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3.xml" ContentType="application/vnd.ms-excel.slicer+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1ce511d11db2f4bb/Documents/"/>
    </mc:Choice>
  </mc:AlternateContent>
  <xr:revisionPtr revIDLastSave="105" documentId="8_{4981C39A-44C4-4C7C-95B6-057D59C7A384}" xr6:coauthVersionLast="47" xr6:coauthVersionMax="47" xr10:uidLastSave="{5D96A882-A04C-4E1F-9822-9D25593EA7BB}"/>
  <bookViews>
    <workbookView xWindow="-110" yWindow="-110" windowWidth="19420" windowHeight="10300" firstSheet="6" activeTab="7" xr2:uid="{6835C5E1-A5AF-46F6-AB34-779C16BF0DB8}"/>
  </bookViews>
  <sheets>
    <sheet name="matches win by team" sheetId="4" r:id="rId1"/>
    <sheet name="Toss based decision" sheetId="5" r:id="rId2"/>
    <sheet name="top10matches" sheetId="6" r:id="rId3"/>
    <sheet name="man of the match" sheetId="8" r:id="rId4"/>
    <sheet name="Sheet8" sheetId="10" r:id="rId5"/>
    <sheet name="IPL Matches 2008-2018" sheetId="1" r:id="rId6"/>
    <sheet name="Sheet1" sheetId="3" r:id="rId7"/>
    <sheet name="Dashboard" sheetId="11" r:id="rId8"/>
    <sheet name="title of match" sheetId="9" r:id="rId9"/>
    <sheet name="Winner Data" sheetId="2" r:id="rId10"/>
  </sheets>
  <definedNames>
    <definedName name="_xlchart.v1.0" hidden="1">'title of match'!$D$4:$D$9</definedName>
    <definedName name="_xlchart.v1.1" hidden="1">'title of match'!$E$4:$E$9</definedName>
    <definedName name="_xlchart.v1.2" hidden="1">'title of match'!$D$4:$D$9</definedName>
    <definedName name="_xlchart.v1.3" hidden="1">'title of match'!$E$4:$E$9</definedName>
    <definedName name="Slicer_Season">#N/A</definedName>
    <definedName name="Slicer_Season1">#N/A</definedName>
    <definedName name="Slicer_Season2">#N/A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3" l="1"/>
  <c r="J6" i="3" s="1"/>
  <c r="D5" i="9"/>
  <c r="D6" i="9"/>
  <c r="D7" i="9"/>
  <c r="D8" i="9"/>
  <c r="D9" i="9"/>
  <c r="D4" i="9"/>
  <c r="D5" i="8"/>
  <c r="D6" i="8"/>
  <c r="D7" i="8"/>
  <c r="D8" i="8"/>
  <c r="D9" i="8"/>
  <c r="D10" i="8"/>
  <c r="D11" i="8"/>
  <c r="D12" i="8"/>
  <c r="D13" i="8"/>
  <c r="D4" i="8"/>
  <c r="E8" i="9"/>
  <c r="E9" i="9"/>
  <c r="E5" i="9"/>
  <c r="E6" i="9"/>
  <c r="E7" i="9"/>
  <c r="E4" i="9"/>
  <c r="E5" i="8"/>
  <c r="E13" i="8"/>
  <c r="E8" i="8"/>
  <c r="E10" i="8"/>
  <c r="E12" i="8"/>
  <c r="E6" i="8"/>
  <c r="E9" i="8"/>
  <c r="E11" i="8"/>
  <c r="E7" i="8"/>
  <c r="E4" i="8"/>
  <c r="G6" i="3" l="1"/>
  <c r="H6" i="3"/>
  <c r="I6" i="3"/>
</calcChain>
</file>

<file path=xl/sharedStrings.xml><?xml version="1.0" encoding="utf-8"?>
<sst xmlns="http://schemas.openxmlformats.org/spreadsheetml/2006/main" count="8668" uniqueCount="438">
  <si>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</si>
  <si>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</si>
  <si>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</si>
  <si>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</si>
  <si>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</si>
  <si>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</si>
  <si>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</si>
  <si>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</si>
  <si>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</si>
  <si>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</si>
  <si>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</si>
  <si>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</si>
  <si>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</si>
  <si>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</si>
  <si>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</si>
  <si>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</si>
  <si>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</si>
  <si>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</si>
  <si>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</si>
  <si>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</si>
  <si>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</si>
  <si>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</si>
  <si>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</si>
  <si>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</si>
  <si>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</si>
  <si>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</si>
  <si>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</si>
  <si>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</si>
  <si>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</si>
  <si>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</si>
  <si>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</si>
  <si>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</si>
  <si>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</si>
  <si>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</si>
  <si>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</si>
  <si>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</si>
  <si>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</si>
  <si>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</si>
  <si>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</si>
  <si>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</si>
  <si>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</si>
  <si>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</si>
  <si>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</si>
  <si>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</si>
  <si>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</si>
  <si>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</si>
  <si>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</si>
  <si>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</si>
  <si>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</si>
  <si>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</si>
  <si>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</si>
  <si>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</si>
  <si>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</si>
  <si>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</si>
  <si>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</si>
  <si>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</si>
  <si>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</si>
  <si>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</si>
  <si>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</si>
  <si>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</si>
  <si>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</si>
  <si>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</si>
  <si>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</si>
  <si>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</si>
  <si>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</si>
  <si>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</si>
  <si>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</si>
  <si>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</si>
  <si>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</si>
  <si>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</si>
  <si>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</si>
  <si>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</si>
  <si>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</si>
  <si>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</si>
  <si>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</si>
  <si>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</si>
  <si>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</si>
  <si>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</si>
  <si>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</si>
  <si>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</si>
  <si>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</si>
  <si>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</si>
  <si>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</si>
  <si>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</si>
  <si>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</si>
  <si>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</si>
  <si>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</si>
  <si>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</si>
  <si>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</si>
  <si>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</si>
  <si>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</si>
  <si>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</si>
  <si>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</si>
  <si>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</si>
  <si>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</si>
  <si>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</si>
  <si>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</si>
  <si>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</si>
  <si>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</si>
  <si>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</si>
  <si>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</si>
  <si>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</si>
  <si>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</si>
  <si>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</si>
  <si>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</si>
  <si>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</si>
  <si>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</si>
  <si>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</si>
  <si>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</si>
  <si>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</si>
  <si>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</si>
  <si>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</si>
  <si>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</si>
  <si>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</si>
  <si>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</si>
  <si>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</si>
  <si>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</si>
  <si>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</si>
  <si>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</si>
  <si>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</si>
  <si>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</si>
  <si>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</si>
  <si>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</si>
  <si>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</si>
  <si>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</si>
  <si>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</si>
  <si>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</si>
  <si>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</si>
  <si>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</si>
  <si>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</si>
  <si>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</si>
  <si>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</si>
  <si>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</si>
  <si>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</si>
  <si>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</si>
  <si>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</si>
  <si>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</si>
  <si>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</si>
  <si>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</si>
  <si>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</si>
  <si>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</si>
  <si>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</si>
  <si>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</si>
  <si>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</si>
  <si>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</si>
  <si>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</si>
  <si>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</si>
  <si>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</si>
  <si>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</si>
  <si>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</si>
  <si>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</si>
  <si>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</si>
  <si>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</si>
  <si>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</si>
  <si>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</si>
  <si>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</si>
  <si>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</si>
  <si>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</si>
  <si>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</si>
  <si>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</si>
  <si>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</si>
  <si>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</si>
  <si>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</si>
  <si>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</si>
  <si>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</si>
  <si>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</si>
  <si>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</si>
  <si>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</si>
  <si>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</si>
  <si>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</si>
  <si>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</si>
  <si>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</si>
  <si>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</si>
  <si>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</si>
  <si>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</si>
  <si>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</si>
  <si>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</si>
  <si>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</si>
  <si>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</si>
  <si>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</si>
  <si>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</si>
  <si>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</si>
  <si>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</si>
  <si>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</si>
  <si>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</si>
  <si>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</si>
  <si>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</si>
  <si>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</si>
  <si>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</si>
  <si>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</si>
  <si>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</si>
  <si>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</si>
  <si>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</si>
  <si>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</si>
  <si>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</si>
  <si>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</si>
  <si>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</si>
  <si>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</si>
  <si>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</si>
  <si>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</si>
  <si>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</si>
  <si>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</si>
  <si>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</si>
  <si>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</si>
  <si>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</si>
  <si>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</si>
  <si>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</si>
  <si>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</si>
  <si>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</si>
  <si>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</si>
  <si>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</si>
  <si>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</si>
  <si>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</si>
  <si>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</si>
  <si>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</si>
  <si>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</si>
  <si>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</si>
  <si>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</si>
  <si>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</si>
  <si>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</si>
  <si>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</si>
  <si>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</si>
  <si>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</si>
  <si>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</si>
  <si>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</si>
  <si>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</si>
  <si>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</si>
  <si>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</si>
  <si>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</si>
  <si>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</si>
  <si>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</si>
  <si>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</si>
  <si>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</si>
  <si>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</si>
  <si>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</si>
  <si>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</si>
  <si>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</si>
  <si>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</si>
  <si>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</si>
  <si>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</si>
  <si>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</si>
  <si>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</si>
  <si>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</si>
  <si>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</si>
  <si>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</si>
  <si>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</si>
  <si>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</si>
  <si>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</si>
  <si>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</si>
  <si>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</si>
  <si>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</si>
  <si>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</si>
  <si>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</si>
  <si>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</si>
  <si>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</si>
  <si>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</si>
  <si>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</si>
  <si>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</si>
  <si>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</si>
  <si>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</si>
  <si>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</si>
  <si>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</si>
  <si>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</si>
  <si>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</si>
  <si>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</si>
  <si>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</si>
  <si>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</si>
  <si>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</si>
  <si>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</si>
  <si>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</si>
  <si>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</si>
  <si>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</si>
  <si>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</si>
  <si>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</si>
  <si>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</si>
  <si>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</si>
  <si>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</si>
  <si>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</si>
  <si>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</si>
  <si>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</si>
  <si>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</si>
  <si>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</si>
  <si>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</si>
  <si>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</si>
  <si>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</si>
  <si>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</si>
  <si>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</si>
  <si>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</si>
  <si>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</si>
  <si>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</si>
  <si>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</si>
  <si>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</si>
  <si>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</si>
  <si>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</si>
  <si>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</si>
  <si>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</si>
  <si>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</si>
  <si>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</si>
  <si>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</si>
  <si>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</si>
  <si>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</si>
  <si>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</si>
  <si>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</si>
  <si>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</si>
  <si>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</si>
  <si>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</si>
  <si>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</si>
  <si>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</si>
  <si>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</si>
  <si>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</si>
  <si>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</si>
  <si>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</si>
  <si>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</si>
  <si>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</si>
  <si>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</si>
  <si>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</si>
  <si>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</si>
  <si>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</si>
  <si>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</si>
  <si>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</si>
  <si>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</si>
  <si>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</si>
  <si>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</si>
  <si>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</si>
  <si>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</si>
  <si>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</si>
  <si>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</si>
  <si>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</si>
  <si>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</si>
  <si>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</si>
  <si>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</si>
  <si>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</si>
  <si>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</si>
  <si>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</si>
  <si>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</si>
  <si>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</si>
  <si>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</si>
  <si>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</si>
  <si>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</si>
  <si>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</si>
  <si>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</si>
  <si>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</si>
  <si>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</si>
  <si>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</si>
  <si>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</si>
  <si>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</si>
  <si>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</si>
  <si>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</si>
  <si>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</si>
  <si>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</si>
  <si>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</si>
  <si>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</si>
  <si>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</si>
  <si>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</si>
  <si>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</si>
  <si>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</si>
  <si>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</si>
  <si>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</si>
  <si>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</si>
  <si>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</si>
  <si>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</si>
  <si>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</si>
  <si>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</si>
  <si>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</si>
  <si>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</si>
  <si>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</si>
  <si>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</si>
  <si>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</si>
  <si>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</si>
  <si>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</si>
  <si>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</si>
  <si>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</si>
  <si>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</si>
  <si>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</si>
  <si>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</si>
  <si>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</si>
  <si>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</si>
  <si>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</si>
  <si>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</si>
  <si>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</si>
  <si>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</si>
  <si>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</si>
  <si>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</si>
  <si>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</si>
  <si>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</si>
  <si>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</si>
  <si>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</si>
  <si>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</si>
  <si>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</si>
  <si>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</si>
  <si>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</si>
  <si>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</si>
  <si>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</si>
  <si>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</si>
  <si>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</si>
  <si>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</si>
  <si>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</si>
  <si>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</si>
  <si>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</si>
  <si>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</si>
  <si>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</si>
  <si>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</si>
  <si>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</si>
  <si>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</si>
  <si>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</si>
  <si>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</si>
  <si>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</si>
  <si>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</si>
  <si>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</si>
  <si>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</si>
  <si>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</si>
  <si>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</si>
  <si>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</si>
  <si>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</si>
  <si>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</si>
  <si>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</si>
  <si>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</si>
  <si>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</si>
  <si>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</si>
  <si>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</si>
  <si>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IPE-2017</t>
  </si>
  <si>
    <t>IPSULT-2015</t>
  </si>
  <si>
    <t>IPE-2015</t>
  </si>
  <si>
    <t>IPE-2014</t>
  </si>
  <si>
    <t>IPE-2013</t>
  </si>
  <si>
    <t>IPSULT-2011</t>
  </si>
  <si>
    <t>IPE-2010</t>
  </si>
  <si>
    <t>IPE-2009</t>
  </si>
  <si>
    <t>Row Labels</t>
  </si>
  <si>
    <t>Grand Total</t>
  </si>
  <si>
    <t>Count of toss_winner</t>
  </si>
  <si>
    <t>Column Labels</t>
  </si>
  <si>
    <t>Count of winner</t>
  </si>
  <si>
    <t>Count of player_of_match</t>
  </si>
  <si>
    <t>man of the match</t>
  </si>
  <si>
    <t>player of the match</t>
  </si>
  <si>
    <t>Count of Winner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</si>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</sst>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
      <b/>
      <sz val="12"/>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5">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6" fillId="0" borderId="0" xfId="0" applyFont="1"/>
    <xf numFmtId="0" fontId="5" fillId="0" borderId="0" xfId="0" applyFont="1"/>
  </cellXfs>
  <cellStyles count="1">
    <cellStyle name="Normal" xfId="0" builtinId="0"/>
  </cellStyles>
  <dxfs count="39">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Matches</a:t>
            </a:r>
            <a:r>
              <a:rPr lang="en-IN" baseline="0"/>
              <a:t> win by Team wrt Bat first and Field first since 2008</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26309497894008E-2"/>
          <c:y val="0.25621016513723832"/>
          <c:w val="0.91024692913385841"/>
          <c:h val="0.4058424467774861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B20C-4727-8475-8C8701FB3C58}"/>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B20C-4727-8475-8C8701FB3C58}"/>
            </c:ext>
          </c:extLst>
        </c:ser>
        <c:dLbls>
          <c:dLblPos val="ctr"/>
          <c:showLegendKey val="0"/>
          <c:showVal val="1"/>
          <c:showCatName val="0"/>
          <c:showSerName val="0"/>
          <c:showPercent val="0"/>
          <c:showBubbleSize val="0"/>
        </c:dLbls>
        <c:gapWidth val="150"/>
        <c:overlap val="100"/>
        <c:axId val="378513904"/>
        <c:axId val="378502864"/>
      </c:barChart>
      <c:catAx>
        <c:axId val="3785139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02864"/>
        <c:crosses val="autoZero"/>
        <c:auto val="1"/>
        <c:lblAlgn val="ctr"/>
        <c:lblOffset val="100"/>
        <c:noMultiLvlLbl val="0"/>
      </c:catAx>
      <c:valAx>
        <c:axId val="37850286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t>Matches</a:t>
                </a:r>
                <a:r>
                  <a:rPr lang="en-IN" sz="1100" baseline="0"/>
                  <a:t> win</a:t>
                </a:r>
                <a:endParaRPr lang="en-IN" sz="1100"/>
              </a:p>
            </c:rich>
          </c:tx>
          <c:layout>
            <c:manualLayout>
              <c:xMode val="edge"/>
              <c:yMode val="edge"/>
              <c:x val="1.9491063270753891E-2"/>
              <c:y val="0.2604790026246719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3904"/>
        <c:crosses val="autoZero"/>
        <c:crossBetween val="between"/>
      </c:valAx>
      <c:spPr>
        <a:noFill/>
        <a:ln>
          <a:noFill/>
        </a:ln>
        <a:effectLst/>
      </c:spPr>
    </c:plotArea>
    <c:legend>
      <c:legendPos val="r"/>
      <c:layout>
        <c:manualLayout>
          <c:xMode val="edge"/>
          <c:yMode val="edge"/>
          <c:x val="0.41099814365953835"/>
          <c:y val="0.1396751968503937"/>
          <c:w val="6.9240169120357908E-2"/>
          <c:h val="0.13773257509477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25400" dir="5400000" sx="11000" sy="1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Toss</a:t>
            </a:r>
            <a:r>
              <a:rPr lang="en-IN" baseline="0"/>
              <a:t> Decision Based winning%</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0851596675415571"/>
          <c:y val="0.25249562554680666"/>
          <c:w val="0.39138035870516186"/>
          <c:h val="0.6523005978419363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60-4C3E-9117-5B23D4FD17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60-4C3E-9117-5B23D4FD17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0-7257-4BE0-84B2-0FF43EF8BC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45231846019247"/>
          <c:y val="0.1324646398366871"/>
          <c:w val="0.15547681539807523"/>
          <c:h val="9.606590842811314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Dashboard.xlsx]top10matches!top10m</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matches with mostwinning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3189814814814816"/>
          <c:w val="0.37669116360454941"/>
          <c:h val="0.5625309857101195"/>
        </c:manualLayout>
      </c:layout>
      <c:barChart>
        <c:barDir val="bar"/>
        <c:grouping val="stacked"/>
        <c:varyColors val="0"/>
        <c:ser>
          <c:idx val="0"/>
          <c:order val="0"/>
          <c:tx>
            <c:strRef>
              <c:f>top10matches!$B$3:$B$4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top10matches!$A$5:$A$16</c:f>
              <c:strCache>
                <c:ptCount val="11"/>
                <c:pt idx="0">
                  <c:v>Subrata Roy Sahara Stadium</c:v>
                </c:pt>
                <c:pt idx="1">
                  <c:v>Dr DY Patil Sports Academy</c:v>
                </c:pt>
                <c:pt idx="2">
                  <c:v>MA Chidambaram Stadium, Chepauk</c:v>
                </c:pt>
                <c:pt idx="3">
                  <c:v>Maharashtra Cricket Association Stadium</c:v>
                </c:pt>
                <c:pt idx="4">
                  <c:v>Sawai Mansingh Stadium</c:v>
                </c:pt>
                <c:pt idx="5">
                  <c:v>Punjab Cricket Association Stadium, Mohali</c:v>
                </c:pt>
                <c:pt idx="6">
                  <c:v>Rajiv Gandhi International Stadium, Uppal</c:v>
                </c:pt>
                <c:pt idx="7">
                  <c:v>Feroz Shah Kotla</c:v>
                </c:pt>
                <c:pt idx="8">
                  <c:v>Eden Gardens</c:v>
                </c:pt>
                <c:pt idx="9">
                  <c:v>Wankhede Stadium</c:v>
                </c:pt>
                <c:pt idx="10">
                  <c:v>M Chinnaswamy Stadium</c:v>
                </c:pt>
              </c:strCache>
            </c:strRef>
          </c:cat>
          <c:val>
            <c:numRef>
              <c:f>top10matches!$B$5:$B$16</c:f>
              <c:numCache>
                <c:formatCode>General</c:formatCode>
                <c:ptCount val="11"/>
                <c:pt idx="0">
                  <c:v>15</c:v>
                </c:pt>
                <c:pt idx="1">
                  <c:v>7</c:v>
                </c:pt>
                <c:pt idx="2">
                  <c:v>34</c:v>
                </c:pt>
                <c:pt idx="3">
                  <c:v>2</c:v>
                </c:pt>
                <c:pt idx="4">
                  <c:v>19</c:v>
                </c:pt>
                <c:pt idx="5">
                  <c:v>14</c:v>
                </c:pt>
                <c:pt idx="6">
                  <c:v>25</c:v>
                </c:pt>
                <c:pt idx="7">
                  <c:v>28</c:v>
                </c:pt>
                <c:pt idx="8">
                  <c:v>28</c:v>
                </c:pt>
                <c:pt idx="9">
                  <c:v>21</c:v>
                </c:pt>
                <c:pt idx="10">
                  <c:v>9</c:v>
                </c:pt>
              </c:numCache>
            </c:numRef>
          </c:val>
          <c:extLst>
            <c:ext xmlns:c16="http://schemas.microsoft.com/office/drawing/2014/chart" uri="{C3380CC4-5D6E-409C-BE32-E72D297353CC}">
              <c16:uniqueId val="{00000000-0D3D-4E06-B9E4-C573D2067634}"/>
            </c:ext>
          </c:extLst>
        </c:ser>
        <c:ser>
          <c:idx val="1"/>
          <c:order val="1"/>
          <c:tx>
            <c:strRef>
              <c:f>top10matches!$C$3:$C$4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top10matches!$A$5:$A$16</c:f>
              <c:strCache>
                <c:ptCount val="11"/>
                <c:pt idx="0">
                  <c:v>Subrata Roy Sahara Stadium</c:v>
                </c:pt>
                <c:pt idx="1">
                  <c:v>Dr DY Patil Sports Academy</c:v>
                </c:pt>
                <c:pt idx="2">
                  <c:v>MA Chidambaram Stadium, Chepauk</c:v>
                </c:pt>
                <c:pt idx="3">
                  <c:v>Maharashtra Cricket Association Stadium</c:v>
                </c:pt>
                <c:pt idx="4">
                  <c:v>Sawai Mansingh Stadium</c:v>
                </c:pt>
                <c:pt idx="5">
                  <c:v>Punjab Cricket Association Stadium, Mohali</c:v>
                </c:pt>
                <c:pt idx="6">
                  <c:v>Rajiv Gandhi International Stadium, Uppal</c:v>
                </c:pt>
                <c:pt idx="7">
                  <c:v>Feroz Shah Kotla</c:v>
                </c:pt>
                <c:pt idx="8">
                  <c:v>Eden Gardens</c:v>
                </c:pt>
                <c:pt idx="9">
                  <c:v>Wankhede Stadium</c:v>
                </c:pt>
                <c:pt idx="10">
                  <c:v>M Chinnaswamy Stadium</c:v>
                </c:pt>
              </c:strCache>
            </c:strRef>
          </c:cat>
          <c:val>
            <c:numRef>
              <c:f>top10matches!$C$5:$C$16</c:f>
              <c:numCache>
                <c:formatCode>General</c:formatCode>
                <c:ptCount val="11"/>
                <c:pt idx="0">
                  <c:v>2</c:v>
                </c:pt>
                <c:pt idx="1">
                  <c:v>10</c:v>
                </c:pt>
                <c:pt idx="2">
                  <c:v>15</c:v>
                </c:pt>
                <c:pt idx="3">
                  <c:v>19</c:v>
                </c:pt>
                <c:pt idx="4">
                  <c:v>21</c:v>
                </c:pt>
                <c:pt idx="5">
                  <c:v>21</c:v>
                </c:pt>
                <c:pt idx="6">
                  <c:v>31</c:v>
                </c:pt>
                <c:pt idx="7">
                  <c:v>39</c:v>
                </c:pt>
                <c:pt idx="8">
                  <c:v>42</c:v>
                </c:pt>
                <c:pt idx="9">
                  <c:v>45</c:v>
                </c:pt>
                <c:pt idx="10">
                  <c:v>64</c:v>
                </c:pt>
              </c:numCache>
            </c:numRef>
          </c:val>
          <c:extLst>
            <c:ext xmlns:c16="http://schemas.microsoft.com/office/drawing/2014/chart" uri="{C3380CC4-5D6E-409C-BE32-E72D297353CC}">
              <c16:uniqueId val="{00000003-0D3D-4E06-B9E4-C573D2067634}"/>
            </c:ext>
          </c:extLst>
        </c:ser>
        <c:dLbls>
          <c:dLblPos val="ctr"/>
          <c:showLegendKey val="0"/>
          <c:showVal val="1"/>
          <c:showCatName val="0"/>
          <c:showSerName val="0"/>
          <c:showPercent val="0"/>
          <c:showBubbleSize val="0"/>
        </c:dLbls>
        <c:gapWidth val="150"/>
        <c:overlap val="100"/>
        <c:axId val="615906912"/>
        <c:axId val="615914112"/>
      </c:barChart>
      <c:catAx>
        <c:axId val="6159069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14112"/>
        <c:crosses val="autoZero"/>
        <c:auto val="1"/>
        <c:lblAlgn val="ctr"/>
        <c:lblOffset val="100"/>
        <c:noMultiLvlLbl val="0"/>
      </c:catAx>
      <c:valAx>
        <c:axId val="61591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06912"/>
        <c:crosses val="autoZero"/>
        <c:crossBetween val="between"/>
      </c:valAx>
      <c:spPr>
        <a:noFill/>
        <a:ln>
          <a:noFill/>
        </a:ln>
        <a:effectLst/>
      </c:spPr>
    </c:plotArea>
    <c:legend>
      <c:legendPos val="r"/>
      <c:layout>
        <c:manualLayout>
          <c:xMode val="edge"/>
          <c:yMode val="edge"/>
          <c:x val="0.38341207349081369"/>
          <c:y val="0.1535640857392826"/>
          <c:w val="0.14158792650918636"/>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man of the match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628793177357128E-2"/>
          <c:y val="0.17171296296296296"/>
          <c:w val="0.78141160721671965"/>
          <c:h val="0.44135644502770488"/>
        </c:manualLayout>
      </c:layout>
      <c:barChart>
        <c:barDir val="col"/>
        <c:grouping val="clustered"/>
        <c:varyColors val="0"/>
        <c:ser>
          <c:idx val="0"/>
          <c:order val="0"/>
          <c:tx>
            <c:strRef>
              <c:f>'man of the match'!$E$3</c:f>
              <c:strCache>
                <c:ptCount val="1"/>
                <c:pt idx="0">
                  <c:v>man of the match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RG Sharma</c:v>
                </c:pt>
                <c:pt idx="2">
                  <c:v>DA Warner</c:v>
                </c:pt>
                <c:pt idx="3">
                  <c:v>AD Russell</c:v>
                </c:pt>
                <c:pt idx="4">
                  <c:v>Rashid Khan</c:v>
                </c:pt>
                <c:pt idx="5">
                  <c:v>V Kohli</c:v>
                </c:pt>
                <c:pt idx="6">
                  <c:v>SR Watson</c:v>
                </c:pt>
                <c:pt idx="7">
                  <c:v>CH Gayle</c:v>
                </c:pt>
                <c:pt idx="8">
                  <c:v>AM Rahane</c:v>
                </c:pt>
                <c:pt idx="9">
                  <c:v>SP Narine</c:v>
                </c:pt>
              </c:strCache>
            </c:strRef>
          </c:cat>
          <c:val>
            <c:numRef>
              <c:f>'man of the match'!$E$4:$E$13</c:f>
              <c:numCache>
                <c:formatCode>General</c:formatCode>
                <c:ptCount val="10"/>
                <c:pt idx="0">
                  <c:v>9</c:v>
                </c:pt>
                <c:pt idx="1">
                  <c:v>8</c:v>
                </c:pt>
                <c:pt idx="2">
                  <c:v>8</c:v>
                </c:pt>
                <c:pt idx="3">
                  <c:v>7</c:v>
                </c:pt>
                <c:pt idx="4">
                  <c:v>6</c:v>
                </c:pt>
                <c:pt idx="5">
                  <c:v>6</c:v>
                </c:pt>
                <c:pt idx="6">
                  <c:v>5</c:v>
                </c:pt>
                <c:pt idx="7">
                  <c:v>5</c:v>
                </c:pt>
                <c:pt idx="8">
                  <c:v>5</c:v>
                </c:pt>
                <c:pt idx="9">
                  <c:v>5</c:v>
                </c:pt>
              </c:numCache>
            </c:numRef>
          </c:val>
          <c:extLst>
            <c:ext xmlns:c16="http://schemas.microsoft.com/office/drawing/2014/chart" uri="{C3380CC4-5D6E-409C-BE32-E72D297353CC}">
              <c16:uniqueId val="{00000000-9E49-4B1C-8AAB-6A65743DB3D2}"/>
            </c:ext>
          </c:extLst>
        </c:ser>
        <c:dLbls>
          <c:dLblPos val="inEnd"/>
          <c:showLegendKey val="0"/>
          <c:showVal val="1"/>
          <c:showCatName val="0"/>
          <c:showSerName val="0"/>
          <c:showPercent val="0"/>
          <c:showBubbleSize val="0"/>
        </c:dLbls>
        <c:gapWidth val="219"/>
        <c:overlap val="-27"/>
        <c:axId val="607726848"/>
        <c:axId val="607735488"/>
      </c:barChart>
      <c:catAx>
        <c:axId val="6077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35488"/>
        <c:crosses val="autoZero"/>
        <c:auto val="1"/>
        <c:lblAlgn val="ctr"/>
        <c:lblOffset val="100"/>
        <c:noMultiLvlLbl val="0"/>
      </c:catAx>
      <c:valAx>
        <c:axId val="60773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6848"/>
        <c:crosses val="autoZero"/>
        <c:crossBetween val="between"/>
      </c:valAx>
      <c:spPr>
        <a:noFill/>
        <a:ln>
          <a:noFill/>
        </a:ln>
        <a:effectLst/>
      </c:spPr>
    </c:plotArea>
    <c:legend>
      <c:legendPos val="r"/>
      <c:layout>
        <c:manualLayout>
          <c:xMode val="edge"/>
          <c:yMode val="edge"/>
          <c:x val="0.38892541557305349"/>
          <c:y val="0.12318241469816273"/>
          <c:w val="0.22496347331583552"/>
          <c:h val="6.88662875473898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solidFill>
                  <a:schemeClr val="tx1">
                    <a:lumMod val="95000"/>
                    <a:lumOff val="5000"/>
                  </a:schemeClr>
                </a:solidFill>
              </a:rPr>
              <a:t>Matches</a:t>
            </a:r>
            <a:r>
              <a:rPr lang="en-IN" baseline="0">
                <a:solidFill>
                  <a:schemeClr val="tx1">
                    <a:lumMod val="95000"/>
                    <a:lumOff val="5000"/>
                  </a:schemeClr>
                </a:solidFill>
              </a:rPr>
              <a:t> win by Team wrt Bat first and Field first since 2008</a:t>
            </a:r>
            <a:endParaRPr lang="en-IN">
              <a:solidFill>
                <a:schemeClr val="tx1">
                  <a:lumMod val="95000"/>
                  <a:lumOff val="5000"/>
                </a:schemeClr>
              </a:solidFill>
            </a:endParaRPr>
          </a:p>
        </c:rich>
      </c:tx>
      <c:layout>
        <c:manualLayout>
          <c:xMode val="edge"/>
          <c:yMode val="edge"/>
          <c:x val="0.1243400009781386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8575830195139"/>
          <c:y val="0.26919725943347989"/>
          <c:w val="0.88541424169804861"/>
          <c:h val="0.4058424467774861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E967-4C7C-9E37-3C2581F6AB3C}"/>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E967-4C7C-9E37-3C2581F6AB3C}"/>
            </c:ext>
          </c:extLst>
        </c:ser>
        <c:dLbls>
          <c:dLblPos val="ctr"/>
          <c:showLegendKey val="0"/>
          <c:showVal val="1"/>
          <c:showCatName val="0"/>
          <c:showSerName val="0"/>
          <c:showPercent val="0"/>
          <c:showBubbleSize val="0"/>
        </c:dLbls>
        <c:gapWidth val="150"/>
        <c:overlap val="100"/>
        <c:axId val="378513904"/>
        <c:axId val="378502864"/>
      </c:barChart>
      <c:catAx>
        <c:axId val="378513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rgbClr val="00B0F0"/>
                </a:solidFill>
                <a:latin typeface="+mn-lt"/>
                <a:ea typeface="+mn-ea"/>
                <a:cs typeface="+mn-cs"/>
              </a:defRPr>
            </a:pPr>
            <a:endParaRPr lang="en-US"/>
          </a:p>
        </c:txPr>
        <c:crossAx val="378502864"/>
        <c:crosses val="autoZero"/>
        <c:auto val="1"/>
        <c:lblAlgn val="ctr"/>
        <c:lblOffset val="100"/>
        <c:noMultiLvlLbl val="0"/>
      </c:catAx>
      <c:valAx>
        <c:axId val="378502864"/>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N" sz="1100">
                    <a:solidFill>
                      <a:schemeClr val="tx1"/>
                    </a:solidFill>
                  </a:rPr>
                  <a:t>Matches</a:t>
                </a:r>
                <a:r>
                  <a:rPr lang="en-IN" sz="1100" baseline="0">
                    <a:solidFill>
                      <a:schemeClr val="tx1"/>
                    </a:solidFill>
                  </a:rPr>
                  <a:t> win</a:t>
                </a:r>
                <a:endParaRPr lang="en-IN" sz="1100">
                  <a:solidFill>
                    <a:schemeClr val="tx1"/>
                  </a:solidFill>
                </a:endParaRPr>
              </a:p>
            </c:rich>
          </c:tx>
          <c:layout>
            <c:manualLayout>
              <c:xMode val="edge"/>
              <c:yMode val="edge"/>
              <c:x val="1.9491063270753891E-2"/>
              <c:y val="0.26047900262467194"/>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13904"/>
        <c:crosses val="autoZero"/>
        <c:crossBetween val="between"/>
      </c:valAx>
      <c:spPr>
        <a:noFill/>
        <a:ln w="25400">
          <a:noFill/>
        </a:ln>
        <a:effectLst/>
      </c:spPr>
    </c:plotArea>
    <c:legend>
      <c:legendPos val="r"/>
      <c:layout>
        <c:manualLayout>
          <c:xMode val="edge"/>
          <c:yMode val="edge"/>
          <c:x val="0.39857583019513865"/>
          <c:y val="0.20652775645384161"/>
          <c:w val="0.2214141438841884"/>
          <c:h val="0.115448424100190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25400" dir="5400000" sx="11000" sy="1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decision!toss base</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Toss</a:t>
            </a:r>
            <a:r>
              <a:rPr lang="en-IN" baseline="0"/>
              <a:t> Decision Based winning%</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253201783511997"/>
          <c:y val="0.34062147594326736"/>
          <c:w val="0.39138035870516186"/>
          <c:h val="0.65230059784193639"/>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11-4449-914B-CCD4B28338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11-4449-914B-CCD4B28338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283</c:v>
                </c:pt>
                <c:pt idx="1">
                  <c:v>413</c:v>
                </c:pt>
              </c:numCache>
            </c:numRef>
          </c:val>
          <c:extLst>
            <c:ext xmlns:c16="http://schemas.microsoft.com/office/drawing/2014/chart" uri="{C3380CC4-5D6E-409C-BE32-E72D297353CC}">
              <c16:uniqueId val="{00000004-EB11-4449-914B-CCD4B28338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945231846019247"/>
          <c:y val="0.1324646398366871"/>
          <c:w val="0.15547681539807523"/>
          <c:h val="9.606590842811314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Dashboard.xlsx]top10matches!top10m</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matches with mostwinning based on bat first and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460979877515308"/>
          <c:y val="0.23189814814814816"/>
          <c:w val="0.37669116360454941"/>
          <c:h val="0.5625309857101195"/>
        </c:manualLayout>
      </c:layout>
      <c:barChart>
        <c:barDir val="bar"/>
        <c:grouping val="stacked"/>
        <c:varyColors val="0"/>
        <c:ser>
          <c:idx val="0"/>
          <c:order val="0"/>
          <c:tx>
            <c:strRef>
              <c:f>top10matches!$B$3:$B$4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top10matches!$A$5:$A$16</c:f>
              <c:strCache>
                <c:ptCount val="11"/>
                <c:pt idx="0">
                  <c:v>Subrata Roy Sahara Stadium</c:v>
                </c:pt>
                <c:pt idx="1">
                  <c:v>Dr DY Patil Sports Academy</c:v>
                </c:pt>
                <c:pt idx="2">
                  <c:v>MA Chidambaram Stadium, Chepauk</c:v>
                </c:pt>
                <c:pt idx="3">
                  <c:v>Maharashtra Cricket Association Stadium</c:v>
                </c:pt>
                <c:pt idx="4">
                  <c:v>Sawai Mansingh Stadium</c:v>
                </c:pt>
                <c:pt idx="5">
                  <c:v>Punjab Cricket Association Stadium, Mohali</c:v>
                </c:pt>
                <c:pt idx="6">
                  <c:v>Rajiv Gandhi International Stadium, Uppal</c:v>
                </c:pt>
                <c:pt idx="7">
                  <c:v>Feroz Shah Kotla</c:v>
                </c:pt>
                <c:pt idx="8">
                  <c:v>Eden Gardens</c:v>
                </c:pt>
                <c:pt idx="9">
                  <c:v>Wankhede Stadium</c:v>
                </c:pt>
                <c:pt idx="10">
                  <c:v>M Chinnaswamy Stadium</c:v>
                </c:pt>
              </c:strCache>
            </c:strRef>
          </c:cat>
          <c:val>
            <c:numRef>
              <c:f>top10matches!$B$5:$B$16</c:f>
              <c:numCache>
                <c:formatCode>General</c:formatCode>
                <c:ptCount val="11"/>
                <c:pt idx="0">
                  <c:v>15</c:v>
                </c:pt>
                <c:pt idx="1">
                  <c:v>7</c:v>
                </c:pt>
                <c:pt idx="2">
                  <c:v>34</c:v>
                </c:pt>
                <c:pt idx="3">
                  <c:v>2</c:v>
                </c:pt>
                <c:pt idx="4">
                  <c:v>19</c:v>
                </c:pt>
                <c:pt idx="5">
                  <c:v>14</c:v>
                </c:pt>
                <c:pt idx="6">
                  <c:v>25</c:v>
                </c:pt>
                <c:pt idx="7">
                  <c:v>28</c:v>
                </c:pt>
                <c:pt idx="8">
                  <c:v>28</c:v>
                </c:pt>
                <c:pt idx="9">
                  <c:v>21</c:v>
                </c:pt>
                <c:pt idx="10">
                  <c:v>9</c:v>
                </c:pt>
              </c:numCache>
            </c:numRef>
          </c:val>
          <c:extLst>
            <c:ext xmlns:c16="http://schemas.microsoft.com/office/drawing/2014/chart" uri="{C3380CC4-5D6E-409C-BE32-E72D297353CC}">
              <c16:uniqueId val="{00000000-9487-4F19-9684-153A4F268B73}"/>
            </c:ext>
          </c:extLst>
        </c:ser>
        <c:ser>
          <c:idx val="1"/>
          <c:order val="1"/>
          <c:tx>
            <c:strRef>
              <c:f>top10matches!$C$3:$C$4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top10matches!$A$5:$A$16</c:f>
              <c:strCache>
                <c:ptCount val="11"/>
                <c:pt idx="0">
                  <c:v>Subrata Roy Sahara Stadium</c:v>
                </c:pt>
                <c:pt idx="1">
                  <c:v>Dr DY Patil Sports Academy</c:v>
                </c:pt>
                <c:pt idx="2">
                  <c:v>MA Chidambaram Stadium, Chepauk</c:v>
                </c:pt>
                <c:pt idx="3">
                  <c:v>Maharashtra Cricket Association Stadium</c:v>
                </c:pt>
                <c:pt idx="4">
                  <c:v>Sawai Mansingh Stadium</c:v>
                </c:pt>
                <c:pt idx="5">
                  <c:v>Punjab Cricket Association Stadium, Mohali</c:v>
                </c:pt>
                <c:pt idx="6">
                  <c:v>Rajiv Gandhi International Stadium, Uppal</c:v>
                </c:pt>
                <c:pt idx="7">
                  <c:v>Feroz Shah Kotla</c:v>
                </c:pt>
                <c:pt idx="8">
                  <c:v>Eden Gardens</c:v>
                </c:pt>
                <c:pt idx="9">
                  <c:v>Wankhede Stadium</c:v>
                </c:pt>
                <c:pt idx="10">
                  <c:v>M Chinnaswamy Stadium</c:v>
                </c:pt>
              </c:strCache>
            </c:strRef>
          </c:cat>
          <c:val>
            <c:numRef>
              <c:f>top10matches!$C$5:$C$16</c:f>
              <c:numCache>
                <c:formatCode>General</c:formatCode>
                <c:ptCount val="11"/>
                <c:pt idx="0">
                  <c:v>2</c:v>
                </c:pt>
                <c:pt idx="1">
                  <c:v>10</c:v>
                </c:pt>
                <c:pt idx="2">
                  <c:v>15</c:v>
                </c:pt>
                <c:pt idx="3">
                  <c:v>19</c:v>
                </c:pt>
                <c:pt idx="4">
                  <c:v>21</c:v>
                </c:pt>
                <c:pt idx="5">
                  <c:v>21</c:v>
                </c:pt>
                <c:pt idx="6">
                  <c:v>31</c:v>
                </c:pt>
                <c:pt idx="7">
                  <c:v>39</c:v>
                </c:pt>
                <c:pt idx="8">
                  <c:v>42</c:v>
                </c:pt>
                <c:pt idx="9">
                  <c:v>45</c:v>
                </c:pt>
                <c:pt idx="10">
                  <c:v>64</c:v>
                </c:pt>
              </c:numCache>
            </c:numRef>
          </c:val>
          <c:extLst>
            <c:ext xmlns:c16="http://schemas.microsoft.com/office/drawing/2014/chart" uri="{C3380CC4-5D6E-409C-BE32-E72D297353CC}">
              <c16:uniqueId val="{00000001-9487-4F19-9684-153A4F268B73}"/>
            </c:ext>
          </c:extLst>
        </c:ser>
        <c:dLbls>
          <c:dLblPos val="ctr"/>
          <c:showLegendKey val="0"/>
          <c:showVal val="1"/>
          <c:showCatName val="0"/>
          <c:showSerName val="0"/>
          <c:showPercent val="0"/>
          <c:showBubbleSize val="0"/>
        </c:dLbls>
        <c:gapWidth val="150"/>
        <c:overlap val="100"/>
        <c:axId val="615906912"/>
        <c:axId val="615914112"/>
      </c:barChart>
      <c:catAx>
        <c:axId val="6159069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14112"/>
        <c:crosses val="autoZero"/>
        <c:auto val="1"/>
        <c:lblAlgn val="ctr"/>
        <c:lblOffset val="100"/>
        <c:noMultiLvlLbl val="0"/>
      </c:catAx>
      <c:valAx>
        <c:axId val="615914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06912"/>
        <c:crosses val="autoZero"/>
        <c:crossBetween val="between"/>
      </c:valAx>
      <c:spPr>
        <a:noFill/>
        <a:ln>
          <a:noFill/>
        </a:ln>
        <a:effectLst/>
      </c:spPr>
    </c:plotArea>
    <c:legend>
      <c:legendPos val="r"/>
      <c:layout>
        <c:manualLayout>
          <c:xMode val="edge"/>
          <c:yMode val="edge"/>
          <c:x val="0.38341207349081369"/>
          <c:y val="0.1535640857392826"/>
          <c:w val="0.14158792650918636"/>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r>
              <a:rPr lang="en-US">
                <a:solidFill>
                  <a:srgbClr val="00B0F0"/>
                </a:solidFill>
              </a:rPr>
              <a:t>top 10 man of the match award winner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B0F0"/>
              </a:solidFill>
              <a:latin typeface="+mn-lt"/>
              <a:ea typeface="+mn-ea"/>
              <a:cs typeface="+mn-cs"/>
            </a:defRPr>
          </a:pPr>
          <a:endParaRPr lang="en-US"/>
        </a:p>
      </c:txPr>
    </c:title>
    <c:autoTitleDeleted val="0"/>
    <c:plotArea>
      <c:layout>
        <c:manualLayout>
          <c:layoutTarget val="inner"/>
          <c:xMode val="edge"/>
          <c:yMode val="edge"/>
          <c:x val="9.0628793177357128E-2"/>
          <c:y val="0.17171296296296296"/>
          <c:w val="0.78141160721671965"/>
          <c:h val="0.61782692604600886"/>
        </c:manualLayout>
      </c:layout>
      <c:barChart>
        <c:barDir val="col"/>
        <c:grouping val="clustered"/>
        <c:varyColors val="0"/>
        <c:ser>
          <c:idx val="0"/>
          <c:order val="0"/>
          <c:tx>
            <c:strRef>
              <c:f>'man of the match'!$E$3</c:f>
              <c:strCache>
                <c:ptCount val="1"/>
                <c:pt idx="0">
                  <c:v>man of the match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'man of the match'!$D$4:$D$13</c:f>
              <c:strCache>
                <c:ptCount val="10"/>
                <c:pt idx="0">
                  <c:v>AB de Villiers</c:v>
                </c:pt>
                <c:pt idx="1">
                  <c:v>RG Sharma</c:v>
                </c:pt>
                <c:pt idx="2">
                  <c:v>DA Warner</c:v>
                </c:pt>
                <c:pt idx="3">
                  <c:v>AD Russell</c:v>
                </c:pt>
                <c:pt idx="4">
                  <c:v>Rashid Khan</c:v>
                </c:pt>
                <c:pt idx="5">
                  <c:v>V Kohli</c:v>
                </c:pt>
                <c:pt idx="6">
                  <c:v>SR Watson</c:v>
                </c:pt>
                <c:pt idx="7">
                  <c:v>CH Gayle</c:v>
                </c:pt>
                <c:pt idx="8">
                  <c:v>AM Rahane</c:v>
                </c:pt>
                <c:pt idx="9">
                  <c:v>SP Narine</c:v>
                </c:pt>
              </c:strCache>
            </c:strRef>
          </c:cat>
          <c:val>
            <c:numRef>
              <c:f>'man of the match'!$E$4:$E$13</c:f>
              <c:numCache>
                <c:formatCode>General</c:formatCode>
                <c:ptCount val="10"/>
                <c:pt idx="0">
                  <c:v>9</c:v>
                </c:pt>
                <c:pt idx="1">
                  <c:v>8</c:v>
                </c:pt>
                <c:pt idx="2">
                  <c:v>8</c:v>
                </c:pt>
                <c:pt idx="3">
                  <c:v>7</c:v>
                </c:pt>
                <c:pt idx="4">
                  <c:v>6</c:v>
                </c:pt>
                <c:pt idx="5">
                  <c:v>6</c:v>
                </c:pt>
                <c:pt idx="6">
                  <c:v>5</c:v>
                </c:pt>
                <c:pt idx="7">
                  <c:v>5</c:v>
                </c:pt>
                <c:pt idx="8">
                  <c:v>5</c:v>
                </c:pt>
                <c:pt idx="9">
                  <c:v>5</c:v>
                </c:pt>
              </c:numCache>
            </c:numRef>
          </c:val>
          <c:extLst>
            <c:ext xmlns:c16="http://schemas.microsoft.com/office/drawing/2014/chart" uri="{C3380CC4-5D6E-409C-BE32-E72D297353CC}">
              <c16:uniqueId val="{00000000-03E8-4F51-85AF-470F73EB52B4}"/>
            </c:ext>
          </c:extLst>
        </c:ser>
        <c:dLbls>
          <c:dLblPos val="inEnd"/>
          <c:showLegendKey val="0"/>
          <c:showVal val="1"/>
          <c:showCatName val="0"/>
          <c:showSerName val="0"/>
          <c:showPercent val="0"/>
          <c:showBubbleSize val="0"/>
        </c:dLbls>
        <c:gapWidth val="219"/>
        <c:overlap val="-27"/>
        <c:axId val="607726848"/>
        <c:axId val="607735488"/>
      </c:barChart>
      <c:catAx>
        <c:axId val="6077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7735488"/>
        <c:crosses val="autoZero"/>
        <c:auto val="1"/>
        <c:lblAlgn val="ctr"/>
        <c:lblOffset val="100"/>
        <c:noMultiLvlLbl val="0"/>
      </c:catAx>
      <c:valAx>
        <c:axId val="607735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6848"/>
        <c:crosses val="autoZero"/>
        <c:crossBetween val="between"/>
      </c:valAx>
      <c:spPr>
        <a:noFill/>
        <a:ln>
          <a:noFill/>
        </a:ln>
        <a:effectLst/>
      </c:spPr>
    </c:plotArea>
    <c:legend>
      <c:legendPos val="t"/>
      <c:overlay val="0"/>
      <c:spPr>
        <a:noFill/>
        <a:ln>
          <a:noFill/>
        </a:ln>
        <a:effectLst>
          <a:outerShdw dist="355600" dir="5400000" sx="1000" sy="1000" algn="ctr" rotWithShape="0">
            <a:srgbClr val="000000">
              <a:alpha val="43137"/>
            </a:srgbClr>
          </a:outerShdw>
          <a:softEdge rad="190500"/>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5F06125-5329-4899-879E-A1FBED0BC8E4}">
          <cx:dataLabels pos="inEnd">
            <cx:visibility seriesName="0" categoryName="1" value="1"/>
            <cx:separator>, </cx:separator>
          </cx:dataLabels>
          <cx:dataId val="0"/>
          <cx:layoutPr>
            <cx:parentLabelLayout val="overlapping"/>
          </cx:layoutPr>
        </cx:series>
      </cx:plotAreaRegion>
    </cx:plotArea>
    <cx:legend pos="t" align="ctr"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D5F06125-5329-4899-879E-A1FBED0BC8E4}">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133351</xdr:colOff>
      <xdr:row>9</xdr:row>
      <xdr:rowOff>9523</xdr:rowOff>
    </xdr:from>
    <xdr:to>
      <xdr:col>14</xdr:col>
      <xdr:colOff>459360</xdr:colOff>
      <xdr:row>22</xdr:row>
      <xdr:rowOff>83374</xdr:rowOff>
    </xdr:to>
    <xdr:graphicFrame macro="">
      <xdr:nvGraphicFramePr>
        <xdr:cNvPr id="2" name="Chart 1">
          <a:extLst>
            <a:ext uri="{FF2B5EF4-FFF2-40B4-BE49-F238E27FC236}">
              <a16:creationId xmlns:a16="http://schemas.microsoft.com/office/drawing/2014/main" id="{FE2DA46B-FBBC-F85E-A7CA-F62646B32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136525</xdr:colOff>
      <xdr:row>2</xdr:row>
      <xdr:rowOff>149225</xdr:rowOff>
    </xdr:from>
    <xdr:to>
      <xdr:col>9</xdr:col>
      <xdr:colOff>600075</xdr:colOff>
      <xdr:row>16</xdr:row>
      <xdr:rowOff>136525</xdr:rowOff>
    </xdr:to>
    <xdr:graphicFrame macro="">
      <xdr:nvGraphicFramePr>
        <xdr:cNvPr id="2" name="Chart 1">
          <a:extLst>
            <a:ext uri="{FF2B5EF4-FFF2-40B4-BE49-F238E27FC236}">
              <a16:creationId xmlns:a16="http://schemas.microsoft.com/office/drawing/2014/main" id="{4C7D01DA-659D-9062-4613-04606BA95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317500</xdr:colOff>
      <xdr:row>2</xdr:row>
      <xdr:rowOff>98425</xdr:rowOff>
    </xdr:from>
    <xdr:to>
      <xdr:col>11</xdr:col>
      <xdr:colOff>266700</xdr:colOff>
      <xdr:row>16</xdr:row>
      <xdr:rowOff>85725</xdr:rowOff>
    </xdr:to>
    <xdr:graphicFrame macro="">
      <xdr:nvGraphicFramePr>
        <xdr:cNvPr id="5" name="Chart 4">
          <a:extLst>
            <a:ext uri="{FF2B5EF4-FFF2-40B4-BE49-F238E27FC236}">
              <a16:creationId xmlns:a16="http://schemas.microsoft.com/office/drawing/2014/main" id="{38E9E0D4-8127-B5DC-E4E0-B9A82344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596900</xdr:colOff>
      <xdr:row>2</xdr:row>
      <xdr:rowOff>31750</xdr:rowOff>
    </xdr:from>
    <xdr:to>
      <xdr:col>12</xdr:col>
      <xdr:colOff>444500</xdr:colOff>
      <xdr:row>15</xdr:row>
      <xdr:rowOff>187319</xdr:rowOff>
    </xdr:to>
    <mc:AlternateContent xmlns:mc="http://schemas.openxmlformats.org/markup-compatibility/2006" xmlns:a14="http://schemas.microsoft.com/office/drawing/2010/main">
      <mc:Choice Requires="a14">
        <xdr:graphicFrame macro="">
          <xdr:nvGraphicFramePr>
            <xdr:cNvPr id="10" name="Season">
              <a:extLst>
                <a:ext uri="{FF2B5EF4-FFF2-40B4-BE49-F238E27FC236}">
                  <a16:creationId xmlns:a16="http://schemas.microsoft.com/office/drawing/2014/main" id="{E86F09F8-08C6-BA0E-26CC-322140FB485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017000" y="4254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260350</xdr:colOff>
      <xdr:row>0</xdr:row>
      <xdr:rowOff>76200</xdr:rowOff>
    </xdr:from>
    <xdr:to>
      <xdr:col>9</xdr:col>
      <xdr:colOff>742950</xdr:colOff>
      <xdr:row>14</xdr:row>
      <xdr:rowOff>34919</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7F07C4E3-A2E3-9A2E-3DB6-0FBDBAC4517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379200" y="7620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755650</xdr:colOff>
      <xdr:row>3</xdr:row>
      <xdr:rowOff>12700</xdr:rowOff>
    </xdr:from>
    <xdr:to>
      <xdr:col>7</xdr:col>
      <xdr:colOff>920750</xdr:colOff>
      <xdr:row>17</xdr:row>
      <xdr:rowOff>0</xdr:rowOff>
    </xdr:to>
    <xdr:graphicFrame macro="">
      <xdr:nvGraphicFramePr>
        <xdr:cNvPr id="4" name="Chart 3">
          <a:extLst>
            <a:ext uri="{FF2B5EF4-FFF2-40B4-BE49-F238E27FC236}">
              <a16:creationId xmlns:a16="http://schemas.microsoft.com/office/drawing/2014/main" id="{C5CF46D0-D375-0EE7-4E2E-654202034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488950</xdr:colOff>
      <xdr:row>1</xdr:row>
      <xdr:rowOff>152400</xdr:rowOff>
    </xdr:from>
    <xdr:to>
      <xdr:col>15</xdr:col>
      <xdr:colOff>336550</xdr:colOff>
      <xdr:row>12</xdr:row>
      <xdr:rowOff>358769</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BC334260-1146-7090-2D83-B78FA4C43F0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1899900" y="349250"/>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697622</xdr:colOff>
      <xdr:row>8</xdr:row>
      <xdr:rowOff>94660</xdr:rowOff>
    </xdr:from>
    <xdr:to>
      <xdr:col>8</xdr:col>
      <xdr:colOff>549259</xdr:colOff>
      <xdr:row>12</xdr:row>
      <xdr:rowOff>41459</xdr:rowOff>
    </xdr:to>
    <xdr:grpSp>
      <xdr:nvGrpSpPr>
        <xdr:cNvPr id="11" name="Group 10">
          <a:extLst>
            <a:ext uri="{FF2B5EF4-FFF2-40B4-BE49-F238E27FC236}">
              <a16:creationId xmlns:a16="http://schemas.microsoft.com/office/drawing/2014/main" id="{61C5CAAD-6689-49B0-6075-9F94B5CACEA2}"/>
            </a:ext>
          </a:extLst>
        </xdr:cNvPr>
        <xdr:cNvGrpSpPr/>
      </xdr:nvGrpSpPr>
      <xdr:grpSpPr>
        <a:xfrm>
          <a:off x="6323722" y="1669460"/>
          <a:ext cx="1458187" cy="905649"/>
          <a:chOff x="6236235" y="1796141"/>
          <a:chExt cx="1381423" cy="629559"/>
        </a:xfrm>
      </xdr:grpSpPr>
      <xdr:sp macro="" textlink="">
        <xdr:nvSpPr>
          <xdr:cNvPr id="5" name="Arrow: Chevron 4">
            <a:extLst>
              <a:ext uri="{FF2B5EF4-FFF2-40B4-BE49-F238E27FC236}">
                <a16:creationId xmlns:a16="http://schemas.microsoft.com/office/drawing/2014/main" id="{BC3A1A0D-E1FA-71A1-E2D4-3CA9FE07F05A}"/>
              </a:ext>
            </a:extLst>
          </xdr:cNvPr>
          <xdr:cNvSpPr/>
        </xdr:nvSpPr>
        <xdr:spPr>
          <a:xfrm>
            <a:off x="6236235" y="1796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89A10847-3A4A-45A8-C568-CFC1DD9AEA33}"/>
              </a:ext>
            </a:extLst>
          </xdr:cNvPr>
          <xdr:cNvSpPr/>
        </xdr:nvSpPr>
        <xdr:spPr>
          <a:xfrm>
            <a:off x="6480909" y="2065744"/>
            <a:ext cx="1136749" cy="35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0</xdr:row>
      <xdr:rowOff>38100</xdr:rowOff>
    </xdr:from>
    <xdr:to>
      <xdr:col>3</xdr:col>
      <xdr:colOff>165100</xdr:colOff>
      <xdr:row>3</xdr:row>
      <xdr:rowOff>25400</xdr:rowOff>
    </xdr:to>
    <xdr:sp macro="" textlink="">
      <xdr:nvSpPr>
        <xdr:cNvPr id="2" name="Rectangle: Rounded Corners 1">
          <a:extLst>
            <a:ext uri="{FF2B5EF4-FFF2-40B4-BE49-F238E27FC236}">
              <a16:creationId xmlns:a16="http://schemas.microsoft.com/office/drawing/2014/main" id="{E6B1DD84-503D-D129-62F9-83C3ADC8EEC4}"/>
            </a:ext>
          </a:extLst>
        </xdr:cNvPr>
        <xdr:cNvSpPr/>
      </xdr:nvSpPr>
      <xdr:spPr>
        <a:xfrm>
          <a:off x="50800" y="38100"/>
          <a:ext cx="2095500" cy="5778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t>INDIAN PREMIER LEAGUE </a:t>
          </a:r>
        </a:p>
        <a:p>
          <a:pPr algn="ctr"/>
          <a:r>
            <a:rPr lang="en-IN" sz="1100" b="1"/>
            <a:t>   ANALYSIS</a:t>
          </a:r>
        </a:p>
      </xdr:txBody>
    </xdr:sp>
    <xdr:clientData/>
  </xdr:twoCellAnchor>
  <xdr:twoCellAnchor>
    <xdr:from>
      <xdr:col>3</xdr:col>
      <xdr:colOff>361950</xdr:colOff>
      <xdr:row>0</xdr:row>
      <xdr:rowOff>-2</xdr:rowOff>
    </xdr:from>
    <xdr:to>
      <xdr:col>6</xdr:col>
      <xdr:colOff>501650</xdr:colOff>
      <xdr:row>3</xdr:row>
      <xdr:rowOff>88898</xdr:rowOff>
    </xdr:to>
    <xdr:grpSp>
      <xdr:nvGrpSpPr>
        <xdr:cNvPr id="3" name="Group 2">
          <a:extLst>
            <a:ext uri="{FF2B5EF4-FFF2-40B4-BE49-F238E27FC236}">
              <a16:creationId xmlns:a16="http://schemas.microsoft.com/office/drawing/2014/main" id="{8F6E871F-6B22-4ED2-958C-8BF9EA7EA51D}"/>
            </a:ext>
          </a:extLst>
        </xdr:cNvPr>
        <xdr:cNvGrpSpPr/>
      </xdr:nvGrpSpPr>
      <xdr:grpSpPr>
        <a:xfrm>
          <a:off x="2349776" y="-2"/>
          <a:ext cx="2127526" cy="689389"/>
          <a:chOff x="6236235" y="1784148"/>
          <a:chExt cx="1381423" cy="641552"/>
        </a:xfrm>
      </xdr:grpSpPr>
      <xdr:sp macro="" textlink="Sheet1!F5">
        <xdr:nvSpPr>
          <xdr:cNvPr id="4" name="Arrow: Chevron 3">
            <a:extLst>
              <a:ext uri="{FF2B5EF4-FFF2-40B4-BE49-F238E27FC236}">
                <a16:creationId xmlns:a16="http://schemas.microsoft.com/office/drawing/2014/main" id="{2A3997A9-7C7D-0549-EEE7-383185BB7223}"/>
              </a:ext>
            </a:extLst>
          </xdr:cNvPr>
          <xdr:cNvSpPr/>
        </xdr:nvSpPr>
        <xdr:spPr>
          <a:xfrm>
            <a:off x="6236235" y="178414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0DD7B1D1-1D5A-40EA-B918-9547039D9281}" type="TxLink">
              <a:rPr lang="en-US" sz="1400" b="0" i="0" u="none" strike="noStrike">
                <a:solidFill>
                  <a:schemeClr val="accent3">
                    <a:lumMod val="20000"/>
                    <a:lumOff val="80000"/>
                  </a:schemeClr>
                </a:solidFill>
                <a:latin typeface="Calibri"/>
                <a:ea typeface="Calibri"/>
                <a:cs typeface="Calibri"/>
              </a:rPr>
              <a:pPr algn="ctr"/>
              <a:t>Season</a:t>
            </a:fld>
            <a:endParaRPr lang="en-US" sz="1400" b="0">
              <a:solidFill>
                <a:schemeClr val="accent3">
                  <a:lumMod val="20000"/>
                  <a:lumOff val="80000"/>
                </a:schemeClr>
              </a:solidFill>
            </a:endParaRPr>
          </a:p>
        </xdr:txBody>
      </xdr:sp>
      <xdr:sp macro="" textlink="Sheet1!F6">
        <xdr:nvSpPr>
          <xdr:cNvPr id="5" name="Freeform: Shape 4">
            <a:extLst>
              <a:ext uri="{FF2B5EF4-FFF2-40B4-BE49-F238E27FC236}">
                <a16:creationId xmlns:a16="http://schemas.microsoft.com/office/drawing/2014/main" id="{9F3E7B0B-4449-0F6A-8790-11F8B738FD79}"/>
              </a:ext>
            </a:extLst>
          </xdr:cNvPr>
          <xdr:cNvSpPr/>
        </xdr:nvSpPr>
        <xdr:spPr>
          <a:xfrm>
            <a:off x="6480909" y="2065744"/>
            <a:ext cx="1136749" cy="35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014890C-B582-4363-A64B-3E2DF6AB11D2}"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IPL-2018</a:t>
            </a:fld>
            <a:endParaRPr lang="en-IN" sz="1400" b="1" kern="1200"/>
          </a:p>
        </xdr:txBody>
      </xdr:sp>
    </xdr:grpSp>
    <xdr:clientData/>
  </xdr:twoCellAnchor>
  <xdr:twoCellAnchor>
    <xdr:from>
      <xdr:col>7</xdr:col>
      <xdr:colOff>50800</xdr:colOff>
      <xdr:row>0</xdr:row>
      <xdr:rowOff>38101</xdr:rowOff>
    </xdr:from>
    <xdr:to>
      <xdr:col>10</xdr:col>
      <xdr:colOff>95250</xdr:colOff>
      <xdr:row>3</xdr:row>
      <xdr:rowOff>76200</xdr:rowOff>
    </xdr:to>
    <xdr:grpSp>
      <xdr:nvGrpSpPr>
        <xdr:cNvPr id="6" name="Group 5">
          <a:extLst>
            <a:ext uri="{FF2B5EF4-FFF2-40B4-BE49-F238E27FC236}">
              <a16:creationId xmlns:a16="http://schemas.microsoft.com/office/drawing/2014/main" id="{989EA45E-B7C7-4CBD-ADCE-89AF0D0B4A8F}"/>
            </a:ext>
          </a:extLst>
        </xdr:cNvPr>
        <xdr:cNvGrpSpPr/>
      </xdr:nvGrpSpPr>
      <xdr:grpSpPr>
        <a:xfrm>
          <a:off x="4689061" y="38101"/>
          <a:ext cx="2032276" cy="638588"/>
          <a:chOff x="6236235" y="1796141"/>
          <a:chExt cx="1381423" cy="629559"/>
        </a:xfrm>
      </xdr:grpSpPr>
      <xdr:sp macro="" textlink="Sheet1!G5">
        <xdr:nvSpPr>
          <xdr:cNvPr id="7" name="Arrow: Chevron 6">
            <a:extLst>
              <a:ext uri="{FF2B5EF4-FFF2-40B4-BE49-F238E27FC236}">
                <a16:creationId xmlns:a16="http://schemas.microsoft.com/office/drawing/2014/main" id="{49B22010-9BA7-0BC2-A20F-CBF00AA0EC31}"/>
              </a:ext>
            </a:extLst>
          </xdr:cNvPr>
          <xdr:cNvSpPr/>
        </xdr:nvSpPr>
        <xdr:spPr>
          <a:xfrm>
            <a:off x="6236235" y="1796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CF1128A4-B575-4BD6-95F2-6367C799C6EB}" type="TxLink">
              <a:rPr lang="en-US" sz="1800" b="1" i="0" u="none" strike="noStrike">
                <a:solidFill>
                  <a:schemeClr val="accent5">
                    <a:lumMod val="20000"/>
                    <a:lumOff val="80000"/>
                  </a:schemeClr>
                </a:solidFill>
                <a:latin typeface="Calibri"/>
                <a:ea typeface="Calibri"/>
                <a:cs typeface="Calibri"/>
              </a:rPr>
              <a:pPr algn="ctr"/>
              <a:t>Winner</a:t>
            </a:fld>
            <a:endParaRPr lang="en-IN" sz="1800" b="1">
              <a:solidFill>
                <a:schemeClr val="accent5">
                  <a:lumMod val="20000"/>
                  <a:lumOff val="80000"/>
                </a:schemeClr>
              </a:solidFill>
            </a:endParaRPr>
          </a:p>
        </xdr:txBody>
      </xdr:sp>
      <xdr:sp macro="" textlink="Sheet1!G6">
        <xdr:nvSpPr>
          <xdr:cNvPr id="8" name="Freeform: Shape 7">
            <a:extLst>
              <a:ext uri="{FF2B5EF4-FFF2-40B4-BE49-F238E27FC236}">
                <a16:creationId xmlns:a16="http://schemas.microsoft.com/office/drawing/2014/main" id="{96BBEDDC-3F10-068C-3D44-9BFEFA5311A3}"/>
              </a:ext>
            </a:extLst>
          </xdr:cNvPr>
          <xdr:cNvSpPr/>
        </xdr:nvSpPr>
        <xdr:spPr>
          <a:xfrm>
            <a:off x="6480909" y="2065744"/>
            <a:ext cx="1136749" cy="35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28DFC2BB-C837-4F39-A185-77E39F53A6C6}"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400" b="1" kern="1200"/>
          </a:p>
        </xdr:txBody>
      </xdr:sp>
    </xdr:grpSp>
    <xdr:clientData/>
  </xdr:twoCellAnchor>
  <xdr:twoCellAnchor>
    <xdr:from>
      <xdr:col>10</xdr:col>
      <xdr:colOff>234950</xdr:colOff>
      <xdr:row>0</xdr:row>
      <xdr:rowOff>50801</xdr:rowOff>
    </xdr:from>
    <xdr:to>
      <xdr:col>13</xdr:col>
      <xdr:colOff>571500</xdr:colOff>
      <xdr:row>3</xdr:row>
      <xdr:rowOff>95251</xdr:rowOff>
    </xdr:to>
    <xdr:grpSp>
      <xdr:nvGrpSpPr>
        <xdr:cNvPr id="9" name="Group 8">
          <a:extLst>
            <a:ext uri="{FF2B5EF4-FFF2-40B4-BE49-F238E27FC236}">
              <a16:creationId xmlns:a16="http://schemas.microsoft.com/office/drawing/2014/main" id="{BDDD7AD1-9C66-4983-B9F0-A55A38EAE424}"/>
            </a:ext>
          </a:extLst>
        </xdr:cNvPr>
        <xdr:cNvGrpSpPr/>
      </xdr:nvGrpSpPr>
      <xdr:grpSpPr>
        <a:xfrm>
          <a:off x="6861037" y="50801"/>
          <a:ext cx="2324376" cy="644939"/>
          <a:chOff x="6236235" y="1796141"/>
          <a:chExt cx="1381423" cy="629559"/>
        </a:xfrm>
      </xdr:grpSpPr>
      <xdr:sp macro="" textlink="Sheet1!H5">
        <xdr:nvSpPr>
          <xdr:cNvPr id="10" name="Arrow: Chevron 9">
            <a:extLst>
              <a:ext uri="{FF2B5EF4-FFF2-40B4-BE49-F238E27FC236}">
                <a16:creationId xmlns:a16="http://schemas.microsoft.com/office/drawing/2014/main" id="{A240B126-674C-84E4-1D77-FD8AE040E2E4}"/>
              </a:ext>
            </a:extLst>
          </xdr:cNvPr>
          <xdr:cNvSpPr/>
        </xdr:nvSpPr>
        <xdr:spPr>
          <a:xfrm>
            <a:off x="6236235" y="1796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540450A8-8655-4BC7-A945-1EC7F2CD3C62}" type="TxLink">
              <a:rPr lang="en-US" sz="1600" b="1" i="0" u="none" strike="noStrike">
                <a:solidFill>
                  <a:schemeClr val="accent5">
                    <a:lumMod val="20000"/>
                    <a:lumOff val="80000"/>
                  </a:schemeClr>
                </a:solidFill>
                <a:latin typeface="Calibri"/>
                <a:ea typeface="Calibri"/>
                <a:cs typeface="Calibri"/>
              </a:rPr>
              <a:pPr algn="ctr"/>
              <a:t>Runner Up</a:t>
            </a:fld>
            <a:endParaRPr lang="en-IN" sz="1600" b="1">
              <a:solidFill>
                <a:schemeClr val="accent5">
                  <a:lumMod val="20000"/>
                  <a:lumOff val="80000"/>
                </a:schemeClr>
              </a:solidFill>
            </a:endParaRPr>
          </a:p>
        </xdr:txBody>
      </xdr:sp>
      <xdr:sp macro="" textlink="Sheet1!H6">
        <xdr:nvSpPr>
          <xdr:cNvPr id="11" name="Freeform: Shape 10">
            <a:extLst>
              <a:ext uri="{FF2B5EF4-FFF2-40B4-BE49-F238E27FC236}">
                <a16:creationId xmlns:a16="http://schemas.microsoft.com/office/drawing/2014/main" id="{C602E251-5942-1790-3BBC-EC3C9585EEE0}"/>
              </a:ext>
            </a:extLst>
          </xdr:cNvPr>
          <xdr:cNvSpPr/>
        </xdr:nvSpPr>
        <xdr:spPr>
          <a:xfrm>
            <a:off x="6480909" y="2065744"/>
            <a:ext cx="1136749" cy="35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D4C620C-2736-4546-BF00-B3B077003957}"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Sunrisers Hyderabad</a:t>
            </a:fld>
            <a:endParaRPr lang="en-IN" sz="1400" b="1" kern="1200"/>
          </a:p>
        </xdr:txBody>
      </xdr:sp>
    </xdr:grpSp>
    <xdr:clientData/>
  </xdr:twoCellAnchor>
  <xdr:twoCellAnchor>
    <xdr:from>
      <xdr:col>14</xdr:col>
      <xdr:colOff>95250</xdr:colOff>
      <xdr:row>0</xdr:row>
      <xdr:rowOff>57151</xdr:rowOff>
    </xdr:from>
    <xdr:to>
      <xdr:col>17</xdr:col>
      <xdr:colOff>406400</xdr:colOff>
      <xdr:row>3</xdr:row>
      <xdr:rowOff>127001</xdr:rowOff>
    </xdr:to>
    <xdr:grpSp>
      <xdr:nvGrpSpPr>
        <xdr:cNvPr id="12" name="Group 11">
          <a:extLst>
            <a:ext uri="{FF2B5EF4-FFF2-40B4-BE49-F238E27FC236}">
              <a16:creationId xmlns:a16="http://schemas.microsoft.com/office/drawing/2014/main" id="{D838CE47-A562-43D7-9F11-13E6AA3DDEDD}"/>
            </a:ext>
          </a:extLst>
        </xdr:cNvPr>
        <xdr:cNvGrpSpPr/>
      </xdr:nvGrpSpPr>
      <xdr:grpSpPr>
        <a:xfrm>
          <a:off x="9371772" y="57151"/>
          <a:ext cx="2298976" cy="670339"/>
          <a:chOff x="6236235" y="1796141"/>
          <a:chExt cx="1381423" cy="629559"/>
        </a:xfrm>
      </xdr:grpSpPr>
      <xdr:sp macro="" textlink="Sheet1!J5">
        <xdr:nvSpPr>
          <xdr:cNvPr id="13" name="Arrow: Chevron 12">
            <a:extLst>
              <a:ext uri="{FF2B5EF4-FFF2-40B4-BE49-F238E27FC236}">
                <a16:creationId xmlns:a16="http://schemas.microsoft.com/office/drawing/2014/main" id="{45DE89B2-5082-5C75-F1CD-AFDBF3E8581A}"/>
              </a:ext>
            </a:extLst>
          </xdr:cNvPr>
          <xdr:cNvSpPr/>
        </xdr:nvSpPr>
        <xdr:spPr>
          <a:xfrm>
            <a:off x="6236235" y="179614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D9BD5AC-CDA0-4913-ADAF-E211FDA8F277}" type="TxLink">
              <a:rPr lang="en-US" sz="1400" b="1" i="0" u="none" strike="noStrike">
                <a:solidFill>
                  <a:schemeClr val="accent5">
                    <a:lumMod val="20000"/>
                    <a:lumOff val="80000"/>
                  </a:schemeClr>
                </a:solidFill>
                <a:latin typeface="Calibri"/>
                <a:ea typeface="Calibri"/>
                <a:cs typeface="Calibri"/>
              </a:rPr>
              <a:pPr algn="ctr"/>
              <a:t>Player of the Series</a:t>
            </a:fld>
            <a:endParaRPr lang="en-IN" sz="1400" b="1">
              <a:solidFill>
                <a:schemeClr val="accent5">
                  <a:lumMod val="20000"/>
                  <a:lumOff val="80000"/>
                </a:schemeClr>
              </a:solidFill>
            </a:endParaRPr>
          </a:p>
        </xdr:txBody>
      </xdr:sp>
      <xdr:sp macro="" textlink="Sheet1!J6">
        <xdr:nvSpPr>
          <xdr:cNvPr id="14" name="Freeform: Shape 13">
            <a:extLst>
              <a:ext uri="{FF2B5EF4-FFF2-40B4-BE49-F238E27FC236}">
                <a16:creationId xmlns:a16="http://schemas.microsoft.com/office/drawing/2014/main" id="{44C01F75-9F8A-D546-6BE9-C24F1ABC65C7}"/>
              </a:ext>
            </a:extLst>
          </xdr:cNvPr>
          <xdr:cNvSpPr/>
        </xdr:nvSpPr>
        <xdr:spPr>
          <a:xfrm>
            <a:off x="6480909" y="2065744"/>
            <a:ext cx="1136749" cy="35995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E1369AD-CB44-4AFA-8707-108B86CCE03F}"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Sunil Narine</a:t>
            </a:fld>
            <a:endParaRPr lang="en-IN" sz="1400" b="1" kern="1200"/>
          </a:p>
        </xdr:txBody>
      </xdr:sp>
    </xdr:grpSp>
    <xdr:clientData/>
  </xdr:twoCellAnchor>
  <xdr:twoCellAnchor editAs="oneCell">
    <xdr:from>
      <xdr:col>0</xdr:col>
      <xdr:colOff>120650</xdr:colOff>
      <xdr:row>3</xdr:row>
      <xdr:rowOff>177801</xdr:rowOff>
    </xdr:from>
    <xdr:to>
      <xdr:col>17</xdr:col>
      <xdr:colOff>393700</xdr:colOff>
      <xdr:row>6</xdr:row>
      <xdr:rowOff>19051</xdr:rowOff>
    </xdr:to>
    <mc:AlternateContent xmlns:mc="http://schemas.openxmlformats.org/markup-compatibility/2006" xmlns:a14="http://schemas.microsoft.com/office/drawing/2010/main">
      <mc:Choice Requires="a14">
        <xdr:graphicFrame macro="">
          <xdr:nvGraphicFramePr>
            <xdr:cNvPr id="15" name="Season 3">
              <a:extLst>
                <a:ext uri="{FF2B5EF4-FFF2-40B4-BE49-F238E27FC236}">
                  <a16:creationId xmlns:a16="http://schemas.microsoft.com/office/drawing/2014/main" id="{70E44726-6893-4F7D-80AB-CC8D1674B263}"/>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120650" y="768351"/>
              <a:ext cx="11499850" cy="431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209550</xdr:colOff>
      <xdr:row>5</xdr:row>
      <xdr:rowOff>165100</xdr:rowOff>
    </xdr:from>
    <xdr:to>
      <xdr:col>14</xdr:col>
      <xdr:colOff>647700</xdr:colOff>
      <xdr:row>27</xdr:row>
      <xdr:rowOff>177800</xdr:rowOff>
    </xdr:to>
    <xdr:pic>
      <xdr:nvPicPr>
        <xdr:cNvPr id="22" name="Picture 21">
          <a:extLst>
            <a:ext uri="{FF2B5EF4-FFF2-40B4-BE49-F238E27FC236}">
              <a16:creationId xmlns:a16="http://schemas.microsoft.com/office/drawing/2014/main" id="{8E99D608-FAC4-67A1-9161-79B742785362}"/>
            </a:ext>
          </a:extLst>
        </xdr:cNvPr>
        <xdr:cNvPicPr>
          <a:picLocks noChangeAspect="1"/>
        </xdr:cNvPicPr>
      </xdr:nvPicPr>
      <xdr:blipFill>
        <a:blip xmlns:r="http://schemas.openxmlformats.org/officeDocument/2006/relationships" r:embed="rId1">
          <a:alphaModFix amt="20000"/>
        </a:blip>
        <a:stretch>
          <a:fillRect/>
        </a:stretch>
      </xdr:blipFill>
      <xdr:spPr>
        <a:xfrm>
          <a:off x="869950" y="1149350"/>
          <a:ext cx="9023350" cy="4381500"/>
        </a:xfrm>
        <a:prstGeom prst="rect">
          <a:avLst/>
        </a:prstGeom>
      </xdr:spPr>
    </xdr:pic>
    <xdr:clientData/>
  </xdr:twoCellAnchor>
  <xdr:twoCellAnchor>
    <xdr:from>
      <xdr:col>0</xdr:col>
      <xdr:colOff>107950</xdr:colOff>
      <xdr:row>6</xdr:row>
      <xdr:rowOff>95250</xdr:rowOff>
    </xdr:from>
    <xdr:to>
      <xdr:col>7</xdr:col>
      <xdr:colOff>431800</xdr:colOff>
      <xdr:row>16</xdr:row>
      <xdr:rowOff>127000</xdr:rowOff>
    </xdr:to>
    <xdr:graphicFrame macro="">
      <xdr:nvGraphicFramePr>
        <xdr:cNvPr id="16" name="Chart 15">
          <a:extLst>
            <a:ext uri="{FF2B5EF4-FFF2-40B4-BE49-F238E27FC236}">
              <a16:creationId xmlns:a16="http://schemas.microsoft.com/office/drawing/2014/main" id="{440AF356-A53D-4F73-9B34-9E02CF6C9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501650</xdr:colOff>
      <xdr:row>6</xdr:row>
      <xdr:rowOff>107950</xdr:rowOff>
    </xdr:from>
    <xdr:to>
      <xdr:col>12</xdr:col>
      <xdr:colOff>361950</xdr:colOff>
      <xdr:row>16</xdr:row>
      <xdr:rowOff>114300</xdr:rowOff>
    </xdr:to>
    <xdr:graphicFrame macro="">
      <xdr:nvGraphicFramePr>
        <xdr:cNvPr id="17" name="Chart 16">
          <a:extLst>
            <a:ext uri="{FF2B5EF4-FFF2-40B4-BE49-F238E27FC236}">
              <a16:creationId xmlns:a16="http://schemas.microsoft.com/office/drawing/2014/main" id="{8C2E64F6-2F6D-4F2D-BD40-21119AE84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438150</xdr:colOff>
      <xdr:row>6</xdr:row>
      <xdr:rowOff>76200</xdr:rowOff>
    </xdr:from>
    <xdr:to>
      <xdr:col>17</xdr:col>
      <xdr:colOff>387350</xdr:colOff>
      <xdr:row>29</xdr:row>
      <xdr:rowOff>184150</xdr:rowOff>
    </xdr:to>
    <xdr:graphicFrame macro="">
      <xdr:nvGraphicFramePr>
        <xdr:cNvPr id="18" name="Chart 17">
          <a:extLst>
            <a:ext uri="{FF2B5EF4-FFF2-40B4-BE49-F238E27FC236}">
              <a16:creationId xmlns:a16="http://schemas.microsoft.com/office/drawing/2014/main" id="{ED885D0C-4E65-4240-A977-12701421A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101600</xdr:colOff>
      <xdr:row>16</xdr:row>
      <xdr:rowOff>184150</xdr:rowOff>
    </xdr:from>
    <xdr:to>
      <xdr:col>5</xdr:col>
      <xdr:colOff>355600</xdr:colOff>
      <xdr:row>30</xdr:row>
      <xdr:rowOff>25400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536CD39D-EE1F-4567-A845-CF5E58D3EC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1600" y="3371850"/>
              <a:ext cx="3556000" cy="25971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406400</xdr:colOff>
      <xdr:row>16</xdr:row>
      <xdr:rowOff>177800</xdr:rowOff>
    </xdr:from>
    <xdr:to>
      <xdr:col>12</xdr:col>
      <xdr:colOff>368300</xdr:colOff>
      <xdr:row>30</xdr:row>
      <xdr:rowOff>12700</xdr:rowOff>
    </xdr:to>
    <xdr:graphicFrame macro="">
      <xdr:nvGraphicFramePr>
        <xdr:cNvPr id="20" name="Chart 19">
          <a:extLst>
            <a:ext uri="{FF2B5EF4-FFF2-40B4-BE49-F238E27FC236}">
              <a16:creationId xmlns:a16="http://schemas.microsoft.com/office/drawing/2014/main" id="{2EF8B6FD-AC4E-4E6F-A626-79AFB8759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406400</xdr:colOff>
      <xdr:row>2</xdr:row>
      <xdr:rowOff>50800</xdr:rowOff>
    </xdr:from>
    <xdr:to>
      <xdr:col>9</xdr:col>
      <xdr:colOff>336550</xdr:colOff>
      <xdr:row>16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724EAC-C9B4-FE7D-1180-2D8E869554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75050" y="4445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5.507594560186" createdVersion="8" refreshedVersion="8" minRefreshableVersion="3" recordCount="11" xr:uid="{A5FE271C-133B-47C8-B2A9-5AE5125A9496}">
  <cacheSource type="worksheet">
    <worksheetSource ref="A1:E12" sheet="Winner Data"/>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63565094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5.509679745373" createdVersion="8" refreshedVersion="8" minRefreshableVersion="3" recordCount="696" xr:uid="{40D2F603-3EB1-47E4-B732-315F38786680}">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9">
        <s v="IPL-2018"/>
        <s v="IPL-2017"/>
        <s v="IPE-2017"/>
        <s v="IPL-2016"/>
        <s v="IPL-2015"/>
        <s v="IPSULT-2015"/>
        <s v="IPE-2015"/>
        <s v="IPL-2014"/>
        <s v="IPE-2014"/>
        <s v="IPL-2013"/>
        <s v="IPE-2013"/>
        <s v="IPL-2012"/>
        <s v="IPL-2011"/>
        <s v="IPSULT-2011"/>
        <s v="IPL-2010"/>
        <s v="IPE-2010"/>
        <s v="IPL-2009"/>
        <s v="IPE-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0987852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5.653910763889" createdVersion="8" refreshedVersion="8" minRefreshableVersion="3" recordCount="11" xr:uid="{108C1AD7-FF91-4243-82D0-AB312FF67B2E}">
  <cacheSource type="worksheet">
    <worksheetSource name="Table3"/>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s v="Chennai Super Kings"/>
    <x v="0"/>
    <s v="normal"/>
    <x v="0"/>
    <n v="0"/>
    <n v="8"/>
    <s v="Marais Erasmus"/>
    <s v="S Ravi"/>
  </r>
  <r>
    <n v="7952"/>
    <s v="Kolkata"/>
    <x v="0"/>
    <d v="2018-05-25T00:00:00"/>
    <x v="1"/>
    <x v="1"/>
    <s v="Sunrisers Hyderabad"/>
    <s v="Kolkata Knight Riders"/>
    <s v="Kolkata Knight Riders"/>
    <x v="0"/>
    <s v="normal"/>
    <x v="1"/>
    <n v="14"/>
    <n v="0"/>
    <s v="Nitin Menon"/>
    <s v="Kumar Dharmasena"/>
  </r>
  <r>
    <n v="7951"/>
    <s v="Kolkata"/>
    <x v="0"/>
    <d v="2018-05-23T00:00:00"/>
    <x v="2"/>
    <x v="1"/>
    <s v="Kolkata Knight Riders"/>
    <s v="Rajasthan Royals"/>
    <s v="Rajasthan Royals"/>
    <x v="0"/>
    <s v="normal"/>
    <x v="2"/>
    <n v="25"/>
    <n v="0"/>
    <s v="Nitin Menon"/>
    <s v="Anil Chaudhary"/>
  </r>
  <r>
    <n v="7950"/>
    <s v="Mumbai"/>
    <x v="0"/>
    <d v="2018-05-22T00:00:00"/>
    <x v="3"/>
    <x v="0"/>
    <s v="Sunrisers Hyderabad"/>
    <s v="Chennai Super Kings"/>
    <s v="Chennai Super Kings"/>
    <x v="0"/>
    <s v="normal"/>
    <x v="0"/>
    <n v="0"/>
    <n v="2"/>
    <s v="Marais Erasmus"/>
    <s v="C Shamshuddin"/>
  </r>
  <r>
    <n v="7948"/>
    <s v="Delhi"/>
    <x v="0"/>
    <d v="2018-05-20T00:00:00"/>
    <x v="4"/>
    <x v="2"/>
    <s v="Delhi Daredevils"/>
    <s v="Mumbai Indians"/>
    <s v="Delhi Daredevils"/>
    <x v="1"/>
    <s v="normal"/>
    <x v="3"/>
    <n v="11"/>
    <n v="0"/>
    <s v="Kumar Dharmasena"/>
    <s v="O Nandan"/>
  </r>
  <r>
    <n v="7949"/>
    <s v="Pune"/>
    <x v="0"/>
    <d v="2018-05-20T00:00:00"/>
    <x v="5"/>
    <x v="3"/>
    <s v="Kings XI Punjab"/>
    <s v="Chennai Super Kings"/>
    <s v="Chennai Super Kings"/>
    <x v="0"/>
    <s v="normal"/>
    <x v="0"/>
    <n v="0"/>
    <n v="5"/>
    <s v="Nitin Menon"/>
    <s v="Yeshwant Barde"/>
  </r>
  <r>
    <n v="7946"/>
    <s v="Jaipur"/>
    <x v="0"/>
    <d v="2018-05-19T00:00:00"/>
    <x v="6"/>
    <x v="4"/>
    <s v="Rajasthan Royals"/>
    <s v="Royal Challengers Bangalore"/>
    <s v="Rajasthan Royals"/>
    <x v="1"/>
    <s v="normal"/>
    <x v="4"/>
    <n v="30"/>
    <n v="0"/>
    <s v="Bruce Oxenford"/>
    <s v="Virender Kumar Sharma"/>
  </r>
  <r>
    <n v="7947"/>
    <s v="Hyderabad"/>
    <x v="0"/>
    <d v="2018-05-19T00:00:00"/>
    <x v="7"/>
    <x v="5"/>
    <s v="Sunrisers Hyderabad"/>
    <s v="Kolkata Knight Riders"/>
    <s v="Sunrisers Hyderabad"/>
    <x v="1"/>
    <s v="normal"/>
    <x v="2"/>
    <n v="0"/>
    <n v="5"/>
    <s v="Anil Chaudhary"/>
    <s v="S Ravi"/>
  </r>
  <r>
    <n v="7945"/>
    <s v="Delhi"/>
    <x v="0"/>
    <d v="2018-05-18T00:00:00"/>
    <x v="8"/>
    <x v="2"/>
    <s v="Delhi Daredevils"/>
    <s v="Chennai Super Kings"/>
    <s v="Chennai Super Kings"/>
    <x v="0"/>
    <s v="normal"/>
    <x v="3"/>
    <n v="34"/>
    <n v="0"/>
    <s v="Kumar Dharmasena"/>
    <s v="Vineet Kulkarni"/>
  </r>
  <r>
    <n v="7944"/>
    <s v="Bengaluru"/>
    <x v="0"/>
    <d v="2018-05-17T00:00:00"/>
    <x v="9"/>
    <x v="6"/>
    <s v="Royal Challengers Bangalore"/>
    <s v="Sunrisers Hyderabad"/>
    <s v="Sunrisers Hyderabad"/>
    <x v="0"/>
    <s v="normal"/>
    <x v="5"/>
    <n v="14"/>
    <n v="0"/>
    <s v="S Ravi"/>
    <s v="Anil Dandekar"/>
  </r>
  <r>
    <n v="7943"/>
    <s v="Mumbai"/>
    <x v="0"/>
    <d v="2018-05-16T00:00:00"/>
    <x v="10"/>
    <x v="0"/>
    <s v="Mumbai Indians"/>
    <s v="Kings XI Punjab"/>
    <s v="Kings XI Punjab"/>
    <x v="0"/>
    <s v="normal"/>
    <x v="6"/>
    <n v="3"/>
    <n v="0"/>
    <s v="Marais Erasmus"/>
    <s v="Nitin Menon"/>
  </r>
  <r>
    <n v="7942"/>
    <s v="Kolkata"/>
    <x v="0"/>
    <d v="2018-05-15T00:00:00"/>
    <x v="11"/>
    <x v="1"/>
    <s v="Rajasthan Royals"/>
    <s v="Kolkata Knight Riders"/>
    <s v="Kolkata Knight Riders"/>
    <x v="0"/>
    <s v="normal"/>
    <x v="2"/>
    <n v="0"/>
    <n v="6"/>
    <s v="Kumar Dharmasena"/>
    <s v="Anil Chaudhary"/>
  </r>
  <r>
    <n v="7941"/>
    <s v="Indore"/>
    <x v="0"/>
    <d v="2018-05-14T00:00:00"/>
    <x v="12"/>
    <x v="7"/>
    <s v="Kings XI Punjab"/>
    <s v="Royal Challengers Bangalore"/>
    <s v="Royal Challengers Bangalore"/>
    <x v="0"/>
    <s v="normal"/>
    <x v="5"/>
    <n v="0"/>
    <n v="10"/>
    <s v="Bruce Oxenford"/>
    <s v="Virender Kumar Sharma"/>
  </r>
  <r>
    <n v="7939"/>
    <s v="Pune"/>
    <x v="0"/>
    <d v="2018-05-13T00:00:00"/>
    <x v="13"/>
    <x v="3"/>
    <s v="Sunrisers Hyderabad"/>
    <s v="Chennai Super Kings"/>
    <s v="Chennai Super Kings"/>
    <x v="0"/>
    <s v="normal"/>
    <x v="0"/>
    <n v="0"/>
    <n v="8"/>
    <s v="Marais Erasmus"/>
    <s v="Yeshwant Barde"/>
  </r>
  <r>
    <n v="7940"/>
    <s v="Mumbai"/>
    <x v="0"/>
    <d v="2018-05-13T00:00:00"/>
    <x v="14"/>
    <x v="0"/>
    <s v="Mumbai Indians"/>
    <s v="Rajasthan Royals"/>
    <s v="Rajasthan Royals"/>
    <x v="0"/>
    <s v="normal"/>
    <x v="4"/>
    <n v="0"/>
    <n v="7"/>
    <s v="Nitin Menon"/>
    <s v="S Ravi"/>
  </r>
  <r>
    <n v="7937"/>
    <s v="Indore"/>
    <x v="0"/>
    <d v="2018-05-12T00:00:00"/>
    <x v="15"/>
    <x v="7"/>
    <s v="Kolkata Knight Riders"/>
    <s v="Kings XI Punjab"/>
    <s v="Kings XI Punjab"/>
    <x v="0"/>
    <s v="normal"/>
    <x v="2"/>
    <n v="31"/>
    <n v="0"/>
    <s v="O Nandan"/>
    <s v="Virender Kumar Sharma"/>
  </r>
  <r>
    <n v="7938"/>
    <s v="Delhi"/>
    <x v="0"/>
    <d v="2018-05-12T00:00:00"/>
    <x v="9"/>
    <x v="2"/>
    <s v="Delhi Daredevils"/>
    <s v="Royal Challengers Bangalore"/>
    <s v="Royal Challengers Bangalore"/>
    <x v="0"/>
    <s v="normal"/>
    <x v="5"/>
    <n v="0"/>
    <n v="5"/>
    <s v="Kumar Dharmasena"/>
    <s v="Anil Chaudhary"/>
  </r>
  <r>
    <n v="7936"/>
    <s v="Jaipur"/>
    <x v="0"/>
    <d v="2018-05-11T00:00:00"/>
    <x v="14"/>
    <x v="4"/>
    <s v="Chennai Super Kings"/>
    <s v="Rajasthan Royals"/>
    <s v="Chennai Super Kings"/>
    <x v="1"/>
    <s v="normal"/>
    <x v="4"/>
    <n v="0"/>
    <n v="4"/>
    <s v="Marais Erasmus"/>
    <s v="Yeshwant Barde"/>
  </r>
  <r>
    <n v="7935"/>
    <s v="Delhi"/>
    <x v="0"/>
    <d v="2018-05-10T00:00:00"/>
    <x v="16"/>
    <x v="2"/>
    <s v="Delhi Daredevils"/>
    <s v="Sunrisers Hyderabad"/>
    <s v="Delhi Daredevils"/>
    <x v="1"/>
    <s v="normal"/>
    <x v="1"/>
    <n v="0"/>
    <n v="9"/>
    <s v="C Shamshuddin"/>
    <s v="Anil Dandekar"/>
  </r>
  <r>
    <n v="7934"/>
    <s v="Kolkata"/>
    <x v="0"/>
    <d v="2018-05-09T00:00:00"/>
    <x v="17"/>
    <x v="1"/>
    <s v="Mumbai Indians"/>
    <s v="Kolkata Knight Riders"/>
    <s v="Kolkata Knight Riders"/>
    <x v="0"/>
    <s v="normal"/>
    <x v="6"/>
    <n v="102"/>
    <n v="0"/>
    <s v="Anil Chaudhary"/>
    <s v="K Ananthapadmanabhan"/>
  </r>
  <r>
    <n v="7933"/>
    <s v="Jaipur"/>
    <x v="0"/>
    <d v="2018-05-08T00:00:00"/>
    <x v="14"/>
    <x v="4"/>
    <s v="Rajasthan Royals"/>
    <s v="Kings XI Punjab"/>
    <s v="Rajasthan Royals"/>
    <x v="1"/>
    <s v="normal"/>
    <x v="4"/>
    <n v="15"/>
    <n v="0"/>
    <s v="Marais Erasmus"/>
    <s v="Nitin Menon"/>
  </r>
  <r>
    <n v="7932"/>
    <s v="Hyderabad"/>
    <x v="0"/>
    <d v="2018-05-07T00:00:00"/>
    <x v="18"/>
    <x v="5"/>
    <s v="Sunrisers Hyderabad"/>
    <s v="Royal Challengers Bangalore"/>
    <s v="Royal Challengers Bangalore"/>
    <x v="0"/>
    <s v="normal"/>
    <x v="1"/>
    <n v="5"/>
    <n v="0"/>
    <s v="Bruce Oxenford"/>
    <s v="Virender Kumar Sharma"/>
  </r>
  <r>
    <n v="7930"/>
    <s v="Mumbai"/>
    <x v="0"/>
    <d v="2018-05-06T00:00:00"/>
    <x v="19"/>
    <x v="0"/>
    <s v="Mumbai Indians"/>
    <s v="Kolkata Knight Riders"/>
    <s v="Kolkata Knight Riders"/>
    <x v="0"/>
    <s v="normal"/>
    <x v="6"/>
    <n v="13"/>
    <n v="0"/>
    <s v="Kumar Dharmasena"/>
    <s v="A.D Deshmukh"/>
  </r>
  <r>
    <n v="7931"/>
    <s v="Indore"/>
    <x v="0"/>
    <d v="2018-05-06T00:00:00"/>
    <x v="20"/>
    <x v="7"/>
    <s v="Rajasthan Royals"/>
    <s v="Kings XI Punjab"/>
    <s v="Kings XI Punjab"/>
    <x v="0"/>
    <s v="normal"/>
    <x v="7"/>
    <n v="0"/>
    <n v="6"/>
    <s v="C Shamshuddin"/>
    <s v="S Ravi"/>
  </r>
  <r>
    <n v="7928"/>
    <s v="Pune"/>
    <x v="0"/>
    <d v="2018-05-05T00:00:00"/>
    <x v="21"/>
    <x v="3"/>
    <s v="Royal Challengers Bangalore"/>
    <s v="Chennai Super Kings"/>
    <s v="Chennai Super Kings"/>
    <x v="0"/>
    <s v="normal"/>
    <x v="0"/>
    <n v="0"/>
    <n v="6"/>
    <s v="Nitin Menon"/>
    <s v="Yeshwant Barde"/>
  </r>
  <r>
    <n v="7929"/>
    <s v="Hyderabad"/>
    <x v="0"/>
    <d v="2018-05-05T00:00:00"/>
    <x v="1"/>
    <x v="5"/>
    <s v="Delhi Daredevils"/>
    <s v="Sunrisers Hyderabad"/>
    <s v="Delhi Daredevils"/>
    <x v="1"/>
    <s v="normal"/>
    <x v="1"/>
    <n v="0"/>
    <n v="7"/>
    <s v="Bruce Oxenford"/>
    <s v="O Nandan"/>
  </r>
  <r>
    <n v="7927"/>
    <s v="Indore"/>
    <x v="0"/>
    <d v="2018-05-04T00:00:00"/>
    <x v="22"/>
    <x v="7"/>
    <s v="Kings XI Punjab"/>
    <s v="Mumbai Indians"/>
    <s v="Mumbai Indians"/>
    <x v="0"/>
    <s v="normal"/>
    <x v="6"/>
    <n v="0"/>
    <n v="6"/>
    <s v="S Ravi"/>
    <s v="Anil Dandekar"/>
  </r>
  <r>
    <n v="7926"/>
    <s v="Kolkata"/>
    <x v="0"/>
    <d v="2018-05-03T00:00:00"/>
    <x v="15"/>
    <x v="1"/>
    <s v="Chennai Super Kings"/>
    <s v="Kolkata Knight Riders"/>
    <s v="Kolkata Knight Riders"/>
    <x v="0"/>
    <s v="normal"/>
    <x v="2"/>
    <n v="0"/>
    <n v="6"/>
    <s v="Kumar Dharmasena"/>
    <s v="A.D Deshmukh"/>
  </r>
  <r>
    <n v="7925"/>
    <s v="Delhi"/>
    <x v="0"/>
    <d v="2018-05-02T00:00:00"/>
    <x v="23"/>
    <x v="2"/>
    <s v="Delhi Daredevils"/>
    <s v="Rajasthan Royals"/>
    <s v="Rajasthan Royals"/>
    <x v="0"/>
    <s v="normal"/>
    <x v="3"/>
    <n v="4"/>
    <n v="0"/>
    <s v="O Nandan"/>
    <s v="Virender Kumar Sharma"/>
  </r>
  <r>
    <n v="7924"/>
    <s v="Bengaluru"/>
    <x v="0"/>
    <d v="2018-05-01T00:00:00"/>
    <x v="24"/>
    <x v="6"/>
    <s v="Royal Challengers Bangalore"/>
    <s v="Mumbai Indians"/>
    <s v="Mumbai Indians"/>
    <x v="0"/>
    <s v="normal"/>
    <x v="5"/>
    <n v="14"/>
    <n v="0"/>
    <s v="Marais Erasmus"/>
    <s v="Nitin Menon"/>
  </r>
  <r>
    <n v="7923"/>
    <s v="Pune"/>
    <x v="0"/>
    <d v="2018-04-30T00:00:00"/>
    <x v="0"/>
    <x v="3"/>
    <s v="Chennai Super Kings"/>
    <s v="Delhi Daredevils"/>
    <s v="Delhi Daredevils"/>
    <x v="0"/>
    <s v="normal"/>
    <x v="0"/>
    <n v="13"/>
    <n v="0"/>
    <s v="C Shamshuddin"/>
    <s v="Anil Dandekar"/>
  </r>
  <r>
    <n v="7921"/>
    <s v="Jaipur"/>
    <x v="0"/>
    <d v="2018-04-29T00:00:00"/>
    <x v="18"/>
    <x v="4"/>
    <s v="Sunrisers Hyderabad"/>
    <s v="Rajasthan Royals"/>
    <s v="Sunrisers Hyderabad"/>
    <x v="1"/>
    <s v="normal"/>
    <x v="1"/>
    <n v="11"/>
    <n v="0"/>
    <s v="Bruce Oxenford"/>
    <s v="A Nanda Kishore"/>
  </r>
  <r>
    <n v="7922"/>
    <s v="Bengaluru"/>
    <x v="0"/>
    <d v="2018-04-29T00:00:00"/>
    <x v="7"/>
    <x v="6"/>
    <s v="Royal Challengers Bangalore"/>
    <s v="Kolkata Knight Riders"/>
    <s v="Kolkata Knight Riders"/>
    <x v="0"/>
    <s v="normal"/>
    <x v="2"/>
    <n v="0"/>
    <n v="6"/>
    <s v="Nigel Llong"/>
    <s v="Anil Chaudhary"/>
  </r>
  <r>
    <n v="7920"/>
    <s v="Pune"/>
    <x v="0"/>
    <d v="2018-04-28T00:00:00"/>
    <x v="25"/>
    <x v="3"/>
    <s v="Chennai Super Kings"/>
    <s v="Mumbai Indians"/>
    <s v="Mumbai Indians"/>
    <x v="0"/>
    <s v="normal"/>
    <x v="6"/>
    <n v="0"/>
    <n v="8"/>
    <s v="Chris Gaffaney"/>
    <s v="Nitin Menon"/>
  </r>
  <r>
    <n v="7919"/>
    <s v="Delhi"/>
    <x v="0"/>
    <d v="2018-04-27T00:00:00"/>
    <x v="26"/>
    <x v="2"/>
    <s v="Delhi Daredevils"/>
    <s v="Kolkata Knight Riders"/>
    <s v="Kolkata Knight Riders"/>
    <x v="0"/>
    <s v="normal"/>
    <x v="3"/>
    <n v="55"/>
    <n v="0"/>
    <s v="C Shamshuddin"/>
    <s v="S Ravi"/>
  </r>
  <r>
    <n v="7918"/>
    <s v="Hyderabad"/>
    <x v="0"/>
    <d v="2018-04-26T00:00:00"/>
    <x v="27"/>
    <x v="5"/>
    <s v="Sunrisers Hyderabad"/>
    <s v="Kings XI Punjab"/>
    <s v="Kings XI Punjab"/>
    <x v="0"/>
    <s v="normal"/>
    <x v="1"/>
    <n v="13"/>
    <n v="0"/>
    <s v="O Nandan"/>
    <s v="Yeshwant Barde"/>
  </r>
  <r>
    <n v="7917"/>
    <s v="Bengaluru"/>
    <x v="0"/>
    <d v="2018-04-25T00:00:00"/>
    <x v="28"/>
    <x v="6"/>
    <s v="Royal Challengers Bangalore"/>
    <s v="Chennai Super Kings"/>
    <s v="Chennai Super Kings"/>
    <x v="0"/>
    <s v="normal"/>
    <x v="0"/>
    <n v="0"/>
    <n v="5"/>
    <s v="Nigel Llong"/>
    <s v="Virender Kumar Sharma"/>
  </r>
  <r>
    <n v="7916"/>
    <s v="Mumbai"/>
    <x v="0"/>
    <d v="2018-04-24T00:00:00"/>
    <x v="1"/>
    <x v="0"/>
    <s v="Sunrisers Hyderabad"/>
    <s v="Mumbai Indians"/>
    <s v="Mumbai Indians"/>
    <x v="0"/>
    <s v="normal"/>
    <x v="1"/>
    <n v="31"/>
    <n v="0"/>
    <s v="C Shamshuddin"/>
    <s v="S Ravi"/>
  </r>
  <r>
    <n v="7915"/>
    <s v="Delhi"/>
    <x v="0"/>
    <d v="2018-04-23T00:00:00"/>
    <x v="27"/>
    <x v="2"/>
    <s v="Kings XI Punjab"/>
    <s v="Delhi Daredevils"/>
    <s v="Delhi Daredevils"/>
    <x v="0"/>
    <s v="normal"/>
    <x v="7"/>
    <n v="4"/>
    <n v="0"/>
    <s v="O Nandan"/>
    <s v="A Nanda Kishore"/>
  </r>
  <r>
    <n v="7913"/>
    <s v="Hyderabad"/>
    <x v="0"/>
    <d v="2018-04-22T00:00:00"/>
    <x v="13"/>
    <x v="5"/>
    <s v="Chennai Super Kings"/>
    <s v="Sunrisers Hyderabad"/>
    <s v="Sunrisers Hyderabad"/>
    <x v="0"/>
    <s v="normal"/>
    <x v="0"/>
    <n v="4"/>
    <n v="0"/>
    <s v="Anil Chaudhary"/>
    <s v="Vineet Kulkarni"/>
  </r>
  <r>
    <n v="7914"/>
    <s v="Jaipur"/>
    <x v="0"/>
    <d v="2018-04-22T00:00:00"/>
    <x v="29"/>
    <x v="4"/>
    <s v="Mumbai Indians"/>
    <s v="Rajasthan Royals"/>
    <s v="Mumbai Indians"/>
    <x v="1"/>
    <s v="normal"/>
    <x v="4"/>
    <n v="0"/>
    <n v="3"/>
    <s v="Rod Tucker"/>
    <s v="K Ananthapadmanabhan"/>
  </r>
  <r>
    <n v="7911"/>
    <s v="Kolkata"/>
    <x v="0"/>
    <d v="2018-04-21T00:00:00"/>
    <x v="30"/>
    <x v="1"/>
    <s v="Kolkata Knight Riders"/>
    <s v="Kings XI Punjab"/>
    <s v="Kings XI Punjab"/>
    <x v="0"/>
    <s v="normal"/>
    <x v="7"/>
    <n v="0"/>
    <n v="9"/>
    <s v="C Shamshuddin"/>
    <s v="A.D Deshmukh"/>
  </r>
  <r>
    <n v="7912"/>
    <s v="Bengaluru"/>
    <x v="0"/>
    <d v="2018-04-21T00:00:00"/>
    <x v="9"/>
    <x v="6"/>
    <s v="Delhi Daredevils"/>
    <s v="Royal Challengers Bangalore"/>
    <s v="Royal Challengers Bangalore"/>
    <x v="0"/>
    <s v="normal"/>
    <x v="5"/>
    <n v="0"/>
    <n v="6"/>
    <s v="Chris Gaffaney"/>
    <s v="O Nandan"/>
  </r>
  <r>
    <n v="7910"/>
    <s v="Pune"/>
    <x v="0"/>
    <d v="2018-04-20T00:00:00"/>
    <x v="0"/>
    <x v="3"/>
    <s v="Chennai Super Kings"/>
    <s v="Rajasthan Royals"/>
    <s v="Rajasthan Royals"/>
    <x v="0"/>
    <s v="normal"/>
    <x v="0"/>
    <n v="64"/>
    <n v="0"/>
    <s v="Nitin Menon"/>
    <s v="K Ananthapadmanabhan"/>
  </r>
  <r>
    <n v="7909"/>
    <s v="Mohali"/>
    <x v="0"/>
    <d v="2018-04-19T00:00:00"/>
    <x v="31"/>
    <x v="8"/>
    <s v="Kings XI Punjab"/>
    <s v="Sunrisers Hyderabad"/>
    <s v="Kings XI Punjab"/>
    <x v="1"/>
    <s v="normal"/>
    <x v="7"/>
    <n v="15"/>
    <n v="0"/>
    <s v="Nigel Llong"/>
    <s v="Anil Chaudhary"/>
  </r>
  <r>
    <n v="7908"/>
    <s v="Jaipur"/>
    <x v="0"/>
    <d v="2018-04-18T00:00:00"/>
    <x v="32"/>
    <x v="4"/>
    <s v="Rajasthan Royals"/>
    <s v="Kolkata Knight Riders"/>
    <s v="Kolkata Knight Riders"/>
    <x v="0"/>
    <s v="normal"/>
    <x v="2"/>
    <n v="0"/>
    <n v="7"/>
    <s v="S Ravi"/>
    <s v="A.D Deshmukh"/>
  </r>
  <r>
    <n v="7907"/>
    <s v="Mumbai"/>
    <x v="0"/>
    <d v="2018-04-17T00:00:00"/>
    <x v="25"/>
    <x v="0"/>
    <s v="Mumbai Indians"/>
    <s v="Royal Challengers Bangalore"/>
    <s v="Royal Challengers Bangalore"/>
    <x v="0"/>
    <s v="normal"/>
    <x v="6"/>
    <n v="46"/>
    <n v="0"/>
    <s v="Rod Tucker"/>
    <s v="Nitin Menon"/>
  </r>
  <r>
    <n v="7906"/>
    <s v="Kolkata"/>
    <x v="0"/>
    <d v="2018-04-16T00:00:00"/>
    <x v="32"/>
    <x v="1"/>
    <s v="Kolkata Knight Riders"/>
    <s v="Delhi Daredevils"/>
    <s v="Delhi Daredevils"/>
    <x v="0"/>
    <s v="normal"/>
    <x v="2"/>
    <n v="71"/>
    <n v="0"/>
    <s v="Anil Chaudhary"/>
    <s v="A Nanda Kishore"/>
  </r>
  <r>
    <n v="7904"/>
    <s v="Bengaluru"/>
    <x v="0"/>
    <d v="2018-04-15T00:00:00"/>
    <x v="33"/>
    <x v="6"/>
    <s v="Rajasthan Royals"/>
    <s v="Royal Challengers Bangalore"/>
    <s v="Royal Challengers Bangalore"/>
    <x v="0"/>
    <s v="normal"/>
    <x v="4"/>
    <n v="19"/>
    <n v="0"/>
    <s v="C Shamshuddin"/>
    <s v="S Ravi"/>
  </r>
  <r>
    <n v="7905"/>
    <s v="Mohali"/>
    <x v="0"/>
    <d v="2018-04-15T00:00:00"/>
    <x v="31"/>
    <x v="8"/>
    <s v="Kings XI Punjab"/>
    <s v="Chennai Super Kings"/>
    <s v="Chennai Super Kings"/>
    <x v="0"/>
    <s v="normal"/>
    <x v="7"/>
    <n v="4"/>
    <n v="0"/>
    <s v="Vineet Kulkarni"/>
    <s v="O Nandan"/>
  </r>
  <r>
    <n v="7902"/>
    <s v="Mumbai"/>
    <x v="0"/>
    <d v="2018-04-14T00:00:00"/>
    <x v="34"/>
    <x v="0"/>
    <s v="Mumbai Indians"/>
    <s v="Delhi Daredevils"/>
    <s v="Delhi Daredevils"/>
    <x v="0"/>
    <s v="normal"/>
    <x v="3"/>
    <n v="0"/>
    <n v="7"/>
    <s v="K Ananthapadmanabhan"/>
    <s v="Nitin Menon"/>
  </r>
  <r>
    <n v="7903"/>
    <s v="Kolkata"/>
    <x v="0"/>
    <d v="2018-04-14T00:00:00"/>
    <x v="35"/>
    <x v="1"/>
    <s v="Kolkata Knight Riders"/>
    <s v="Sunrisers Hyderabad"/>
    <s v="Sunrisers Hyderabad"/>
    <x v="0"/>
    <s v="normal"/>
    <x v="1"/>
    <n v="0"/>
    <n v="5"/>
    <s v="A Nanda Kishore"/>
    <s v="Anil Chaudhary"/>
  </r>
  <r>
    <n v="7901"/>
    <s v="Bengaluru"/>
    <x v="0"/>
    <d v="2018-04-13T00:00:00"/>
    <x v="12"/>
    <x v="6"/>
    <s v="Kings XI Punjab"/>
    <s v="Royal Challengers Bangalore"/>
    <s v="Royal Challengers Bangalore"/>
    <x v="0"/>
    <s v="normal"/>
    <x v="5"/>
    <n v="0"/>
    <n v="4"/>
    <s v="S Ravi"/>
    <s v="A.D Deshmukh"/>
  </r>
  <r>
    <n v="7900"/>
    <s v="Hyderabad"/>
    <x v="0"/>
    <d v="2018-04-12T00:00:00"/>
    <x v="1"/>
    <x v="5"/>
    <s v="Mumbai Indians"/>
    <s v="Sunrisers Hyderabad"/>
    <s v="Sunrisers Hyderabad"/>
    <x v="0"/>
    <s v="normal"/>
    <x v="1"/>
    <n v="0"/>
    <n v="1"/>
    <s v="O Nandan"/>
    <s v="Nigel Llong"/>
  </r>
  <r>
    <n v="7899"/>
    <s v="Jaipur"/>
    <x v="0"/>
    <d v="2018-04-11T00:00:00"/>
    <x v="33"/>
    <x v="4"/>
    <s v="Rajasthan Royals"/>
    <s v="Delhi Daredevils"/>
    <s v="Delhi Daredevils"/>
    <x v="0"/>
    <s v="normal"/>
    <x v="4"/>
    <n v="10"/>
    <n v="0"/>
    <s v="K Ananthapadmanabhan"/>
    <s v="Rod Tucker"/>
  </r>
  <r>
    <n v="7898"/>
    <s v="Chennai"/>
    <x v="0"/>
    <d v="2018-04-10T00:00:00"/>
    <x v="36"/>
    <x v="9"/>
    <s v="Kolkata Knight Riders"/>
    <s v="Chennai Super Kings"/>
    <s v="Chennai Super Kings"/>
    <x v="0"/>
    <s v="normal"/>
    <x v="0"/>
    <n v="0"/>
    <n v="5"/>
    <s v="Anil Chaudhary"/>
    <s v="Chris Gaffaney"/>
  </r>
  <r>
    <n v="7897"/>
    <s v="Hyderabad"/>
    <x v="0"/>
    <d v="2018-04-09T00:00:00"/>
    <x v="16"/>
    <x v="5"/>
    <s v="Rajasthan Royals"/>
    <s v="Sunrisers Hyderabad"/>
    <s v="Sunrisers Hyderabad"/>
    <x v="0"/>
    <s v="normal"/>
    <x v="1"/>
    <n v="0"/>
    <n v="9"/>
    <s v="Nigel Llong"/>
    <s v="Vineet Kulkarni"/>
  </r>
  <r>
    <n v="7895"/>
    <s v="Mohali"/>
    <x v="0"/>
    <d v="2018-04-08T00:00:00"/>
    <x v="30"/>
    <x v="8"/>
    <s v="Delhi Daredevils"/>
    <s v="Kings XI Punjab"/>
    <s v="Kings XI Punjab"/>
    <x v="0"/>
    <s v="normal"/>
    <x v="7"/>
    <n v="0"/>
    <n v="6"/>
    <s v="Rod Tucker"/>
    <s v="K Ananthapadmanabhan"/>
  </r>
  <r>
    <n v="7896"/>
    <s v="Kolkata"/>
    <x v="0"/>
    <d v="2018-04-08T00:00:00"/>
    <x v="15"/>
    <x v="1"/>
    <s v="Royal Challengers Bangalore"/>
    <s v="Kolkata Knight Riders"/>
    <s v="Kolkata Knight Riders"/>
    <x v="0"/>
    <s v="normal"/>
    <x v="2"/>
    <n v="0"/>
    <n v="4"/>
    <s v="C Shamshuddin"/>
    <s v="A.D Deshmukh"/>
  </r>
  <r>
    <n v="7894"/>
    <s v="Mumbai"/>
    <x v="0"/>
    <d v="2018-04-07T00:00:00"/>
    <x v="37"/>
    <x v="0"/>
    <s v="Mumbai Indians"/>
    <s v="Chennai Super Kings"/>
    <s v="Chennai Super Kings"/>
    <x v="0"/>
    <s v="normal"/>
    <x v="0"/>
    <n v="0"/>
    <n v="1"/>
    <s v="Chris Gaffaney"/>
    <s v="A Nanda Kishore"/>
  </r>
  <r>
    <n v="59"/>
    <s v="Hyderabad"/>
    <x v="1"/>
    <d v="2017-05-21T00:00:00"/>
    <x v="38"/>
    <x v="5"/>
    <s v="Mumbai Indians"/>
    <s v="Rising Pune Supergiant"/>
    <s v="Mumbai Indians"/>
    <x v="1"/>
    <s v="normal"/>
    <x v="6"/>
    <n v="1"/>
    <n v="0"/>
    <s v="NJ Llong"/>
    <s v="S Ravi"/>
  </r>
  <r>
    <n v="58"/>
    <s v="Bangalore"/>
    <x v="1"/>
    <d v="2017-05-19T00:00:00"/>
    <x v="39"/>
    <x v="6"/>
    <s v="Kolkata Knight Riders"/>
    <s v="Mumbai Indians"/>
    <s v="Mumbai Indians"/>
    <x v="0"/>
    <s v="normal"/>
    <x v="6"/>
    <n v="0"/>
    <n v="6"/>
    <s v="NJ Llong"/>
    <s v="Nitin Menon"/>
  </r>
  <r>
    <n v="57"/>
    <s v="Bangalore"/>
    <x v="1"/>
    <d v="2017-05-17T00:00:00"/>
    <x v="40"/>
    <x v="6"/>
    <s v="Sunrisers Hyderabad"/>
    <s v="Kolkata Knight Riders"/>
    <s v="Kolkata Knight Riders"/>
    <x v="0"/>
    <s v="normal"/>
    <x v="2"/>
    <n v="0"/>
    <n v="7"/>
    <s v="AK Chaudhary"/>
    <s v="Nitin Menon"/>
  </r>
  <r>
    <n v="56"/>
    <s v="Mumbai"/>
    <x v="1"/>
    <d v="2017-05-16T00:00:00"/>
    <x v="41"/>
    <x v="0"/>
    <s v="Rising Pune Supergiant"/>
    <s v="Mumbai Indians"/>
    <s v="Mumbai Indians"/>
    <x v="0"/>
    <s v="normal"/>
    <x v="8"/>
    <n v="20"/>
    <n v="0"/>
    <s v="S Ravi"/>
    <s v="C Shamshuddin"/>
  </r>
  <r>
    <n v="54"/>
    <s v="Pune"/>
    <x v="1"/>
    <d v="2017-05-14T00:00:00"/>
    <x v="42"/>
    <x v="3"/>
    <s v="Kings XI Punjab"/>
    <s v="Rising Pune Supergiant"/>
    <s v="Rising Pune Supergiant"/>
    <x v="0"/>
    <s v="normal"/>
    <x v="8"/>
    <n v="0"/>
    <n v="9"/>
    <s v="AY Dandekar"/>
    <s v="A Deshmukh"/>
  </r>
  <r>
    <n v="55"/>
    <s v="Delhi"/>
    <x v="1"/>
    <d v="2017-05-14T00:00:00"/>
    <x v="8"/>
    <x v="2"/>
    <s v="Royal Challengers Bangalore"/>
    <s v="Delhi Daredevils"/>
    <s v="Royal Challengers Bangalore"/>
    <x v="1"/>
    <s v="normal"/>
    <x v="5"/>
    <n v="10"/>
    <n v="0"/>
    <s v="CK Nandan"/>
    <s v="C Shamshuddin"/>
  </r>
  <r>
    <n v="52"/>
    <s v="Kanpur"/>
    <x v="1"/>
    <d v="2017-05-13T00:00:00"/>
    <x v="43"/>
    <x v="10"/>
    <s v="Gujarat Lions"/>
    <s v="Sunrisers Hyderabad"/>
    <s v="Sunrisers Hyderabad"/>
    <x v="0"/>
    <s v="normal"/>
    <x v="1"/>
    <n v="0"/>
    <n v="8"/>
    <s v="AK Chaudhary"/>
    <s v="Nitin Menon"/>
  </r>
  <r>
    <n v="53"/>
    <s v="Kolkata"/>
    <x v="1"/>
    <d v="2017-05-13T00:00:00"/>
    <x v="13"/>
    <x v="1"/>
    <s v="Mumbai Indians"/>
    <s v="Kolkata Knight Riders"/>
    <s v="Kolkata Knight Riders"/>
    <x v="0"/>
    <s v="normal"/>
    <x v="6"/>
    <n v="9"/>
    <n v="0"/>
    <s v="A Nand Kishore"/>
    <s v="S Ravi"/>
  </r>
  <r>
    <n v="51"/>
    <s v="Delhi"/>
    <x v="1"/>
    <d v="2017-05-12T00:00:00"/>
    <x v="44"/>
    <x v="2"/>
    <s v="Delhi Daredevils"/>
    <s v="Rising Pune Supergiant"/>
    <s v="Delhi Daredevils"/>
    <x v="1"/>
    <s v="normal"/>
    <x v="3"/>
    <n v="7"/>
    <n v="0"/>
    <s v="KN Ananthapadmanabhan"/>
    <s v="CK Nandan"/>
  </r>
  <r>
    <n v="50"/>
    <s v="Mumbai"/>
    <x v="1"/>
    <d v="2017-05-11T00:00:00"/>
    <x v="45"/>
    <x v="0"/>
    <s v="Kings XI Punjab"/>
    <s v="Mumbai Indians"/>
    <s v="Mumbai Indians"/>
    <x v="0"/>
    <s v="normal"/>
    <x v="7"/>
    <n v="7"/>
    <n v="0"/>
    <s v="A Deshmukh"/>
    <s v="A Nand Kishore"/>
  </r>
  <r>
    <n v="49"/>
    <s v="Kanpur"/>
    <x v="1"/>
    <d v="2017-05-10T00:00:00"/>
    <x v="26"/>
    <x v="10"/>
    <s v="Gujarat Lions"/>
    <s v="Delhi Daredevils"/>
    <s v="Delhi Daredevils"/>
    <x v="0"/>
    <s v="normal"/>
    <x v="3"/>
    <n v="0"/>
    <n v="2"/>
    <s v="YC Barde"/>
    <s v="AK Chaudhary"/>
  </r>
  <r>
    <n v="48"/>
    <s v="Chandigarh"/>
    <x v="1"/>
    <d v="2017-05-09T00:00:00"/>
    <x v="46"/>
    <x v="8"/>
    <s v="Kings XI Punjab"/>
    <s v="Kolkata Knight Riders"/>
    <s v="Kolkata Knight Riders"/>
    <x v="0"/>
    <s v="normal"/>
    <x v="7"/>
    <n v="14"/>
    <n v="0"/>
    <s v="A Nand Kishore"/>
    <s v="S Ravi"/>
  </r>
  <r>
    <n v="47"/>
    <s v="Hyderabad"/>
    <x v="1"/>
    <d v="2017-05-08T00:00:00"/>
    <x v="16"/>
    <x v="5"/>
    <s v="Mumbai Indians"/>
    <s v="Sunrisers Hyderabad"/>
    <s v="Mumbai Indians"/>
    <x v="1"/>
    <s v="normal"/>
    <x v="1"/>
    <n v="0"/>
    <n v="7"/>
    <s v="KN Ananthapadmanabhan"/>
    <s v="M Erasmus"/>
  </r>
  <r>
    <n v="45"/>
    <s v="Bangalore"/>
    <x v="1"/>
    <d v="2017-05-07T00:00:00"/>
    <x v="15"/>
    <x v="6"/>
    <s v="Royal Challengers Bangalore"/>
    <s v="Kolkata Knight Riders"/>
    <s v="Kolkata Knight Riders"/>
    <x v="0"/>
    <s v="normal"/>
    <x v="2"/>
    <n v="0"/>
    <n v="6"/>
    <s v="AY Dandekar"/>
    <s v="C Shamshuddin"/>
  </r>
  <r>
    <n v="46"/>
    <s v="Chandigarh"/>
    <x v="1"/>
    <d v="2017-05-07T00:00:00"/>
    <x v="47"/>
    <x v="8"/>
    <s v="Kings XI Punjab"/>
    <s v="Gujarat Lions"/>
    <s v="Gujarat Lions"/>
    <x v="0"/>
    <s v="normal"/>
    <x v="9"/>
    <n v="0"/>
    <n v="6"/>
    <s v="A Nand Kishore"/>
    <s v="VK Sharma"/>
  </r>
  <r>
    <n v="43"/>
    <s v="Hyderabad"/>
    <x v="1"/>
    <d v="2017-05-06T00:00:00"/>
    <x v="42"/>
    <x v="5"/>
    <s v="Rising Pune Supergiant"/>
    <s v="Sunrisers Hyderabad"/>
    <s v="Sunrisers Hyderabad"/>
    <x v="0"/>
    <s v="normal"/>
    <x v="8"/>
    <n v="12"/>
    <n v="0"/>
    <s v="KN Ananthapadmanabhan"/>
    <s v="AK Chaudhary"/>
  </r>
  <r>
    <n v="44"/>
    <s v="Delhi"/>
    <x v="1"/>
    <d v="2017-05-06T00:00:00"/>
    <x v="48"/>
    <x v="2"/>
    <s v="Mumbai Indians"/>
    <s v="Delhi Daredevils"/>
    <s v="Delhi Daredevils"/>
    <x v="0"/>
    <s v="normal"/>
    <x v="6"/>
    <n v="146"/>
    <n v="0"/>
    <s v="Nitin Menon"/>
    <s v="CK Nandan"/>
  </r>
  <r>
    <n v="42"/>
    <s v="Bangalore"/>
    <x v="1"/>
    <d v="2017-05-05T00:00:00"/>
    <x v="49"/>
    <x v="6"/>
    <s v="Kings XI Punjab"/>
    <s v="Royal Challengers Bangalore"/>
    <s v="Royal Challengers Bangalore"/>
    <x v="0"/>
    <s v="normal"/>
    <x v="7"/>
    <n v="19"/>
    <n v="0"/>
    <s v="CB Gaffaney"/>
    <s v="C Shamshuddin"/>
  </r>
  <r>
    <n v="41"/>
    <s v="Delhi"/>
    <x v="1"/>
    <d v="2017-05-04T00:00:00"/>
    <x v="23"/>
    <x v="2"/>
    <s v="Gujarat Lions"/>
    <s v="Delhi Daredevils"/>
    <s v="Delhi Daredevils"/>
    <x v="0"/>
    <s v="normal"/>
    <x v="3"/>
    <n v="0"/>
    <n v="7"/>
    <s v="M Erasmus"/>
    <s v="Nitin Menon"/>
  </r>
  <r>
    <n v="40"/>
    <s v="Kolkata"/>
    <x v="1"/>
    <d v="2017-05-03T00:00:00"/>
    <x v="50"/>
    <x v="1"/>
    <s v="Kolkata Knight Riders"/>
    <s v="Rising Pune Supergiant"/>
    <s v="Rising Pune Supergiant"/>
    <x v="0"/>
    <s v="normal"/>
    <x v="8"/>
    <n v="0"/>
    <n v="4"/>
    <s v="KN Ananthapadmanabhan"/>
    <s v="A Nand Kishore"/>
  </r>
  <r>
    <n v="39"/>
    <s v="Delhi"/>
    <x v="1"/>
    <d v="2017-05-02T00:00:00"/>
    <x v="51"/>
    <x v="2"/>
    <s v="Sunrisers Hyderabad"/>
    <s v="Delhi Daredevils"/>
    <s v="Delhi Daredevils"/>
    <x v="0"/>
    <s v="normal"/>
    <x v="3"/>
    <n v="0"/>
    <n v="6"/>
    <s v="YC Barde"/>
    <s v="Nitin Menon"/>
  </r>
  <r>
    <n v="37"/>
    <s v="Mumbai"/>
    <x v="1"/>
    <d v="2017-05-01T00:00:00"/>
    <x v="25"/>
    <x v="0"/>
    <s v="Royal Challengers Bangalore"/>
    <s v="Mumbai Indians"/>
    <s v="Royal Challengers Bangalore"/>
    <x v="1"/>
    <s v="normal"/>
    <x v="6"/>
    <n v="0"/>
    <n v="5"/>
    <s v="AK Chaudhary"/>
    <s v="CB Gaffaney"/>
  </r>
  <r>
    <n v="38"/>
    <s v="Pune"/>
    <x v="1"/>
    <d v="2017-05-01T00:00:00"/>
    <x v="52"/>
    <x v="3"/>
    <s v="Gujarat Lions"/>
    <s v="Rising Pune Supergiant"/>
    <s v="Rising Pune Supergiant"/>
    <x v="0"/>
    <s v="normal"/>
    <x v="8"/>
    <n v="0"/>
    <n v="5"/>
    <s v="M Erasmus"/>
    <s v="C Shamshuddin"/>
  </r>
  <r>
    <n v="35"/>
    <s v="Chandigarh"/>
    <x v="1"/>
    <d v="2017-04-30T00:00:00"/>
    <x v="49"/>
    <x v="8"/>
    <s v="Delhi Daredevils"/>
    <s v="Kings XI Punjab"/>
    <s v="Kings XI Punjab"/>
    <x v="0"/>
    <s v="normal"/>
    <x v="7"/>
    <n v="0"/>
    <n v="10"/>
    <s v="YC Barde"/>
    <s v="CK Nandan"/>
  </r>
  <r>
    <n v="36"/>
    <s v="Hyderabad"/>
    <x v="1"/>
    <d v="2017-04-30T00:00:00"/>
    <x v="53"/>
    <x v="5"/>
    <s v="Sunrisers Hyderabad"/>
    <s v="Kolkata Knight Riders"/>
    <s v="Kolkata Knight Riders"/>
    <x v="0"/>
    <s v="normal"/>
    <x v="1"/>
    <n v="48"/>
    <n v="0"/>
    <s v="AY Dandekar"/>
    <s v="S Ravi"/>
  </r>
  <r>
    <n v="33"/>
    <s v="Pune"/>
    <x v="1"/>
    <d v="2017-04-29T00:00:00"/>
    <x v="54"/>
    <x v="3"/>
    <s v="Rising Pune Supergiant"/>
    <s v="Royal Challengers Bangalore"/>
    <s v="Royal Challengers Bangalore"/>
    <x v="0"/>
    <s v="normal"/>
    <x v="8"/>
    <n v="61"/>
    <n v="0"/>
    <s v="KN Ananthapadmanabhan"/>
    <s v="M Erasmus"/>
  </r>
  <r>
    <n v="34"/>
    <s v="Rajkot"/>
    <x v="2"/>
    <d v="2017-04-29T00:00:00"/>
    <x v="38"/>
    <x v="11"/>
    <s v="Gujarat Lions"/>
    <s v="Mumbai Indians"/>
    <s v="Gujarat Lions"/>
    <x v="1"/>
    <s v="tie"/>
    <x v="6"/>
    <n v="0"/>
    <n v="0"/>
    <s v="AK Chaudhary"/>
    <s v="CB Gaffaney"/>
  </r>
  <r>
    <n v="31"/>
    <s v="Kolkata"/>
    <x v="1"/>
    <d v="2017-04-28T00:00:00"/>
    <x v="55"/>
    <x v="1"/>
    <s v="Delhi Daredevils"/>
    <s v="Kolkata Knight Riders"/>
    <s v="Kolkata Knight Riders"/>
    <x v="0"/>
    <s v="normal"/>
    <x v="2"/>
    <n v="0"/>
    <n v="7"/>
    <s v="NJ Llong"/>
    <s v="S Ravi"/>
  </r>
  <r>
    <n v="32"/>
    <s v="Chandigarh"/>
    <x v="1"/>
    <d v="2017-04-28T00:00:00"/>
    <x v="1"/>
    <x v="8"/>
    <s v="Sunrisers Hyderabad"/>
    <s v="Kings XI Punjab"/>
    <s v="Kings XI Punjab"/>
    <x v="0"/>
    <s v="normal"/>
    <x v="1"/>
    <n v="26"/>
    <n v="0"/>
    <s v="Nitin Menon"/>
    <s v="CK Nandan"/>
  </r>
  <r>
    <n v="30"/>
    <s v="Bangalore"/>
    <x v="1"/>
    <d v="2017-04-27T00:00:00"/>
    <x v="56"/>
    <x v="6"/>
    <s v="Royal Challengers Bangalore"/>
    <s v="Gujarat Lions"/>
    <s v="Gujarat Lions"/>
    <x v="0"/>
    <s v="normal"/>
    <x v="9"/>
    <n v="0"/>
    <n v="7"/>
    <s v="AK Chaudhary"/>
    <s v="C Shamshuddin"/>
  </r>
  <r>
    <n v="29"/>
    <s v="Pune"/>
    <x v="1"/>
    <d v="2017-04-26T00:00:00"/>
    <x v="57"/>
    <x v="3"/>
    <s v="Rising Pune Supergiant"/>
    <s v="Kolkata Knight Riders"/>
    <s v="Kolkata Knight Riders"/>
    <x v="0"/>
    <s v="normal"/>
    <x v="2"/>
    <n v="0"/>
    <n v="7"/>
    <s v="AY Dandekar"/>
    <s v="NJ Llong"/>
  </r>
  <r>
    <n v="28"/>
    <s v="Mumbai"/>
    <x v="1"/>
    <d v="2017-04-24T00:00:00"/>
    <x v="52"/>
    <x v="0"/>
    <s v="Rising Pune Supergiant"/>
    <s v="Mumbai Indians"/>
    <s v="Mumbai Indians"/>
    <x v="0"/>
    <s v="normal"/>
    <x v="8"/>
    <n v="3"/>
    <n v="0"/>
    <s v="A Nand Kishore"/>
    <s v="S Ravi"/>
  </r>
  <r>
    <n v="26"/>
    <s v="Rajkot"/>
    <x v="1"/>
    <d v="2017-04-23T00:00:00"/>
    <x v="58"/>
    <x v="11"/>
    <s v="Kings XI Punjab"/>
    <s v="Gujarat Lions"/>
    <s v="Gujarat Lions"/>
    <x v="0"/>
    <s v="normal"/>
    <x v="7"/>
    <n v="26"/>
    <n v="0"/>
    <s v="AK Chaudhary"/>
    <s v="M Erasmus"/>
  </r>
  <r>
    <n v="27"/>
    <s v="Kolkata"/>
    <x v="1"/>
    <d v="2017-04-23T00:00:00"/>
    <x v="40"/>
    <x v="1"/>
    <s v="Kolkata Knight Riders"/>
    <s v="Royal Challengers Bangalore"/>
    <s v="Royal Challengers Bangalore"/>
    <x v="0"/>
    <s v="normal"/>
    <x v="2"/>
    <n v="82"/>
    <n v="0"/>
    <s v="CB Gaffaney"/>
    <s v="CK Nandan"/>
  </r>
  <r>
    <n v="24"/>
    <s v="Mumbai"/>
    <x v="1"/>
    <d v="2017-04-22T00:00:00"/>
    <x v="59"/>
    <x v="0"/>
    <s v="Mumbai Indians"/>
    <s v="Delhi Daredevils"/>
    <s v="Delhi Daredevils"/>
    <x v="0"/>
    <s v="normal"/>
    <x v="6"/>
    <n v="14"/>
    <n v="0"/>
    <s v="A Nand Kishore"/>
    <s v="S Ravi"/>
  </r>
  <r>
    <n v="25"/>
    <s v="Pune"/>
    <x v="1"/>
    <d v="2017-04-22T00:00:00"/>
    <x v="28"/>
    <x v="3"/>
    <s v="Sunrisers Hyderabad"/>
    <s v="Rising Pune Supergiant"/>
    <s v="Rising Pune Supergiant"/>
    <x v="0"/>
    <s v="normal"/>
    <x v="8"/>
    <n v="0"/>
    <n v="6"/>
    <s v="AY Dandekar"/>
    <s v="A Deshmukh"/>
  </r>
  <r>
    <n v="23"/>
    <s v="Kolkata"/>
    <x v="1"/>
    <d v="2017-04-21T00:00:00"/>
    <x v="60"/>
    <x v="1"/>
    <s v="Kolkata Knight Riders"/>
    <s v="Gujarat Lions"/>
    <s v="Gujarat Lions"/>
    <x v="0"/>
    <s v="normal"/>
    <x v="9"/>
    <n v="0"/>
    <n v="4"/>
    <s v="CB Gaffaney"/>
    <s v="Nitin Menon"/>
  </r>
  <r>
    <n v="22"/>
    <s v="Indore"/>
    <x v="1"/>
    <d v="2017-04-20T00:00:00"/>
    <x v="14"/>
    <x v="7"/>
    <s v="Kings XI Punjab"/>
    <s v="Mumbai Indians"/>
    <s v="Mumbai Indians"/>
    <x v="0"/>
    <s v="normal"/>
    <x v="6"/>
    <n v="0"/>
    <n v="8"/>
    <s v="M Erasmus"/>
    <s v="C Shamshuddin"/>
  </r>
  <r>
    <n v="21"/>
    <s v="Hyderabad"/>
    <x v="1"/>
    <d v="2017-04-19T00:00:00"/>
    <x v="18"/>
    <x v="5"/>
    <s v="Sunrisers Hyderabad"/>
    <s v="Delhi Daredevils"/>
    <s v="Sunrisers Hyderabad"/>
    <x v="1"/>
    <s v="normal"/>
    <x v="1"/>
    <n v="15"/>
    <n v="0"/>
    <s v="CB Gaffaney"/>
    <s v="NJ Llong"/>
  </r>
  <r>
    <n v="20"/>
    <s v="Rajkot"/>
    <x v="1"/>
    <d v="2017-04-18T00:00:00"/>
    <x v="31"/>
    <x v="11"/>
    <s v="Royal Challengers Bangalore"/>
    <s v="Gujarat Lions"/>
    <s v="Gujarat Lions"/>
    <x v="0"/>
    <s v="normal"/>
    <x v="5"/>
    <n v="21"/>
    <n v="0"/>
    <s v="S Ravi"/>
    <s v="VK Sharma"/>
  </r>
  <r>
    <n v="18"/>
    <s v="Delhi"/>
    <x v="1"/>
    <d v="2017-04-17T00:00:00"/>
    <x v="40"/>
    <x v="2"/>
    <s v="Delhi Daredevils"/>
    <s v="Kolkata Knight Riders"/>
    <s v="Delhi Daredevils"/>
    <x v="1"/>
    <s v="normal"/>
    <x v="2"/>
    <n v="0"/>
    <n v="4"/>
    <s v="Nitin Menon"/>
    <s v="CK Nandan"/>
  </r>
  <r>
    <n v="19"/>
    <s v="Hyderabad"/>
    <x v="1"/>
    <d v="2017-04-17T00:00:00"/>
    <x v="61"/>
    <x v="5"/>
    <s v="Sunrisers Hyderabad"/>
    <s v="Kings XI Punjab"/>
    <s v="Kings XI Punjab"/>
    <x v="0"/>
    <s v="normal"/>
    <x v="1"/>
    <n v="5"/>
    <n v="0"/>
    <s v="AY Dandekar"/>
    <s v="A Deshmukh"/>
  </r>
  <r>
    <n v="16"/>
    <s v="Mumbai"/>
    <x v="1"/>
    <d v="2017-04-16T00:00:00"/>
    <x v="32"/>
    <x v="0"/>
    <s v="Gujarat Lions"/>
    <s v="Mumbai Indians"/>
    <s v="Mumbai Indians"/>
    <x v="0"/>
    <s v="normal"/>
    <x v="6"/>
    <n v="0"/>
    <n v="6"/>
    <s v="A Nand Kishore"/>
    <s v="S Ravi"/>
  </r>
  <r>
    <n v="17"/>
    <s v="Bangalore"/>
    <x v="1"/>
    <d v="2017-04-16T00:00:00"/>
    <x v="52"/>
    <x v="6"/>
    <s v="Rising Pune Supergiant"/>
    <s v="Royal Challengers Bangalore"/>
    <s v="Royal Challengers Bangalore"/>
    <x v="0"/>
    <s v="normal"/>
    <x v="8"/>
    <n v="27"/>
    <n v="0"/>
    <s v="KN Ananthapadmanabhan"/>
    <s v="C Shamshuddin"/>
  </r>
  <r>
    <n v="14"/>
    <s v="Kolkata"/>
    <x v="1"/>
    <d v="2017-04-15T00:00:00"/>
    <x v="57"/>
    <x v="1"/>
    <s v="Kolkata Knight Riders"/>
    <s v="Sunrisers Hyderabad"/>
    <s v="Sunrisers Hyderabad"/>
    <x v="0"/>
    <s v="normal"/>
    <x v="2"/>
    <n v="17"/>
    <n v="0"/>
    <s v="AY Dandekar"/>
    <s v="NJ Llong"/>
  </r>
  <r>
    <n v="15"/>
    <s v="Delhi"/>
    <x v="1"/>
    <d v="2017-04-15T00:00:00"/>
    <x v="62"/>
    <x v="2"/>
    <s v="Delhi Daredevils"/>
    <s v="Kings XI Punjab"/>
    <s v="Delhi Daredevils"/>
    <x v="1"/>
    <s v="normal"/>
    <x v="3"/>
    <n v="51"/>
    <n v="0"/>
    <s v="YC Barde"/>
    <s v="Nitin Menon"/>
  </r>
  <r>
    <n v="12"/>
    <s v="Bangalore"/>
    <x v="1"/>
    <d v="2017-04-14T00:00:00"/>
    <x v="63"/>
    <x v="6"/>
    <s v="Royal Challengers Bangalore"/>
    <s v="Mumbai Indians"/>
    <s v="Mumbai Indians"/>
    <x v="0"/>
    <s v="normal"/>
    <x v="6"/>
    <n v="0"/>
    <n v="4"/>
    <s v="KN Ananthapadmanabhan"/>
    <s v="AK Chaudhary"/>
  </r>
  <r>
    <n v="13"/>
    <s v="Rajkot"/>
    <x v="1"/>
    <d v="2017-04-14T00:00:00"/>
    <x v="56"/>
    <x v="11"/>
    <s v="Rising Pune Supergiant"/>
    <s v="Gujarat Lions"/>
    <s v="Gujarat Lions"/>
    <x v="0"/>
    <s v="normal"/>
    <x v="9"/>
    <n v="0"/>
    <n v="7"/>
    <s v="A Nand Kishore"/>
    <s v="S Ravi"/>
  </r>
  <r>
    <n v="11"/>
    <s v="Kolkata"/>
    <x v="1"/>
    <d v="2017-04-13T00:00:00"/>
    <x v="15"/>
    <x v="1"/>
    <s v="Kings XI Punjab"/>
    <s v="Kolkata Knight Riders"/>
    <s v="Kolkata Knight Riders"/>
    <x v="0"/>
    <s v="normal"/>
    <x v="2"/>
    <n v="0"/>
    <n v="8"/>
    <s v="A Deshmukh"/>
    <s v="NJ Llong"/>
  </r>
  <r>
    <n v="10"/>
    <s v="Mumbai"/>
    <x v="1"/>
    <d v="2017-04-12T00:00:00"/>
    <x v="10"/>
    <x v="0"/>
    <s v="Sunrisers Hyderabad"/>
    <s v="Mumbai Indians"/>
    <s v="Mumbai Indians"/>
    <x v="0"/>
    <s v="normal"/>
    <x v="6"/>
    <n v="0"/>
    <n v="4"/>
    <s v="Nitin Menon"/>
    <s v="CK Nandan"/>
  </r>
  <r>
    <n v="9"/>
    <s v="Pune"/>
    <x v="1"/>
    <d v="2017-04-11T00:00:00"/>
    <x v="33"/>
    <x v="3"/>
    <s v="Delhi Daredevils"/>
    <s v="Rising Pune Supergiant"/>
    <s v="Rising Pune Supergiant"/>
    <x v="0"/>
    <s v="normal"/>
    <x v="3"/>
    <n v="97"/>
    <n v="0"/>
    <s v="AY Dandekar"/>
    <s v="S Ravi"/>
  </r>
  <r>
    <n v="8"/>
    <s v="Indore"/>
    <x v="1"/>
    <d v="2017-04-10T00:00:00"/>
    <x v="64"/>
    <x v="7"/>
    <s v="Royal Challengers Bangalore"/>
    <s v="Kings XI Punjab"/>
    <s v="Royal Challengers Bangalore"/>
    <x v="1"/>
    <s v="normal"/>
    <x v="7"/>
    <n v="0"/>
    <n v="8"/>
    <s v="AK Chaudhary"/>
    <s v="C Shamshuddin"/>
  </r>
  <r>
    <n v="6"/>
    <s v="Hyderabad"/>
    <x v="1"/>
    <d v="2017-04-09T00:00:00"/>
    <x v="1"/>
    <x v="5"/>
    <s v="Gujarat Lions"/>
    <s v="Sunrisers Hyderabad"/>
    <s v="Sunrisers Hyderabad"/>
    <x v="0"/>
    <s v="normal"/>
    <x v="1"/>
    <n v="0"/>
    <n v="9"/>
    <s v="A Deshmukh"/>
    <s v="NJ Llong"/>
  </r>
  <r>
    <n v="7"/>
    <s v="Mumbai"/>
    <x v="1"/>
    <d v="2017-04-09T00:00:00"/>
    <x v="32"/>
    <x v="0"/>
    <s v="Kolkata Knight Riders"/>
    <s v="Mumbai Indians"/>
    <s v="Mumbai Indians"/>
    <x v="0"/>
    <s v="normal"/>
    <x v="6"/>
    <n v="0"/>
    <n v="4"/>
    <s v="Nitin Menon"/>
    <s v="CK Nandan"/>
  </r>
  <r>
    <n v="4"/>
    <s v="Indore"/>
    <x v="1"/>
    <d v="2017-04-08T00:00:00"/>
    <x v="65"/>
    <x v="7"/>
    <s v="Rising Pune Supergiant"/>
    <s v="Kings XI Punjab"/>
    <s v="Kings XI Punjab"/>
    <x v="0"/>
    <s v="normal"/>
    <x v="7"/>
    <n v="0"/>
    <n v="6"/>
    <s v="AK Chaudhary"/>
    <s v="C Shamshuddin"/>
  </r>
  <r>
    <n v="5"/>
    <s v="Bangalore"/>
    <x v="1"/>
    <d v="2017-04-08T00:00:00"/>
    <x v="66"/>
    <x v="6"/>
    <s v="Royal Challengers Bangalore"/>
    <s v="Delhi Daredevils"/>
    <s v="Royal Challengers Bangalore"/>
    <x v="1"/>
    <s v="normal"/>
    <x v="5"/>
    <n v="15"/>
    <n v="0"/>
    <m/>
    <m/>
  </r>
  <r>
    <n v="3"/>
    <s v="Rajkot"/>
    <x v="1"/>
    <d v="2017-04-07T00:00:00"/>
    <x v="7"/>
    <x v="11"/>
    <s v="Gujarat Lions"/>
    <s v="Kolkata Knight Riders"/>
    <s v="Kolkata Knight Riders"/>
    <x v="0"/>
    <s v="normal"/>
    <x v="2"/>
    <n v="0"/>
    <n v="10"/>
    <s v="Nitin Menon"/>
    <s v="CK Nandan"/>
  </r>
  <r>
    <n v="2"/>
    <s v="Pune"/>
    <x v="1"/>
    <d v="2017-04-06T00:00:00"/>
    <x v="67"/>
    <x v="3"/>
    <s v="Mumbai Indians"/>
    <s v="Rising Pune Supergiant"/>
    <s v="Rising Pune Supergiant"/>
    <x v="0"/>
    <s v="normal"/>
    <x v="8"/>
    <n v="0"/>
    <n v="7"/>
    <s v="A Nand Kishore"/>
    <s v="S Ravi"/>
  </r>
  <r>
    <n v="1"/>
    <s v="Hyderabad"/>
    <x v="1"/>
    <d v="2017-04-05T00:00:00"/>
    <x v="68"/>
    <x v="5"/>
    <s v="Sunrisers Hyderabad"/>
    <s v="Royal Challengers Bangalore"/>
    <s v="Royal Challengers Bangalore"/>
    <x v="0"/>
    <s v="normal"/>
    <x v="1"/>
    <n v="35"/>
    <n v="0"/>
    <s v="AY Dandekar"/>
    <s v="NJ Llong"/>
  </r>
  <r>
    <n v="636"/>
    <s v="Bangalore"/>
    <x v="3"/>
    <d v="2016-05-29T00:00:00"/>
    <x v="69"/>
    <x v="6"/>
    <s v="Sunrisers Hyderabad"/>
    <s v="Royal Challengers Bangalore"/>
    <s v="Sunrisers Hyderabad"/>
    <x v="1"/>
    <s v="normal"/>
    <x v="1"/>
    <n v="8"/>
    <n v="0"/>
    <s v="HDPK Dharmasena"/>
    <s v="BNJ Oxenford"/>
  </r>
  <r>
    <n v="635"/>
    <s v="Delhi"/>
    <x v="3"/>
    <d v="2016-05-27T00:00:00"/>
    <x v="53"/>
    <x v="2"/>
    <s v="Gujarat Lions"/>
    <s v="Sunrisers Hyderabad"/>
    <s v="Sunrisers Hyderabad"/>
    <x v="0"/>
    <s v="normal"/>
    <x v="1"/>
    <n v="0"/>
    <n v="4"/>
    <s v="M Erasmus"/>
    <s v="CK Nandan"/>
  </r>
  <r>
    <n v="634"/>
    <s v="Delhi"/>
    <x v="3"/>
    <d v="2016-05-25T00:00:00"/>
    <x v="70"/>
    <x v="2"/>
    <s v="Sunrisers Hyderabad"/>
    <s v="Kolkata Knight Riders"/>
    <s v="Kolkata Knight Riders"/>
    <x v="0"/>
    <s v="normal"/>
    <x v="1"/>
    <n v="22"/>
    <n v="0"/>
    <s v="M Erasmus"/>
    <s v="C Shamshuddin"/>
  </r>
  <r>
    <n v="633"/>
    <s v="Bangalore"/>
    <x v="3"/>
    <d v="2016-05-24T00:00:00"/>
    <x v="9"/>
    <x v="6"/>
    <s v="Gujarat Lions"/>
    <s v="Royal Challengers Bangalore"/>
    <s v="Royal Challengers Bangalore"/>
    <x v="0"/>
    <s v="normal"/>
    <x v="5"/>
    <n v="0"/>
    <n v="4"/>
    <s v="AK Chaudhary"/>
    <s v="HDPK Dharmasena"/>
  </r>
  <r>
    <n v="631"/>
    <s v="Kolkata"/>
    <x v="3"/>
    <d v="2016-05-22T00:00:00"/>
    <x v="71"/>
    <x v="1"/>
    <s v="Kolkata Knight Riders"/>
    <s v="Sunrisers Hyderabad"/>
    <s v="Sunrisers Hyderabad"/>
    <x v="0"/>
    <s v="normal"/>
    <x v="2"/>
    <n v="22"/>
    <n v="0"/>
    <s v="KN Ananthapadmanabhan"/>
    <s v="M Erasmus"/>
  </r>
  <r>
    <n v="632"/>
    <s v="Raipur"/>
    <x v="3"/>
    <d v="2016-05-22T00:00:00"/>
    <x v="72"/>
    <x v="12"/>
    <s v="Delhi Daredevils"/>
    <s v="Royal Challengers Bangalore"/>
    <s v="Royal Challengers Bangalore"/>
    <x v="0"/>
    <s v="normal"/>
    <x v="5"/>
    <n v="0"/>
    <n v="6"/>
    <s v="A Nand Kishore"/>
    <s v="BNJ Oxenford"/>
  </r>
  <r>
    <n v="629"/>
    <s v="Visakhapatnam"/>
    <x v="3"/>
    <d v="2016-05-21T00:00:00"/>
    <x v="28"/>
    <x v="13"/>
    <s v="Kings XI Punjab"/>
    <s v="Rising Pune Supergiant"/>
    <s v="Kings XI Punjab"/>
    <x v="1"/>
    <s v="normal"/>
    <x v="8"/>
    <n v="0"/>
    <n v="4"/>
    <s v="HDPK Dharmasena"/>
    <s v="Nitin Menon"/>
  </r>
  <r>
    <n v="630"/>
    <s v="Kanpur"/>
    <x v="3"/>
    <d v="2016-05-21T00:00:00"/>
    <x v="60"/>
    <x v="10"/>
    <s v="Mumbai Indians"/>
    <s v="Gujarat Lions"/>
    <s v="Gujarat Lions"/>
    <x v="0"/>
    <s v="normal"/>
    <x v="9"/>
    <n v="0"/>
    <n v="6"/>
    <s v="AK Chaudhary"/>
    <s v="CK Nandan"/>
  </r>
  <r>
    <n v="628"/>
    <s v="Raipur"/>
    <x v="3"/>
    <d v="2016-05-20T00:00:00"/>
    <x v="44"/>
    <x v="12"/>
    <s v="Sunrisers Hyderabad"/>
    <s v="Delhi Daredevils"/>
    <s v="Delhi Daredevils"/>
    <x v="0"/>
    <s v="normal"/>
    <x v="3"/>
    <n v="0"/>
    <n v="6"/>
    <s v="A Nand Kishore"/>
    <s v="BNJ Oxenford"/>
  </r>
  <r>
    <n v="627"/>
    <s v="Kanpur"/>
    <x v="3"/>
    <d v="2016-05-19T00:00:00"/>
    <x v="47"/>
    <x v="10"/>
    <s v="Kolkata Knight Riders"/>
    <s v="Gujarat Lions"/>
    <s v="Gujarat Lions"/>
    <x v="0"/>
    <s v="normal"/>
    <x v="9"/>
    <n v="0"/>
    <n v="6"/>
    <s v="AK Chaudhary"/>
    <s v="CK Nandan"/>
  </r>
  <r>
    <n v="626"/>
    <s v="Bangalore"/>
    <x v="3"/>
    <d v="2016-05-18T00:00:00"/>
    <x v="72"/>
    <x v="6"/>
    <s v="Royal Challengers Bangalore"/>
    <s v="Kings XI Punjab"/>
    <s v="Kings XI Punjab"/>
    <x v="0"/>
    <s v="normal"/>
    <x v="5"/>
    <n v="82"/>
    <n v="0"/>
    <s v="KN Ananthapadmanabhan"/>
    <s v="M Erasmus"/>
  </r>
  <r>
    <n v="625"/>
    <s v="Visakhapatnam"/>
    <x v="3"/>
    <d v="2016-05-17T00:00:00"/>
    <x v="73"/>
    <x v="13"/>
    <s v="Delhi Daredevils"/>
    <s v="Rising Pune Supergiant"/>
    <s v="Rising Pune Supergiant"/>
    <x v="0"/>
    <s v="normal"/>
    <x v="8"/>
    <n v="19"/>
    <n v="0"/>
    <s v="Nitin Menon"/>
    <s v="C Shamshuddin"/>
  </r>
  <r>
    <n v="624"/>
    <s v="Kolkata"/>
    <x v="3"/>
    <d v="2016-05-16T00:00:00"/>
    <x v="72"/>
    <x v="1"/>
    <s v="Kolkata Knight Riders"/>
    <s v="Royal Challengers Bangalore"/>
    <s v="Royal Challengers Bangalore"/>
    <x v="0"/>
    <s v="normal"/>
    <x v="5"/>
    <n v="0"/>
    <n v="9"/>
    <s v="CB Gaffaney"/>
    <s v="A Nand Kishore"/>
  </r>
  <r>
    <n v="622"/>
    <s v="Chandigarh"/>
    <x v="3"/>
    <d v="2016-05-15T00:00:00"/>
    <x v="58"/>
    <x v="8"/>
    <s v="Kings XI Punjab"/>
    <s v="Sunrisers Hyderabad"/>
    <s v="Kings XI Punjab"/>
    <x v="1"/>
    <s v="normal"/>
    <x v="1"/>
    <n v="0"/>
    <n v="7"/>
    <s v="KN Ananthapadmanabhan"/>
    <s v="M Erasmus"/>
  </r>
  <r>
    <n v="623"/>
    <s v="Visakhapatnam"/>
    <x v="3"/>
    <d v="2016-05-15T00:00:00"/>
    <x v="38"/>
    <x v="13"/>
    <s v="Mumbai Indians"/>
    <s v="Delhi Daredevils"/>
    <s v="Delhi Daredevils"/>
    <x v="0"/>
    <s v="normal"/>
    <x v="6"/>
    <n v="80"/>
    <n v="0"/>
    <s v="Nitin Menon"/>
    <s v="CK Nandan"/>
  </r>
  <r>
    <n v="620"/>
    <s v="Bangalore"/>
    <x v="3"/>
    <d v="2016-05-14T00:00:00"/>
    <x v="9"/>
    <x v="6"/>
    <s v="Royal Challengers Bangalore"/>
    <s v="Gujarat Lions"/>
    <s v="Gujarat Lions"/>
    <x v="0"/>
    <s v="normal"/>
    <x v="5"/>
    <n v="144"/>
    <n v="0"/>
    <s v="AY Dandekar"/>
    <s v="VK Sharma"/>
  </r>
  <r>
    <n v="621"/>
    <s v="Kolkata"/>
    <x v="3"/>
    <d v="2016-05-14T00:00:00"/>
    <x v="71"/>
    <x v="1"/>
    <s v="Rising Pune Supergiant"/>
    <s v="Kolkata Knight Riders"/>
    <s v="Rising Pune Supergiant"/>
    <x v="1"/>
    <s v="normal"/>
    <x v="2"/>
    <n v="0"/>
    <n v="8"/>
    <s v="A Nand Kishore"/>
    <s v="BNJ Oxenford"/>
  </r>
  <r>
    <n v="619"/>
    <s v="Visakhapatnam"/>
    <x v="3"/>
    <d v="2016-05-13T00:00:00"/>
    <x v="74"/>
    <x v="13"/>
    <s v="Mumbai Indians"/>
    <s v="Kings XI Punjab"/>
    <s v="Mumbai Indians"/>
    <x v="1"/>
    <s v="normal"/>
    <x v="7"/>
    <n v="0"/>
    <n v="7"/>
    <s v="HDPK Dharmasena"/>
    <s v="CK Nandan"/>
  </r>
  <r>
    <n v="618"/>
    <s v="Hyderabad"/>
    <x v="3"/>
    <d v="2016-05-12T00:00:00"/>
    <x v="75"/>
    <x v="5"/>
    <s v="Sunrisers Hyderabad"/>
    <s v="Delhi Daredevils"/>
    <s v="Delhi Daredevils"/>
    <x v="0"/>
    <s v="normal"/>
    <x v="3"/>
    <n v="0"/>
    <n v="7"/>
    <s v="K Bharatan"/>
    <s v="M Erasmus"/>
  </r>
  <r>
    <n v="617"/>
    <s v="Bangalore"/>
    <x v="3"/>
    <d v="2016-05-11T00:00:00"/>
    <x v="38"/>
    <x v="6"/>
    <s v="Royal Challengers Bangalore"/>
    <s v="Mumbai Indians"/>
    <s v="Mumbai Indians"/>
    <x v="0"/>
    <s v="normal"/>
    <x v="6"/>
    <n v="0"/>
    <n v="6"/>
    <s v="AY Dandekar"/>
    <s v="C Shamshuddin"/>
  </r>
  <r>
    <n v="616"/>
    <s v="Visakhapatnam"/>
    <x v="3"/>
    <d v="2016-05-10T00:00:00"/>
    <x v="76"/>
    <x v="13"/>
    <s v="Sunrisers Hyderabad"/>
    <s v="Rising Pune Supergiant"/>
    <s v="Sunrisers Hyderabad"/>
    <x v="1"/>
    <s v="normal"/>
    <x v="1"/>
    <n v="4"/>
    <n v="0"/>
    <s v="CB Gaffaney"/>
    <s v="VK Sharma"/>
  </r>
  <r>
    <n v="615"/>
    <s v="Chandigarh"/>
    <x v="3"/>
    <d v="2016-05-09T00:00:00"/>
    <x v="0"/>
    <x v="8"/>
    <s v="Royal Challengers Bangalore"/>
    <s v="Kings XI Punjab"/>
    <s v="Kings XI Punjab"/>
    <x v="0"/>
    <s v="normal"/>
    <x v="5"/>
    <n v="1"/>
    <n v="0"/>
    <s v="AK Chaudhary"/>
    <s v="HDPK Dharmasena"/>
  </r>
  <r>
    <n v="613"/>
    <s v="Visakhapatnam"/>
    <x v="3"/>
    <d v="2016-05-08T00:00:00"/>
    <x v="77"/>
    <x v="13"/>
    <s v="Sunrisers Hyderabad"/>
    <s v="Mumbai Indians"/>
    <s v="Mumbai Indians"/>
    <x v="0"/>
    <s v="normal"/>
    <x v="1"/>
    <n v="85"/>
    <n v="0"/>
    <s v="S Ravi"/>
    <s v="C Shamshuddin"/>
  </r>
  <r>
    <n v="614"/>
    <s v="Kolkata"/>
    <x v="3"/>
    <d v="2016-05-08T00:00:00"/>
    <x v="78"/>
    <x v="1"/>
    <s v="Kolkata Knight Riders"/>
    <s v="Gujarat Lions"/>
    <s v="Gujarat Lions"/>
    <x v="0"/>
    <s v="normal"/>
    <x v="9"/>
    <n v="0"/>
    <n v="5"/>
    <s v="M Erasmus"/>
    <s v="RJ Tucker"/>
  </r>
  <r>
    <n v="611"/>
    <s v="Bangalore"/>
    <x v="3"/>
    <d v="2016-05-07T00:00:00"/>
    <x v="72"/>
    <x v="6"/>
    <s v="Rising Pune Supergiant"/>
    <s v="Royal Challengers Bangalore"/>
    <s v="Royal Challengers Bangalore"/>
    <x v="0"/>
    <s v="normal"/>
    <x v="5"/>
    <n v="0"/>
    <n v="7"/>
    <s v="CB Gaffaney"/>
    <s v="BNJ Oxenford"/>
  </r>
  <r>
    <n v="612"/>
    <s v="Chandigarh"/>
    <x v="3"/>
    <d v="2016-05-07T00:00:00"/>
    <x v="74"/>
    <x v="8"/>
    <s v="Kings XI Punjab"/>
    <s v="Delhi Daredevils"/>
    <s v="Delhi Daredevils"/>
    <x v="0"/>
    <s v="normal"/>
    <x v="7"/>
    <n v="9"/>
    <n v="0"/>
    <s v="HDPK Dharmasena"/>
    <s v="CK Nandan"/>
  </r>
  <r>
    <n v="610"/>
    <s v="Hyderabad"/>
    <x v="3"/>
    <d v="2016-05-06T00:00:00"/>
    <x v="61"/>
    <x v="5"/>
    <s v="Gujarat Lions"/>
    <s v="Sunrisers Hyderabad"/>
    <s v="Sunrisers Hyderabad"/>
    <x v="0"/>
    <s v="normal"/>
    <x v="1"/>
    <n v="0"/>
    <n v="5"/>
    <s v="M Erasmus"/>
    <s v="S Ravi"/>
  </r>
  <r>
    <n v="609"/>
    <s v="Delhi"/>
    <x v="3"/>
    <d v="2016-05-05T00:00:00"/>
    <x v="79"/>
    <x v="2"/>
    <s v="Delhi Daredevils"/>
    <s v="Rising Pune Supergiant"/>
    <s v="Rising Pune Supergiant"/>
    <x v="0"/>
    <s v="normal"/>
    <x v="8"/>
    <n v="0"/>
    <n v="7"/>
    <s v="C Shamshuddin"/>
    <s v="RJ Tucker"/>
  </r>
  <r>
    <n v="608"/>
    <s v="Kolkata"/>
    <x v="3"/>
    <d v="2016-05-04T00:00:00"/>
    <x v="2"/>
    <x v="1"/>
    <s v="Kolkata Knight Riders"/>
    <s v="Kings XI Punjab"/>
    <s v="Kings XI Punjab"/>
    <x v="0"/>
    <s v="normal"/>
    <x v="2"/>
    <n v="7"/>
    <n v="0"/>
    <s v="AK Chaudhary"/>
    <s v="HDPK Dharmasena"/>
  </r>
  <r>
    <n v="607"/>
    <s v="Rajkot"/>
    <x v="3"/>
    <d v="2016-05-03T00:00:00"/>
    <x v="23"/>
    <x v="11"/>
    <s v="Gujarat Lions"/>
    <s v="Delhi Daredevils"/>
    <s v="Delhi Daredevils"/>
    <x v="0"/>
    <s v="normal"/>
    <x v="3"/>
    <n v="0"/>
    <n v="8"/>
    <s v="CB Gaffaney"/>
    <s v="BNJ Oxenford"/>
  </r>
  <r>
    <n v="606"/>
    <s v="Bangalore"/>
    <x v="3"/>
    <d v="2016-05-02T00:00:00"/>
    <x v="2"/>
    <x v="6"/>
    <s v="Royal Challengers Bangalore"/>
    <s v="Kolkata Knight Riders"/>
    <s v="Kolkata Knight Riders"/>
    <x v="0"/>
    <s v="normal"/>
    <x v="2"/>
    <n v="0"/>
    <n v="5"/>
    <s v="M Erasmus"/>
    <s v="S Ravi"/>
  </r>
  <r>
    <n v="604"/>
    <s v="Rajkot"/>
    <x v="3"/>
    <d v="2016-05-01T00:00:00"/>
    <x v="64"/>
    <x v="11"/>
    <s v="Kings XI Punjab"/>
    <s v="Gujarat Lions"/>
    <s v="Gujarat Lions"/>
    <x v="0"/>
    <s v="normal"/>
    <x v="7"/>
    <n v="23"/>
    <n v="0"/>
    <s v="BNJ Oxenford"/>
    <s v="VK Sharma"/>
  </r>
  <r>
    <n v="605"/>
    <s v="Pune"/>
    <x v="3"/>
    <d v="2016-05-01T00:00:00"/>
    <x v="25"/>
    <x v="3"/>
    <s v="Rising Pune Supergiant"/>
    <s v="Mumbai Indians"/>
    <s v="Mumbai Indians"/>
    <x v="0"/>
    <s v="normal"/>
    <x v="6"/>
    <n v="0"/>
    <n v="8"/>
    <s v="AY Dandekar"/>
    <s v="RJ Tucker"/>
  </r>
  <r>
    <n v="602"/>
    <s v="Delhi"/>
    <x v="3"/>
    <d v="2016-04-30T00:00:00"/>
    <x v="80"/>
    <x v="2"/>
    <s v="Delhi Daredevils"/>
    <s v="Kolkata Knight Riders"/>
    <s v="Kolkata Knight Riders"/>
    <x v="0"/>
    <s v="normal"/>
    <x v="3"/>
    <n v="27"/>
    <n v="0"/>
    <s v="KN Ananthapadmanabhan"/>
    <s v="M Erasmus"/>
  </r>
  <r>
    <n v="603"/>
    <s v="Hyderabad"/>
    <x v="3"/>
    <d v="2016-04-30T00:00:00"/>
    <x v="53"/>
    <x v="5"/>
    <s v="Sunrisers Hyderabad"/>
    <s v="Royal Challengers Bangalore"/>
    <s v="Royal Challengers Bangalore"/>
    <x v="0"/>
    <s v="normal"/>
    <x v="1"/>
    <n v="15"/>
    <n v="0"/>
    <s v="AK Chaudhary"/>
    <s v="HDPK Dharmasena"/>
  </r>
  <r>
    <n v="601"/>
    <s v="Pune"/>
    <x v="3"/>
    <d v="2016-04-29T00:00:00"/>
    <x v="47"/>
    <x v="3"/>
    <s v="Rising Pune Supergiant"/>
    <s v="Gujarat Lions"/>
    <s v="Gujarat Lions"/>
    <x v="0"/>
    <s v="normal"/>
    <x v="9"/>
    <n v="0"/>
    <n v="3"/>
    <s v="CB Gaffaney"/>
    <s v="BNJ Oxenford"/>
  </r>
  <r>
    <n v="600"/>
    <s v="Mumbai"/>
    <x v="3"/>
    <d v="2016-04-28T00:00:00"/>
    <x v="25"/>
    <x v="0"/>
    <s v="Kolkata Knight Riders"/>
    <s v="Mumbai Indians"/>
    <s v="Mumbai Indians"/>
    <x v="0"/>
    <s v="normal"/>
    <x v="6"/>
    <n v="0"/>
    <n v="6"/>
    <s v="Nitin Menon"/>
    <s v="RJ Tucker"/>
  </r>
  <r>
    <n v="599"/>
    <s v="Delhi"/>
    <x v="3"/>
    <d v="2016-04-27T00:00:00"/>
    <x v="75"/>
    <x v="2"/>
    <s v="Gujarat Lions"/>
    <s v="Delhi Daredevils"/>
    <s v="Delhi Daredevils"/>
    <x v="0"/>
    <s v="normal"/>
    <x v="9"/>
    <n v="1"/>
    <n v="0"/>
    <s v="M Erasmus"/>
    <s v="S Ravi"/>
  </r>
  <r>
    <n v="598"/>
    <s v="Hyderabad"/>
    <x v="3"/>
    <d v="2016-04-26T00:00:00"/>
    <x v="73"/>
    <x v="5"/>
    <s v="Sunrisers Hyderabad"/>
    <s v="Rising Pune Supergiant"/>
    <s v="Rising Pune Supergiant"/>
    <x v="0"/>
    <s v="normal"/>
    <x v="8"/>
    <n v="34"/>
    <n v="0"/>
    <s v="AY Dandekar"/>
    <s v="CK Nandan"/>
  </r>
  <r>
    <n v="597"/>
    <s v="Chandigarh"/>
    <x v="3"/>
    <d v="2016-04-25T00:00:00"/>
    <x v="81"/>
    <x v="8"/>
    <s v="Mumbai Indians"/>
    <s v="Kings XI Punjab"/>
    <s v="Kings XI Punjab"/>
    <x v="0"/>
    <s v="normal"/>
    <x v="6"/>
    <n v="25"/>
    <n v="0"/>
    <s v="Nitin Menon"/>
    <s v="RJ Tucker"/>
  </r>
  <r>
    <n v="595"/>
    <s v="Rajkot"/>
    <x v="3"/>
    <d v="2016-04-24T00:00:00"/>
    <x v="72"/>
    <x v="11"/>
    <s v="Royal Challengers Bangalore"/>
    <s v="Gujarat Lions"/>
    <s v="Royal Challengers Bangalore"/>
    <x v="1"/>
    <s v="normal"/>
    <x v="9"/>
    <n v="0"/>
    <n v="6"/>
    <s v="K Bharatan"/>
    <s v="BNJ Oxenford"/>
  </r>
  <r>
    <n v="596"/>
    <s v="Pune"/>
    <x v="3"/>
    <d v="2016-04-24T00:00:00"/>
    <x v="82"/>
    <x v="3"/>
    <s v="Rising Pune Supergiant"/>
    <s v="Kolkata Knight Riders"/>
    <s v="Kolkata Knight Riders"/>
    <x v="0"/>
    <s v="normal"/>
    <x v="2"/>
    <n v="0"/>
    <n v="2"/>
    <s v="CB Gaffaney"/>
    <s v="A Nand Kishore"/>
  </r>
  <r>
    <n v="593"/>
    <s v="Delhi"/>
    <x v="3"/>
    <d v="2016-04-23T00:00:00"/>
    <x v="33"/>
    <x v="2"/>
    <s v="Delhi Daredevils"/>
    <s v="Mumbai Indians"/>
    <s v="Mumbai Indians"/>
    <x v="0"/>
    <s v="normal"/>
    <x v="3"/>
    <n v="10"/>
    <n v="0"/>
    <s v="S Ravi"/>
    <s v="C Shamshuddin"/>
  </r>
  <r>
    <n v="594"/>
    <s v="Hyderabad"/>
    <x v="3"/>
    <d v="2016-04-23T00:00:00"/>
    <x v="83"/>
    <x v="5"/>
    <s v="Kings XI Punjab"/>
    <s v="Sunrisers Hyderabad"/>
    <s v="Sunrisers Hyderabad"/>
    <x v="0"/>
    <s v="normal"/>
    <x v="1"/>
    <n v="0"/>
    <n v="5"/>
    <s v="AK Chaudhary"/>
    <s v="CK Nandan"/>
  </r>
  <r>
    <n v="592"/>
    <s v="Pune"/>
    <x v="3"/>
    <d v="2016-04-22T00:00:00"/>
    <x v="9"/>
    <x v="3"/>
    <s v="Royal Challengers Bangalore"/>
    <s v="Rising Pune Supergiant"/>
    <s v="Rising Pune Supergiant"/>
    <x v="0"/>
    <s v="normal"/>
    <x v="5"/>
    <n v="13"/>
    <n v="0"/>
    <s v="CB Gaffaney"/>
    <s v="VK Sharma"/>
  </r>
  <r>
    <n v="591"/>
    <s v="Rajkot"/>
    <x v="3"/>
    <d v="2016-04-21T00:00:00"/>
    <x v="61"/>
    <x v="11"/>
    <s v="Gujarat Lions"/>
    <s v="Sunrisers Hyderabad"/>
    <s v="Sunrisers Hyderabad"/>
    <x v="0"/>
    <s v="normal"/>
    <x v="1"/>
    <n v="0"/>
    <n v="10"/>
    <s v="K Bharatan"/>
    <s v="HDPK Dharmasena"/>
  </r>
  <r>
    <n v="590"/>
    <s v="Mumbai"/>
    <x v="3"/>
    <d v="2016-04-20T00:00:00"/>
    <x v="25"/>
    <x v="0"/>
    <s v="Royal Challengers Bangalore"/>
    <s v="Mumbai Indians"/>
    <s v="Mumbai Indians"/>
    <x v="0"/>
    <s v="normal"/>
    <x v="6"/>
    <n v="0"/>
    <n v="6"/>
    <s v="AK Chaudhary"/>
    <s v="CK Nandan"/>
  </r>
  <r>
    <n v="589"/>
    <s v="Chandigarh"/>
    <x v="3"/>
    <d v="2016-04-19T00:00:00"/>
    <x v="57"/>
    <x v="8"/>
    <s v="Kings XI Punjab"/>
    <s v="Kolkata Knight Riders"/>
    <s v="Kolkata Knight Riders"/>
    <x v="0"/>
    <s v="normal"/>
    <x v="2"/>
    <n v="0"/>
    <n v="6"/>
    <s v="S Ravi"/>
    <s v="C Shamshuddin"/>
  </r>
  <r>
    <n v="588"/>
    <s v="Hyderabad"/>
    <x v="3"/>
    <d v="2016-04-18T00:00:00"/>
    <x v="53"/>
    <x v="5"/>
    <s v="Mumbai Indians"/>
    <s v="Sunrisers Hyderabad"/>
    <s v="Sunrisers Hyderabad"/>
    <x v="0"/>
    <s v="normal"/>
    <x v="1"/>
    <n v="0"/>
    <n v="7"/>
    <s v="HDPK Dharmasena"/>
    <s v="VK Sharma"/>
  </r>
  <r>
    <n v="586"/>
    <s v="Chandigarh"/>
    <x v="3"/>
    <d v="2016-04-17T00:00:00"/>
    <x v="84"/>
    <x v="8"/>
    <s v="Rising Pune Supergiant"/>
    <s v="Kings XI Punjab"/>
    <s v="Rising Pune Supergiant"/>
    <x v="1"/>
    <s v="normal"/>
    <x v="7"/>
    <n v="0"/>
    <n v="6"/>
    <s v="S Ravi"/>
    <s v="C Shamshuddin"/>
  </r>
  <r>
    <n v="587"/>
    <s v="Bangalore"/>
    <x v="3"/>
    <d v="2016-04-17T00:00:00"/>
    <x v="85"/>
    <x v="6"/>
    <s v="Royal Challengers Bangalore"/>
    <s v="Delhi Daredevils"/>
    <s v="Delhi Daredevils"/>
    <x v="0"/>
    <s v="normal"/>
    <x v="3"/>
    <n v="0"/>
    <n v="7"/>
    <s v="VA Kulkarni"/>
    <s v="A Nand Kishore"/>
  </r>
  <r>
    <n v="584"/>
    <s v="Hyderabad"/>
    <x v="3"/>
    <d v="2016-04-16T00:00:00"/>
    <x v="55"/>
    <x v="5"/>
    <s v="Sunrisers Hyderabad"/>
    <s v="Kolkata Knight Riders"/>
    <s v="Sunrisers Hyderabad"/>
    <x v="1"/>
    <s v="normal"/>
    <x v="2"/>
    <n v="0"/>
    <n v="8"/>
    <s v="AK Chaudhary"/>
    <s v="CK Nandan"/>
  </r>
  <r>
    <n v="585"/>
    <s v="Mumbai"/>
    <x v="3"/>
    <d v="2016-04-16T00:00:00"/>
    <x v="86"/>
    <x v="0"/>
    <s v="Mumbai Indians"/>
    <s v="Gujarat Lions"/>
    <s v="Gujarat Lions"/>
    <x v="0"/>
    <s v="normal"/>
    <x v="9"/>
    <n v="0"/>
    <n v="3"/>
    <s v="HDPK Dharmasena"/>
    <s v="VK Sharma"/>
  </r>
  <r>
    <n v="583"/>
    <s v="Delhi"/>
    <x v="3"/>
    <d v="2016-04-15T00:00:00"/>
    <x v="4"/>
    <x v="2"/>
    <s v="Kings XI Punjab"/>
    <s v="Delhi Daredevils"/>
    <s v="Delhi Daredevils"/>
    <x v="0"/>
    <s v="normal"/>
    <x v="3"/>
    <n v="0"/>
    <n v="8"/>
    <s v="S Ravi"/>
    <s v="C Shamshuddin"/>
  </r>
  <r>
    <n v="582"/>
    <s v="Rajkot"/>
    <x v="3"/>
    <d v="2016-04-14T00:00:00"/>
    <x v="86"/>
    <x v="11"/>
    <s v="Rising Pune Supergiant"/>
    <s v="Gujarat Lions"/>
    <s v="Rising Pune Supergiant"/>
    <x v="1"/>
    <s v="normal"/>
    <x v="9"/>
    <n v="0"/>
    <n v="7"/>
    <s v="VA Kulkarni"/>
    <s v="CK Nandan"/>
  </r>
  <r>
    <n v="581"/>
    <s v="Kolkata"/>
    <x v="3"/>
    <d v="2016-04-13T00:00:00"/>
    <x v="25"/>
    <x v="1"/>
    <s v="Kolkata Knight Riders"/>
    <s v="Mumbai Indians"/>
    <s v="Mumbai Indians"/>
    <x v="0"/>
    <s v="normal"/>
    <x v="6"/>
    <n v="0"/>
    <n v="6"/>
    <s v="Nitin Menon"/>
    <s v="S Ravi"/>
  </r>
  <r>
    <n v="580"/>
    <s v="Bangalore"/>
    <x v="3"/>
    <d v="2016-04-12T00:00:00"/>
    <x v="9"/>
    <x v="6"/>
    <s v="Royal Challengers Bangalore"/>
    <s v="Sunrisers Hyderabad"/>
    <s v="Sunrisers Hyderabad"/>
    <x v="0"/>
    <s v="normal"/>
    <x v="5"/>
    <n v="45"/>
    <n v="0"/>
    <s v="HDPK Dharmasena"/>
    <s v="VK Sharma"/>
  </r>
  <r>
    <n v="579"/>
    <s v="Chandigarh"/>
    <x v="3"/>
    <d v="2016-04-11T00:00:00"/>
    <x v="86"/>
    <x v="8"/>
    <s v="Kings XI Punjab"/>
    <s v="Gujarat Lions"/>
    <s v="Gujarat Lions"/>
    <x v="0"/>
    <s v="normal"/>
    <x v="9"/>
    <n v="0"/>
    <n v="5"/>
    <s v="AK Chaudhary"/>
    <s v="VA Kulkarni"/>
  </r>
  <r>
    <n v="578"/>
    <s v="Kolkata"/>
    <x v="3"/>
    <d v="2016-04-10T00:00:00"/>
    <x v="2"/>
    <x v="1"/>
    <s v="Delhi Daredevils"/>
    <s v="Kolkata Knight Riders"/>
    <s v="Kolkata Knight Riders"/>
    <x v="0"/>
    <s v="normal"/>
    <x v="2"/>
    <n v="0"/>
    <n v="9"/>
    <s v="S Ravi"/>
    <s v="C Shamshuddin"/>
  </r>
  <r>
    <n v="577"/>
    <s v="Mumbai"/>
    <x v="3"/>
    <d v="2016-04-09T00:00:00"/>
    <x v="79"/>
    <x v="0"/>
    <s v="Mumbai Indians"/>
    <s v="Rising Pune Supergiant"/>
    <s v="Mumbai Indians"/>
    <x v="1"/>
    <s v="normal"/>
    <x v="8"/>
    <n v="0"/>
    <n v="9"/>
    <s v="HDPK Dharmasena"/>
    <s v="CK Nandan"/>
  </r>
  <r>
    <n v="576"/>
    <s v="Kolkata"/>
    <x v="4"/>
    <d v="2015-05-24T00:00:00"/>
    <x v="25"/>
    <x v="1"/>
    <s v="Mumbai Indians"/>
    <s v="Chennai Super Kings"/>
    <s v="Chennai Super Kings"/>
    <x v="0"/>
    <s v="normal"/>
    <x v="6"/>
    <n v="41"/>
    <n v="0"/>
    <s v="HDPK Dharmasena"/>
    <s v="RK Illingworth"/>
  </r>
  <r>
    <n v="575"/>
    <s v="Ranchi"/>
    <x v="4"/>
    <d v="2015-05-22T00:00:00"/>
    <x v="77"/>
    <x v="14"/>
    <s v="Royal Challengers Bangalore"/>
    <s v="Chennai Super Kings"/>
    <s v="Chennai Super Kings"/>
    <x v="0"/>
    <s v="normal"/>
    <x v="0"/>
    <n v="0"/>
    <n v="3"/>
    <s v="AK Chaudhary"/>
    <s v="CB Gaffaney"/>
  </r>
  <r>
    <n v="574"/>
    <s v="Pune"/>
    <x v="4"/>
    <d v="2015-05-20T00:00:00"/>
    <x v="9"/>
    <x v="3"/>
    <s v="Royal Challengers Bangalore"/>
    <s v="Rajasthan Royals"/>
    <s v="Royal Challengers Bangalore"/>
    <x v="1"/>
    <s v="normal"/>
    <x v="5"/>
    <n v="71"/>
    <n v="0"/>
    <s v="AK Chaudhary"/>
    <s v="C Shamshuddin"/>
  </r>
  <r>
    <n v="573"/>
    <s v="Mumbai"/>
    <x v="4"/>
    <d v="2015-05-19T00:00:00"/>
    <x v="63"/>
    <x v="0"/>
    <s v="Mumbai Indians"/>
    <s v="Chennai Super Kings"/>
    <s v="Mumbai Indians"/>
    <x v="1"/>
    <s v="normal"/>
    <x v="6"/>
    <n v="25"/>
    <n v="0"/>
    <s v="HDPK Dharmasena"/>
    <s v="RK Illingworth"/>
  </r>
  <r>
    <n v="571"/>
    <s v="Bangalore"/>
    <x v="5"/>
    <d v="2015-05-17T00:00:00"/>
    <x v="87"/>
    <x v="6"/>
    <s v="Delhi Daredevils"/>
    <s v="Royal Challengers Bangalore"/>
    <s v="Royal Challengers Bangalore"/>
    <x v="0"/>
    <s v="no result"/>
    <x v="10"/>
    <n v="0"/>
    <n v="0"/>
    <s v="HDPK Dharmasena"/>
    <s v="K Srinivasan"/>
  </r>
  <r>
    <n v="572"/>
    <s v="Hyderabad"/>
    <x v="4"/>
    <d v="2015-05-17T00:00:00"/>
    <x v="59"/>
    <x v="5"/>
    <s v="Sunrisers Hyderabad"/>
    <s v="Mumbai Indians"/>
    <s v="Sunrisers Hyderabad"/>
    <x v="1"/>
    <s v="normal"/>
    <x v="6"/>
    <n v="0"/>
    <n v="9"/>
    <s v="CB Gaffaney"/>
    <s v="K Srinath"/>
  </r>
  <r>
    <n v="569"/>
    <s v="Chandigarh"/>
    <x v="4"/>
    <d v="2015-05-16T00:00:00"/>
    <x v="88"/>
    <x v="15"/>
    <s v="Kings XI Punjab"/>
    <s v="Chennai Super Kings"/>
    <s v="Kings XI Punjab"/>
    <x v="1"/>
    <s v="normal"/>
    <x v="0"/>
    <n v="0"/>
    <n v="7"/>
    <s v="CK Nandan"/>
    <s v="C Shamshuddin"/>
  </r>
  <r>
    <n v="570"/>
    <s v="Mumbai"/>
    <x v="4"/>
    <d v="2015-05-16T00:00:00"/>
    <x v="0"/>
    <x v="16"/>
    <s v="Rajasthan Royals"/>
    <s v="Kolkata Knight Riders"/>
    <s v="Rajasthan Royals"/>
    <x v="1"/>
    <s v="normal"/>
    <x v="4"/>
    <n v="9"/>
    <n v="0"/>
    <s v="RM Deshpande"/>
    <s v="RK Illingworth"/>
  </r>
  <r>
    <n v="568"/>
    <s v="Hyderabad"/>
    <x v="4"/>
    <d v="2015-05-15T00:00:00"/>
    <x v="72"/>
    <x v="5"/>
    <s v="Sunrisers Hyderabad"/>
    <s v="Royal Challengers Bangalore"/>
    <s v="Sunrisers Hyderabad"/>
    <x v="1"/>
    <s v="normal"/>
    <x v="5"/>
    <n v="0"/>
    <n v="6"/>
    <s v="AK Chaudhary"/>
    <s v="HDPK Dharmasena"/>
  </r>
  <r>
    <n v="567"/>
    <s v="Mumbai"/>
    <x v="4"/>
    <d v="2015-05-14T00:00:00"/>
    <x v="19"/>
    <x v="0"/>
    <s v="Mumbai Indians"/>
    <s v="Kolkata Knight Riders"/>
    <s v="Kolkata Knight Riders"/>
    <x v="0"/>
    <s v="normal"/>
    <x v="6"/>
    <n v="5"/>
    <n v="0"/>
    <s v="RK Illingworth"/>
    <s v="VA Kulkarni"/>
  </r>
  <r>
    <n v="566"/>
    <s v="Chandigarh"/>
    <x v="4"/>
    <d v="2015-05-13T00:00:00"/>
    <x v="64"/>
    <x v="15"/>
    <s v="Kings XI Punjab"/>
    <s v="Royal Challengers Bangalore"/>
    <s v="Royal Challengers Bangalore"/>
    <x v="0"/>
    <s v="normal"/>
    <x v="7"/>
    <n v="22"/>
    <n v="0"/>
    <s v="JD Cloete"/>
    <s v="C Shamshuddin"/>
  </r>
  <r>
    <n v="565"/>
    <s v="Raipur"/>
    <x v="4"/>
    <d v="2015-05-12T00:00:00"/>
    <x v="89"/>
    <x v="12"/>
    <s v="Chennai Super Kings"/>
    <s v="Delhi Daredevils"/>
    <s v="Chennai Super Kings"/>
    <x v="1"/>
    <s v="normal"/>
    <x v="3"/>
    <n v="0"/>
    <n v="6"/>
    <s v="RK Illingworth"/>
    <s v="VA Kulkarni"/>
  </r>
  <r>
    <n v="564"/>
    <s v="Hyderabad"/>
    <x v="4"/>
    <d v="2015-05-11T00:00:00"/>
    <x v="53"/>
    <x v="5"/>
    <s v="Sunrisers Hyderabad"/>
    <s v="Kings XI Punjab"/>
    <s v="Sunrisers Hyderabad"/>
    <x v="1"/>
    <s v="normal"/>
    <x v="1"/>
    <n v="5"/>
    <n v="0"/>
    <s v="AK Chaudhary"/>
    <s v="HDPK Dharmasena"/>
  </r>
  <r>
    <n v="562"/>
    <s v="Mumbai"/>
    <x v="4"/>
    <d v="2015-05-10T00:00:00"/>
    <x v="9"/>
    <x v="0"/>
    <s v="Royal Challengers Bangalore"/>
    <s v="Mumbai Indians"/>
    <s v="Royal Challengers Bangalore"/>
    <x v="1"/>
    <s v="normal"/>
    <x v="5"/>
    <n v="39"/>
    <n v="0"/>
    <s v="JD Cloete"/>
    <s v="C Shamshuddin"/>
  </r>
  <r>
    <n v="563"/>
    <s v="Chennai"/>
    <x v="4"/>
    <d v="2015-05-10T00:00:00"/>
    <x v="21"/>
    <x v="9"/>
    <s v="Chennai Super Kings"/>
    <s v="Rajasthan Royals"/>
    <s v="Chennai Super Kings"/>
    <x v="1"/>
    <s v="normal"/>
    <x v="0"/>
    <n v="12"/>
    <n v="0"/>
    <s v="M Erasmus"/>
    <s v="CK Nandan"/>
  </r>
  <r>
    <n v="560"/>
    <s v="Kolkata"/>
    <x v="4"/>
    <d v="2015-05-09T00:00:00"/>
    <x v="2"/>
    <x v="1"/>
    <s v="Kings XI Punjab"/>
    <s v="Kolkata Knight Riders"/>
    <s v="Kings XI Punjab"/>
    <x v="1"/>
    <s v="normal"/>
    <x v="2"/>
    <n v="0"/>
    <n v="1"/>
    <s v="AK Chaudhary"/>
    <s v="HDPK Dharmasena"/>
  </r>
  <r>
    <n v="561"/>
    <s v="Raipur"/>
    <x v="4"/>
    <d v="2015-05-09T00:00:00"/>
    <x v="70"/>
    <x v="12"/>
    <s v="Sunrisers Hyderabad"/>
    <s v="Delhi Daredevils"/>
    <s v="Sunrisers Hyderabad"/>
    <x v="1"/>
    <s v="normal"/>
    <x v="1"/>
    <n v="6"/>
    <n v="0"/>
    <s v="VA Kulkarni"/>
    <s v="S Ravi"/>
  </r>
  <r>
    <n v="559"/>
    <s v="Chennai"/>
    <x v="4"/>
    <d v="2015-05-08T00:00:00"/>
    <x v="19"/>
    <x v="9"/>
    <s v="Chennai Super Kings"/>
    <s v="Mumbai Indians"/>
    <s v="Chennai Super Kings"/>
    <x v="1"/>
    <s v="normal"/>
    <x v="6"/>
    <n v="0"/>
    <n v="6"/>
    <s v="CB Gaffaney"/>
    <s v="CK Nandan"/>
  </r>
  <r>
    <n v="545"/>
    <s v="Kolkata"/>
    <x v="4"/>
    <d v="2015-05-07T00:00:00"/>
    <x v="90"/>
    <x v="1"/>
    <s v="Kolkata Knight Riders"/>
    <s v="Delhi Daredevils"/>
    <s v="Kolkata Knight Riders"/>
    <x v="1"/>
    <s v="normal"/>
    <x v="2"/>
    <n v="13"/>
    <n v="0"/>
    <s v="AK Chaudhary"/>
    <s v="M Erasmus"/>
  </r>
  <r>
    <n v="558"/>
    <s v="Mumbai"/>
    <x v="4"/>
    <d v="2015-05-07T00:00:00"/>
    <x v="91"/>
    <x v="16"/>
    <s v="Sunrisers Hyderabad"/>
    <s v="Rajasthan Royals"/>
    <s v="Rajasthan Royals"/>
    <x v="0"/>
    <s v="normal"/>
    <x v="1"/>
    <n v="7"/>
    <n v="0"/>
    <s v="JD Cloete"/>
    <s v="C Shamshuddin"/>
  </r>
  <r>
    <n v="557"/>
    <s v="Bangalore"/>
    <x v="4"/>
    <d v="2015-05-06T00:00:00"/>
    <x v="31"/>
    <x v="6"/>
    <s v="Royal Challengers Bangalore"/>
    <s v="Kings XI Punjab"/>
    <s v="Kings XI Punjab"/>
    <x v="0"/>
    <s v="normal"/>
    <x v="5"/>
    <n v="138"/>
    <n v="0"/>
    <s v="RK Illingworth"/>
    <s v="VA Kulkarni"/>
  </r>
  <r>
    <n v="556"/>
    <s v="Mumbai"/>
    <x v="4"/>
    <d v="2015-05-05T00:00:00"/>
    <x v="92"/>
    <x v="0"/>
    <s v="Delhi Daredevils"/>
    <s v="Mumbai Indians"/>
    <s v="Delhi Daredevils"/>
    <x v="1"/>
    <s v="normal"/>
    <x v="6"/>
    <n v="0"/>
    <n v="5"/>
    <s v="HDPK Dharmasena"/>
    <s v="CB Gaffaney"/>
  </r>
  <r>
    <n v="554"/>
    <s v="Chennai"/>
    <x v="4"/>
    <d v="2015-05-04T00:00:00"/>
    <x v="60"/>
    <x v="9"/>
    <s v="Chennai Super Kings"/>
    <s v="Royal Challengers Bangalore"/>
    <s v="Chennai Super Kings"/>
    <x v="1"/>
    <s v="normal"/>
    <x v="0"/>
    <n v="24"/>
    <n v="0"/>
    <s v="C Shamshuddin"/>
    <s v="K Srinath"/>
  </r>
  <r>
    <n v="555"/>
    <s v="Kolkata"/>
    <x v="4"/>
    <d v="2015-05-04T00:00:00"/>
    <x v="12"/>
    <x v="1"/>
    <s v="Kolkata Knight Riders"/>
    <s v="Sunrisers Hyderabad"/>
    <s v="Sunrisers Hyderabad"/>
    <x v="0"/>
    <s v="normal"/>
    <x v="2"/>
    <n v="35"/>
    <n v="0"/>
    <s v="AK Chaudhary"/>
    <s v="M Erasmus"/>
  </r>
  <r>
    <n v="552"/>
    <s v="Chandigarh"/>
    <x v="4"/>
    <d v="2015-05-03T00:00:00"/>
    <x v="48"/>
    <x v="15"/>
    <s v="Mumbai Indians"/>
    <s v="Kings XI Punjab"/>
    <s v="Mumbai Indians"/>
    <x v="1"/>
    <s v="normal"/>
    <x v="6"/>
    <n v="23"/>
    <n v="0"/>
    <s v="RK Illingworth"/>
    <s v="VA Kulkarni"/>
  </r>
  <r>
    <n v="553"/>
    <s v="Mumbai"/>
    <x v="4"/>
    <d v="2015-05-03T00:00:00"/>
    <x v="79"/>
    <x v="16"/>
    <s v="Rajasthan Royals"/>
    <s v="Delhi Daredevils"/>
    <s v="Delhi Daredevils"/>
    <x v="0"/>
    <s v="normal"/>
    <x v="4"/>
    <n v="14"/>
    <n v="0"/>
    <s v="HDPK Dharmasena"/>
    <s v="CB Gaffaney"/>
  </r>
  <r>
    <n v="550"/>
    <s v="Bangalore"/>
    <x v="4"/>
    <d v="2015-05-02T00:00:00"/>
    <x v="93"/>
    <x v="6"/>
    <s v="Kolkata Knight Riders"/>
    <s v="Royal Challengers Bangalore"/>
    <s v="Royal Challengers Bangalore"/>
    <x v="0"/>
    <s v="normal"/>
    <x v="5"/>
    <n v="0"/>
    <n v="7"/>
    <s v="JD Cloete"/>
    <s v="PG Pathak"/>
  </r>
  <r>
    <n v="551"/>
    <s v="Hyderabad"/>
    <x v="4"/>
    <d v="2015-05-02T00:00:00"/>
    <x v="53"/>
    <x v="5"/>
    <s v="Sunrisers Hyderabad"/>
    <s v="Chennai Super Kings"/>
    <s v="Chennai Super Kings"/>
    <x v="0"/>
    <s v="normal"/>
    <x v="1"/>
    <n v="22"/>
    <n v="0"/>
    <s v="AK Chaudhary"/>
    <s v="K Srinivasan"/>
  </r>
  <r>
    <n v="548"/>
    <s v="Delhi"/>
    <x v="4"/>
    <d v="2015-05-01T00:00:00"/>
    <x v="40"/>
    <x v="2"/>
    <s v="Kings XI Punjab"/>
    <s v="Delhi Daredevils"/>
    <s v="Delhi Daredevils"/>
    <x v="0"/>
    <s v="normal"/>
    <x v="3"/>
    <n v="0"/>
    <n v="9"/>
    <s v="RK Illingworth"/>
    <s v="S Ravi"/>
  </r>
  <r>
    <n v="549"/>
    <s v="Mumbai"/>
    <x v="4"/>
    <d v="2015-05-01T00:00:00"/>
    <x v="13"/>
    <x v="0"/>
    <s v="Mumbai Indians"/>
    <s v="Rajasthan Royals"/>
    <s v="Rajasthan Royals"/>
    <x v="0"/>
    <s v="normal"/>
    <x v="6"/>
    <n v="8"/>
    <n v="0"/>
    <s v="HDPK Dharmasena"/>
    <s v="CK Nandan"/>
  </r>
  <r>
    <n v="527"/>
    <s v="Kolkata"/>
    <x v="4"/>
    <d v="2015-04-30T00:00:00"/>
    <x v="2"/>
    <x v="1"/>
    <s v="Chennai Super Kings"/>
    <s v="Kolkata Knight Riders"/>
    <s v="Kolkata Knight Riders"/>
    <x v="0"/>
    <s v="normal"/>
    <x v="2"/>
    <n v="0"/>
    <n v="7"/>
    <s v="AK Chaudhary"/>
    <s v="M Erasmus"/>
  </r>
  <r>
    <n v="546"/>
    <s v="Bangalore"/>
    <x v="5"/>
    <d v="2015-04-29T00:00:00"/>
    <x v="87"/>
    <x v="6"/>
    <s v="Royal Challengers Bangalore"/>
    <s v="Rajasthan Royals"/>
    <s v="Rajasthan Royals"/>
    <x v="0"/>
    <s v="no result"/>
    <x v="10"/>
    <n v="0"/>
    <n v="0"/>
    <s v="JD Cloete"/>
    <s v="PG Pathak"/>
  </r>
  <r>
    <n v="547"/>
    <s v="Chennai"/>
    <x v="4"/>
    <d v="2015-04-28T00:00:00"/>
    <x v="37"/>
    <x v="9"/>
    <s v="Chennai Super Kings"/>
    <s v="Kolkata Knight Riders"/>
    <s v="Kolkata Knight Riders"/>
    <x v="0"/>
    <s v="normal"/>
    <x v="0"/>
    <n v="2"/>
    <n v="0"/>
    <s v="RM Deshpande"/>
    <s v="VA Kulkarni"/>
  </r>
  <r>
    <n v="544"/>
    <s v="Chandigarh"/>
    <x v="4"/>
    <d v="2015-04-27T00:00:00"/>
    <x v="94"/>
    <x v="15"/>
    <s v="Sunrisers Hyderabad"/>
    <s v="Kings XI Punjab"/>
    <s v="Kings XI Punjab"/>
    <x v="0"/>
    <s v="normal"/>
    <x v="1"/>
    <n v="20"/>
    <n v="0"/>
    <s v="HDPK Dharmasena"/>
    <s v="CB Gaffaney"/>
  </r>
  <r>
    <n v="543"/>
    <s v="Delhi"/>
    <x v="4"/>
    <d v="2015-04-26T00:00:00"/>
    <x v="95"/>
    <x v="2"/>
    <s v="Delhi Daredevils"/>
    <s v="Royal Challengers Bangalore"/>
    <s v="Royal Challengers Bangalore"/>
    <x v="0"/>
    <s v="normal"/>
    <x v="5"/>
    <n v="0"/>
    <n v="10"/>
    <s v="M Erasmus"/>
    <s v="S Ravi"/>
  </r>
  <r>
    <n v="541"/>
    <s v="Mumbai"/>
    <x v="4"/>
    <d v="2015-04-25T00:00:00"/>
    <x v="96"/>
    <x v="0"/>
    <s v="Mumbai Indians"/>
    <s v="Sunrisers Hyderabad"/>
    <s v="Mumbai Indians"/>
    <x v="1"/>
    <s v="normal"/>
    <x v="6"/>
    <n v="20"/>
    <n v="0"/>
    <s v="HDPK Dharmasena"/>
    <s v="CB Gaffaney"/>
  </r>
  <r>
    <n v="542"/>
    <s v="Chennai"/>
    <x v="4"/>
    <d v="2015-04-25T00:00:00"/>
    <x v="97"/>
    <x v="9"/>
    <s v="Chennai Super Kings"/>
    <s v="Kings XI Punjab"/>
    <s v="Chennai Super Kings"/>
    <x v="1"/>
    <s v="normal"/>
    <x v="0"/>
    <n v="97"/>
    <n v="0"/>
    <s v="JD Cloete"/>
    <s v="C Shamshuddin"/>
  </r>
  <r>
    <n v="540"/>
    <s v="Ahmedabad"/>
    <x v="4"/>
    <d v="2015-04-24T00:00:00"/>
    <x v="98"/>
    <x v="17"/>
    <s v="Rajasthan Royals"/>
    <s v="Royal Challengers Bangalore"/>
    <s v="Royal Challengers Bangalore"/>
    <x v="0"/>
    <s v="normal"/>
    <x v="5"/>
    <n v="0"/>
    <n v="9"/>
    <s v="M Erasmus"/>
    <s v="S Ravi"/>
  </r>
  <r>
    <n v="539"/>
    <s v="Delhi"/>
    <x v="4"/>
    <d v="2015-04-23T00:00:00"/>
    <x v="26"/>
    <x v="2"/>
    <s v="Delhi Daredevils"/>
    <s v="Mumbai Indians"/>
    <s v="Mumbai Indians"/>
    <x v="0"/>
    <s v="normal"/>
    <x v="3"/>
    <n v="37"/>
    <n v="0"/>
    <s v="SD Fry"/>
    <s v="CK Nandan"/>
  </r>
  <r>
    <n v="537"/>
    <s v="Visakhapatnam"/>
    <x v="4"/>
    <d v="2015-04-22T00:00:00"/>
    <x v="53"/>
    <x v="13"/>
    <s v="Sunrisers Hyderabad"/>
    <s v="Kolkata Knight Riders"/>
    <s v="Kolkata Knight Riders"/>
    <x v="0"/>
    <s v="normal"/>
    <x v="1"/>
    <n v="16"/>
    <n v="0"/>
    <s v="RK Illingworth"/>
    <s v="VA Kulkarni"/>
  </r>
  <r>
    <n v="538"/>
    <s v="Bangalore"/>
    <x v="4"/>
    <d v="2015-04-22T00:00:00"/>
    <x v="60"/>
    <x v="6"/>
    <s v="Chennai Super Kings"/>
    <s v="Royal Challengers Bangalore"/>
    <s v="Royal Challengers Bangalore"/>
    <x v="0"/>
    <s v="normal"/>
    <x v="0"/>
    <n v="27"/>
    <n v="0"/>
    <s v="JD Cloete"/>
    <s v="C Shamshuddin"/>
  </r>
  <r>
    <n v="536"/>
    <s v="Ahmedabad"/>
    <x v="6"/>
    <d v="2015-04-21T00:00:00"/>
    <x v="99"/>
    <x v="17"/>
    <s v="Rajasthan Royals"/>
    <s v="Kings XI Punjab"/>
    <s v="Kings XI Punjab"/>
    <x v="0"/>
    <s v="tie"/>
    <x v="7"/>
    <n v="0"/>
    <n v="0"/>
    <s v="M Erasmus"/>
    <s v="S Ravi"/>
  </r>
  <r>
    <n v="535"/>
    <s v="Delhi"/>
    <x v="4"/>
    <d v="2015-04-20T00:00:00"/>
    <x v="12"/>
    <x v="2"/>
    <s v="Delhi Daredevils"/>
    <s v="Kolkata Knight Riders"/>
    <s v="Kolkata Knight Riders"/>
    <x v="0"/>
    <s v="normal"/>
    <x v="2"/>
    <n v="0"/>
    <n v="6"/>
    <s v="SD Fry"/>
    <s v="CB Gaffaney"/>
  </r>
  <r>
    <n v="533"/>
    <s v="Ahmedabad"/>
    <x v="4"/>
    <d v="2015-04-19T00:00:00"/>
    <x v="79"/>
    <x v="17"/>
    <s v="Chennai Super Kings"/>
    <s v="Rajasthan Royals"/>
    <s v="Chennai Super Kings"/>
    <x v="1"/>
    <s v="normal"/>
    <x v="4"/>
    <n v="0"/>
    <n v="8"/>
    <s v="AK Chaudhary"/>
    <s v="M Erasmus"/>
  </r>
  <r>
    <n v="534"/>
    <s v="Bangalore"/>
    <x v="4"/>
    <d v="2015-04-19T00:00:00"/>
    <x v="92"/>
    <x v="6"/>
    <s v="Mumbai Indians"/>
    <s v="Royal Challengers Bangalore"/>
    <s v="Royal Challengers Bangalore"/>
    <x v="0"/>
    <s v="normal"/>
    <x v="6"/>
    <n v="18"/>
    <n v="0"/>
    <s v="RK Illingworth"/>
    <s v="VA Kulkarni"/>
  </r>
  <r>
    <n v="531"/>
    <s v="Visakhapatnam"/>
    <x v="4"/>
    <d v="2015-04-18T00:00:00"/>
    <x v="100"/>
    <x v="13"/>
    <s v="Delhi Daredevils"/>
    <s v="Sunrisers Hyderabad"/>
    <s v="Delhi Daredevils"/>
    <x v="1"/>
    <s v="normal"/>
    <x v="3"/>
    <n v="4"/>
    <n v="0"/>
    <s v="PG Pathak"/>
    <s v="S Ravi"/>
  </r>
  <r>
    <n v="532"/>
    <s v="Pune"/>
    <x v="4"/>
    <d v="2015-04-18T00:00:00"/>
    <x v="2"/>
    <x v="3"/>
    <s v="Kings XI Punjab"/>
    <s v="Kolkata Knight Riders"/>
    <s v="Kolkata Knight Riders"/>
    <x v="0"/>
    <s v="normal"/>
    <x v="2"/>
    <n v="0"/>
    <n v="4"/>
    <s v="SD Fry"/>
    <s v="CK Nandan"/>
  </r>
  <r>
    <n v="530"/>
    <s v="Mumbai"/>
    <x v="4"/>
    <d v="2015-04-17T00:00:00"/>
    <x v="77"/>
    <x v="0"/>
    <s v="Mumbai Indians"/>
    <s v="Chennai Super Kings"/>
    <s v="Mumbai Indians"/>
    <x v="1"/>
    <s v="normal"/>
    <x v="0"/>
    <n v="0"/>
    <n v="6"/>
    <s v="AK Chaudhary"/>
    <s v="M Erasmus"/>
  </r>
  <r>
    <n v="529"/>
    <s v="Visakhapatnam"/>
    <x v="4"/>
    <d v="2015-04-16T00:00:00"/>
    <x v="79"/>
    <x v="13"/>
    <s v="Sunrisers Hyderabad"/>
    <s v="Rajasthan Royals"/>
    <s v="Rajasthan Royals"/>
    <x v="0"/>
    <s v="normal"/>
    <x v="4"/>
    <n v="0"/>
    <n v="6"/>
    <s v="PG Pathak"/>
    <s v="S Ravi"/>
  </r>
  <r>
    <n v="528"/>
    <s v="Pune"/>
    <x v="4"/>
    <d v="2015-04-15T00:00:00"/>
    <x v="101"/>
    <x v="3"/>
    <s v="Kings XI Punjab"/>
    <s v="Delhi Daredevils"/>
    <s v="Kings XI Punjab"/>
    <x v="1"/>
    <s v="normal"/>
    <x v="3"/>
    <n v="0"/>
    <n v="5"/>
    <s v="CB Gaffaney"/>
    <s v="K Srinath"/>
  </r>
  <r>
    <n v="526"/>
    <s v="Ahmedabad"/>
    <x v="4"/>
    <d v="2015-04-14T00:00:00"/>
    <x v="67"/>
    <x v="17"/>
    <s v="Mumbai Indians"/>
    <s v="Rajasthan Royals"/>
    <s v="Mumbai Indians"/>
    <x v="1"/>
    <s v="normal"/>
    <x v="4"/>
    <n v="0"/>
    <n v="7"/>
    <s v="AK Chaudhary"/>
    <s v="SD Fry"/>
  </r>
  <r>
    <n v="525"/>
    <s v="Bangalore"/>
    <x v="4"/>
    <d v="2015-04-13T00:00:00"/>
    <x v="53"/>
    <x v="6"/>
    <s v="Royal Challengers Bangalore"/>
    <s v="Sunrisers Hyderabad"/>
    <s v="Sunrisers Hyderabad"/>
    <x v="0"/>
    <s v="normal"/>
    <x v="1"/>
    <n v="0"/>
    <n v="8"/>
    <s v="RM Deshpande"/>
    <s v="RK Illingworth"/>
  </r>
  <r>
    <n v="523"/>
    <s v="Delhi"/>
    <x v="4"/>
    <d v="2015-04-12T00:00:00"/>
    <x v="102"/>
    <x v="2"/>
    <s v="Delhi Daredevils"/>
    <s v="Rajasthan Royals"/>
    <s v="Rajasthan Royals"/>
    <x v="0"/>
    <s v="normal"/>
    <x v="4"/>
    <n v="0"/>
    <n v="3"/>
    <s v="SD Fry"/>
    <s v="CB Gaffaney"/>
  </r>
  <r>
    <n v="524"/>
    <s v="Mumbai"/>
    <x v="4"/>
    <d v="2015-04-12T00:00:00"/>
    <x v="103"/>
    <x v="0"/>
    <s v="Kings XI Punjab"/>
    <s v="Mumbai Indians"/>
    <s v="Mumbai Indians"/>
    <x v="0"/>
    <s v="normal"/>
    <x v="7"/>
    <n v="18"/>
    <n v="0"/>
    <s v="AK Chaudhary"/>
    <s v="K Srinivasan"/>
  </r>
  <r>
    <n v="521"/>
    <s v="Chennai"/>
    <x v="4"/>
    <d v="2015-04-11T00:00:00"/>
    <x v="97"/>
    <x v="9"/>
    <s v="Chennai Super Kings"/>
    <s v="Sunrisers Hyderabad"/>
    <s v="Chennai Super Kings"/>
    <x v="1"/>
    <s v="normal"/>
    <x v="0"/>
    <n v="45"/>
    <n v="0"/>
    <s v="RK Illingworth"/>
    <s v="VA Kulkarni"/>
  </r>
  <r>
    <n v="522"/>
    <s v="Kolkata"/>
    <x v="4"/>
    <d v="2015-04-11T00:00:00"/>
    <x v="31"/>
    <x v="1"/>
    <s v="Kolkata Knight Riders"/>
    <s v="Royal Challengers Bangalore"/>
    <s v="Royal Challengers Bangalore"/>
    <x v="0"/>
    <s v="normal"/>
    <x v="5"/>
    <n v="0"/>
    <n v="3"/>
    <s v="S Ravi"/>
    <s v="C Shamshuddin"/>
  </r>
  <r>
    <n v="520"/>
    <s v="Pune"/>
    <x v="4"/>
    <d v="2015-04-10T00:00:00"/>
    <x v="104"/>
    <x v="3"/>
    <s v="Rajasthan Royals"/>
    <s v="Kings XI Punjab"/>
    <s v="Kings XI Punjab"/>
    <x v="0"/>
    <s v="normal"/>
    <x v="4"/>
    <n v="26"/>
    <n v="0"/>
    <s v="SD Fry"/>
    <s v="CB Gaffaney"/>
  </r>
  <r>
    <n v="519"/>
    <s v="Chennai"/>
    <x v="4"/>
    <d v="2015-04-09T00:00:00"/>
    <x v="77"/>
    <x v="9"/>
    <s v="Chennai Super Kings"/>
    <s v="Delhi Daredevils"/>
    <s v="Delhi Daredevils"/>
    <x v="0"/>
    <s v="normal"/>
    <x v="0"/>
    <n v="1"/>
    <n v="0"/>
    <s v="RK Illingworth"/>
    <s v="VA Kulkarni"/>
  </r>
  <r>
    <n v="518"/>
    <s v="Kolkata"/>
    <x v="4"/>
    <d v="2015-04-08T00:00:00"/>
    <x v="105"/>
    <x v="1"/>
    <s v="Mumbai Indians"/>
    <s v="Kolkata Knight Riders"/>
    <s v="Kolkata Knight Riders"/>
    <x v="0"/>
    <s v="normal"/>
    <x v="2"/>
    <n v="0"/>
    <n v="7"/>
    <s v="S Ravi"/>
    <s v="C Shamshuddin"/>
  </r>
  <r>
    <n v="517"/>
    <s v="Bangalore"/>
    <x v="7"/>
    <d v="2014-06-01T00:00:00"/>
    <x v="106"/>
    <x v="6"/>
    <s v="Kings XI Punjab"/>
    <s v="Kolkata Knight Riders"/>
    <s v="Kolkata Knight Riders"/>
    <x v="0"/>
    <s v="normal"/>
    <x v="2"/>
    <n v="0"/>
    <n v="3"/>
    <s v="HDPK Dharmasena"/>
    <s v="BNJ Oxenford"/>
  </r>
  <r>
    <n v="516"/>
    <s v="Mumbai"/>
    <x v="7"/>
    <d v="2014-05-30T00:00:00"/>
    <x v="107"/>
    <x v="0"/>
    <s v="Kings XI Punjab"/>
    <s v="Chennai Super Kings"/>
    <s v="Chennai Super Kings"/>
    <x v="0"/>
    <s v="normal"/>
    <x v="7"/>
    <n v="24"/>
    <n v="0"/>
    <s v="HDPK Dharmasena"/>
    <s v="RJ Tucker"/>
  </r>
  <r>
    <n v="515"/>
    <s v="Mumbai"/>
    <x v="7"/>
    <d v="2014-05-28T00:00:00"/>
    <x v="60"/>
    <x v="16"/>
    <s v="Mumbai Indians"/>
    <s v="Chennai Super Kings"/>
    <s v="Chennai Super Kings"/>
    <x v="0"/>
    <s v="normal"/>
    <x v="0"/>
    <n v="0"/>
    <n v="7"/>
    <s v="VA Kulkarni"/>
    <s v="BNJ Oxenford"/>
  </r>
  <r>
    <n v="514"/>
    <s v="Kolkata"/>
    <x v="7"/>
    <d v="2014-05-27T00:00:00"/>
    <x v="12"/>
    <x v="1"/>
    <s v="Kolkata Knight Riders"/>
    <s v="Kings XI Punjab"/>
    <s v="Kings XI Punjab"/>
    <x v="0"/>
    <s v="normal"/>
    <x v="2"/>
    <n v="28"/>
    <n v="0"/>
    <s v="NJ Llong"/>
    <s v="S Ravi"/>
  </r>
  <r>
    <n v="512"/>
    <s v="Chandigarh"/>
    <x v="7"/>
    <d v="2014-05-25T00:00:00"/>
    <x v="84"/>
    <x v="15"/>
    <s v="Delhi Daredevils"/>
    <s v="Kings XI Punjab"/>
    <s v="Kings XI Punjab"/>
    <x v="0"/>
    <s v="normal"/>
    <x v="7"/>
    <n v="0"/>
    <n v="7"/>
    <s v="HDPK Dharmasena"/>
    <s v="VA Kulkarni"/>
  </r>
  <r>
    <n v="513"/>
    <s v="Mumbai"/>
    <x v="7"/>
    <d v="2014-05-25T00:00:00"/>
    <x v="62"/>
    <x v="0"/>
    <s v="Rajasthan Royals"/>
    <s v="Mumbai Indians"/>
    <s v="Mumbai Indians"/>
    <x v="0"/>
    <s v="normal"/>
    <x v="6"/>
    <n v="0"/>
    <n v="5"/>
    <s v="K Srinath"/>
    <s v="RJ Tucker"/>
  </r>
  <r>
    <n v="510"/>
    <s v="Bangalore"/>
    <x v="7"/>
    <d v="2014-05-24T00:00:00"/>
    <x v="28"/>
    <x v="6"/>
    <s v="Royal Challengers Bangalore"/>
    <s v="Chennai Super Kings"/>
    <s v="Chennai Super Kings"/>
    <x v="0"/>
    <s v="normal"/>
    <x v="0"/>
    <n v="0"/>
    <n v="8"/>
    <s v="AK Chaudhary"/>
    <s v="NJ Llong"/>
  </r>
  <r>
    <n v="511"/>
    <s v="Kolkata"/>
    <x v="7"/>
    <d v="2014-05-24T00:00:00"/>
    <x v="71"/>
    <x v="1"/>
    <s v="Sunrisers Hyderabad"/>
    <s v="Kolkata Knight Riders"/>
    <s v="Kolkata Knight Riders"/>
    <x v="0"/>
    <s v="normal"/>
    <x v="2"/>
    <n v="0"/>
    <n v="4"/>
    <s v="RM Deshpande"/>
    <s v="BNJ Oxenford"/>
  </r>
  <r>
    <n v="508"/>
    <s v="Mumbai"/>
    <x v="7"/>
    <d v="2014-05-23T00:00:00"/>
    <x v="108"/>
    <x v="0"/>
    <s v="Mumbai Indians"/>
    <s v="Delhi Daredevils"/>
    <s v="Delhi Daredevils"/>
    <x v="0"/>
    <s v="normal"/>
    <x v="6"/>
    <n v="15"/>
    <n v="0"/>
    <s v="S Ravi"/>
    <s v="RJ Tucker"/>
  </r>
  <r>
    <n v="509"/>
    <s v="Chandigarh"/>
    <x v="7"/>
    <d v="2014-05-23T00:00:00"/>
    <x v="99"/>
    <x v="15"/>
    <s v="Kings XI Punjab"/>
    <s v="Rajasthan Royals"/>
    <s v="Rajasthan Royals"/>
    <x v="0"/>
    <s v="normal"/>
    <x v="7"/>
    <n v="16"/>
    <n v="0"/>
    <s v="HDPK Dharmasena"/>
    <s v="PG Pathak"/>
  </r>
  <r>
    <n v="506"/>
    <s v="Kolkata"/>
    <x v="7"/>
    <d v="2014-05-22T00:00:00"/>
    <x v="57"/>
    <x v="1"/>
    <s v="Kolkata Knight Riders"/>
    <s v="Royal Challengers Bangalore"/>
    <s v="Royal Challengers Bangalore"/>
    <x v="0"/>
    <s v="normal"/>
    <x v="2"/>
    <n v="30"/>
    <n v="0"/>
    <s v="AK Chaudhary"/>
    <s v="CK Nandan"/>
  </r>
  <r>
    <n v="507"/>
    <s v="Ranchi"/>
    <x v="7"/>
    <d v="2014-05-22T00:00:00"/>
    <x v="53"/>
    <x v="14"/>
    <s v="Chennai Super Kings"/>
    <s v="Sunrisers Hyderabad"/>
    <s v="Sunrisers Hyderabad"/>
    <x v="0"/>
    <s v="normal"/>
    <x v="1"/>
    <n v="0"/>
    <n v="6"/>
    <s v="BNJ Oxenford"/>
    <s v="C Shamshuddin"/>
  </r>
  <r>
    <n v="505"/>
    <s v="Chandigarh"/>
    <x v="7"/>
    <d v="2014-05-21T00:00:00"/>
    <x v="48"/>
    <x v="15"/>
    <s v="Kings XI Punjab"/>
    <s v="Mumbai Indians"/>
    <s v="Mumbai Indians"/>
    <x v="0"/>
    <s v="normal"/>
    <x v="6"/>
    <n v="0"/>
    <n v="7"/>
    <s v="HDPK Dharmasena"/>
    <s v="VA Kulkarni"/>
  </r>
  <r>
    <n v="503"/>
    <s v="Hyderabad"/>
    <x v="7"/>
    <d v="2014-05-20T00:00:00"/>
    <x v="53"/>
    <x v="5"/>
    <s v="Royal Challengers Bangalore"/>
    <s v="Sunrisers Hyderabad"/>
    <s v="Royal Challengers Bangalore"/>
    <x v="1"/>
    <s v="normal"/>
    <x v="1"/>
    <n v="0"/>
    <n v="7"/>
    <s v="AK Chaudhary"/>
    <s v="NJ Llong"/>
  </r>
  <r>
    <n v="504"/>
    <s v="Kolkata"/>
    <x v="7"/>
    <d v="2014-05-20T00:00:00"/>
    <x v="57"/>
    <x v="1"/>
    <s v="Chennai Super Kings"/>
    <s v="Kolkata Knight Riders"/>
    <s v="Kolkata Knight Riders"/>
    <x v="0"/>
    <s v="normal"/>
    <x v="2"/>
    <n v="0"/>
    <n v="8"/>
    <s v="RM Deshpande"/>
    <s v="C Shamshuddin"/>
  </r>
  <r>
    <n v="501"/>
    <s v="Ahmedabad"/>
    <x v="7"/>
    <d v="2014-05-19T00:00:00"/>
    <x v="108"/>
    <x v="17"/>
    <s v="Mumbai Indians"/>
    <s v="Rajasthan Royals"/>
    <s v="Mumbai Indians"/>
    <x v="1"/>
    <s v="normal"/>
    <x v="6"/>
    <n v="25"/>
    <n v="0"/>
    <s v="S Ravi"/>
    <s v="RJ Tucker"/>
  </r>
  <r>
    <n v="502"/>
    <s v="Delhi"/>
    <x v="7"/>
    <d v="2014-05-19T00:00:00"/>
    <x v="64"/>
    <x v="2"/>
    <s v="Delhi Daredevils"/>
    <s v="Kings XI Punjab"/>
    <s v="Kings XI Punjab"/>
    <x v="0"/>
    <s v="normal"/>
    <x v="7"/>
    <n v="0"/>
    <n v="4"/>
    <s v="HDPK Dharmasena"/>
    <s v="PG Pathak"/>
  </r>
  <r>
    <n v="499"/>
    <s v="Ranchi"/>
    <x v="7"/>
    <d v="2014-05-18T00:00:00"/>
    <x v="9"/>
    <x v="14"/>
    <s v="Chennai Super Kings"/>
    <s v="Royal Challengers Bangalore"/>
    <s v="Chennai Super Kings"/>
    <x v="1"/>
    <s v="normal"/>
    <x v="5"/>
    <n v="0"/>
    <n v="5"/>
    <s v="BNJ Oxenford"/>
    <s v="C Shamshuddin"/>
  </r>
  <r>
    <n v="500"/>
    <s v="Hyderabad"/>
    <x v="7"/>
    <d v="2014-05-18T00:00:00"/>
    <x v="12"/>
    <x v="5"/>
    <s v="Sunrisers Hyderabad"/>
    <s v="Kolkata Knight Riders"/>
    <s v="Sunrisers Hyderabad"/>
    <x v="1"/>
    <s v="normal"/>
    <x v="2"/>
    <n v="0"/>
    <n v="7"/>
    <s v="NJ Llong"/>
    <s v="CK Nandan"/>
  </r>
  <r>
    <n v="498"/>
    <s v="Ahmedabad"/>
    <x v="7"/>
    <d v="2014-05-15T00:00:00"/>
    <x v="79"/>
    <x v="17"/>
    <s v="Rajasthan Royals"/>
    <s v="Delhi Daredevils"/>
    <s v="Delhi Daredevils"/>
    <x v="0"/>
    <s v="normal"/>
    <x v="4"/>
    <n v="62"/>
    <n v="0"/>
    <s v="S Ravi"/>
    <s v="RJ Tucker"/>
  </r>
  <r>
    <n v="496"/>
    <s v="Hyderabad"/>
    <x v="7"/>
    <d v="2014-05-14T00:00:00"/>
    <x v="45"/>
    <x v="5"/>
    <s v="Sunrisers Hyderabad"/>
    <s v="Kings XI Punjab"/>
    <s v="Kings XI Punjab"/>
    <x v="0"/>
    <s v="normal"/>
    <x v="7"/>
    <n v="0"/>
    <n v="6"/>
    <s v="VA Kulkarni"/>
    <s v="PG Pathak"/>
  </r>
  <r>
    <n v="497"/>
    <s v="Cuttack"/>
    <x v="7"/>
    <d v="2014-05-14T00:00:00"/>
    <x v="57"/>
    <x v="18"/>
    <s v="Mumbai Indians"/>
    <s v="Kolkata Knight Riders"/>
    <s v="Kolkata Knight Riders"/>
    <x v="0"/>
    <s v="normal"/>
    <x v="2"/>
    <n v="0"/>
    <n v="6"/>
    <s v="AK Chaudhary"/>
    <s v="NJ Llong"/>
  </r>
  <r>
    <n v="494"/>
    <s v="Ranchi"/>
    <x v="7"/>
    <d v="2014-05-13T00:00:00"/>
    <x v="21"/>
    <x v="14"/>
    <s v="Rajasthan Royals"/>
    <s v="Chennai Super Kings"/>
    <s v="Rajasthan Royals"/>
    <x v="1"/>
    <s v="normal"/>
    <x v="0"/>
    <n v="0"/>
    <n v="5"/>
    <s v="BNJ Oxenford"/>
    <s v="C Shamshuddin"/>
  </r>
  <r>
    <n v="495"/>
    <s v="Bangalore"/>
    <x v="7"/>
    <d v="2014-05-13T00:00:00"/>
    <x v="68"/>
    <x v="6"/>
    <s v="Royal Challengers Bangalore"/>
    <s v="Delhi Daredevils"/>
    <s v="Delhi Daredevils"/>
    <x v="0"/>
    <s v="normal"/>
    <x v="5"/>
    <n v="16"/>
    <n v="0"/>
    <s v="K Srinath"/>
    <s v="RJ Tucker"/>
  </r>
  <r>
    <n v="493"/>
    <s v="Hyderabad"/>
    <x v="7"/>
    <d v="2014-05-12T00:00:00"/>
    <x v="13"/>
    <x v="5"/>
    <s v="Sunrisers Hyderabad"/>
    <s v="Mumbai Indians"/>
    <s v="Sunrisers Hyderabad"/>
    <x v="1"/>
    <s v="normal"/>
    <x v="6"/>
    <n v="0"/>
    <n v="7"/>
    <s v="HDPK Dharmasena"/>
    <s v="VA Kulkarni"/>
  </r>
  <r>
    <n v="491"/>
    <s v="Cuttack"/>
    <x v="7"/>
    <d v="2014-05-11T00:00:00"/>
    <x v="55"/>
    <x v="18"/>
    <s v="Kings XI Punjab"/>
    <s v="Kolkata Knight Riders"/>
    <s v="Kolkata Knight Riders"/>
    <x v="0"/>
    <s v="normal"/>
    <x v="2"/>
    <n v="0"/>
    <n v="9"/>
    <s v="NJ Llong"/>
    <s v="CK Nandan"/>
  </r>
  <r>
    <n v="492"/>
    <s v="Bangalore"/>
    <x v="7"/>
    <d v="2014-05-11T00:00:00"/>
    <x v="104"/>
    <x v="6"/>
    <s v="Royal Challengers Bangalore"/>
    <s v="Rajasthan Royals"/>
    <s v="Royal Challengers Bangalore"/>
    <x v="1"/>
    <s v="normal"/>
    <x v="4"/>
    <n v="0"/>
    <n v="5"/>
    <s v="S Ravi"/>
    <s v="RJ Tucker"/>
  </r>
  <r>
    <n v="489"/>
    <s v="Delhi"/>
    <x v="7"/>
    <d v="2014-05-10T00:00:00"/>
    <x v="109"/>
    <x v="2"/>
    <s v="Delhi Daredevils"/>
    <s v="Sunrisers Hyderabad"/>
    <s v="Sunrisers Hyderabad"/>
    <x v="0"/>
    <s v="normal"/>
    <x v="1"/>
    <n v="0"/>
    <n v="8"/>
    <s v="RM Deshpande"/>
    <s v="BNJ Oxenford"/>
  </r>
  <r>
    <n v="490"/>
    <s v="Mumbai"/>
    <x v="7"/>
    <d v="2014-05-10T00:00:00"/>
    <x v="47"/>
    <x v="0"/>
    <s v="Mumbai Indians"/>
    <s v="Chennai Super Kings"/>
    <s v="Chennai Super Kings"/>
    <x v="0"/>
    <s v="normal"/>
    <x v="0"/>
    <n v="0"/>
    <n v="4"/>
    <s v="HDPK Dharmasena"/>
    <s v="VA Kulkarni"/>
  </r>
  <r>
    <n v="488"/>
    <s v="Bangalore"/>
    <x v="7"/>
    <d v="2014-05-09T00:00:00"/>
    <x v="49"/>
    <x v="6"/>
    <s v="Kings XI Punjab"/>
    <s v="Royal Challengers Bangalore"/>
    <s v="Royal Challengers Bangalore"/>
    <x v="0"/>
    <s v="normal"/>
    <x v="7"/>
    <n v="32"/>
    <n v="0"/>
    <s v="S Ravi"/>
    <s v="K Srinath"/>
  </r>
  <r>
    <n v="487"/>
    <s v="Ahmedabad"/>
    <x v="7"/>
    <d v="2014-05-08T00:00:00"/>
    <x v="61"/>
    <x v="17"/>
    <s v="Sunrisers Hyderabad"/>
    <s v="Rajasthan Royals"/>
    <s v="Rajasthan Royals"/>
    <x v="0"/>
    <s v="normal"/>
    <x v="1"/>
    <n v="32"/>
    <n v="0"/>
    <s v="AK Chaudhary"/>
    <s v="NJ Llong"/>
  </r>
  <r>
    <n v="485"/>
    <s v="Delhi"/>
    <x v="7"/>
    <d v="2014-05-07T00:00:00"/>
    <x v="55"/>
    <x v="2"/>
    <s v="Delhi Daredevils"/>
    <s v="Kolkata Knight Riders"/>
    <s v="Delhi Daredevils"/>
    <x v="1"/>
    <s v="normal"/>
    <x v="2"/>
    <n v="0"/>
    <n v="8"/>
    <s v="BNJ Oxenford"/>
    <s v="C Shamshuddin"/>
  </r>
  <r>
    <n v="486"/>
    <s v="Cuttack"/>
    <x v="7"/>
    <d v="2014-05-07T00:00:00"/>
    <x v="65"/>
    <x v="18"/>
    <s v="Kings XI Punjab"/>
    <s v="Chennai Super Kings"/>
    <s v="Chennai Super Kings"/>
    <x v="0"/>
    <s v="normal"/>
    <x v="7"/>
    <n v="44"/>
    <n v="0"/>
    <s v="HDPK Dharmasena"/>
    <s v="PG Pathak"/>
  </r>
  <r>
    <n v="484"/>
    <s v="Mumbai"/>
    <x v="7"/>
    <d v="2014-05-06T00:00:00"/>
    <x v="25"/>
    <x v="0"/>
    <s v="Mumbai Indians"/>
    <s v="Royal Challengers Bangalore"/>
    <s v="Royal Challengers Bangalore"/>
    <x v="0"/>
    <s v="normal"/>
    <x v="6"/>
    <n v="19"/>
    <n v="0"/>
    <s v="S Ravi"/>
    <s v="K Srinath"/>
  </r>
  <r>
    <n v="482"/>
    <s v="Ahmedabad"/>
    <x v="7"/>
    <d v="2014-05-05T00:00:00"/>
    <x v="110"/>
    <x v="17"/>
    <s v="Rajasthan Royals"/>
    <s v="Kolkata Knight Riders"/>
    <s v="Kolkata Knight Riders"/>
    <x v="0"/>
    <s v="normal"/>
    <x v="4"/>
    <n v="10"/>
    <n v="0"/>
    <s v="NJ Llong"/>
    <s v="CK Nandan"/>
  </r>
  <r>
    <n v="483"/>
    <s v="Delhi"/>
    <x v="7"/>
    <d v="2014-05-05T00:00:00"/>
    <x v="47"/>
    <x v="2"/>
    <s v="Delhi Daredevils"/>
    <s v="Chennai Super Kings"/>
    <s v="Chennai Super Kings"/>
    <x v="0"/>
    <s v="normal"/>
    <x v="0"/>
    <n v="0"/>
    <n v="8"/>
    <s v="RM Deshpande"/>
    <s v="BNJ Oxenford"/>
  </r>
  <r>
    <n v="481"/>
    <s v="Bangalore"/>
    <x v="7"/>
    <d v="2014-05-04T00:00:00"/>
    <x v="9"/>
    <x v="6"/>
    <s v="Sunrisers Hyderabad"/>
    <s v="Royal Challengers Bangalore"/>
    <s v="Royal Challengers Bangalore"/>
    <x v="0"/>
    <s v="normal"/>
    <x v="5"/>
    <n v="0"/>
    <n v="4"/>
    <s v="HDPK Dharmasena"/>
    <s v="VA Kulkarni"/>
  </r>
  <r>
    <n v="479"/>
    <s v="Mumbai"/>
    <x v="7"/>
    <d v="2014-05-03T00:00:00"/>
    <x v="62"/>
    <x v="0"/>
    <s v="Kings XI Punjab"/>
    <s v="Mumbai Indians"/>
    <s v="Kings XI Punjab"/>
    <x v="1"/>
    <s v="normal"/>
    <x v="6"/>
    <n v="0"/>
    <n v="5"/>
    <s v="BNJ Oxenford"/>
    <s v="C Shamshuddin"/>
  </r>
  <r>
    <n v="480"/>
    <s v="Delhi"/>
    <x v="7"/>
    <d v="2014-05-03T00:00:00"/>
    <x v="44"/>
    <x v="2"/>
    <s v="Delhi Daredevils"/>
    <s v="Rajasthan Royals"/>
    <s v="Rajasthan Royals"/>
    <x v="0"/>
    <s v="normal"/>
    <x v="4"/>
    <n v="0"/>
    <n v="7"/>
    <s v="SS Hazare"/>
    <s v="S Ravi"/>
  </r>
  <r>
    <n v="478"/>
    <s v="Ranchi"/>
    <x v="7"/>
    <d v="2014-05-02T00:00:00"/>
    <x v="21"/>
    <x v="14"/>
    <s v="Chennai Super Kings"/>
    <s v="Kolkata Knight Riders"/>
    <s v="Chennai Super Kings"/>
    <x v="1"/>
    <s v="normal"/>
    <x v="0"/>
    <n v="34"/>
    <n v="0"/>
    <s v="AK Chaudhary"/>
    <s v="NJ Llong"/>
  </r>
  <r>
    <n v="477"/>
    <m/>
    <x v="7"/>
    <d v="2014-04-30T00:00:00"/>
    <x v="61"/>
    <x v="19"/>
    <s v="Sunrisers Hyderabad"/>
    <s v="Mumbai Indians"/>
    <s v="Mumbai Indians"/>
    <x v="0"/>
    <s v="normal"/>
    <x v="1"/>
    <n v="15"/>
    <n v="0"/>
    <s v="HDPK Dharmasena"/>
    <s v="M Erasmus"/>
  </r>
  <r>
    <n v="476"/>
    <s v="Abu Dhabi"/>
    <x v="8"/>
    <d v="2014-04-29T00:00:00"/>
    <x v="104"/>
    <x v="20"/>
    <s v="Rajasthan Royals"/>
    <s v="Kolkata Knight Riders"/>
    <s v="Rajasthan Royals"/>
    <x v="1"/>
    <s v="tie"/>
    <x v="4"/>
    <n v="0"/>
    <n v="0"/>
    <s v="Aleem Dar"/>
    <s v="AK Chaudhary"/>
  </r>
  <r>
    <n v="475"/>
    <m/>
    <x v="7"/>
    <d v="2014-04-28T00:00:00"/>
    <x v="49"/>
    <x v="19"/>
    <s v="Royal Challengers Bangalore"/>
    <s v="Kings XI Punjab"/>
    <s v="Kings XI Punjab"/>
    <x v="0"/>
    <s v="normal"/>
    <x v="7"/>
    <n v="0"/>
    <n v="5"/>
    <s v="BF Bowden"/>
    <s v="S Ravi"/>
  </r>
  <r>
    <n v="473"/>
    <s v="Sharjah"/>
    <x v="7"/>
    <d v="2014-04-27T00:00:00"/>
    <x v="111"/>
    <x v="21"/>
    <s v="Mumbai Indians"/>
    <s v="Delhi Daredevils"/>
    <s v="Mumbai Indians"/>
    <x v="1"/>
    <s v="normal"/>
    <x v="3"/>
    <n v="0"/>
    <n v="6"/>
    <s v="Aleem Dar"/>
    <s v="VA Kulkarni"/>
  </r>
  <r>
    <n v="474"/>
    <s v="Sharjah"/>
    <x v="7"/>
    <d v="2014-04-27T00:00:00"/>
    <x v="47"/>
    <x v="21"/>
    <s v="Sunrisers Hyderabad"/>
    <s v="Chennai Super Kings"/>
    <s v="Sunrisers Hyderabad"/>
    <x v="1"/>
    <s v="normal"/>
    <x v="0"/>
    <n v="0"/>
    <n v="5"/>
    <s v="AK Chaudhary"/>
    <s v="VA Kulkarni"/>
  </r>
  <r>
    <n v="471"/>
    <s v="Abu Dhabi"/>
    <x v="7"/>
    <d v="2014-04-26T00:00:00"/>
    <x v="110"/>
    <x v="20"/>
    <s v="Royal Challengers Bangalore"/>
    <s v="Rajasthan Royals"/>
    <s v="Rajasthan Royals"/>
    <x v="0"/>
    <s v="normal"/>
    <x v="4"/>
    <n v="0"/>
    <n v="6"/>
    <s v="HDPK Dharmasena"/>
    <s v="C Shamshuddin"/>
  </r>
  <r>
    <n v="472"/>
    <s v="Abu Dhabi"/>
    <x v="7"/>
    <d v="2014-04-26T00:00:00"/>
    <x v="49"/>
    <x v="20"/>
    <s v="Kings XI Punjab"/>
    <s v="Kolkata Knight Riders"/>
    <s v="Kolkata Knight Riders"/>
    <x v="0"/>
    <s v="normal"/>
    <x v="7"/>
    <n v="23"/>
    <n v="0"/>
    <s v="HDPK Dharmasena"/>
    <s v="RK Illingworth"/>
  </r>
  <r>
    <n v="469"/>
    <m/>
    <x v="7"/>
    <d v="2014-04-25T00:00:00"/>
    <x v="86"/>
    <x v="19"/>
    <s v="Sunrisers Hyderabad"/>
    <s v="Delhi Daredevils"/>
    <s v="Sunrisers Hyderabad"/>
    <x v="1"/>
    <s v="normal"/>
    <x v="1"/>
    <n v="4"/>
    <n v="0"/>
    <s v="M Erasmus"/>
    <s v="S Ravi"/>
  </r>
  <r>
    <n v="470"/>
    <m/>
    <x v="7"/>
    <d v="2014-04-25T00:00:00"/>
    <x v="46"/>
    <x v="19"/>
    <s v="Mumbai Indians"/>
    <s v="Chennai Super Kings"/>
    <s v="Mumbai Indians"/>
    <x v="1"/>
    <s v="normal"/>
    <x v="0"/>
    <n v="0"/>
    <n v="7"/>
    <s v="BF Bowden"/>
    <s v="M Erasmus"/>
  </r>
  <r>
    <n v="468"/>
    <s v="Sharjah"/>
    <x v="7"/>
    <d v="2014-04-24T00:00:00"/>
    <x v="7"/>
    <x v="21"/>
    <s v="Kolkata Knight Riders"/>
    <s v="Royal Challengers Bangalore"/>
    <s v="Royal Challengers Bangalore"/>
    <x v="0"/>
    <s v="normal"/>
    <x v="2"/>
    <n v="2"/>
    <n v="0"/>
    <s v="Aleem Dar"/>
    <s v="VA Kulkarni"/>
  </r>
  <r>
    <n v="467"/>
    <m/>
    <x v="7"/>
    <d v="2014-04-23T00:00:00"/>
    <x v="21"/>
    <x v="19"/>
    <s v="Chennai Super Kings"/>
    <s v="Rajasthan Royals"/>
    <s v="Rajasthan Royals"/>
    <x v="0"/>
    <s v="normal"/>
    <x v="0"/>
    <n v="7"/>
    <n v="0"/>
    <s v="HDPK Dharmasena"/>
    <s v="RK Illingworth"/>
  </r>
  <r>
    <n v="466"/>
    <s v="Sharjah"/>
    <x v="7"/>
    <d v="2014-04-22T00:00:00"/>
    <x v="65"/>
    <x v="21"/>
    <s v="Kings XI Punjab"/>
    <s v="Sunrisers Hyderabad"/>
    <s v="Sunrisers Hyderabad"/>
    <x v="0"/>
    <s v="normal"/>
    <x v="7"/>
    <n v="72"/>
    <n v="0"/>
    <s v="M Erasmus"/>
    <s v="S Ravi"/>
  </r>
  <r>
    <n v="465"/>
    <s v="Abu Dhabi"/>
    <x v="7"/>
    <d v="2014-04-21T00:00:00"/>
    <x v="60"/>
    <x v="20"/>
    <s v="Chennai Super Kings"/>
    <s v="Delhi Daredevils"/>
    <s v="Chennai Super Kings"/>
    <x v="1"/>
    <s v="normal"/>
    <x v="0"/>
    <n v="93"/>
    <n v="0"/>
    <s v="RK Illingworth"/>
    <s v="C Shamshuddin"/>
  </r>
  <r>
    <n v="464"/>
    <s v="Sharjah"/>
    <x v="7"/>
    <d v="2014-04-20T00:00:00"/>
    <x v="65"/>
    <x v="21"/>
    <s v="Rajasthan Royals"/>
    <s v="Kings XI Punjab"/>
    <s v="Kings XI Punjab"/>
    <x v="0"/>
    <s v="normal"/>
    <x v="7"/>
    <n v="0"/>
    <n v="7"/>
    <s v="BF Bowden"/>
    <s v="M Erasmus"/>
  </r>
  <r>
    <n v="462"/>
    <m/>
    <x v="7"/>
    <d v="2014-04-19T00:00:00"/>
    <x v="81"/>
    <x v="19"/>
    <s v="Mumbai Indians"/>
    <s v="Royal Challengers Bangalore"/>
    <s v="Royal Challengers Bangalore"/>
    <x v="0"/>
    <s v="normal"/>
    <x v="5"/>
    <n v="0"/>
    <n v="7"/>
    <s v="Aleem Dar"/>
    <s v="AK Chaudhary"/>
  </r>
  <r>
    <n v="463"/>
    <m/>
    <x v="7"/>
    <d v="2014-04-19T00:00:00"/>
    <x v="100"/>
    <x v="19"/>
    <s v="Kolkata Knight Riders"/>
    <s v="Delhi Daredevils"/>
    <s v="Kolkata Knight Riders"/>
    <x v="1"/>
    <s v="normal"/>
    <x v="3"/>
    <n v="0"/>
    <n v="4"/>
    <s v="Aleem Dar"/>
    <s v="VA Kulkarni"/>
  </r>
  <r>
    <n v="460"/>
    <s v="Abu Dhabi"/>
    <x v="7"/>
    <d v="2014-04-18T00:00:00"/>
    <x v="65"/>
    <x v="20"/>
    <s v="Chennai Super Kings"/>
    <s v="Kings XI Punjab"/>
    <s v="Chennai Super Kings"/>
    <x v="1"/>
    <s v="normal"/>
    <x v="7"/>
    <n v="0"/>
    <n v="6"/>
    <s v="RK Illingworth"/>
    <s v="C Shamshuddin"/>
  </r>
  <r>
    <n v="461"/>
    <s v="Abu Dhabi"/>
    <x v="7"/>
    <d v="2014-04-18T00:00:00"/>
    <x v="79"/>
    <x v="20"/>
    <s v="Sunrisers Hyderabad"/>
    <s v="Rajasthan Royals"/>
    <s v="Rajasthan Royals"/>
    <x v="0"/>
    <s v="normal"/>
    <x v="4"/>
    <n v="0"/>
    <n v="4"/>
    <s v="BF Bowden"/>
    <s v="RK Illingworth"/>
  </r>
  <r>
    <n v="459"/>
    <s v="Sharjah"/>
    <x v="7"/>
    <d v="2014-04-17T00:00:00"/>
    <x v="112"/>
    <x v="21"/>
    <s v="Delhi Daredevils"/>
    <s v="Royal Challengers Bangalore"/>
    <s v="Royal Challengers Bangalore"/>
    <x v="0"/>
    <s v="normal"/>
    <x v="5"/>
    <n v="0"/>
    <n v="8"/>
    <s v="Aleem Dar"/>
    <s v="S Ravi"/>
  </r>
  <r>
    <n v="458"/>
    <s v="Abu Dhabi"/>
    <x v="7"/>
    <d v="2014-04-16T00:00:00"/>
    <x v="113"/>
    <x v="20"/>
    <s v="Kolkata Knight Riders"/>
    <s v="Mumbai Indians"/>
    <s v="Kolkata Knight Riders"/>
    <x v="1"/>
    <s v="normal"/>
    <x v="2"/>
    <n v="41"/>
    <n v="0"/>
    <s v="M Erasmus"/>
    <s v="RK Illingworth"/>
  </r>
  <r>
    <n v="457"/>
    <s v="Kolkata"/>
    <x v="9"/>
    <d v="2013-05-26T00:00:00"/>
    <x v="63"/>
    <x v="1"/>
    <s v="Mumbai Indians"/>
    <s v="Chennai Super Kings"/>
    <s v="Mumbai Indians"/>
    <x v="1"/>
    <s v="normal"/>
    <x v="6"/>
    <n v="23"/>
    <n v="0"/>
    <s v="HDPK Dharmasena"/>
    <s v="SJA Taufel"/>
  </r>
  <r>
    <n v="456"/>
    <s v="Kolkata"/>
    <x v="9"/>
    <d v="2013-05-24T00:00:00"/>
    <x v="92"/>
    <x v="1"/>
    <s v="Rajasthan Royals"/>
    <s v="Mumbai Indians"/>
    <s v="Rajasthan Royals"/>
    <x v="1"/>
    <s v="normal"/>
    <x v="6"/>
    <n v="0"/>
    <n v="4"/>
    <s v="C Shamshuddin"/>
    <s v="SJA Taufel"/>
  </r>
  <r>
    <n v="455"/>
    <s v="Delhi"/>
    <x v="9"/>
    <d v="2013-05-22T00:00:00"/>
    <x v="114"/>
    <x v="2"/>
    <s v="Sunrisers Hyderabad"/>
    <s v="Rajasthan Royals"/>
    <s v="Sunrisers Hyderabad"/>
    <x v="1"/>
    <s v="normal"/>
    <x v="4"/>
    <n v="0"/>
    <n v="4"/>
    <s v="S Ravi"/>
    <s v="RJ Tucker"/>
  </r>
  <r>
    <n v="454"/>
    <s v="Delhi"/>
    <x v="9"/>
    <d v="2013-05-21T00:00:00"/>
    <x v="108"/>
    <x v="2"/>
    <s v="Chennai Super Kings"/>
    <s v="Mumbai Indians"/>
    <s v="Chennai Super Kings"/>
    <x v="1"/>
    <s v="normal"/>
    <x v="0"/>
    <n v="48"/>
    <n v="0"/>
    <s v="NJ Llong"/>
    <s v="RJ Tucker"/>
  </r>
  <r>
    <n v="451"/>
    <s v="Pune"/>
    <x v="9"/>
    <d v="2013-05-19T00:00:00"/>
    <x v="115"/>
    <x v="22"/>
    <s v="Pune Warriors"/>
    <s v="Delhi Daredevils"/>
    <s v="Pune Warriors"/>
    <x v="1"/>
    <s v="normal"/>
    <x v="11"/>
    <n v="38"/>
    <n v="0"/>
    <s v="NJ Llong"/>
    <s v="SJA Taufel"/>
  </r>
  <r>
    <n v="453"/>
    <s v="Hyderabad"/>
    <x v="9"/>
    <d v="2013-05-19T00:00:00"/>
    <x v="81"/>
    <x v="5"/>
    <s v="Kolkata Knight Riders"/>
    <s v="Sunrisers Hyderabad"/>
    <s v="Kolkata Knight Riders"/>
    <x v="1"/>
    <s v="normal"/>
    <x v="1"/>
    <n v="0"/>
    <n v="5"/>
    <s v="Asad Rauf"/>
    <s v="S Asnani"/>
  </r>
  <r>
    <n v="450"/>
    <s v="Dharamsala"/>
    <x v="9"/>
    <d v="2013-05-18T00:00:00"/>
    <x v="116"/>
    <x v="23"/>
    <s v="Kings XI Punjab"/>
    <s v="Mumbai Indians"/>
    <s v="Mumbai Indians"/>
    <x v="0"/>
    <s v="normal"/>
    <x v="7"/>
    <n v="50"/>
    <n v="0"/>
    <s v="HDPK Dharmasena"/>
    <s v="CK Nandan"/>
  </r>
  <r>
    <n v="452"/>
    <s v="Bangalore"/>
    <x v="9"/>
    <d v="2013-05-18T00:00:00"/>
    <x v="72"/>
    <x v="6"/>
    <s v="Royal Challengers Bangalore"/>
    <s v="Chennai Super Kings"/>
    <s v="Chennai Super Kings"/>
    <x v="0"/>
    <s v="normal"/>
    <x v="5"/>
    <n v="24"/>
    <n v="0"/>
    <s v="C Shamshuddin"/>
    <s v="RJ Tucker"/>
  </r>
  <r>
    <n v="449"/>
    <s v="Hyderabad"/>
    <x v="9"/>
    <d v="2013-05-17T00:00:00"/>
    <x v="4"/>
    <x v="5"/>
    <s v="Sunrisers Hyderabad"/>
    <s v="Rajasthan Royals"/>
    <s v="Sunrisers Hyderabad"/>
    <x v="1"/>
    <s v="normal"/>
    <x v="1"/>
    <n v="23"/>
    <n v="0"/>
    <s v="Asad Rauf"/>
    <s v="AK Chaudhary"/>
  </r>
  <r>
    <n v="412"/>
    <s v="Dharamsala"/>
    <x v="9"/>
    <d v="2013-05-16T00:00:00"/>
    <x v="117"/>
    <x v="23"/>
    <s v="Kings XI Punjab"/>
    <s v="Delhi Daredevils"/>
    <s v="Delhi Daredevils"/>
    <x v="0"/>
    <s v="normal"/>
    <x v="7"/>
    <n v="7"/>
    <n v="0"/>
    <s v="HDPK Dharmasena"/>
    <s v="S Ravi"/>
  </r>
  <r>
    <n v="445"/>
    <s v="Ranchi"/>
    <x v="9"/>
    <d v="2013-05-15T00:00:00"/>
    <x v="106"/>
    <x v="14"/>
    <s v="Pune Warriors"/>
    <s v="Kolkata Knight Riders"/>
    <s v="Kolkata Knight Riders"/>
    <x v="0"/>
    <s v="normal"/>
    <x v="11"/>
    <n v="7"/>
    <n v="0"/>
    <s v="NJ Llong"/>
    <s v="K Srinath"/>
  </r>
  <r>
    <n v="447"/>
    <s v="Mumbai"/>
    <x v="9"/>
    <d v="2013-05-15T00:00:00"/>
    <x v="118"/>
    <x v="0"/>
    <s v="Mumbai Indians"/>
    <s v="Rajasthan Royals"/>
    <s v="Rajasthan Royals"/>
    <x v="0"/>
    <s v="normal"/>
    <x v="6"/>
    <n v="14"/>
    <n v="0"/>
    <s v="Asad Rauf"/>
    <s v="S Asnani"/>
  </r>
  <r>
    <n v="429"/>
    <s v="Bangalore"/>
    <x v="9"/>
    <d v="2013-05-14T00:00:00"/>
    <x v="119"/>
    <x v="6"/>
    <s v="Royal Challengers Bangalore"/>
    <s v="Kings XI Punjab"/>
    <s v="Kings XI Punjab"/>
    <x v="0"/>
    <s v="normal"/>
    <x v="7"/>
    <n v="0"/>
    <n v="7"/>
    <s v="HDPK Dharmasena"/>
    <s v="S Ravi"/>
  </r>
  <r>
    <n v="446"/>
    <s v="Chennai"/>
    <x v="9"/>
    <d v="2013-05-14T00:00:00"/>
    <x v="28"/>
    <x v="9"/>
    <s v="Chennai Super Kings"/>
    <s v="Delhi Daredevils"/>
    <s v="Chennai Super Kings"/>
    <x v="1"/>
    <s v="normal"/>
    <x v="0"/>
    <n v="33"/>
    <n v="0"/>
    <s v="C Shamshuddin"/>
    <s v="RJ Tucker"/>
  </r>
  <r>
    <n v="444"/>
    <s v="Mumbai"/>
    <x v="9"/>
    <d v="2013-05-13T00:00:00"/>
    <x v="63"/>
    <x v="0"/>
    <s v="Sunrisers Hyderabad"/>
    <s v="Mumbai Indians"/>
    <s v="Sunrisers Hyderabad"/>
    <x v="1"/>
    <s v="normal"/>
    <x v="6"/>
    <n v="0"/>
    <n v="7"/>
    <s v="AK Chaudhary"/>
    <s v="SJA Taufel"/>
  </r>
  <r>
    <n v="441"/>
    <s v="Ranchi"/>
    <x v="9"/>
    <d v="2013-05-12T00:00:00"/>
    <x v="113"/>
    <x v="14"/>
    <s v="Royal Challengers Bangalore"/>
    <s v="Kolkata Knight Riders"/>
    <s v="Kolkata Knight Riders"/>
    <x v="0"/>
    <s v="normal"/>
    <x v="2"/>
    <n v="0"/>
    <n v="5"/>
    <s v="NJ Llong"/>
    <s v="K Srinath"/>
  </r>
  <r>
    <n v="442"/>
    <s v="Jaipur"/>
    <x v="9"/>
    <d v="2013-05-12T00:00:00"/>
    <x v="0"/>
    <x v="4"/>
    <s v="Chennai Super Kings"/>
    <s v="Rajasthan Royals"/>
    <s v="Rajasthan Royals"/>
    <x v="0"/>
    <s v="normal"/>
    <x v="4"/>
    <n v="0"/>
    <n v="5"/>
    <s v="HDPK Dharmasena"/>
    <s v="CK Nandan"/>
  </r>
  <r>
    <n v="439"/>
    <s v="Pune"/>
    <x v="9"/>
    <d v="2013-05-11T00:00:00"/>
    <x v="120"/>
    <x v="22"/>
    <s v="Pune Warriors"/>
    <s v="Mumbai Indians"/>
    <s v="Pune Warriors"/>
    <x v="1"/>
    <s v="normal"/>
    <x v="6"/>
    <n v="0"/>
    <n v="5"/>
    <s v="Asad Rauf"/>
    <s v="AK Chaudhary"/>
  </r>
  <r>
    <n v="440"/>
    <s v="Chandigarh"/>
    <x v="9"/>
    <d v="2013-05-11T00:00:00"/>
    <x v="81"/>
    <x v="15"/>
    <s v="Sunrisers Hyderabad"/>
    <s v="Kings XI Punjab"/>
    <s v="Kings XI Punjab"/>
    <x v="0"/>
    <s v="normal"/>
    <x v="1"/>
    <n v="30"/>
    <n v="0"/>
    <s v="S Das"/>
    <s v="RJ Tucker"/>
  </r>
  <r>
    <n v="438"/>
    <s v="Delhi"/>
    <x v="9"/>
    <d v="2013-05-10T00:00:00"/>
    <x v="42"/>
    <x v="2"/>
    <s v="Royal Challengers Bangalore"/>
    <s v="Delhi Daredevils"/>
    <s v="Delhi Daredevils"/>
    <x v="0"/>
    <s v="normal"/>
    <x v="5"/>
    <n v="4"/>
    <n v="0"/>
    <s v="NJ Llong"/>
    <s v="K Srinath"/>
  </r>
  <r>
    <n v="436"/>
    <s v="Chandigarh"/>
    <x v="9"/>
    <d v="2013-05-09T00:00:00"/>
    <x v="121"/>
    <x v="15"/>
    <s v="Kings XI Punjab"/>
    <s v="Rajasthan Royals"/>
    <s v="Rajasthan Royals"/>
    <x v="0"/>
    <s v="normal"/>
    <x v="4"/>
    <n v="0"/>
    <n v="8"/>
    <s v="HDPK Dharmasena"/>
    <s v="S Ravi"/>
  </r>
  <r>
    <n v="437"/>
    <s v="Pune"/>
    <x v="9"/>
    <d v="2013-05-09T00:00:00"/>
    <x v="55"/>
    <x v="22"/>
    <s v="Kolkata Knight Riders"/>
    <s v="Pune Warriors"/>
    <s v="Kolkata Knight Riders"/>
    <x v="1"/>
    <s v="normal"/>
    <x v="2"/>
    <n v="46"/>
    <n v="0"/>
    <s v="Asad Rauf"/>
    <s v="S Asnani"/>
  </r>
  <r>
    <n v="435"/>
    <s v="Hyderabad"/>
    <x v="9"/>
    <d v="2013-05-08T00:00:00"/>
    <x v="60"/>
    <x v="5"/>
    <s v="Chennai Super Kings"/>
    <s v="Sunrisers Hyderabad"/>
    <s v="Sunrisers Hyderabad"/>
    <x v="0"/>
    <s v="normal"/>
    <x v="0"/>
    <n v="77"/>
    <n v="0"/>
    <s v="S Das"/>
    <s v="NJ Llong"/>
  </r>
  <r>
    <n v="433"/>
    <s v="Jaipur"/>
    <x v="9"/>
    <d v="2013-05-07T00:00:00"/>
    <x v="79"/>
    <x v="4"/>
    <s v="Delhi Daredevils"/>
    <s v="Rajasthan Royals"/>
    <s v="Delhi Daredevils"/>
    <x v="1"/>
    <s v="normal"/>
    <x v="4"/>
    <n v="0"/>
    <n v="9"/>
    <s v="Aleem Dar"/>
    <s v="RJ Tucker"/>
  </r>
  <r>
    <n v="434"/>
    <s v="Mumbai"/>
    <x v="9"/>
    <d v="2013-05-07T00:00:00"/>
    <x v="122"/>
    <x v="0"/>
    <s v="Mumbai Indians"/>
    <s v="Kolkata Knight Riders"/>
    <s v="Mumbai Indians"/>
    <x v="1"/>
    <s v="normal"/>
    <x v="6"/>
    <n v="65"/>
    <n v="0"/>
    <s v="HDPK Dharmasena"/>
    <s v="S Ravi"/>
  </r>
  <r>
    <n v="448"/>
    <s v="Chandigarh"/>
    <x v="9"/>
    <d v="2013-05-06T00:00:00"/>
    <x v="117"/>
    <x v="15"/>
    <s v="Royal Challengers Bangalore"/>
    <s v="Kings XI Punjab"/>
    <s v="Kings XI Punjab"/>
    <x v="0"/>
    <s v="normal"/>
    <x v="7"/>
    <n v="0"/>
    <n v="6"/>
    <s v="VA Kulkarni"/>
    <s v="NJ Llong"/>
  </r>
  <r>
    <n v="430"/>
    <s v="Mumbai"/>
    <x v="9"/>
    <d v="2013-05-05T00:00:00"/>
    <x v="120"/>
    <x v="0"/>
    <s v="Mumbai Indians"/>
    <s v="Chennai Super Kings"/>
    <s v="Mumbai Indians"/>
    <x v="1"/>
    <s v="normal"/>
    <x v="6"/>
    <n v="60"/>
    <n v="0"/>
    <s v="HDPK Dharmasena"/>
    <s v="CK Nandan"/>
  </r>
  <r>
    <n v="431"/>
    <s v="Jaipur"/>
    <x v="9"/>
    <d v="2013-05-05T00:00:00"/>
    <x v="79"/>
    <x v="4"/>
    <s v="Pune Warriors"/>
    <s v="Rajasthan Royals"/>
    <s v="Pune Warriors"/>
    <x v="1"/>
    <s v="normal"/>
    <x v="4"/>
    <n v="0"/>
    <n v="5"/>
    <s v="C Shamshuddin"/>
    <s v="RJ Tucker"/>
  </r>
  <r>
    <n v="428"/>
    <s v="Hyderabad"/>
    <x v="9"/>
    <d v="2013-05-04T00:00:00"/>
    <x v="123"/>
    <x v="5"/>
    <s v="Delhi Daredevils"/>
    <s v="Sunrisers Hyderabad"/>
    <s v="Delhi Daredevils"/>
    <x v="1"/>
    <s v="normal"/>
    <x v="1"/>
    <n v="0"/>
    <n v="6"/>
    <s v="Asad Rauf"/>
    <s v="S Asnani"/>
  </r>
  <r>
    <n v="427"/>
    <s v="Kolkata"/>
    <x v="9"/>
    <d v="2013-05-03T00:00:00"/>
    <x v="71"/>
    <x v="1"/>
    <s v="Rajasthan Royals"/>
    <s v="Kolkata Knight Riders"/>
    <s v="Rajasthan Royals"/>
    <x v="1"/>
    <s v="normal"/>
    <x v="2"/>
    <n v="0"/>
    <n v="8"/>
    <s v="HDPK Dharmasena"/>
    <s v="CK Nandan"/>
  </r>
  <r>
    <n v="425"/>
    <s v="Chennai"/>
    <x v="9"/>
    <d v="2013-05-02T00:00:00"/>
    <x v="60"/>
    <x v="9"/>
    <s v="Chennai Super Kings"/>
    <s v="Kings XI Punjab"/>
    <s v="Chennai Super Kings"/>
    <x v="1"/>
    <s v="normal"/>
    <x v="0"/>
    <n v="15"/>
    <n v="0"/>
    <s v="M Erasmus"/>
    <s v="VA Kulkarni"/>
  </r>
  <r>
    <n v="426"/>
    <s v="Pune"/>
    <x v="9"/>
    <d v="2013-05-02T00:00:00"/>
    <x v="9"/>
    <x v="22"/>
    <s v="Royal Challengers Bangalore"/>
    <s v="Pune Warriors"/>
    <s v="Royal Challengers Bangalore"/>
    <x v="1"/>
    <s v="normal"/>
    <x v="5"/>
    <n v="17"/>
    <n v="0"/>
    <s v="Aleem Dar"/>
    <s v="C Shamshuddin"/>
  </r>
  <r>
    <n v="423"/>
    <s v="Hyderabad"/>
    <x v="9"/>
    <d v="2013-05-01T00:00:00"/>
    <x v="124"/>
    <x v="5"/>
    <s v="Mumbai Indians"/>
    <s v="Sunrisers Hyderabad"/>
    <s v="Mumbai Indians"/>
    <x v="1"/>
    <s v="normal"/>
    <x v="1"/>
    <n v="0"/>
    <n v="7"/>
    <s v="Asad Rauf"/>
    <s v="S Asnani"/>
  </r>
  <r>
    <n v="424"/>
    <s v="Raipur"/>
    <x v="9"/>
    <d v="2013-05-01T00:00:00"/>
    <x v="53"/>
    <x v="12"/>
    <s v="Kolkata Knight Riders"/>
    <s v="Delhi Daredevils"/>
    <s v="Kolkata Knight Riders"/>
    <x v="1"/>
    <s v="normal"/>
    <x v="3"/>
    <n v="0"/>
    <n v="7"/>
    <s v="HDPK Dharmasena"/>
    <s v="CK Nandan"/>
  </r>
  <r>
    <n v="422"/>
    <s v="Pune"/>
    <x v="9"/>
    <d v="2013-04-30T00:00:00"/>
    <x v="28"/>
    <x v="22"/>
    <s v="Chennai Super Kings"/>
    <s v="Pune Warriors"/>
    <s v="Chennai Super Kings"/>
    <x v="1"/>
    <s v="normal"/>
    <x v="0"/>
    <n v="37"/>
    <n v="0"/>
    <s v="S Das"/>
    <s v="SJA Taufel"/>
  </r>
  <r>
    <n v="420"/>
    <s v="Jaipur"/>
    <x v="9"/>
    <d v="2013-04-29T00:00:00"/>
    <x v="33"/>
    <x v="4"/>
    <s v="Royal Challengers Bangalore"/>
    <s v="Rajasthan Royals"/>
    <s v="Rajasthan Royals"/>
    <x v="0"/>
    <s v="normal"/>
    <x v="4"/>
    <n v="0"/>
    <n v="4"/>
    <s v="M Erasmus"/>
    <s v="K Srinath"/>
  </r>
  <r>
    <n v="421"/>
    <s v="Mumbai"/>
    <x v="9"/>
    <d v="2013-04-29T00:00:00"/>
    <x v="25"/>
    <x v="0"/>
    <s v="Mumbai Indians"/>
    <s v="Kings XI Punjab"/>
    <s v="Mumbai Indians"/>
    <x v="1"/>
    <s v="normal"/>
    <x v="6"/>
    <n v="4"/>
    <n v="0"/>
    <s v="Asad Rauf"/>
    <s v="AK Chaudhary"/>
  </r>
  <r>
    <n v="418"/>
    <s v="Chennai"/>
    <x v="9"/>
    <d v="2013-04-28T00:00:00"/>
    <x v="108"/>
    <x v="9"/>
    <s v="Chennai Super Kings"/>
    <s v="Kolkata Knight Riders"/>
    <s v="Kolkata Knight Riders"/>
    <x v="0"/>
    <s v="normal"/>
    <x v="0"/>
    <n v="14"/>
    <n v="0"/>
    <s v="Aleem Dar"/>
    <s v="SJA Taufel"/>
  </r>
  <r>
    <n v="419"/>
    <s v="Raipur"/>
    <x v="9"/>
    <d v="2013-04-28T00:00:00"/>
    <x v="53"/>
    <x v="12"/>
    <s v="Delhi Daredevils"/>
    <s v="Pune Warriors"/>
    <s v="Pune Warriors"/>
    <x v="0"/>
    <s v="normal"/>
    <x v="3"/>
    <n v="15"/>
    <n v="0"/>
    <s v="CK Nandan"/>
    <s v="S Ravi"/>
  </r>
  <r>
    <n v="416"/>
    <s v="Jaipur"/>
    <x v="9"/>
    <d v="2013-04-27T00:00:00"/>
    <x v="104"/>
    <x v="4"/>
    <s v="Sunrisers Hyderabad"/>
    <s v="Rajasthan Royals"/>
    <s v="Sunrisers Hyderabad"/>
    <x v="1"/>
    <s v="normal"/>
    <x v="4"/>
    <n v="0"/>
    <n v="8"/>
    <s v="VA Kulkarni"/>
    <s v="K Srinath"/>
  </r>
  <r>
    <n v="417"/>
    <s v="Mumbai"/>
    <x v="9"/>
    <d v="2013-04-27T00:00:00"/>
    <x v="47"/>
    <x v="0"/>
    <s v="Mumbai Indians"/>
    <s v="Royal Challengers Bangalore"/>
    <s v="Mumbai Indians"/>
    <x v="1"/>
    <s v="normal"/>
    <x v="6"/>
    <n v="58"/>
    <n v="0"/>
    <s v="Asad Rauf"/>
    <s v="S Asnani"/>
  </r>
  <r>
    <n v="415"/>
    <s v="Kolkata"/>
    <x v="9"/>
    <d v="2013-04-26T00:00:00"/>
    <x v="113"/>
    <x v="1"/>
    <s v="Kings XI Punjab"/>
    <s v="Kolkata Knight Riders"/>
    <s v="Kings XI Punjab"/>
    <x v="1"/>
    <s v="normal"/>
    <x v="2"/>
    <n v="0"/>
    <n v="6"/>
    <s v="CK Nandan"/>
    <s v="S Ravi"/>
  </r>
  <r>
    <n v="414"/>
    <s v="Chennai"/>
    <x v="9"/>
    <d v="2013-04-25T00:00:00"/>
    <x v="28"/>
    <x v="9"/>
    <s v="Sunrisers Hyderabad"/>
    <s v="Chennai Super Kings"/>
    <s v="Sunrisers Hyderabad"/>
    <x v="1"/>
    <s v="normal"/>
    <x v="0"/>
    <n v="0"/>
    <n v="5"/>
    <s v="Aleem Dar"/>
    <s v="S Das"/>
  </r>
  <r>
    <n v="413"/>
    <s v="Kolkata"/>
    <x v="9"/>
    <d v="2013-04-24T00:00:00"/>
    <x v="47"/>
    <x v="1"/>
    <s v="Kolkata Knight Riders"/>
    <s v="Mumbai Indians"/>
    <s v="Kolkata Knight Riders"/>
    <x v="1"/>
    <s v="normal"/>
    <x v="6"/>
    <n v="0"/>
    <n v="5"/>
    <s v="HDPK Dharmasena"/>
    <s v="S Ravi"/>
  </r>
  <r>
    <n v="411"/>
    <s v="Bangalore"/>
    <x v="9"/>
    <d v="2013-04-23T00:00:00"/>
    <x v="31"/>
    <x v="6"/>
    <s v="Royal Challengers Bangalore"/>
    <s v="Pune Warriors"/>
    <s v="Pune Warriors"/>
    <x v="0"/>
    <s v="normal"/>
    <x v="5"/>
    <n v="130"/>
    <n v="0"/>
    <s v="Aleem Dar"/>
    <s v="C Shamshuddin"/>
  </r>
  <r>
    <n v="443"/>
    <s v="Delhi"/>
    <x v="9"/>
    <d v="2013-04-23T00:00:00"/>
    <x v="125"/>
    <x v="2"/>
    <s v="Delhi Daredevils"/>
    <s v="Kings XI Punjab"/>
    <s v="Kings XI Punjab"/>
    <x v="0"/>
    <s v="normal"/>
    <x v="7"/>
    <n v="0"/>
    <n v="5"/>
    <s v="VA Kulkarni"/>
    <s v="K Srinath"/>
  </r>
  <r>
    <n v="410"/>
    <s v="Chennai"/>
    <x v="9"/>
    <d v="2013-04-22T00:00:00"/>
    <x v="108"/>
    <x v="9"/>
    <s v="Rajasthan Royals"/>
    <s v="Chennai Super Kings"/>
    <s v="Rajasthan Royals"/>
    <x v="1"/>
    <s v="normal"/>
    <x v="0"/>
    <n v="0"/>
    <n v="5"/>
    <s v="S Asnani"/>
    <s v="AK Chaudhary"/>
  </r>
  <r>
    <n v="408"/>
    <s v="Delhi"/>
    <x v="9"/>
    <d v="2013-04-21T00:00:00"/>
    <x v="107"/>
    <x v="2"/>
    <s v="Mumbai Indians"/>
    <s v="Delhi Daredevils"/>
    <s v="Mumbai Indians"/>
    <x v="1"/>
    <s v="normal"/>
    <x v="3"/>
    <n v="0"/>
    <n v="9"/>
    <s v="HDPK Dharmasena"/>
    <s v="S Ravi"/>
  </r>
  <r>
    <n v="409"/>
    <s v="Chandigarh"/>
    <x v="9"/>
    <d v="2013-04-21T00:00:00"/>
    <x v="117"/>
    <x v="15"/>
    <s v="Pune Warriors"/>
    <s v="Kings XI Punjab"/>
    <s v="Kings XI Punjab"/>
    <x v="0"/>
    <s v="normal"/>
    <x v="7"/>
    <n v="0"/>
    <n v="7"/>
    <s v="M Erasmus"/>
    <s v="K Srinath"/>
  </r>
  <r>
    <n v="406"/>
    <s v="Kolkata"/>
    <x v="9"/>
    <d v="2013-04-20T00:00:00"/>
    <x v="21"/>
    <x v="1"/>
    <s v="Kolkata Knight Riders"/>
    <s v="Chennai Super Kings"/>
    <s v="Kolkata Knight Riders"/>
    <x v="1"/>
    <s v="normal"/>
    <x v="0"/>
    <n v="0"/>
    <n v="4"/>
    <s v="Asad Rauf"/>
    <s v="AK Chaudhary"/>
  </r>
  <r>
    <n v="407"/>
    <s v="Bangalore"/>
    <x v="9"/>
    <d v="2013-04-20T00:00:00"/>
    <x v="126"/>
    <x v="6"/>
    <s v="Rajasthan Royals"/>
    <s v="Royal Challengers Bangalore"/>
    <s v="Royal Challengers Bangalore"/>
    <x v="0"/>
    <s v="normal"/>
    <x v="5"/>
    <n v="0"/>
    <n v="7"/>
    <s v="Aleem Dar"/>
    <s v="C Shamshuddin"/>
  </r>
  <r>
    <n v="405"/>
    <s v="Hyderabad"/>
    <x v="9"/>
    <d v="2013-04-19T00:00:00"/>
    <x v="127"/>
    <x v="5"/>
    <s v="Kings XI Punjab"/>
    <s v="Sunrisers Hyderabad"/>
    <s v="Kings XI Punjab"/>
    <x v="1"/>
    <s v="normal"/>
    <x v="1"/>
    <n v="0"/>
    <n v="5"/>
    <s v="HDPK Dharmasena"/>
    <s v="CK Nandan"/>
  </r>
  <r>
    <n v="404"/>
    <s v="Delhi"/>
    <x v="9"/>
    <d v="2013-04-18T00:00:00"/>
    <x v="108"/>
    <x v="2"/>
    <s v="Chennai Super Kings"/>
    <s v="Delhi Daredevils"/>
    <s v="Chennai Super Kings"/>
    <x v="1"/>
    <s v="normal"/>
    <x v="0"/>
    <n v="86"/>
    <n v="0"/>
    <s v="M Erasmus"/>
    <s v="VA Kulkarni"/>
  </r>
  <r>
    <n v="402"/>
    <s v="Pune"/>
    <x v="9"/>
    <d v="2013-04-17T00:00:00"/>
    <x v="4"/>
    <x v="22"/>
    <s v="Sunrisers Hyderabad"/>
    <s v="Pune Warriors"/>
    <s v="Pune Warriors"/>
    <x v="0"/>
    <s v="normal"/>
    <x v="1"/>
    <n v="11"/>
    <n v="0"/>
    <s v="Asad Rauf"/>
    <s v="AK Chaudhary"/>
  </r>
  <r>
    <n v="403"/>
    <s v="Jaipur"/>
    <x v="9"/>
    <d v="2013-04-17T00:00:00"/>
    <x v="79"/>
    <x v="4"/>
    <s v="Rajasthan Royals"/>
    <s v="Mumbai Indians"/>
    <s v="Rajasthan Royals"/>
    <x v="1"/>
    <s v="normal"/>
    <x v="4"/>
    <n v="87"/>
    <n v="0"/>
    <s v="Aleem Dar"/>
    <s v="C Shamshuddin"/>
  </r>
  <r>
    <n v="400"/>
    <s v="Chandigarh"/>
    <x v="9"/>
    <d v="2013-04-16T00:00:00"/>
    <x v="128"/>
    <x v="15"/>
    <s v="Kings XI Punjab"/>
    <s v="Kolkata Knight Riders"/>
    <s v="Kolkata Knight Riders"/>
    <x v="0"/>
    <s v="normal"/>
    <x v="7"/>
    <n v="4"/>
    <n v="0"/>
    <s v="CK Nandan"/>
    <s v="SJA Taufel"/>
  </r>
  <r>
    <n v="401"/>
    <s v="Bangalore"/>
    <x v="10"/>
    <d v="2013-04-16T00:00:00"/>
    <x v="72"/>
    <x v="6"/>
    <s v="Delhi Daredevils"/>
    <s v="Royal Challengers Bangalore"/>
    <s v="Royal Challengers Bangalore"/>
    <x v="0"/>
    <s v="tie"/>
    <x v="5"/>
    <n v="0"/>
    <n v="0"/>
    <s v="M Erasmus"/>
    <s v="VA Kulkarni"/>
  </r>
  <r>
    <n v="399"/>
    <s v="Chennai"/>
    <x v="9"/>
    <d v="2013-04-15T00:00:00"/>
    <x v="67"/>
    <x v="9"/>
    <s v="Pune Warriors"/>
    <s v="Chennai Super Kings"/>
    <s v="Pune Warriors"/>
    <x v="1"/>
    <s v="normal"/>
    <x v="11"/>
    <n v="24"/>
    <n v="0"/>
    <s v="Asad Rauf"/>
    <s v="AK Chaudhary"/>
  </r>
  <r>
    <n v="397"/>
    <s v="Kolkata"/>
    <x v="9"/>
    <d v="2013-04-14T00:00:00"/>
    <x v="55"/>
    <x v="1"/>
    <s v="Kolkata Knight Riders"/>
    <s v="Sunrisers Hyderabad"/>
    <s v="Kolkata Knight Riders"/>
    <x v="1"/>
    <s v="normal"/>
    <x v="2"/>
    <n v="48"/>
    <n v="0"/>
    <s v="M Erasmus"/>
    <s v="VA Kulkarni"/>
  </r>
  <r>
    <n v="398"/>
    <s v="Jaipur"/>
    <x v="9"/>
    <d v="2013-04-14T00:00:00"/>
    <x v="104"/>
    <x v="4"/>
    <s v="Kings XI Punjab"/>
    <s v="Rajasthan Royals"/>
    <s v="Rajasthan Royals"/>
    <x v="0"/>
    <s v="normal"/>
    <x v="4"/>
    <n v="0"/>
    <n v="6"/>
    <s v="Aleem Dar"/>
    <s v="C Shamshuddin"/>
  </r>
  <r>
    <n v="395"/>
    <s v="Mumbai"/>
    <x v="9"/>
    <d v="2013-04-13T00:00:00"/>
    <x v="25"/>
    <x v="0"/>
    <s v="Mumbai Indians"/>
    <s v="Pune Warriors"/>
    <s v="Mumbai Indians"/>
    <x v="1"/>
    <s v="normal"/>
    <x v="6"/>
    <n v="41"/>
    <n v="0"/>
    <s v="S Ravi"/>
    <s v="SJA Taufel"/>
  </r>
  <r>
    <n v="396"/>
    <s v="Chennai"/>
    <x v="9"/>
    <d v="2013-04-13T00:00:00"/>
    <x v="21"/>
    <x v="9"/>
    <s v="Royal Challengers Bangalore"/>
    <s v="Chennai Super Kings"/>
    <s v="Chennai Super Kings"/>
    <x v="0"/>
    <s v="normal"/>
    <x v="0"/>
    <n v="0"/>
    <n v="4"/>
    <s v="Asad Rauf"/>
    <s v="AK Chaudhary"/>
  </r>
  <r>
    <n v="394"/>
    <s v="Delhi"/>
    <x v="9"/>
    <d v="2013-04-12T00:00:00"/>
    <x v="4"/>
    <x v="2"/>
    <s v="Delhi Daredevils"/>
    <s v="Sunrisers Hyderabad"/>
    <s v="Delhi Daredevils"/>
    <x v="1"/>
    <s v="normal"/>
    <x v="1"/>
    <n v="0"/>
    <n v="3"/>
    <s v="Aleem Dar"/>
    <s v="Subroto Das"/>
  </r>
  <r>
    <n v="392"/>
    <s v="Bangalore"/>
    <x v="9"/>
    <d v="2013-04-11T00:00:00"/>
    <x v="31"/>
    <x v="6"/>
    <s v="Kolkata Knight Riders"/>
    <s v="Royal Challengers Bangalore"/>
    <s v="Royal Challengers Bangalore"/>
    <x v="0"/>
    <s v="normal"/>
    <x v="5"/>
    <n v="0"/>
    <n v="8"/>
    <s v="Asad Rauf"/>
    <s v="AK Chaudhary"/>
  </r>
  <r>
    <n v="393"/>
    <s v="Pune"/>
    <x v="9"/>
    <d v="2013-04-11T00:00:00"/>
    <x v="86"/>
    <x v="22"/>
    <s v="Rajasthan Royals"/>
    <s v="Pune Warriors"/>
    <s v="Rajasthan Royals"/>
    <x v="1"/>
    <s v="normal"/>
    <x v="11"/>
    <n v="0"/>
    <n v="7"/>
    <s v="M Erasmus"/>
    <s v="K Srinath"/>
  </r>
  <r>
    <n v="391"/>
    <s v="Chandigarh"/>
    <x v="9"/>
    <d v="2013-04-10T00:00:00"/>
    <x v="108"/>
    <x v="15"/>
    <s v="Kings XI Punjab"/>
    <s v="Chennai Super Kings"/>
    <s v="Chennai Super Kings"/>
    <x v="0"/>
    <s v="normal"/>
    <x v="0"/>
    <n v="0"/>
    <n v="10"/>
    <s v="Aleem Dar"/>
    <s v="C Shamshuddin"/>
  </r>
  <r>
    <n v="390"/>
    <s v="Mumbai"/>
    <x v="9"/>
    <d v="2013-04-09T00:00:00"/>
    <x v="129"/>
    <x v="0"/>
    <s v="Mumbai Indians"/>
    <s v="Delhi Daredevils"/>
    <s v="Mumbai Indians"/>
    <x v="1"/>
    <s v="normal"/>
    <x v="6"/>
    <n v="44"/>
    <n v="0"/>
    <s v="M Erasmus"/>
    <s v="VA Kulkarni"/>
  </r>
  <r>
    <n v="432"/>
    <s v="Bangalore"/>
    <x v="9"/>
    <d v="2013-04-09T00:00:00"/>
    <x v="72"/>
    <x v="6"/>
    <s v="Sunrisers Hyderabad"/>
    <s v="Royal Challengers Bangalore"/>
    <s v="Sunrisers Hyderabad"/>
    <x v="1"/>
    <s v="normal"/>
    <x v="5"/>
    <n v="0"/>
    <n v="7"/>
    <s v="S Ravi"/>
    <s v="SJA Taufel"/>
  </r>
  <r>
    <n v="389"/>
    <s v="Jaipur"/>
    <x v="9"/>
    <d v="2013-04-08T00:00:00"/>
    <x v="130"/>
    <x v="4"/>
    <s v="Rajasthan Royals"/>
    <s v="Kolkata Knight Riders"/>
    <s v="Kolkata Knight Riders"/>
    <x v="0"/>
    <s v="normal"/>
    <x v="4"/>
    <n v="19"/>
    <n v="0"/>
    <s v="Aleem Dar"/>
    <s v="S Das"/>
  </r>
  <r>
    <n v="387"/>
    <s v="Pune"/>
    <x v="9"/>
    <d v="2013-04-07T00:00:00"/>
    <x v="84"/>
    <x v="22"/>
    <s v="Pune Warriors"/>
    <s v="Kings XI Punjab"/>
    <s v="Pune Warriors"/>
    <x v="1"/>
    <s v="normal"/>
    <x v="7"/>
    <n v="0"/>
    <n v="8"/>
    <s v="S Asnani"/>
    <s v="SJA Taufel"/>
  </r>
  <r>
    <n v="388"/>
    <s v="Hyderabad"/>
    <x v="10"/>
    <d v="2013-04-07T00:00:00"/>
    <x v="127"/>
    <x v="5"/>
    <s v="Royal Challengers Bangalore"/>
    <s v="Sunrisers Hyderabad"/>
    <s v="Royal Challengers Bangalore"/>
    <x v="1"/>
    <s v="tie"/>
    <x v="1"/>
    <n v="0"/>
    <n v="0"/>
    <s v="AK Chaudhary"/>
    <s v="S Ravi"/>
  </r>
  <r>
    <n v="385"/>
    <s v="Delhi"/>
    <x v="9"/>
    <d v="2013-04-06T00:00:00"/>
    <x v="131"/>
    <x v="2"/>
    <s v="Rajasthan Royals"/>
    <s v="Delhi Daredevils"/>
    <s v="Rajasthan Royals"/>
    <x v="1"/>
    <s v="normal"/>
    <x v="4"/>
    <n v="5"/>
    <n v="0"/>
    <s v="S Das"/>
    <s v="C Shamshuddin"/>
  </r>
  <r>
    <n v="386"/>
    <s v="Chennai"/>
    <x v="9"/>
    <d v="2013-04-06T00:00:00"/>
    <x v="63"/>
    <x v="9"/>
    <s v="Mumbai Indians"/>
    <s v="Chennai Super Kings"/>
    <s v="Mumbai Indians"/>
    <x v="1"/>
    <s v="normal"/>
    <x v="6"/>
    <n v="9"/>
    <n v="0"/>
    <s v="M Erasmus"/>
    <s v="VA Kulkarni"/>
  </r>
  <r>
    <n v="384"/>
    <s v="Hyderabad"/>
    <x v="9"/>
    <d v="2013-04-05T00:00:00"/>
    <x v="4"/>
    <x v="5"/>
    <s v="Sunrisers Hyderabad"/>
    <s v="Pune Warriors"/>
    <s v="Pune Warriors"/>
    <x v="0"/>
    <s v="normal"/>
    <x v="1"/>
    <n v="22"/>
    <n v="0"/>
    <s v="S Ravi"/>
    <s v="SJA Taufel"/>
  </r>
  <r>
    <n v="383"/>
    <s v="Bangalore"/>
    <x v="9"/>
    <d v="2013-04-04T00:00:00"/>
    <x v="31"/>
    <x v="6"/>
    <s v="Royal Challengers Bangalore"/>
    <s v="Mumbai Indians"/>
    <s v="Mumbai Indians"/>
    <x v="0"/>
    <s v="normal"/>
    <x v="5"/>
    <n v="2"/>
    <n v="0"/>
    <s v="VA Kulkarni"/>
    <s v="C Shamshuddin"/>
  </r>
  <r>
    <n v="382"/>
    <s v="Kolkata"/>
    <x v="9"/>
    <d v="2013-04-03T00:00:00"/>
    <x v="15"/>
    <x v="1"/>
    <s v="Delhi Daredevils"/>
    <s v="Kolkata Knight Riders"/>
    <s v="Kolkata Knight Riders"/>
    <x v="0"/>
    <s v="normal"/>
    <x v="2"/>
    <n v="0"/>
    <n v="6"/>
    <s v="S Ravi"/>
    <s v="SJA Taufel"/>
  </r>
  <r>
    <n v="381"/>
    <s v="Chennai"/>
    <x v="11"/>
    <d v="2012-05-27T00:00:00"/>
    <x v="132"/>
    <x v="9"/>
    <s v="Chennai Super Kings"/>
    <s v="Kolkata Knight Riders"/>
    <s v="Chennai Super Kings"/>
    <x v="1"/>
    <s v="normal"/>
    <x v="2"/>
    <n v="0"/>
    <n v="5"/>
    <s v="BF Bowden"/>
    <s v="SJA Taufel"/>
  </r>
  <r>
    <n v="380"/>
    <s v="Chennai"/>
    <x v="11"/>
    <d v="2012-05-25T00:00:00"/>
    <x v="111"/>
    <x v="9"/>
    <s v="Chennai Super Kings"/>
    <s v="Delhi Daredevils"/>
    <s v="Delhi Daredevils"/>
    <x v="0"/>
    <s v="normal"/>
    <x v="0"/>
    <n v="86"/>
    <n v="0"/>
    <s v="BR Doctrove"/>
    <s v="SJA Taufel"/>
  </r>
  <r>
    <n v="379"/>
    <s v="Bangalore"/>
    <x v="11"/>
    <d v="2012-05-23T00:00:00"/>
    <x v="28"/>
    <x v="6"/>
    <s v="Chennai Super Kings"/>
    <s v="Mumbai Indians"/>
    <s v="Mumbai Indians"/>
    <x v="0"/>
    <s v="normal"/>
    <x v="0"/>
    <n v="38"/>
    <n v="0"/>
    <s v="BF Bowden"/>
    <s v="HDPK Dharmasena"/>
  </r>
  <r>
    <n v="378"/>
    <s v="Pune"/>
    <x v="11"/>
    <d v="2012-05-22T00:00:00"/>
    <x v="71"/>
    <x v="22"/>
    <s v="Kolkata Knight Riders"/>
    <s v="Delhi Daredevils"/>
    <s v="Kolkata Knight Riders"/>
    <x v="1"/>
    <s v="normal"/>
    <x v="2"/>
    <n v="18"/>
    <n v="0"/>
    <s v="BR Doctrove"/>
    <s v="SJA Taufel"/>
  </r>
  <r>
    <n v="376"/>
    <s v="Hyderabad"/>
    <x v="11"/>
    <d v="2012-05-20T00:00:00"/>
    <x v="109"/>
    <x v="5"/>
    <s v="Deccan Chargers"/>
    <s v="Royal Challengers Bangalore"/>
    <s v="Royal Challengers Bangalore"/>
    <x v="0"/>
    <s v="normal"/>
    <x v="12"/>
    <n v="9"/>
    <n v="0"/>
    <s v="S Ravi"/>
    <s v="SJA Taufel"/>
  </r>
  <r>
    <n v="377"/>
    <s v="Jaipur"/>
    <x v="11"/>
    <d v="2012-05-20T00:00:00"/>
    <x v="47"/>
    <x v="4"/>
    <s v="Rajasthan Royals"/>
    <s v="Mumbai Indians"/>
    <s v="Rajasthan Royals"/>
    <x v="1"/>
    <s v="normal"/>
    <x v="6"/>
    <n v="0"/>
    <n v="10"/>
    <s v="HDPK Dharmasena"/>
    <s v="C Shamshuddin"/>
  </r>
  <r>
    <n v="374"/>
    <s v="Dharamsala"/>
    <x v="11"/>
    <d v="2012-05-19T00:00:00"/>
    <x v="12"/>
    <x v="23"/>
    <s v="Kings XI Punjab"/>
    <s v="Delhi Daredevils"/>
    <s v="Delhi Daredevils"/>
    <x v="0"/>
    <s v="normal"/>
    <x v="3"/>
    <n v="0"/>
    <n v="6"/>
    <s v="BF Bowden"/>
    <s v="VA Kulkarni"/>
  </r>
  <r>
    <n v="375"/>
    <s v="Pune"/>
    <x v="11"/>
    <d v="2012-05-19T00:00:00"/>
    <x v="133"/>
    <x v="22"/>
    <s v="Kolkata Knight Riders"/>
    <s v="Pune Warriors"/>
    <s v="Kolkata Knight Riders"/>
    <x v="1"/>
    <s v="normal"/>
    <x v="2"/>
    <n v="34"/>
    <n v="0"/>
    <s v="S Asnani"/>
    <s v="BR Doctrove"/>
  </r>
  <r>
    <n v="373"/>
    <s v="Hyderabad"/>
    <x v="11"/>
    <d v="2012-05-18T00:00:00"/>
    <x v="109"/>
    <x v="5"/>
    <s v="Rajasthan Royals"/>
    <s v="Deccan Chargers"/>
    <s v="Rajasthan Royals"/>
    <x v="1"/>
    <s v="normal"/>
    <x v="12"/>
    <n v="0"/>
    <n v="5"/>
    <s v="S Ravi"/>
    <s v="SJA Taufel"/>
  </r>
  <r>
    <n v="371"/>
    <s v="Dharamsala"/>
    <x v="11"/>
    <d v="2012-05-17T00:00:00"/>
    <x v="119"/>
    <x v="23"/>
    <s v="Chennai Super Kings"/>
    <s v="Kings XI Punjab"/>
    <s v="Kings XI Punjab"/>
    <x v="0"/>
    <s v="normal"/>
    <x v="7"/>
    <n v="0"/>
    <n v="6"/>
    <s v="VA Kulkarni"/>
    <s v="SK Tarapore"/>
  </r>
  <r>
    <n v="372"/>
    <s v="Delhi"/>
    <x v="11"/>
    <d v="2012-05-17T00:00:00"/>
    <x v="31"/>
    <x v="2"/>
    <s v="Royal Challengers Bangalore"/>
    <s v="Delhi Daredevils"/>
    <s v="Delhi Daredevils"/>
    <x v="0"/>
    <s v="normal"/>
    <x v="5"/>
    <n v="21"/>
    <n v="0"/>
    <s v="HDPK Dharmasena"/>
    <s v="C Shamshuddin"/>
  </r>
  <r>
    <n v="370"/>
    <s v="Mumbai"/>
    <x v="11"/>
    <d v="2012-05-16T00:00:00"/>
    <x v="15"/>
    <x v="0"/>
    <s v="Kolkata Knight Riders"/>
    <s v="Mumbai Indians"/>
    <s v="Mumbai Indians"/>
    <x v="0"/>
    <s v="normal"/>
    <x v="2"/>
    <n v="32"/>
    <n v="0"/>
    <s v="S Das"/>
    <s v="BR Doctrove"/>
  </r>
  <r>
    <n v="369"/>
    <s v="Delhi"/>
    <x v="11"/>
    <d v="2012-05-15T00:00:00"/>
    <x v="12"/>
    <x v="2"/>
    <s v="Kings XI Punjab"/>
    <s v="Delhi Daredevils"/>
    <s v="Kings XI Punjab"/>
    <x v="1"/>
    <s v="normal"/>
    <x v="3"/>
    <n v="0"/>
    <n v="5"/>
    <s v="HDPK Dharmasena"/>
    <s v="BNJ Oxenford"/>
  </r>
  <r>
    <n v="367"/>
    <s v="Bangalore"/>
    <x v="11"/>
    <d v="2012-05-14T00:00:00"/>
    <x v="13"/>
    <x v="6"/>
    <s v="Royal Challengers Bangalore"/>
    <s v="Mumbai Indians"/>
    <s v="Mumbai Indians"/>
    <x v="0"/>
    <s v="normal"/>
    <x v="6"/>
    <n v="0"/>
    <n v="5"/>
    <s v="S Das"/>
    <s v="BR Doctrove"/>
  </r>
  <r>
    <n v="368"/>
    <s v="Kolkata"/>
    <x v="11"/>
    <d v="2012-05-14T00:00:00"/>
    <x v="108"/>
    <x v="1"/>
    <s v="Kolkata Knight Riders"/>
    <s v="Chennai Super Kings"/>
    <s v="Chennai Super Kings"/>
    <x v="0"/>
    <s v="normal"/>
    <x v="0"/>
    <n v="0"/>
    <n v="5"/>
    <s v="JD Cloete"/>
    <s v="SJA Taufel"/>
  </r>
  <r>
    <n v="365"/>
    <s v="Jaipur"/>
    <x v="11"/>
    <d v="2012-05-13T00:00:00"/>
    <x v="134"/>
    <x v="4"/>
    <s v="Rajasthan Royals"/>
    <s v="Pune Warriors"/>
    <s v="Rajasthan Royals"/>
    <x v="1"/>
    <s v="normal"/>
    <x v="4"/>
    <n v="45"/>
    <n v="0"/>
    <s v="BF Bowden"/>
    <s v="SK Tarapore"/>
  </r>
  <r>
    <n v="366"/>
    <s v="Chandigarh"/>
    <x v="11"/>
    <d v="2012-05-13T00:00:00"/>
    <x v="135"/>
    <x v="15"/>
    <s v="Deccan Chargers"/>
    <s v="Kings XI Punjab"/>
    <s v="Deccan Chargers"/>
    <x v="1"/>
    <s v="normal"/>
    <x v="7"/>
    <n v="0"/>
    <n v="4"/>
    <s v="HDPK Dharmasena"/>
    <s v="BNJ Oxenford"/>
  </r>
  <r>
    <n v="363"/>
    <s v="Kolkata"/>
    <x v="11"/>
    <d v="2012-05-12T00:00:00"/>
    <x v="25"/>
    <x v="1"/>
    <s v="Mumbai Indians"/>
    <s v="Kolkata Knight Riders"/>
    <s v="Mumbai Indians"/>
    <x v="1"/>
    <s v="normal"/>
    <x v="6"/>
    <n v="27"/>
    <n v="0"/>
    <s v="S Ravi"/>
    <s v="SJA Taufel"/>
  </r>
  <r>
    <n v="364"/>
    <s v="Chennai"/>
    <x v="11"/>
    <d v="2012-05-12T00:00:00"/>
    <x v="136"/>
    <x v="9"/>
    <s v="Delhi Daredevils"/>
    <s v="Chennai Super Kings"/>
    <s v="Chennai Super Kings"/>
    <x v="0"/>
    <s v="normal"/>
    <x v="0"/>
    <n v="0"/>
    <n v="9"/>
    <s v="S Das"/>
    <s v="BR Doctrove"/>
  </r>
  <r>
    <n v="362"/>
    <s v="Pune"/>
    <x v="11"/>
    <d v="2012-05-11T00:00:00"/>
    <x v="31"/>
    <x v="22"/>
    <s v="Royal Challengers Bangalore"/>
    <s v="Pune Warriors"/>
    <s v="Pune Warriors"/>
    <x v="0"/>
    <s v="normal"/>
    <x v="5"/>
    <n v="35"/>
    <n v="0"/>
    <s v="BF Bowden"/>
    <s v="SK Tarapore"/>
  </r>
  <r>
    <n v="331"/>
    <s v="Hyderabad"/>
    <x v="11"/>
    <d v="2012-05-10T00:00:00"/>
    <x v="53"/>
    <x v="5"/>
    <s v="Deccan Chargers"/>
    <s v="Delhi Daredevils"/>
    <s v="Deccan Chargers"/>
    <x v="1"/>
    <s v="normal"/>
    <x v="3"/>
    <n v="0"/>
    <n v="9"/>
    <s v="JD Cloete"/>
    <s v="SJA Taufel"/>
  </r>
  <r>
    <n v="361"/>
    <s v="Jaipur"/>
    <x v="11"/>
    <d v="2012-05-10T00:00:00"/>
    <x v="136"/>
    <x v="4"/>
    <s v="Rajasthan Royals"/>
    <s v="Chennai Super Kings"/>
    <s v="Chennai Super Kings"/>
    <x v="0"/>
    <s v="normal"/>
    <x v="0"/>
    <n v="0"/>
    <n v="4"/>
    <s v="BNJ Oxenford"/>
    <s v="C Shamshuddin"/>
  </r>
  <r>
    <n v="360"/>
    <s v="Mumbai"/>
    <x v="11"/>
    <d v="2012-05-09T00:00:00"/>
    <x v="31"/>
    <x v="0"/>
    <s v="Mumbai Indians"/>
    <s v="Royal Challengers Bangalore"/>
    <s v="Royal Challengers Bangalore"/>
    <x v="0"/>
    <s v="normal"/>
    <x v="5"/>
    <n v="0"/>
    <n v="9"/>
    <s v="BF Bowden"/>
    <s v="VA Kulkarni"/>
  </r>
  <r>
    <n v="358"/>
    <s v="Pune"/>
    <x v="11"/>
    <d v="2012-05-08T00:00:00"/>
    <x v="0"/>
    <x v="22"/>
    <s v="Pune Warriors"/>
    <s v="Rajasthan Royals"/>
    <s v="Pune Warriors"/>
    <x v="1"/>
    <s v="normal"/>
    <x v="4"/>
    <n v="0"/>
    <n v="7"/>
    <s v="Asad Rauf"/>
    <s v="BR Doctrove"/>
  </r>
  <r>
    <n v="359"/>
    <s v="Hyderabad"/>
    <x v="11"/>
    <d v="2012-05-08T00:00:00"/>
    <x v="93"/>
    <x v="5"/>
    <s v="Kings XI Punjab"/>
    <s v="Deccan Chargers"/>
    <s v="Deccan Chargers"/>
    <x v="0"/>
    <s v="normal"/>
    <x v="7"/>
    <n v="25"/>
    <n v="0"/>
    <s v="HDPK Dharmasena"/>
    <s v="BNJ Oxenford"/>
  </r>
  <r>
    <n v="357"/>
    <s v="Delhi"/>
    <x v="11"/>
    <d v="2012-05-07T00:00:00"/>
    <x v="113"/>
    <x v="2"/>
    <s v="Delhi Daredevils"/>
    <s v="Kolkata Knight Riders"/>
    <s v="Delhi Daredevils"/>
    <x v="1"/>
    <s v="normal"/>
    <x v="2"/>
    <n v="0"/>
    <n v="6"/>
    <s v="JD Cloete"/>
    <s v="S Ravi"/>
  </r>
  <r>
    <n v="355"/>
    <s v="Mumbai"/>
    <x v="11"/>
    <d v="2012-05-06T00:00:00"/>
    <x v="47"/>
    <x v="0"/>
    <s v="Chennai Super Kings"/>
    <s v="Mumbai Indians"/>
    <s v="Mumbai Indians"/>
    <x v="0"/>
    <s v="normal"/>
    <x v="6"/>
    <n v="0"/>
    <n v="2"/>
    <s v="Asad Rauf"/>
    <s v="S Asnani"/>
  </r>
  <r>
    <n v="356"/>
    <s v="Bangalore"/>
    <x v="11"/>
    <d v="2012-05-06T00:00:00"/>
    <x v="9"/>
    <x v="6"/>
    <s v="Deccan Chargers"/>
    <s v="Royal Challengers Bangalore"/>
    <s v="Royal Challengers Bangalore"/>
    <x v="0"/>
    <s v="normal"/>
    <x v="5"/>
    <n v="0"/>
    <n v="5"/>
    <s v="HDPK Dharmasena"/>
    <s v="BNJ Oxenford"/>
  </r>
  <r>
    <n v="353"/>
    <s v="Kolkata"/>
    <x v="11"/>
    <d v="2012-05-05T00:00:00"/>
    <x v="15"/>
    <x v="1"/>
    <s v="Kolkata Knight Riders"/>
    <s v="Pune Warriors"/>
    <s v="Kolkata Knight Riders"/>
    <x v="1"/>
    <s v="normal"/>
    <x v="2"/>
    <n v="7"/>
    <n v="0"/>
    <s v="BF Bowden"/>
    <s v="SK Tarapore"/>
  </r>
  <r>
    <n v="354"/>
    <s v="Chandigarh"/>
    <x v="11"/>
    <d v="2012-05-05T00:00:00"/>
    <x v="0"/>
    <x v="15"/>
    <s v="Rajasthan Royals"/>
    <s v="Kings XI Punjab"/>
    <s v="Rajasthan Royals"/>
    <x v="1"/>
    <s v="normal"/>
    <x v="4"/>
    <n v="43"/>
    <n v="0"/>
    <s v="JD Cloete"/>
    <s v="SJA Taufel"/>
  </r>
  <r>
    <n v="352"/>
    <s v="Chennai"/>
    <x v="11"/>
    <d v="2012-05-04T00:00:00"/>
    <x v="60"/>
    <x v="9"/>
    <s v="Chennai Super Kings"/>
    <s v="Deccan Chargers"/>
    <s v="Chennai Super Kings"/>
    <x v="1"/>
    <s v="normal"/>
    <x v="0"/>
    <n v="10"/>
    <n v="0"/>
    <s v="HDPK Dharmasena"/>
    <s v="BNJ Oxenford"/>
  </r>
  <r>
    <n v="351"/>
    <s v="Pune"/>
    <x v="11"/>
    <d v="2012-05-03T00:00:00"/>
    <x v="96"/>
    <x v="22"/>
    <s v="Mumbai Indians"/>
    <s v="Pune Warriors"/>
    <s v="Mumbai Indians"/>
    <x v="1"/>
    <s v="normal"/>
    <x v="6"/>
    <n v="1"/>
    <n v="0"/>
    <s v="Asad Rauf"/>
    <s v="S Asnani"/>
  </r>
  <r>
    <n v="350"/>
    <s v="Bangalore"/>
    <x v="11"/>
    <d v="2012-05-02T00:00:00"/>
    <x v="116"/>
    <x v="6"/>
    <s v="Royal Challengers Bangalore"/>
    <s v="Kings XI Punjab"/>
    <s v="Kings XI Punjab"/>
    <x v="0"/>
    <s v="normal"/>
    <x v="7"/>
    <n v="0"/>
    <n v="4"/>
    <s v="BF Bowden"/>
    <s v="C Shamshuddin"/>
  </r>
  <r>
    <n v="348"/>
    <s v="Cuttack"/>
    <x v="11"/>
    <d v="2012-05-01T00:00:00"/>
    <x v="137"/>
    <x v="18"/>
    <s v="Deccan Chargers"/>
    <s v="Pune Warriors"/>
    <s v="Deccan Chargers"/>
    <x v="1"/>
    <s v="normal"/>
    <x v="12"/>
    <n v="13"/>
    <n v="0"/>
    <s v="Aleem Dar"/>
    <s v="AK Chaudhary"/>
  </r>
  <r>
    <n v="349"/>
    <s v="Jaipur"/>
    <x v="11"/>
    <d v="2012-05-01T00:00:00"/>
    <x v="88"/>
    <x v="4"/>
    <s v="Rajasthan Royals"/>
    <s v="Delhi Daredevils"/>
    <s v="Rajasthan Royals"/>
    <x v="1"/>
    <s v="normal"/>
    <x v="3"/>
    <n v="0"/>
    <n v="6"/>
    <s v="JD Cloete"/>
    <s v="SJA Taufel"/>
  </r>
  <r>
    <n v="347"/>
    <s v="Chennai"/>
    <x v="11"/>
    <d v="2012-04-30T00:00:00"/>
    <x v="55"/>
    <x v="9"/>
    <s v="Chennai Super Kings"/>
    <s v="Kolkata Knight Riders"/>
    <s v="Chennai Super Kings"/>
    <x v="1"/>
    <s v="normal"/>
    <x v="2"/>
    <n v="0"/>
    <n v="5"/>
    <s v="BF Bowden"/>
    <s v="C Shamshuddin"/>
  </r>
  <r>
    <n v="345"/>
    <s v="Delhi"/>
    <x v="11"/>
    <d v="2012-04-29T00:00:00"/>
    <x v="107"/>
    <x v="2"/>
    <s v="Delhi Daredevils"/>
    <s v="Rajasthan Royals"/>
    <s v="Delhi Daredevils"/>
    <x v="1"/>
    <s v="normal"/>
    <x v="3"/>
    <n v="1"/>
    <n v="0"/>
    <s v="S Ravi"/>
    <s v="RJ Tucker"/>
  </r>
  <r>
    <n v="346"/>
    <s v="Mumbai"/>
    <x v="11"/>
    <d v="2012-04-29T00:00:00"/>
    <x v="109"/>
    <x v="0"/>
    <s v="Deccan Chargers"/>
    <s v="Mumbai Indians"/>
    <s v="Mumbai Indians"/>
    <x v="0"/>
    <s v="normal"/>
    <x v="6"/>
    <n v="0"/>
    <n v="5"/>
    <s v="AK Chaudhary"/>
    <s v="BNJ Oxenford"/>
  </r>
  <r>
    <n v="343"/>
    <s v="Chennai"/>
    <x v="11"/>
    <d v="2012-04-28T00:00:00"/>
    <x v="93"/>
    <x v="9"/>
    <s v="Kings XI Punjab"/>
    <s v="Chennai Super Kings"/>
    <s v="Kings XI Punjab"/>
    <x v="1"/>
    <s v="normal"/>
    <x v="7"/>
    <n v="7"/>
    <n v="0"/>
    <s v="BF Bowden"/>
    <s v="SK Tarapore"/>
  </r>
  <r>
    <n v="344"/>
    <s v="Kolkata"/>
    <x v="11"/>
    <d v="2012-04-28T00:00:00"/>
    <x v="55"/>
    <x v="1"/>
    <s v="Kolkata Knight Riders"/>
    <s v="Royal Challengers Bangalore"/>
    <s v="Kolkata Knight Riders"/>
    <x v="1"/>
    <s v="normal"/>
    <x v="2"/>
    <n v="47"/>
    <n v="0"/>
    <s v="Asad Rauf"/>
    <s v="BR Doctrove"/>
  </r>
  <r>
    <n v="342"/>
    <s v="Delhi"/>
    <x v="11"/>
    <d v="2012-04-27T00:00:00"/>
    <x v="107"/>
    <x v="2"/>
    <s v="Delhi Daredevils"/>
    <s v="Mumbai Indians"/>
    <s v="Mumbai Indians"/>
    <x v="0"/>
    <s v="normal"/>
    <x v="3"/>
    <n v="37"/>
    <n v="0"/>
    <s v="Aleem Dar"/>
    <s v="BNJ Oxenford"/>
  </r>
  <r>
    <n v="341"/>
    <s v="Pune"/>
    <x v="11"/>
    <d v="2012-04-26T00:00:00"/>
    <x v="138"/>
    <x v="22"/>
    <s v="Deccan Chargers"/>
    <s v="Pune Warriors"/>
    <s v="Deccan Chargers"/>
    <x v="1"/>
    <s v="normal"/>
    <x v="12"/>
    <n v="18"/>
    <n v="0"/>
    <s v="S Ravi"/>
    <s v="RJ Tucker"/>
  </r>
  <r>
    <n v="340"/>
    <s v="Chandigarh"/>
    <x v="11"/>
    <d v="2012-04-25T00:00:00"/>
    <x v="13"/>
    <x v="15"/>
    <s v="Kings XI Punjab"/>
    <s v="Mumbai Indians"/>
    <s v="Kings XI Punjab"/>
    <x v="1"/>
    <s v="normal"/>
    <x v="6"/>
    <n v="0"/>
    <n v="4"/>
    <s v="Aleem Dar"/>
    <s v="BNJ Oxenford"/>
  </r>
  <r>
    <n v="339"/>
    <s v="Pune"/>
    <x v="11"/>
    <d v="2012-04-24T00:00:00"/>
    <x v="107"/>
    <x v="22"/>
    <s v="Pune Warriors"/>
    <s v="Delhi Daredevils"/>
    <s v="Pune Warriors"/>
    <x v="1"/>
    <s v="normal"/>
    <x v="3"/>
    <n v="0"/>
    <n v="8"/>
    <s v="S Ravi"/>
    <s v="RJ Tucker"/>
  </r>
  <r>
    <n v="338"/>
    <s v="Jaipur"/>
    <x v="11"/>
    <d v="2012-04-23T00:00:00"/>
    <x v="9"/>
    <x v="4"/>
    <s v="Royal Challengers Bangalore"/>
    <s v="Rajasthan Royals"/>
    <s v="Rajasthan Royals"/>
    <x v="0"/>
    <s v="normal"/>
    <x v="5"/>
    <n v="46"/>
    <n v="0"/>
    <s v="Asad Rauf"/>
    <s v="S Asnani"/>
  </r>
  <r>
    <n v="336"/>
    <s v="Mumbai"/>
    <x v="11"/>
    <d v="2012-04-22T00:00:00"/>
    <x v="99"/>
    <x v="0"/>
    <s v="Mumbai Indians"/>
    <s v="Kings XI Punjab"/>
    <s v="Mumbai Indians"/>
    <x v="1"/>
    <s v="normal"/>
    <x v="7"/>
    <n v="0"/>
    <n v="6"/>
    <s v="S Ravi"/>
    <s v="RJ Tucker"/>
  </r>
  <r>
    <n v="337"/>
    <s v="Cuttack"/>
    <x v="11"/>
    <d v="2012-04-22T00:00:00"/>
    <x v="139"/>
    <x v="18"/>
    <s v="Deccan Chargers"/>
    <s v="Kolkata Knight Riders"/>
    <s v="Kolkata Knight Riders"/>
    <x v="0"/>
    <s v="normal"/>
    <x v="2"/>
    <n v="0"/>
    <n v="5"/>
    <s v="BF Bowden"/>
    <s v="SK Tarapore"/>
  </r>
  <r>
    <n v="334"/>
    <s v="Chennai"/>
    <x v="11"/>
    <d v="2012-04-21T00:00:00"/>
    <x v="3"/>
    <x v="9"/>
    <s v="Rajasthan Royals"/>
    <s v="Chennai Super Kings"/>
    <s v="Rajasthan Royals"/>
    <x v="1"/>
    <s v="normal"/>
    <x v="0"/>
    <n v="0"/>
    <n v="7"/>
    <s v="Aleem Dar"/>
    <s v="BNJ Oxenford"/>
  </r>
  <r>
    <n v="335"/>
    <s v="Delhi"/>
    <x v="11"/>
    <d v="2012-04-21T00:00:00"/>
    <x v="140"/>
    <x v="2"/>
    <s v="Pune Warriors"/>
    <s v="Delhi Daredevils"/>
    <s v="Delhi Daredevils"/>
    <x v="0"/>
    <s v="normal"/>
    <x v="11"/>
    <n v="20"/>
    <n v="0"/>
    <s v="Asad Rauf"/>
    <s v="S Das"/>
  </r>
  <r>
    <n v="333"/>
    <s v="Chandigarh"/>
    <x v="11"/>
    <d v="2012-04-20T00:00:00"/>
    <x v="31"/>
    <x v="15"/>
    <s v="Kings XI Punjab"/>
    <s v="Royal Challengers Bangalore"/>
    <s v="Royal Challengers Bangalore"/>
    <x v="0"/>
    <s v="normal"/>
    <x v="5"/>
    <n v="0"/>
    <n v="5"/>
    <s v="S Ravi"/>
    <s v="RJ Tucker"/>
  </r>
  <r>
    <n v="323"/>
    <s v="Delhi"/>
    <x v="11"/>
    <d v="2012-04-19T00:00:00"/>
    <x v="141"/>
    <x v="2"/>
    <s v="Deccan Chargers"/>
    <s v="Delhi Daredevils"/>
    <s v="Deccan Chargers"/>
    <x v="1"/>
    <s v="normal"/>
    <x v="3"/>
    <n v="0"/>
    <n v="5"/>
    <s v="BF Bowden"/>
    <s v="SK Tarapore"/>
  </r>
  <r>
    <n v="332"/>
    <s v="Chennai"/>
    <x v="11"/>
    <d v="2012-04-19T00:00:00"/>
    <x v="142"/>
    <x v="9"/>
    <s v="Chennai Super Kings"/>
    <s v="Pune Warriors"/>
    <s v="Pune Warriors"/>
    <x v="0"/>
    <s v="normal"/>
    <x v="0"/>
    <n v="13"/>
    <n v="0"/>
    <s v="Asad Rauf"/>
    <s v="S Das"/>
  </r>
  <r>
    <n v="330"/>
    <s v="Chandigarh"/>
    <x v="11"/>
    <d v="2012-04-18T00:00:00"/>
    <x v="55"/>
    <x v="15"/>
    <s v="Kings XI Punjab"/>
    <s v="Kolkata Knight Riders"/>
    <s v="Kings XI Punjab"/>
    <x v="1"/>
    <s v="normal"/>
    <x v="2"/>
    <n v="0"/>
    <n v="8"/>
    <s v="JD Cloete"/>
    <s v="RJ Tucker"/>
  </r>
  <r>
    <n v="328"/>
    <s v="Jaipur"/>
    <x v="11"/>
    <d v="2012-04-17T00:00:00"/>
    <x v="114"/>
    <x v="4"/>
    <s v="Deccan Chargers"/>
    <s v="Rajasthan Royals"/>
    <s v="Deccan Chargers"/>
    <x v="1"/>
    <s v="normal"/>
    <x v="4"/>
    <n v="0"/>
    <n v="5"/>
    <s v="Aleem Dar"/>
    <s v="BNJ Oxenford"/>
  </r>
  <r>
    <n v="329"/>
    <s v="Bangalore"/>
    <x v="11"/>
    <d v="2012-04-17T00:00:00"/>
    <x v="31"/>
    <x v="6"/>
    <s v="Pune Warriors"/>
    <s v="Royal Challengers Bangalore"/>
    <s v="Pune Warriors"/>
    <x v="1"/>
    <s v="normal"/>
    <x v="5"/>
    <n v="0"/>
    <n v="6"/>
    <s v="S Asnani"/>
    <s v="S Das"/>
  </r>
  <r>
    <n v="327"/>
    <s v="Mumbai"/>
    <x v="11"/>
    <d v="2012-04-16T00:00:00"/>
    <x v="143"/>
    <x v="0"/>
    <s v="Mumbai Indians"/>
    <s v="Delhi Daredevils"/>
    <s v="Delhi Daredevils"/>
    <x v="0"/>
    <s v="normal"/>
    <x v="3"/>
    <n v="0"/>
    <n v="7"/>
    <s v="BF Bowden"/>
    <s v="SK Tarapore"/>
  </r>
  <r>
    <n v="325"/>
    <s v="Kolkata"/>
    <x v="11"/>
    <d v="2012-04-15T00:00:00"/>
    <x v="15"/>
    <x v="1"/>
    <s v="Kings XI Punjab"/>
    <s v="Kolkata Knight Riders"/>
    <s v="Kolkata Knight Riders"/>
    <x v="0"/>
    <s v="normal"/>
    <x v="7"/>
    <n v="2"/>
    <n v="0"/>
    <s v="Asad Rauf"/>
    <s v="S Asnani"/>
  </r>
  <r>
    <n v="326"/>
    <s v="Bangalore"/>
    <x v="11"/>
    <d v="2012-04-15T00:00:00"/>
    <x v="79"/>
    <x v="6"/>
    <s v="Rajasthan Royals"/>
    <s v="Royal Challengers Bangalore"/>
    <s v="Rajasthan Royals"/>
    <x v="1"/>
    <s v="normal"/>
    <x v="4"/>
    <n v="59"/>
    <n v="0"/>
    <s v="JD Cloete"/>
    <s v="RJ Tucker"/>
  </r>
  <r>
    <n v="324"/>
    <s v="Pune"/>
    <x v="11"/>
    <d v="2012-04-14T00:00:00"/>
    <x v="144"/>
    <x v="22"/>
    <s v="Chennai Super Kings"/>
    <s v="Pune Warriors"/>
    <s v="Chennai Super Kings"/>
    <x v="1"/>
    <s v="normal"/>
    <x v="11"/>
    <n v="0"/>
    <n v="7"/>
    <s v="Aleem Dar"/>
    <s v="BNJ Oxenford"/>
  </r>
  <r>
    <n v="322"/>
    <s v="Kolkata"/>
    <x v="11"/>
    <d v="2012-04-13T00:00:00"/>
    <x v="133"/>
    <x v="1"/>
    <s v="Rajasthan Royals"/>
    <s v="Kolkata Knight Riders"/>
    <s v="Rajasthan Royals"/>
    <x v="1"/>
    <s v="normal"/>
    <x v="2"/>
    <n v="0"/>
    <n v="5"/>
    <s v="Asad Rauf"/>
    <s v="S Asnani"/>
  </r>
  <r>
    <n v="320"/>
    <s v="Chennai"/>
    <x v="11"/>
    <d v="2012-04-12T00:00:00"/>
    <x v="3"/>
    <x v="9"/>
    <s v="Royal Challengers Bangalore"/>
    <s v="Chennai Super Kings"/>
    <s v="Royal Challengers Bangalore"/>
    <x v="1"/>
    <s v="normal"/>
    <x v="0"/>
    <n v="0"/>
    <n v="5"/>
    <s v="HDPK Dharmasena"/>
    <s v="RJ Tucker"/>
  </r>
  <r>
    <n v="321"/>
    <s v="Chandigarh"/>
    <x v="11"/>
    <d v="2012-04-12T00:00:00"/>
    <x v="145"/>
    <x v="15"/>
    <s v="Pune Warriors"/>
    <s v="Kings XI Punjab"/>
    <s v="Kings XI Punjab"/>
    <x v="0"/>
    <s v="normal"/>
    <x v="7"/>
    <n v="0"/>
    <n v="7"/>
    <s v="VA Kulkarni"/>
    <s v="SK Tarapore"/>
  </r>
  <r>
    <n v="319"/>
    <s v="Mumbai"/>
    <x v="11"/>
    <d v="2012-04-11T00:00:00"/>
    <x v="63"/>
    <x v="0"/>
    <s v="Mumbai Indians"/>
    <s v="Rajasthan Royals"/>
    <s v="Rajasthan Royals"/>
    <x v="0"/>
    <s v="normal"/>
    <x v="6"/>
    <n v="27"/>
    <n v="0"/>
    <s v="Aleem Dar"/>
    <s v="BNJ Oxenford"/>
  </r>
  <r>
    <n v="317"/>
    <s v="Bangalore"/>
    <x v="11"/>
    <d v="2012-04-10T00:00:00"/>
    <x v="146"/>
    <x v="6"/>
    <s v="Kolkata Knight Riders"/>
    <s v="Royal Challengers Bangalore"/>
    <s v="Royal Challengers Bangalore"/>
    <x v="0"/>
    <s v="normal"/>
    <x v="2"/>
    <n v="42"/>
    <n v="0"/>
    <s v="S Ravi"/>
    <s v="RJ Tucker"/>
  </r>
  <r>
    <n v="318"/>
    <s v="Delhi"/>
    <x v="11"/>
    <d v="2012-04-10T00:00:00"/>
    <x v="105"/>
    <x v="2"/>
    <s v="Chennai Super Kings"/>
    <s v="Delhi Daredevils"/>
    <s v="Delhi Daredevils"/>
    <x v="0"/>
    <s v="normal"/>
    <x v="3"/>
    <n v="0"/>
    <n v="8"/>
    <s v="Asad Rauf"/>
    <s v="SK Tarapore"/>
  </r>
  <r>
    <n v="316"/>
    <s v="Visakhapatnam"/>
    <x v="11"/>
    <d v="2012-04-09T00:00:00"/>
    <x v="25"/>
    <x v="13"/>
    <s v="Deccan Chargers"/>
    <s v="Mumbai Indians"/>
    <s v="Deccan Chargers"/>
    <x v="1"/>
    <s v="normal"/>
    <x v="6"/>
    <n v="0"/>
    <n v="5"/>
    <s v="AK Chaudhary"/>
    <s v="JD Cloete"/>
  </r>
  <r>
    <n v="314"/>
    <s v="Jaipur"/>
    <x v="11"/>
    <d v="2012-04-08T00:00:00"/>
    <x v="114"/>
    <x v="4"/>
    <s v="Rajasthan Royals"/>
    <s v="Kolkata Knight Riders"/>
    <s v="Kolkata Knight Riders"/>
    <x v="0"/>
    <s v="normal"/>
    <x v="4"/>
    <n v="22"/>
    <n v="0"/>
    <s v="BF Bowden"/>
    <s v="VA Kulkarni"/>
  </r>
  <r>
    <n v="315"/>
    <s v="Pune"/>
    <x v="11"/>
    <d v="2012-04-08T00:00:00"/>
    <x v="147"/>
    <x v="22"/>
    <s v="Pune Warriors"/>
    <s v="Kings XI Punjab"/>
    <s v="Pune Warriors"/>
    <x v="1"/>
    <s v="normal"/>
    <x v="11"/>
    <n v="22"/>
    <n v="0"/>
    <s v="S Das"/>
    <s v="SJA Taufel"/>
  </r>
  <r>
    <n v="312"/>
    <s v="Bangalore"/>
    <x v="11"/>
    <d v="2012-04-07T00:00:00"/>
    <x v="9"/>
    <x v="6"/>
    <s v="Royal Challengers Bangalore"/>
    <s v="Delhi Daredevils"/>
    <s v="Delhi Daredevils"/>
    <x v="0"/>
    <s v="normal"/>
    <x v="5"/>
    <n v="20"/>
    <n v="0"/>
    <s v="S Asnani"/>
    <s v="S Ravi"/>
  </r>
  <r>
    <n v="313"/>
    <s v="Visakhapatnam"/>
    <x v="11"/>
    <d v="2012-04-07T00:00:00"/>
    <x v="21"/>
    <x v="13"/>
    <s v="Chennai Super Kings"/>
    <s v="Deccan Chargers"/>
    <s v="Deccan Chargers"/>
    <x v="0"/>
    <s v="normal"/>
    <x v="0"/>
    <n v="74"/>
    <n v="0"/>
    <s v="JD Cloete"/>
    <s v="HDPK Dharmasena"/>
  </r>
  <r>
    <n v="310"/>
    <s v="Mumbai"/>
    <x v="11"/>
    <d v="2012-04-06T00:00:00"/>
    <x v="67"/>
    <x v="0"/>
    <s v="Pune Warriors"/>
    <s v="Mumbai Indians"/>
    <s v="Mumbai Indians"/>
    <x v="0"/>
    <s v="normal"/>
    <x v="11"/>
    <n v="28"/>
    <n v="0"/>
    <s v="AK Chaudhary"/>
    <s v="SJA Taufel"/>
  </r>
  <r>
    <n v="311"/>
    <s v="Jaipur"/>
    <x v="11"/>
    <d v="2012-04-06T00:00:00"/>
    <x v="79"/>
    <x v="4"/>
    <s v="Rajasthan Royals"/>
    <s v="Kings XI Punjab"/>
    <s v="Kings XI Punjab"/>
    <x v="0"/>
    <s v="normal"/>
    <x v="4"/>
    <n v="31"/>
    <n v="0"/>
    <s v="BF Bowden"/>
    <s v="SK Tarapore"/>
  </r>
  <r>
    <n v="309"/>
    <s v="Kolkata"/>
    <x v="11"/>
    <d v="2012-04-05T00:00:00"/>
    <x v="148"/>
    <x v="1"/>
    <s v="Kolkata Knight Riders"/>
    <s v="Delhi Daredevils"/>
    <s v="Delhi Daredevils"/>
    <x v="0"/>
    <s v="normal"/>
    <x v="3"/>
    <n v="0"/>
    <n v="8"/>
    <s v="S Asnani"/>
    <s v="HDPK Dharmasena"/>
  </r>
  <r>
    <n v="308"/>
    <s v="Chennai"/>
    <x v="11"/>
    <d v="2012-04-04T00:00:00"/>
    <x v="149"/>
    <x v="9"/>
    <s v="Chennai Super Kings"/>
    <s v="Mumbai Indians"/>
    <s v="Mumbai Indians"/>
    <x v="0"/>
    <s v="normal"/>
    <x v="6"/>
    <n v="0"/>
    <n v="8"/>
    <s v="JD Cloete"/>
    <s v="SJA Taufel"/>
  </r>
  <r>
    <n v="307"/>
    <s v="Chennai"/>
    <x v="12"/>
    <d v="2011-05-28T00:00:00"/>
    <x v="111"/>
    <x v="9"/>
    <s v="Chennai Super Kings"/>
    <s v="Royal Challengers Bangalore"/>
    <s v="Chennai Super Kings"/>
    <x v="1"/>
    <s v="normal"/>
    <x v="0"/>
    <n v="58"/>
    <n v="0"/>
    <s v="Asad Rauf"/>
    <s v="SJA Taufel"/>
  </r>
  <r>
    <n v="306"/>
    <s v="Chennai"/>
    <x v="12"/>
    <d v="2011-05-27T00:00:00"/>
    <x v="31"/>
    <x v="9"/>
    <s v="Royal Challengers Bangalore"/>
    <s v="Mumbai Indians"/>
    <s v="Mumbai Indians"/>
    <x v="0"/>
    <s v="normal"/>
    <x v="5"/>
    <n v="43"/>
    <n v="0"/>
    <s v="Asad Rauf"/>
    <s v="SJA Taufel"/>
  </r>
  <r>
    <n v="305"/>
    <s v="Mumbai"/>
    <x v="12"/>
    <d v="2011-05-25T00:00:00"/>
    <x v="150"/>
    <x v="0"/>
    <s v="Kolkata Knight Riders"/>
    <s v="Mumbai Indians"/>
    <s v="Mumbai Indians"/>
    <x v="0"/>
    <s v="normal"/>
    <x v="6"/>
    <n v="0"/>
    <n v="4"/>
    <s v="Asad Rauf"/>
    <s v="SJA Taufel"/>
  </r>
  <r>
    <n v="304"/>
    <s v="Mumbai"/>
    <x v="12"/>
    <d v="2011-05-24T00:00:00"/>
    <x v="60"/>
    <x v="0"/>
    <s v="Royal Challengers Bangalore"/>
    <s v="Chennai Super Kings"/>
    <s v="Chennai Super Kings"/>
    <x v="0"/>
    <s v="normal"/>
    <x v="0"/>
    <n v="0"/>
    <n v="6"/>
    <s v="Asad Rauf"/>
    <s v="SJA Taufel"/>
  </r>
  <r>
    <n v="302"/>
    <s v="Bangalore"/>
    <x v="12"/>
    <d v="2011-05-22T00:00:00"/>
    <x v="31"/>
    <x v="6"/>
    <s v="Chennai Super Kings"/>
    <s v="Royal Challengers Bangalore"/>
    <s v="Royal Challengers Bangalore"/>
    <x v="0"/>
    <s v="normal"/>
    <x v="5"/>
    <n v="0"/>
    <n v="8"/>
    <s v="K Hariharan"/>
    <s v="RE Koertzen"/>
  </r>
  <r>
    <n v="303"/>
    <s v="Kolkata"/>
    <x v="12"/>
    <d v="2011-05-22T00:00:00"/>
    <x v="151"/>
    <x v="1"/>
    <s v="Kolkata Knight Riders"/>
    <s v="Mumbai Indians"/>
    <s v="Mumbai Indians"/>
    <x v="0"/>
    <s v="normal"/>
    <x v="6"/>
    <n v="0"/>
    <n v="5"/>
    <s v="SK Tarapore"/>
    <s v="SJA Taufel"/>
  </r>
  <r>
    <n v="300"/>
    <s v="Dharamsala"/>
    <x v="12"/>
    <d v="2011-05-21T00:00:00"/>
    <x v="16"/>
    <x v="23"/>
    <s v="Deccan Chargers"/>
    <s v="Kings XI Punjab"/>
    <s v="Kings XI Punjab"/>
    <x v="0"/>
    <s v="normal"/>
    <x v="12"/>
    <n v="82"/>
    <n v="0"/>
    <s v="Asad Rauf"/>
    <s v="AM Saheba"/>
  </r>
  <r>
    <n v="301"/>
    <s v="Delhi"/>
    <x v="13"/>
    <d v="2011-05-21T00:00:00"/>
    <x v="87"/>
    <x v="2"/>
    <s v="Delhi Daredevils"/>
    <s v="Pune Warriors"/>
    <s v="Delhi Daredevils"/>
    <x v="1"/>
    <s v="no result"/>
    <x v="10"/>
    <n v="0"/>
    <n v="0"/>
    <s v="SS Hazare"/>
    <s v="RJ Tucker"/>
  </r>
  <r>
    <n v="299"/>
    <s v="Mumbai"/>
    <x v="12"/>
    <d v="2011-05-20T00:00:00"/>
    <x v="0"/>
    <x v="0"/>
    <s v="Mumbai Indians"/>
    <s v="Rajasthan Royals"/>
    <s v="Mumbai Indians"/>
    <x v="1"/>
    <s v="normal"/>
    <x v="4"/>
    <n v="0"/>
    <n v="10"/>
    <s v="RE Koertzen"/>
    <s v="PR Reiffel"/>
  </r>
  <r>
    <n v="298"/>
    <s v="Mumbai"/>
    <x v="12"/>
    <d v="2011-05-19T00:00:00"/>
    <x v="71"/>
    <x v="24"/>
    <s v="Pune Warriors"/>
    <s v="Kolkata Knight Riders"/>
    <s v="Kolkata Knight Riders"/>
    <x v="0"/>
    <s v="normal"/>
    <x v="2"/>
    <n v="0"/>
    <n v="7"/>
    <s v="S Ravi"/>
    <s v="SJA Taufel"/>
  </r>
  <r>
    <n v="297"/>
    <s v="Chennai"/>
    <x v="12"/>
    <d v="2011-05-18T00:00:00"/>
    <x v="45"/>
    <x v="9"/>
    <s v="Chennai Super Kings"/>
    <s v="Kochi Tuskers Kerala"/>
    <s v="Chennai Super Kings"/>
    <x v="1"/>
    <s v="normal"/>
    <x v="0"/>
    <n v="11"/>
    <n v="0"/>
    <s v="HDPK Dharmasena"/>
    <s v="RE Koertzen"/>
  </r>
  <r>
    <n v="296"/>
    <s v="Dharamsala"/>
    <x v="12"/>
    <d v="2011-05-17T00:00:00"/>
    <x v="119"/>
    <x v="23"/>
    <s v="Kings XI Punjab"/>
    <s v="Royal Challengers Bangalore"/>
    <s v="Kings XI Punjab"/>
    <x v="1"/>
    <s v="normal"/>
    <x v="7"/>
    <n v="111"/>
    <n v="0"/>
    <s v="Asad Rauf"/>
    <s v="AM Saheba"/>
  </r>
  <r>
    <n v="295"/>
    <s v="Mumbai"/>
    <x v="12"/>
    <d v="2011-05-16T00:00:00"/>
    <x v="4"/>
    <x v="24"/>
    <s v="Pune Warriors"/>
    <s v="Deccan Chargers"/>
    <s v="Deccan Chargers"/>
    <x v="0"/>
    <s v="normal"/>
    <x v="12"/>
    <n v="0"/>
    <n v="6"/>
    <s v="S Ravi"/>
    <s v="SK Tarapore"/>
  </r>
  <r>
    <n v="293"/>
    <s v="Dharamsala"/>
    <x v="12"/>
    <d v="2011-05-15T00:00:00"/>
    <x v="90"/>
    <x v="23"/>
    <s v="Kings XI Punjab"/>
    <s v="Delhi Daredevils"/>
    <s v="Delhi Daredevils"/>
    <x v="0"/>
    <s v="normal"/>
    <x v="7"/>
    <n v="29"/>
    <n v="0"/>
    <s v="Asad Rauf"/>
    <s v="SL Shastri"/>
  </r>
  <r>
    <n v="294"/>
    <s v="Indore"/>
    <x v="12"/>
    <d v="2011-05-15T00:00:00"/>
    <x v="114"/>
    <x v="7"/>
    <s v="Rajasthan Royals"/>
    <s v="Kochi Tuskers Kerala"/>
    <s v="Kochi Tuskers Kerala"/>
    <x v="0"/>
    <s v="normal"/>
    <x v="13"/>
    <n v="0"/>
    <n v="8"/>
    <s v="PR Reiffel"/>
    <s v="RJ Tucker"/>
  </r>
  <r>
    <n v="291"/>
    <s v="Bangalore"/>
    <x v="12"/>
    <d v="2011-05-14T00:00:00"/>
    <x v="31"/>
    <x v="6"/>
    <s v="Kolkata Knight Riders"/>
    <s v="Royal Challengers Bangalore"/>
    <s v="Royal Challengers Bangalore"/>
    <x v="0"/>
    <s v="normal"/>
    <x v="5"/>
    <n v="0"/>
    <n v="4"/>
    <s v="RE Koertzen"/>
    <s v="RB Tiffin"/>
  </r>
  <r>
    <n v="292"/>
    <s v="Mumbai"/>
    <x v="12"/>
    <d v="2011-05-14T00:00:00"/>
    <x v="4"/>
    <x v="0"/>
    <s v="Deccan Chargers"/>
    <s v="Mumbai Indians"/>
    <s v="Deccan Chargers"/>
    <x v="1"/>
    <s v="normal"/>
    <x v="12"/>
    <n v="10"/>
    <n v="0"/>
    <s v="S Ravi"/>
    <s v="SK Tarapore"/>
  </r>
  <r>
    <n v="290"/>
    <s v="Indore"/>
    <x v="12"/>
    <d v="2011-05-13T00:00:00"/>
    <x v="129"/>
    <x v="7"/>
    <s v="Kochi Tuskers Kerala"/>
    <s v="Kings XI Punjab"/>
    <s v="Kings XI Punjab"/>
    <x v="0"/>
    <s v="normal"/>
    <x v="7"/>
    <n v="0"/>
    <n v="6"/>
    <s v="S Asnani"/>
    <s v="RJ Tucker"/>
  </r>
  <r>
    <n v="289"/>
    <s v="Chennai"/>
    <x v="12"/>
    <d v="2011-05-12T00:00:00"/>
    <x v="28"/>
    <x v="9"/>
    <s v="Chennai Super Kings"/>
    <s v="Delhi Daredevils"/>
    <s v="Chennai Super Kings"/>
    <x v="1"/>
    <s v="normal"/>
    <x v="0"/>
    <n v="18"/>
    <n v="0"/>
    <s v="AM Saheba"/>
    <s v="SL Shastri"/>
  </r>
  <r>
    <n v="288"/>
    <s v="Jaipur"/>
    <x v="12"/>
    <d v="2011-05-11T00:00:00"/>
    <x v="152"/>
    <x v="4"/>
    <s v="Rajasthan Royals"/>
    <s v="Royal Challengers Bangalore"/>
    <s v="Royal Challengers Bangalore"/>
    <x v="0"/>
    <s v="normal"/>
    <x v="5"/>
    <n v="0"/>
    <n v="9"/>
    <s v="HDPK Dharmasena"/>
    <s v="K Hariharan"/>
  </r>
  <r>
    <n v="286"/>
    <s v="Hyderabad"/>
    <x v="12"/>
    <d v="2011-05-10T00:00:00"/>
    <x v="153"/>
    <x v="5"/>
    <s v="Deccan Chargers"/>
    <s v="Pune Warriors"/>
    <s v="Deccan Chargers"/>
    <x v="1"/>
    <s v="normal"/>
    <x v="11"/>
    <n v="0"/>
    <n v="6"/>
    <s v="Asad Rauf"/>
    <s v="AM Saheba"/>
  </r>
  <r>
    <n v="287"/>
    <s v="Chandigarh"/>
    <x v="12"/>
    <d v="2011-05-10T00:00:00"/>
    <x v="154"/>
    <x v="15"/>
    <s v="Kings XI Punjab"/>
    <s v="Mumbai Indians"/>
    <s v="Mumbai Indians"/>
    <x v="0"/>
    <s v="normal"/>
    <x v="7"/>
    <n v="76"/>
    <n v="0"/>
    <s v="SK Tarapore"/>
    <s v="RJ Tucker"/>
  </r>
  <r>
    <n v="285"/>
    <s v="Jaipur"/>
    <x v="12"/>
    <d v="2011-05-09T00:00:00"/>
    <x v="111"/>
    <x v="4"/>
    <s v="Chennai Super Kings"/>
    <s v="Rajasthan Royals"/>
    <s v="Rajasthan Royals"/>
    <x v="0"/>
    <s v="normal"/>
    <x v="0"/>
    <n v="63"/>
    <n v="0"/>
    <s v="K Hariharan"/>
    <s v="SJA Taufel"/>
  </r>
  <r>
    <n v="283"/>
    <s v="Bangalore"/>
    <x v="12"/>
    <d v="2011-05-08T00:00:00"/>
    <x v="31"/>
    <x v="6"/>
    <s v="Kochi Tuskers Kerala"/>
    <s v="Royal Challengers Bangalore"/>
    <s v="Kochi Tuskers Kerala"/>
    <x v="1"/>
    <s v="normal"/>
    <x v="5"/>
    <n v="0"/>
    <n v="9"/>
    <s v="Aleem Dar"/>
    <s v="SS Hazare"/>
  </r>
  <r>
    <n v="284"/>
    <s v="Chandigarh"/>
    <x v="12"/>
    <d v="2011-05-08T00:00:00"/>
    <x v="155"/>
    <x v="15"/>
    <s v="Kings XI Punjab"/>
    <s v="Pune Warriors"/>
    <s v="Kings XI Punjab"/>
    <x v="1"/>
    <s v="normal"/>
    <x v="11"/>
    <n v="0"/>
    <n v="5"/>
    <s v="SK Tarapore"/>
    <s v="RJ Tucker"/>
  </r>
  <r>
    <n v="281"/>
    <s v="Kolkata"/>
    <x v="12"/>
    <d v="2011-05-07T00:00:00"/>
    <x v="156"/>
    <x v="1"/>
    <s v="Chennai Super Kings"/>
    <s v="Kolkata Knight Riders"/>
    <s v="Chennai Super Kings"/>
    <x v="1"/>
    <s v="normal"/>
    <x v="2"/>
    <n v="10"/>
    <n v="0"/>
    <s v="Asad Rauf"/>
    <s v="PR Reiffel"/>
  </r>
  <r>
    <n v="282"/>
    <s v="Mumbai"/>
    <x v="12"/>
    <d v="2011-05-07T00:00:00"/>
    <x v="13"/>
    <x v="0"/>
    <s v="Mumbai Indians"/>
    <s v="Delhi Daredevils"/>
    <s v="Delhi Daredevils"/>
    <x v="0"/>
    <s v="normal"/>
    <x v="6"/>
    <n v="32"/>
    <n v="0"/>
    <s v="K Hariharan"/>
    <s v="SJA Taufel"/>
  </r>
  <r>
    <n v="280"/>
    <s v="Bangalore"/>
    <x v="12"/>
    <d v="2011-05-06T00:00:00"/>
    <x v="31"/>
    <x v="6"/>
    <s v="Royal Challengers Bangalore"/>
    <s v="Kings XI Punjab"/>
    <s v="Kings XI Punjab"/>
    <x v="0"/>
    <s v="normal"/>
    <x v="5"/>
    <n v="85"/>
    <n v="0"/>
    <s v="Aleem Dar"/>
    <s v="RB Tiffin"/>
  </r>
  <r>
    <n v="278"/>
    <s v="Kochi"/>
    <x v="12"/>
    <d v="2011-05-05T00:00:00"/>
    <x v="114"/>
    <x v="25"/>
    <s v="Kochi Tuskers Kerala"/>
    <s v="Kolkata Knight Riders"/>
    <s v="Kolkata Knight Riders"/>
    <x v="0"/>
    <s v="normal"/>
    <x v="13"/>
    <n v="17"/>
    <n v="0"/>
    <s v="S Ravi"/>
    <s v="RJ Tucker"/>
  </r>
  <r>
    <n v="279"/>
    <s v="Hyderabad"/>
    <x v="12"/>
    <d v="2011-05-05T00:00:00"/>
    <x v="107"/>
    <x v="5"/>
    <s v="Deccan Chargers"/>
    <s v="Delhi Daredevils"/>
    <s v="Delhi Daredevils"/>
    <x v="0"/>
    <s v="normal"/>
    <x v="3"/>
    <n v="0"/>
    <n v="4"/>
    <s v="Asad Rauf"/>
    <s v="AM Saheba"/>
  </r>
  <r>
    <n v="276"/>
    <s v="Chennai"/>
    <x v="12"/>
    <d v="2011-05-04T00:00:00"/>
    <x v="108"/>
    <x v="9"/>
    <s v="Rajasthan Royals"/>
    <s v="Chennai Super Kings"/>
    <s v="Rajasthan Royals"/>
    <x v="1"/>
    <s v="normal"/>
    <x v="0"/>
    <n v="0"/>
    <n v="8"/>
    <s v="SS Hazare"/>
    <s v="RB Tiffin"/>
  </r>
  <r>
    <n v="277"/>
    <s v="Mumbai"/>
    <x v="12"/>
    <d v="2011-05-04T00:00:00"/>
    <x v="155"/>
    <x v="24"/>
    <s v="Mumbai Indians"/>
    <s v="Pune Warriors"/>
    <s v="Pune Warriors"/>
    <x v="0"/>
    <s v="normal"/>
    <x v="6"/>
    <n v="21"/>
    <n v="0"/>
    <s v="HDPK Dharmasena"/>
    <s v="SJA Taufel"/>
  </r>
  <r>
    <n v="275"/>
    <s v="Hyderabad"/>
    <x v="12"/>
    <d v="2011-05-03T00:00:00"/>
    <x v="71"/>
    <x v="5"/>
    <s v="Kolkata Knight Riders"/>
    <s v="Deccan Chargers"/>
    <s v="Deccan Chargers"/>
    <x v="0"/>
    <s v="normal"/>
    <x v="2"/>
    <n v="20"/>
    <n v="0"/>
    <s v="S Asnani"/>
    <s v="RJ Tucker"/>
  </r>
  <r>
    <n v="273"/>
    <s v="Mumbai"/>
    <x v="12"/>
    <d v="2011-05-02T00:00:00"/>
    <x v="63"/>
    <x v="0"/>
    <s v="Mumbai Indians"/>
    <s v="Kings XI Punjab"/>
    <s v="Kings XI Punjab"/>
    <x v="0"/>
    <s v="normal"/>
    <x v="6"/>
    <n v="23"/>
    <n v="0"/>
    <s v="HDPK Dharmasena"/>
    <s v="PR Reiffel"/>
  </r>
  <r>
    <n v="274"/>
    <s v="Delhi"/>
    <x v="12"/>
    <d v="2011-05-02T00:00:00"/>
    <x v="157"/>
    <x v="2"/>
    <s v="Delhi Daredevils"/>
    <s v="Kochi Tuskers Kerala"/>
    <s v="Kochi Tuskers Kerala"/>
    <x v="0"/>
    <s v="normal"/>
    <x v="13"/>
    <n v="0"/>
    <n v="7"/>
    <s v="Asad Rauf"/>
    <s v="SL Shastri"/>
  </r>
  <r>
    <n v="271"/>
    <s v="Jaipur"/>
    <x v="12"/>
    <d v="2011-05-01T00:00:00"/>
    <x v="158"/>
    <x v="4"/>
    <s v="Pune Warriors"/>
    <s v="Rajasthan Royals"/>
    <s v="Rajasthan Royals"/>
    <x v="0"/>
    <s v="normal"/>
    <x v="4"/>
    <n v="0"/>
    <n v="6"/>
    <s v="SK Tarapore"/>
    <s v="SJA Taufel"/>
  </r>
  <r>
    <n v="272"/>
    <s v="Chennai"/>
    <x v="12"/>
    <d v="2011-05-01T00:00:00"/>
    <x v="159"/>
    <x v="9"/>
    <s v="Chennai Super Kings"/>
    <s v="Deccan Chargers"/>
    <s v="Chennai Super Kings"/>
    <x v="1"/>
    <s v="normal"/>
    <x v="0"/>
    <n v="19"/>
    <n v="0"/>
    <s v="Aleem Dar"/>
    <s v="RB Tiffin"/>
  </r>
  <r>
    <n v="269"/>
    <s v="Kochi"/>
    <x v="12"/>
    <d v="2011-04-30T00:00:00"/>
    <x v="107"/>
    <x v="25"/>
    <s v="Delhi Daredevils"/>
    <s v="Kochi Tuskers Kerala"/>
    <s v="Delhi Daredevils"/>
    <x v="1"/>
    <s v="normal"/>
    <x v="3"/>
    <n v="38"/>
    <n v="0"/>
    <s v="HDPK Dharmasena"/>
    <s v="AL Hill"/>
  </r>
  <r>
    <n v="270"/>
    <s v="Kolkata"/>
    <x v="12"/>
    <d v="2011-04-30T00:00:00"/>
    <x v="156"/>
    <x v="1"/>
    <s v="Kings XI Punjab"/>
    <s v="Kolkata Knight Riders"/>
    <s v="Kolkata Knight Riders"/>
    <x v="0"/>
    <s v="normal"/>
    <x v="2"/>
    <n v="0"/>
    <n v="8"/>
    <s v="AM Saheba"/>
    <s v="SL Shastri"/>
  </r>
  <r>
    <n v="267"/>
    <s v="Jaipur"/>
    <x v="12"/>
    <d v="2011-04-29T00:00:00"/>
    <x v="160"/>
    <x v="4"/>
    <s v="Mumbai Indians"/>
    <s v="Rajasthan Royals"/>
    <s v="Rajasthan Royals"/>
    <x v="0"/>
    <s v="normal"/>
    <x v="4"/>
    <n v="0"/>
    <n v="7"/>
    <s v="Asad Rauf"/>
    <s v="SK Tarapore"/>
  </r>
  <r>
    <n v="268"/>
    <s v="Bangalore"/>
    <x v="12"/>
    <d v="2011-04-29T00:00:00"/>
    <x v="72"/>
    <x v="6"/>
    <s v="Royal Challengers Bangalore"/>
    <s v="Pune Warriors"/>
    <s v="Pune Warriors"/>
    <x v="0"/>
    <s v="normal"/>
    <x v="5"/>
    <n v="26"/>
    <n v="0"/>
    <s v="Aleem Dar"/>
    <s v="SS Hazare"/>
  </r>
  <r>
    <n v="266"/>
    <s v="Delhi"/>
    <x v="12"/>
    <d v="2011-04-28T00:00:00"/>
    <x v="161"/>
    <x v="2"/>
    <s v="Kolkata Knight Riders"/>
    <s v="Delhi Daredevils"/>
    <s v="Delhi Daredevils"/>
    <x v="0"/>
    <s v="normal"/>
    <x v="2"/>
    <n v="17"/>
    <n v="0"/>
    <s v="PR Reiffel"/>
    <s v="RJ Tucker"/>
  </r>
  <r>
    <n v="264"/>
    <s v="Mumbai"/>
    <x v="12"/>
    <d v="2011-04-27T00:00:00"/>
    <x v="162"/>
    <x v="24"/>
    <s v="Pune Warriors"/>
    <s v="Chennai Super Kings"/>
    <s v="Pune Warriors"/>
    <x v="1"/>
    <s v="normal"/>
    <x v="0"/>
    <n v="0"/>
    <n v="8"/>
    <s v="Asad Rauf"/>
    <s v="SL Shastri"/>
  </r>
  <r>
    <n v="265"/>
    <s v="Kochi"/>
    <x v="12"/>
    <d v="2011-04-27T00:00:00"/>
    <x v="124"/>
    <x v="25"/>
    <s v="Deccan Chargers"/>
    <s v="Kochi Tuskers Kerala"/>
    <s v="Kochi Tuskers Kerala"/>
    <x v="0"/>
    <s v="normal"/>
    <x v="12"/>
    <n v="55"/>
    <n v="0"/>
    <s v="HDPK Dharmasena"/>
    <s v="AL Hill"/>
  </r>
  <r>
    <n v="263"/>
    <s v="Delhi"/>
    <x v="12"/>
    <d v="2011-04-26T00:00:00"/>
    <x v="72"/>
    <x v="2"/>
    <s v="Delhi Daredevils"/>
    <s v="Royal Challengers Bangalore"/>
    <s v="Royal Challengers Bangalore"/>
    <x v="0"/>
    <s v="normal"/>
    <x v="5"/>
    <n v="0"/>
    <n v="3"/>
    <s v="S Asnani"/>
    <s v="RJ Tucker"/>
  </r>
  <r>
    <n v="262"/>
    <s v="Chennai"/>
    <x v="12"/>
    <d v="2011-04-25T00:00:00"/>
    <x v="108"/>
    <x v="9"/>
    <s v="Chennai Super Kings"/>
    <s v="Pune Warriors"/>
    <s v="Pune Warriors"/>
    <x v="0"/>
    <s v="normal"/>
    <x v="0"/>
    <n v="25"/>
    <n v="0"/>
    <s v="Aleem Dar"/>
    <s v="RB Tiffin"/>
  </r>
  <r>
    <n v="260"/>
    <s v="Hyderabad"/>
    <x v="12"/>
    <d v="2011-04-24T00:00:00"/>
    <x v="96"/>
    <x v="5"/>
    <s v="Mumbai Indians"/>
    <s v="Deccan Chargers"/>
    <s v="Deccan Chargers"/>
    <x v="0"/>
    <s v="normal"/>
    <x v="6"/>
    <n v="37"/>
    <n v="0"/>
    <s v="HDPK Dharmasena"/>
    <s v="AL Hill"/>
  </r>
  <r>
    <n v="261"/>
    <s v="Jaipur"/>
    <x v="12"/>
    <d v="2011-04-24T00:00:00"/>
    <x v="163"/>
    <x v="4"/>
    <s v="Kochi Tuskers Kerala"/>
    <s v="Rajasthan Royals"/>
    <s v="Rajasthan Royals"/>
    <x v="0"/>
    <s v="normal"/>
    <x v="4"/>
    <n v="0"/>
    <n v="8"/>
    <s v="BR Doctrove"/>
    <s v="SK Tarapore"/>
  </r>
  <r>
    <n v="259"/>
    <s v="Delhi"/>
    <x v="12"/>
    <d v="2011-04-23T00:00:00"/>
    <x v="53"/>
    <x v="2"/>
    <s v="Delhi Daredevils"/>
    <s v="Kings XI Punjab"/>
    <s v="Kings XI Punjab"/>
    <x v="0"/>
    <s v="normal"/>
    <x v="3"/>
    <n v="29"/>
    <n v="0"/>
    <s v="S Asnani"/>
    <s v="RE Koertzen"/>
  </r>
  <r>
    <n v="257"/>
    <s v="Mumbai"/>
    <x v="12"/>
    <d v="2011-04-22T00:00:00"/>
    <x v="92"/>
    <x v="0"/>
    <s v="Mumbai Indians"/>
    <s v="Chennai Super Kings"/>
    <s v="Chennai Super Kings"/>
    <x v="0"/>
    <s v="normal"/>
    <x v="6"/>
    <n v="8"/>
    <n v="0"/>
    <s v="Asad Rauf"/>
    <s v="AM Saheba"/>
  </r>
  <r>
    <n v="258"/>
    <s v="Kolkata"/>
    <x v="12"/>
    <d v="2011-04-22T00:00:00"/>
    <x v="31"/>
    <x v="1"/>
    <s v="Kolkata Knight Riders"/>
    <s v="Royal Challengers Bangalore"/>
    <s v="Royal Challengers Bangalore"/>
    <x v="0"/>
    <s v="normal"/>
    <x v="5"/>
    <n v="0"/>
    <n v="9"/>
    <s v="SS Hazare"/>
    <s v="RB Tiffin"/>
  </r>
  <r>
    <n v="256"/>
    <s v="Chandigarh"/>
    <x v="12"/>
    <d v="2011-04-21T00:00:00"/>
    <x v="99"/>
    <x v="15"/>
    <s v="Kings XI Punjab"/>
    <s v="Rajasthan Royals"/>
    <s v="Rajasthan Royals"/>
    <x v="0"/>
    <s v="normal"/>
    <x v="7"/>
    <n v="48"/>
    <n v="0"/>
    <s v="S Asnani"/>
    <s v="PR Reiffel"/>
  </r>
  <r>
    <n v="254"/>
    <s v="Mumbai"/>
    <x v="12"/>
    <d v="2011-04-20T00:00:00"/>
    <x v="150"/>
    <x v="0"/>
    <s v="Pune Warriors"/>
    <s v="Mumbai Indians"/>
    <s v="Pune Warriors"/>
    <x v="1"/>
    <s v="normal"/>
    <x v="6"/>
    <n v="0"/>
    <n v="7"/>
    <s v="Asad Rauf"/>
    <s v="AM Saheba"/>
  </r>
  <r>
    <n v="255"/>
    <s v="Kolkata"/>
    <x v="12"/>
    <d v="2011-04-20T00:00:00"/>
    <x v="164"/>
    <x v="1"/>
    <s v="Kochi Tuskers Kerala"/>
    <s v="Kolkata Knight Riders"/>
    <s v="Kolkata Knight Riders"/>
    <x v="0"/>
    <s v="normal"/>
    <x v="13"/>
    <n v="6"/>
    <n v="0"/>
    <s v="Aleem Dar"/>
    <s v="RB Tiffin"/>
  </r>
  <r>
    <n v="253"/>
    <s v="Delhi"/>
    <x v="12"/>
    <d v="2011-04-19T00:00:00"/>
    <x v="165"/>
    <x v="2"/>
    <s v="Deccan Chargers"/>
    <s v="Delhi Daredevils"/>
    <s v="Deccan Chargers"/>
    <x v="1"/>
    <s v="normal"/>
    <x v="12"/>
    <n v="16"/>
    <n v="0"/>
    <s v="PR Reiffel"/>
    <s v="RJ Tucker"/>
  </r>
  <r>
    <n v="252"/>
    <s v="Kochi"/>
    <x v="12"/>
    <d v="2011-04-18T00:00:00"/>
    <x v="97"/>
    <x v="25"/>
    <s v="Chennai Super Kings"/>
    <s v="Kochi Tuskers Kerala"/>
    <s v="Kochi Tuskers Kerala"/>
    <x v="0"/>
    <s v="normal"/>
    <x v="13"/>
    <n v="0"/>
    <n v="7"/>
    <s v="K Hariharan"/>
    <s v="AL Hill"/>
  </r>
  <r>
    <n v="250"/>
    <s v="Mumbai"/>
    <x v="12"/>
    <d v="2011-04-17T00:00:00"/>
    <x v="68"/>
    <x v="24"/>
    <s v="Pune Warriors"/>
    <s v="Delhi Daredevils"/>
    <s v="Delhi Daredevils"/>
    <x v="0"/>
    <s v="normal"/>
    <x v="3"/>
    <n v="0"/>
    <n v="3"/>
    <s v="Asad Rauf"/>
    <s v="AM Saheba"/>
  </r>
  <r>
    <n v="251"/>
    <s v="Kolkata"/>
    <x v="12"/>
    <d v="2011-04-17T00:00:00"/>
    <x v="146"/>
    <x v="1"/>
    <s v="Rajasthan Royals"/>
    <s v="Kolkata Knight Riders"/>
    <s v="Kolkata Knight Riders"/>
    <x v="0"/>
    <s v="normal"/>
    <x v="2"/>
    <n v="0"/>
    <n v="8"/>
    <s v="Aleem Dar"/>
    <s v="RB Tiffin"/>
  </r>
  <r>
    <n v="248"/>
    <s v="Chennai"/>
    <x v="12"/>
    <d v="2011-04-16T00:00:00"/>
    <x v="108"/>
    <x v="9"/>
    <s v="Chennai Super Kings"/>
    <s v="Royal Challengers Bangalore"/>
    <s v="Chennai Super Kings"/>
    <x v="1"/>
    <s v="normal"/>
    <x v="0"/>
    <n v="21"/>
    <n v="0"/>
    <s v="HDPK Dharmasena"/>
    <s v="AL Hill"/>
  </r>
  <r>
    <n v="249"/>
    <s v="Hyderabad"/>
    <x v="12"/>
    <d v="2011-04-16T00:00:00"/>
    <x v="166"/>
    <x v="5"/>
    <s v="Deccan Chargers"/>
    <s v="Kings XI Punjab"/>
    <s v="Kings XI Punjab"/>
    <x v="0"/>
    <s v="normal"/>
    <x v="7"/>
    <n v="0"/>
    <n v="8"/>
    <s v="RE Koertzen"/>
    <s v="S Ravi"/>
  </r>
  <r>
    <n v="246"/>
    <s v="Jaipur"/>
    <x v="12"/>
    <d v="2011-04-15T00:00:00"/>
    <x v="55"/>
    <x v="4"/>
    <s v="Rajasthan Royals"/>
    <s v="Kolkata Knight Riders"/>
    <s v="Kolkata Knight Riders"/>
    <x v="0"/>
    <s v="normal"/>
    <x v="2"/>
    <n v="0"/>
    <n v="9"/>
    <s v="Aleem Dar"/>
    <s v="SS Hazare"/>
  </r>
  <r>
    <n v="247"/>
    <s v="Mumbai"/>
    <x v="12"/>
    <d v="2011-04-15T00:00:00"/>
    <x v="97"/>
    <x v="0"/>
    <s v="Mumbai Indians"/>
    <s v="Kochi Tuskers Kerala"/>
    <s v="Kochi Tuskers Kerala"/>
    <x v="0"/>
    <s v="normal"/>
    <x v="13"/>
    <n v="0"/>
    <n v="8"/>
    <s v="BR Doctrove"/>
    <s v="PR Reiffel"/>
  </r>
  <r>
    <n v="245"/>
    <s v="Hyderabad"/>
    <x v="12"/>
    <d v="2011-04-14T00:00:00"/>
    <x v="109"/>
    <x v="5"/>
    <s v="Deccan Chargers"/>
    <s v="Royal Challengers Bangalore"/>
    <s v="Royal Challengers Bangalore"/>
    <x v="0"/>
    <s v="normal"/>
    <x v="12"/>
    <n v="33"/>
    <n v="0"/>
    <s v="RE Koertzen"/>
    <s v="S Ravi"/>
  </r>
  <r>
    <n v="243"/>
    <s v="Chandigarh"/>
    <x v="12"/>
    <d v="2011-04-13T00:00:00"/>
    <x v="166"/>
    <x v="15"/>
    <s v="Chennai Super Kings"/>
    <s v="Kings XI Punjab"/>
    <s v="Kings XI Punjab"/>
    <x v="0"/>
    <s v="normal"/>
    <x v="7"/>
    <n v="0"/>
    <n v="6"/>
    <s v="Asad Rauf"/>
    <s v="SL Shastri"/>
  </r>
  <r>
    <n v="244"/>
    <s v="Mumbai"/>
    <x v="12"/>
    <d v="2011-04-13T00:00:00"/>
    <x v="167"/>
    <x v="24"/>
    <s v="Kochi Tuskers Kerala"/>
    <s v="Pune Warriors"/>
    <s v="Kochi Tuskers Kerala"/>
    <x v="1"/>
    <s v="normal"/>
    <x v="11"/>
    <n v="0"/>
    <n v="4"/>
    <s v="S Asnani"/>
    <s v="PR Reiffel"/>
  </r>
  <r>
    <n v="241"/>
    <s v="Jaipur"/>
    <x v="12"/>
    <d v="2011-04-12T00:00:00"/>
    <x v="163"/>
    <x v="4"/>
    <s v="Delhi Daredevils"/>
    <s v="Rajasthan Royals"/>
    <s v="Delhi Daredevils"/>
    <x v="1"/>
    <s v="normal"/>
    <x v="4"/>
    <n v="0"/>
    <n v="6"/>
    <s v="Aleem Dar"/>
    <s v="RB Tiffin"/>
  </r>
  <r>
    <n v="242"/>
    <s v="Bangalore"/>
    <x v="12"/>
    <d v="2011-04-12T00:00:00"/>
    <x v="122"/>
    <x v="6"/>
    <s v="Royal Challengers Bangalore"/>
    <s v="Mumbai Indians"/>
    <s v="Mumbai Indians"/>
    <x v="0"/>
    <s v="normal"/>
    <x v="6"/>
    <n v="0"/>
    <n v="9"/>
    <s v="HDPK Dharmasena"/>
    <s v="AL Hill"/>
  </r>
  <r>
    <n v="240"/>
    <s v="Kolkata"/>
    <x v="12"/>
    <d v="2011-04-11T00:00:00"/>
    <x v="113"/>
    <x v="1"/>
    <s v="Kolkata Knight Riders"/>
    <s v="Deccan Chargers"/>
    <s v="Kolkata Knight Riders"/>
    <x v="1"/>
    <s v="normal"/>
    <x v="2"/>
    <n v="9"/>
    <n v="0"/>
    <s v="RE Koertzen"/>
    <s v="SK Tarapore"/>
  </r>
  <r>
    <n v="238"/>
    <s v="Delhi"/>
    <x v="12"/>
    <d v="2011-04-10T00:00:00"/>
    <x v="96"/>
    <x v="2"/>
    <s v="Delhi Daredevils"/>
    <s v="Mumbai Indians"/>
    <s v="Delhi Daredevils"/>
    <x v="1"/>
    <s v="normal"/>
    <x v="6"/>
    <n v="0"/>
    <n v="8"/>
    <s v="AM Saheba"/>
    <s v="RB Tiffin"/>
  </r>
  <r>
    <n v="239"/>
    <s v="Mumbai"/>
    <x v="12"/>
    <d v="2011-04-10T00:00:00"/>
    <x v="168"/>
    <x v="24"/>
    <s v="Kings XI Punjab"/>
    <s v="Pune Warriors"/>
    <s v="Kings XI Punjab"/>
    <x v="1"/>
    <s v="normal"/>
    <x v="11"/>
    <n v="0"/>
    <n v="7"/>
    <s v="BR Doctrove"/>
    <s v="PR Reiffel"/>
  </r>
  <r>
    <n v="236"/>
    <s v="Hyderabad"/>
    <x v="12"/>
    <d v="2011-04-09T00:00:00"/>
    <x v="130"/>
    <x v="5"/>
    <s v="Deccan Chargers"/>
    <s v="Rajasthan Royals"/>
    <s v="Rajasthan Royals"/>
    <x v="0"/>
    <s v="normal"/>
    <x v="4"/>
    <n v="0"/>
    <n v="8"/>
    <s v="RE Koertzen"/>
    <s v="SK Tarapore"/>
  </r>
  <r>
    <n v="237"/>
    <s v="Kochi"/>
    <x v="12"/>
    <d v="2011-04-09T00:00:00"/>
    <x v="9"/>
    <x v="25"/>
    <s v="Kochi Tuskers Kerala"/>
    <s v="Royal Challengers Bangalore"/>
    <s v="Kochi Tuskers Kerala"/>
    <x v="1"/>
    <s v="normal"/>
    <x v="5"/>
    <n v="0"/>
    <n v="6"/>
    <s v="HDPK Dharmasena"/>
    <s v="K Hariharan"/>
  </r>
  <r>
    <n v="235"/>
    <s v="Chennai"/>
    <x v="12"/>
    <d v="2011-04-08T00:00:00"/>
    <x v="169"/>
    <x v="9"/>
    <s v="Chennai Super Kings"/>
    <s v="Kolkata Knight Riders"/>
    <s v="Chennai Super Kings"/>
    <x v="1"/>
    <s v="normal"/>
    <x v="0"/>
    <n v="2"/>
    <n v="0"/>
    <s v="BR Doctrove"/>
    <s v="PR Reiffel"/>
  </r>
  <r>
    <n v="234"/>
    <s v="Mumbai"/>
    <x v="14"/>
    <d v="2010-04-25T00:00:00"/>
    <x v="60"/>
    <x v="24"/>
    <s v="Chennai Super Kings"/>
    <s v="Mumbai Indians"/>
    <s v="Chennai Super Kings"/>
    <x v="1"/>
    <s v="normal"/>
    <x v="0"/>
    <n v="22"/>
    <n v="0"/>
    <s v="RE Koertzen"/>
    <s v="SJA Taufel"/>
  </r>
  <r>
    <n v="233"/>
    <s v="Mumbai"/>
    <x v="14"/>
    <d v="2010-04-24T00:00:00"/>
    <x v="170"/>
    <x v="24"/>
    <s v="Deccan Chargers"/>
    <s v="Royal Challengers Bangalore"/>
    <s v="Deccan Chargers"/>
    <x v="1"/>
    <s v="normal"/>
    <x v="5"/>
    <n v="0"/>
    <n v="9"/>
    <s v="RE Koertzen"/>
    <s v="SJA Taufel"/>
  </r>
  <r>
    <n v="232"/>
    <s v="Mumbai"/>
    <x v="14"/>
    <d v="2010-04-22T00:00:00"/>
    <x v="162"/>
    <x v="24"/>
    <s v="Chennai Super Kings"/>
    <s v="Deccan Chargers"/>
    <s v="Chennai Super Kings"/>
    <x v="1"/>
    <s v="normal"/>
    <x v="0"/>
    <n v="38"/>
    <n v="0"/>
    <s v="BR Doctrove"/>
    <s v="RB Tiffin"/>
  </r>
  <r>
    <n v="231"/>
    <s v="Mumbai"/>
    <x v="14"/>
    <d v="2010-04-21T00:00:00"/>
    <x v="63"/>
    <x v="24"/>
    <s v="Mumbai Indians"/>
    <s v="Royal Challengers Bangalore"/>
    <s v="Mumbai Indians"/>
    <x v="1"/>
    <s v="normal"/>
    <x v="6"/>
    <n v="35"/>
    <n v="0"/>
    <s v="BR Doctrove"/>
    <s v="RB Tiffin"/>
  </r>
  <r>
    <n v="230"/>
    <s v="Kolkata"/>
    <x v="14"/>
    <d v="2010-04-19T00:00:00"/>
    <x v="171"/>
    <x v="1"/>
    <s v="Mumbai Indians"/>
    <s v="Kolkata Knight Riders"/>
    <s v="Mumbai Indians"/>
    <x v="1"/>
    <s v="normal"/>
    <x v="2"/>
    <n v="0"/>
    <n v="9"/>
    <s v="BG Jerling"/>
    <s v="RE Koertzen"/>
  </r>
  <r>
    <n v="228"/>
    <s v="Dharamsala"/>
    <x v="14"/>
    <d v="2010-04-18T00:00:00"/>
    <x v="28"/>
    <x v="23"/>
    <s v="Kings XI Punjab"/>
    <s v="Chennai Super Kings"/>
    <s v="Chennai Super Kings"/>
    <x v="0"/>
    <s v="normal"/>
    <x v="0"/>
    <n v="0"/>
    <n v="6"/>
    <s v="BF Bowden"/>
    <s v="AM Saheba"/>
  </r>
  <r>
    <n v="229"/>
    <s v="Delhi"/>
    <x v="14"/>
    <d v="2010-04-18T00:00:00"/>
    <x v="172"/>
    <x v="2"/>
    <s v="Deccan Chargers"/>
    <s v="Delhi Daredevils"/>
    <s v="Deccan Chargers"/>
    <x v="1"/>
    <s v="normal"/>
    <x v="12"/>
    <n v="11"/>
    <n v="0"/>
    <s v="BR Doctrove"/>
    <s v="SK Tarapore"/>
  </r>
  <r>
    <n v="226"/>
    <s v="Bangalore"/>
    <x v="14"/>
    <d v="2010-04-17T00:00:00"/>
    <x v="173"/>
    <x v="6"/>
    <s v="Mumbai Indians"/>
    <s v="Royal Challengers Bangalore"/>
    <s v="Royal Challengers Bangalore"/>
    <x v="0"/>
    <s v="normal"/>
    <x v="6"/>
    <n v="57"/>
    <n v="0"/>
    <s v="HDPK Dharmasena"/>
    <s v="SJA Taufel"/>
  </r>
  <r>
    <n v="227"/>
    <s v="Kolkata"/>
    <x v="14"/>
    <d v="2010-04-17T00:00:00"/>
    <x v="42"/>
    <x v="1"/>
    <s v="Rajasthan Royals"/>
    <s v="Kolkata Knight Riders"/>
    <s v="Rajasthan Royals"/>
    <x v="1"/>
    <s v="normal"/>
    <x v="2"/>
    <n v="0"/>
    <n v="8"/>
    <s v="BG Jerling"/>
    <s v="RB Tiffin"/>
  </r>
  <r>
    <n v="225"/>
    <s v="Dharamsala"/>
    <x v="14"/>
    <d v="2010-04-16T00:00:00"/>
    <x v="25"/>
    <x v="23"/>
    <s v="Kings XI Punjab"/>
    <s v="Deccan Chargers"/>
    <s v="Deccan Chargers"/>
    <x v="0"/>
    <s v="normal"/>
    <x v="12"/>
    <n v="0"/>
    <n v="5"/>
    <s v="M Erasmus"/>
    <s v="AM Saheba"/>
  </r>
  <r>
    <n v="224"/>
    <s v="Chennai"/>
    <x v="14"/>
    <d v="2010-04-15T00:00:00"/>
    <x v="55"/>
    <x v="9"/>
    <s v="Chennai Super Kings"/>
    <s v="Delhi Daredevils"/>
    <s v="Chennai Super Kings"/>
    <x v="1"/>
    <s v="normal"/>
    <x v="3"/>
    <n v="0"/>
    <n v="6"/>
    <s v="HDPK Dharmasena"/>
    <s v="SS Hazare"/>
  </r>
  <r>
    <n v="223"/>
    <s v="Jaipur"/>
    <x v="14"/>
    <d v="2010-04-14T00:00:00"/>
    <x v="141"/>
    <x v="4"/>
    <s v="Rajasthan Royals"/>
    <s v="Royal Challengers Bangalore"/>
    <s v="Rajasthan Royals"/>
    <x v="1"/>
    <s v="normal"/>
    <x v="5"/>
    <n v="0"/>
    <n v="5"/>
    <s v="BR Doctrove"/>
    <s v="S Ravi"/>
  </r>
  <r>
    <n v="221"/>
    <s v="Mumbai"/>
    <x v="14"/>
    <d v="2010-04-13T00:00:00"/>
    <x v="63"/>
    <x v="16"/>
    <s v="Mumbai Indians"/>
    <s v="Delhi Daredevils"/>
    <s v="Mumbai Indians"/>
    <x v="1"/>
    <s v="normal"/>
    <x v="6"/>
    <n v="39"/>
    <n v="0"/>
    <s v="S Asnani"/>
    <s v="DJ Harper"/>
  </r>
  <r>
    <n v="222"/>
    <s v="Chennai"/>
    <x v="14"/>
    <d v="2010-04-13T00:00:00"/>
    <x v="174"/>
    <x v="9"/>
    <s v="Kolkata Knight Riders"/>
    <s v="Chennai Super Kings"/>
    <s v="Kolkata Knight Riders"/>
    <x v="1"/>
    <s v="normal"/>
    <x v="0"/>
    <n v="0"/>
    <n v="9"/>
    <s v="SS Hazare"/>
    <s v="SJA Taufel"/>
  </r>
  <r>
    <n v="220"/>
    <s v="Nagpur"/>
    <x v="14"/>
    <d v="2010-04-12T00:00:00"/>
    <x v="125"/>
    <x v="26"/>
    <s v="Deccan Chargers"/>
    <s v="Royal Challengers Bangalore"/>
    <s v="Royal Challengers Bangalore"/>
    <x v="0"/>
    <s v="normal"/>
    <x v="12"/>
    <n v="13"/>
    <n v="0"/>
    <s v="RE Koertzen"/>
    <s v="RB Tiffin"/>
  </r>
  <r>
    <n v="218"/>
    <s v="Delhi"/>
    <x v="14"/>
    <d v="2010-04-11T00:00:00"/>
    <x v="90"/>
    <x v="2"/>
    <s v="Delhi Daredevils"/>
    <s v="Kings XI Punjab"/>
    <s v="Delhi Daredevils"/>
    <x v="1"/>
    <s v="normal"/>
    <x v="7"/>
    <n v="0"/>
    <n v="7"/>
    <s v="BF Bowden"/>
    <s v="AM Saheba"/>
  </r>
  <r>
    <n v="219"/>
    <s v="Jaipur"/>
    <x v="14"/>
    <d v="2010-04-11T00:00:00"/>
    <x v="122"/>
    <x v="4"/>
    <s v="Mumbai Indians"/>
    <s v="Rajasthan Royals"/>
    <s v="Rajasthan Royals"/>
    <x v="0"/>
    <s v="normal"/>
    <x v="6"/>
    <n v="37"/>
    <n v="0"/>
    <s v="BR Doctrove"/>
    <s v="SK Tarapore"/>
  </r>
  <r>
    <n v="216"/>
    <s v="Nagpur"/>
    <x v="14"/>
    <d v="2010-04-10T00:00:00"/>
    <x v="175"/>
    <x v="26"/>
    <s v="Chennai Super Kings"/>
    <s v="Deccan Chargers"/>
    <s v="Chennai Super Kings"/>
    <x v="1"/>
    <s v="normal"/>
    <x v="12"/>
    <n v="0"/>
    <n v="6"/>
    <s v="HDPK Dharmasena"/>
    <s v="SJA Taufel"/>
  </r>
  <r>
    <n v="217"/>
    <s v="Bangalore"/>
    <x v="14"/>
    <d v="2010-04-10T00:00:00"/>
    <x v="126"/>
    <x v="6"/>
    <s v="Kolkata Knight Riders"/>
    <s v="Royal Challengers Bangalore"/>
    <s v="Royal Challengers Bangalore"/>
    <x v="0"/>
    <s v="normal"/>
    <x v="5"/>
    <n v="0"/>
    <n v="7"/>
    <s v="K Hariharan"/>
    <s v="DJ Harper"/>
  </r>
  <r>
    <n v="215"/>
    <s v="Chandigarh"/>
    <x v="14"/>
    <d v="2010-04-09T00:00:00"/>
    <x v="137"/>
    <x v="15"/>
    <s v="Mumbai Indians"/>
    <s v="Kings XI Punjab"/>
    <s v="Mumbai Indians"/>
    <x v="1"/>
    <s v="normal"/>
    <x v="7"/>
    <n v="0"/>
    <n v="6"/>
    <s v="M Erasmus"/>
    <s v="AM Saheba"/>
  </r>
  <r>
    <n v="214"/>
    <s v="Bangalore"/>
    <x v="14"/>
    <d v="2010-04-08T00:00:00"/>
    <x v="176"/>
    <x v="6"/>
    <s v="Royal Challengers Bangalore"/>
    <s v="Deccan Chargers"/>
    <s v="Deccan Chargers"/>
    <x v="0"/>
    <s v="normal"/>
    <x v="12"/>
    <n v="0"/>
    <n v="7"/>
    <s v="S Asnani"/>
    <s v="DJ Harper"/>
  </r>
  <r>
    <n v="212"/>
    <s v="Jaipur"/>
    <x v="14"/>
    <d v="2010-04-07T00:00:00"/>
    <x v="177"/>
    <x v="4"/>
    <s v="Kings XI Punjab"/>
    <s v="Rajasthan Royals"/>
    <s v="Kings XI Punjab"/>
    <x v="1"/>
    <s v="normal"/>
    <x v="4"/>
    <n v="0"/>
    <n v="9"/>
    <s v="S Ravi"/>
    <s v="SK Tarapore"/>
  </r>
  <r>
    <n v="213"/>
    <s v="Kolkata"/>
    <x v="14"/>
    <d v="2010-04-07T00:00:00"/>
    <x v="140"/>
    <x v="1"/>
    <s v="Kolkata Knight Riders"/>
    <s v="Delhi Daredevils"/>
    <s v="Kolkata Knight Riders"/>
    <x v="1"/>
    <s v="normal"/>
    <x v="2"/>
    <n v="14"/>
    <n v="0"/>
    <s v="BG Jerling"/>
    <s v="RE Koertzen"/>
  </r>
  <r>
    <n v="211"/>
    <s v="Chennai"/>
    <x v="14"/>
    <d v="2010-04-06T00:00:00"/>
    <x v="60"/>
    <x v="9"/>
    <s v="Chennai Super Kings"/>
    <s v="Mumbai Indians"/>
    <s v="Chennai Super Kings"/>
    <x v="1"/>
    <s v="normal"/>
    <x v="0"/>
    <n v="24"/>
    <n v="0"/>
    <s v="S Asnani"/>
    <s v="DJ Harper"/>
  </r>
  <r>
    <n v="210"/>
    <s v="Nagpur"/>
    <x v="14"/>
    <d v="2010-04-05T00:00:00"/>
    <x v="163"/>
    <x v="26"/>
    <s v="Rajasthan Royals"/>
    <s v="Deccan Chargers"/>
    <s v="Rajasthan Royals"/>
    <x v="1"/>
    <s v="normal"/>
    <x v="4"/>
    <n v="2"/>
    <n v="0"/>
    <s v="HDPK Dharmasena"/>
    <s v="SJA Taufel"/>
  </r>
  <r>
    <n v="208"/>
    <s v="Kolkata"/>
    <x v="14"/>
    <d v="2010-04-04T00:00:00"/>
    <x v="164"/>
    <x v="1"/>
    <s v="Kolkata Knight Riders"/>
    <s v="Kings XI Punjab"/>
    <s v="Kolkata Knight Riders"/>
    <x v="1"/>
    <s v="normal"/>
    <x v="7"/>
    <n v="0"/>
    <n v="8"/>
    <s v="S Asnani"/>
    <s v="DJ Harper"/>
  </r>
  <r>
    <n v="209"/>
    <s v="Delhi"/>
    <x v="14"/>
    <d v="2010-04-04T00:00:00"/>
    <x v="178"/>
    <x v="2"/>
    <s v="Delhi Daredevils"/>
    <s v="Royal Challengers Bangalore"/>
    <s v="Delhi Daredevils"/>
    <x v="1"/>
    <s v="normal"/>
    <x v="3"/>
    <n v="37"/>
    <n v="0"/>
    <s v="BF Bowden"/>
    <s v="M Erasmus"/>
  </r>
  <r>
    <n v="206"/>
    <s v="Chennai"/>
    <x v="14"/>
    <d v="2010-04-03T00:00:00"/>
    <x v="111"/>
    <x v="9"/>
    <s v="Chennai Super Kings"/>
    <s v="Rajasthan Royals"/>
    <s v="Chennai Super Kings"/>
    <x v="1"/>
    <s v="normal"/>
    <x v="0"/>
    <n v="23"/>
    <n v="0"/>
    <s v="RE Koertzen"/>
    <s v="RB Tiffin"/>
  </r>
  <r>
    <n v="207"/>
    <s v="Mumbai"/>
    <x v="14"/>
    <d v="2010-04-03T00:00:00"/>
    <x v="13"/>
    <x v="16"/>
    <s v="Mumbai Indians"/>
    <s v="Deccan Chargers"/>
    <s v="Mumbai Indians"/>
    <x v="1"/>
    <s v="normal"/>
    <x v="6"/>
    <n v="63"/>
    <n v="0"/>
    <s v="BR Doctrove"/>
    <s v="S Ravi"/>
  </r>
  <r>
    <n v="205"/>
    <s v="Chandigarh"/>
    <x v="14"/>
    <d v="2010-04-02T00:00:00"/>
    <x v="141"/>
    <x v="15"/>
    <s v="Kings XI Punjab"/>
    <s v="Royal Challengers Bangalore"/>
    <s v="Kings XI Punjab"/>
    <x v="1"/>
    <s v="normal"/>
    <x v="5"/>
    <n v="0"/>
    <n v="6"/>
    <s v="BF Bowden"/>
    <s v="M Erasmus"/>
  </r>
  <r>
    <n v="204"/>
    <s v="Kolkata"/>
    <x v="14"/>
    <d v="2010-04-01T00:00:00"/>
    <x v="140"/>
    <x v="1"/>
    <s v="Kolkata Knight Riders"/>
    <s v="Deccan Chargers"/>
    <s v="Kolkata Knight Riders"/>
    <x v="1"/>
    <s v="normal"/>
    <x v="2"/>
    <n v="24"/>
    <n v="0"/>
    <s v="K Hariharan"/>
    <s v="DJ Harper"/>
  </r>
  <r>
    <n v="202"/>
    <s v="Chennai"/>
    <x v="14"/>
    <d v="2010-03-31T00:00:00"/>
    <x v="111"/>
    <x v="9"/>
    <s v="Royal Challengers Bangalore"/>
    <s v="Chennai Super Kings"/>
    <s v="Royal Challengers Bangalore"/>
    <x v="1"/>
    <s v="normal"/>
    <x v="0"/>
    <n v="0"/>
    <n v="5"/>
    <s v="BG Jerling"/>
    <s v="RE Koertzen"/>
  </r>
  <r>
    <n v="203"/>
    <s v="Delhi"/>
    <x v="14"/>
    <d v="2010-03-31T00:00:00"/>
    <x v="129"/>
    <x v="2"/>
    <s v="Delhi Daredevils"/>
    <s v="Rajasthan Royals"/>
    <s v="Delhi Daredevils"/>
    <x v="1"/>
    <s v="normal"/>
    <x v="3"/>
    <n v="67"/>
    <n v="0"/>
    <s v="HDPK Dharmasena"/>
    <s v="SJA Taufel"/>
  </r>
  <r>
    <n v="201"/>
    <s v="Mumbai"/>
    <x v="14"/>
    <d v="2010-03-30T00:00:00"/>
    <x v="96"/>
    <x v="16"/>
    <s v="Kings XI Punjab"/>
    <s v="Mumbai Indians"/>
    <s v="Mumbai Indians"/>
    <x v="0"/>
    <s v="normal"/>
    <x v="6"/>
    <n v="0"/>
    <n v="4"/>
    <s v="BR Doctrove"/>
    <s v="SK Tarapore"/>
  </r>
  <r>
    <n v="200"/>
    <s v="Delhi"/>
    <x v="14"/>
    <d v="2010-03-29T00:00:00"/>
    <x v="53"/>
    <x v="2"/>
    <s v="Delhi Daredevils"/>
    <s v="Kolkata Knight Riders"/>
    <s v="Delhi Daredevils"/>
    <x v="1"/>
    <s v="normal"/>
    <x v="3"/>
    <n v="40"/>
    <n v="0"/>
    <s v="SS Hazare"/>
    <s v="SJA Taufel"/>
  </r>
  <r>
    <n v="198"/>
    <s v="Ahmedabad"/>
    <x v="14"/>
    <d v="2010-03-28T00:00:00"/>
    <x v="179"/>
    <x v="17"/>
    <s v="Rajasthan Royals"/>
    <s v="Chennai Super Kings"/>
    <s v="Rajasthan Royals"/>
    <x v="1"/>
    <s v="normal"/>
    <x v="4"/>
    <n v="17"/>
    <n v="0"/>
    <s v="SS Hazare"/>
    <s v="SJA Taufel"/>
  </r>
  <r>
    <n v="199"/>
    <s v="Mumbai"/>
    <x v="14"/>
    <d v="2010-03-28T00:00:00"/>
    <x v="92"/>
    <x v="24"/>
    <s v="Mumbai Indians"/>
    <s v="Deccan Chargers"/>
    <s v="Deccan Chargers"/>
    <x v="0"/>
    <s v="normal"/>
    <x v="6"/>
    <n v="41"/>
    <n v="0"/>
    <s v="S Das"/>
    <s v="K Hariharan"/>
  </r>
  <r>
    <n v="196"/>
    <s v="Chandigarh"/>
    <x v="14"/>
    <d v="2010-03-27T00:00:00"/>
    <x v="161"/>
    <x v="15"/>
    <s v="Kolkata Knight Riders"/>
    <s v="Kings XI Punjab"/>
    <s v="Kolkata Knight Riders"/>
    <x v="1"/>
    <s v="normal"/>
    <x v="2"/>
    <n v="39"/>
    <n v="0"/>
    <s v="BR Doctrove"/>
    <s v="S Ravi"/>
  </r>
  <r>
    <n v="195"/>
    <s v="Ahmedabad"/>
    <x v="14"/>
    <d v="2010-03-26T00:00:00"/>
    <x v="71"/>
    <x v="17"/>
    <s v="Deccan Chargers"/>
    <s v="Rajasthan Royals"/>
    <s v="Deccan Chargers"/>
    <x v="1"/>
    <s v="normal"/>
    <x v="4"/>
    <n v="0"/>
    <n v="8"/>
    <s v="HDPK Dharmasena"/>
    <s v="SJA Taufel"/>
  </r>
  <r>
    <n v="194"/>
    <s v="Mumbai"/>
    <x v="14"/>
    <d v="2010-03-25T00:00:00"/>
    <x v="122"/>
    <x v="16"/>
    <s v="Chennai Super Kings"/>
    <s v="Mumbai Indians"/>
    <s v="Mumbai Indians"/>
    <x v="0"/>
    <s v="normal"/>
    <x v="6"/>
    <n v="0"/>
    <n v="5"/>
    <s v="BF Bowden"/>
    <s v="AM Saheba"/>
  </r>
  <r>
    <n v="197"/>
    <s v="Bangalore"/>
    <x v="14"/>
    <d v="2010-03-25T00:00:00"/>
    <x v="66"/>
    <x v="6"/>
    <s v="Delhi Daredevils"/>
    <s v="Royal Challengers Bangalore"/>
    <s v="Royal Challengers Bangalore"/>
    <x v="0"/>
    <s v="normal"/>
    <x v="3"/>
    <n v="17"/>
    <n v="0"/>
    <s v="BG Jerling"/>
    <s v="RE Koertzen"/>
  </r>
  <r>
    <n v="193"/>
    <s v="Chandigarh"/>
    <x v="14"/>
    <d v="2010-03-24T00:00:00"/>
    <x v="180"/>
    <x v="15"/>
    <s v="Rajasthan Royals"/>
    <s v="Kings XI Punjab"/>
    <s v="Kings XI Punjab"/>
    <x v="0"/>
    <s v="normal"/>
    <x v="4"/>
    <n v="31"/>
    <n v="0"/>
    <s v="BR Doctrove"/>
    <s v="SK Tarapore"/>
  </r>
  <r>
    <n v="192"/>
    <s v="Bangalore"/>
    <x v="14"/>
    <d v="2010-03-23T00:00:00"/>
    <x v="57"/>
    <x v="6"/>
    <s v="Royal Challengers Bangalore"/>
    <s v="Chennai Super Kings"/>
    <s v="Chennai Super Kings"/>
    <x v="0"/>
    <s v="normal"/>
    <x v="5"/>
    <n v="36"/>
    <n v="0"/>
    <s v="RE Koertzen"/>
    <s v="RB Tiffin"/>
  </r>
  <r>
    <n v="191"/>
    <s v="Mumbai"/>
    <x v="14"/>
    <d v="2010-03-22T00:00:00"/>
    <x v="122"/>
    <x v="16"/>
    <s v="Kolkata Knight Riders"/>
    <s v="Mumbai Indians"/>
    <s v="Kolkata Knight Riders"/>
    <x v="1"/>
    <s v="normal"/>
    <x v="6"/>
    <n v="0"/>
    <n v="7"/>
    <s v="SS Hazare"/>
    <s v="SJA Taufel"/>
  </r>
  <r>
    <n v="189"/>
    <s v="Cuttack"/>
    <x v="14"/>
    <d v="2010-03-21T00:00:00"/>
    <x v="172"/>
    <x v="18"/>
    <s v="Deccan Chargers"/>
    <s v="Delhi Daredevils"/>
    <s v="Deccan Chargers"/>
    <x v="1"/>
    <s v="normal"/>
    <x v="12"/>
    <n v="10"/>
    <n v="0"/>
    <s v="BF Bowden"/>
    <s v="M Erasmus"/>
  </r>
  <r>
    <n v="190"/>
    <s v="Chennai"/>
    <x v="15"/>
    <d v="2010-03-21T00:00:00"/>
    <x v="181"/>
    <x v="9"/>
    <s v="Kings XI Punjab"/>
    <s v="Chennai Super Kings"/>
    <s v="Chennai Super Kings"/>
    <x v="0"/>
    <s v="tie"/>
    <x v="7"/>
    <n v="0"/>
    <n v="0"/>
    <s v="K Hariharan"/>
    <s v="DJ Harper"/>
  </r>
  <r>
    <n v="187"/>
    <s v="Ahmedabad"/>
    <x v="14"/>
    <d v="2010-03-20T00:00:00"/>
    <x v="182"/>
    <x v="17"/>
    <s v="Rajasthan Royals"/>
    <s v="Kolkata Knight Riders"/>
    <s v="Rajasthan Royals"/>
    <x v="1"/>
    <s v="normal"/>
    <x v="4"/>
    <n v="34"/>
    <n v="0"/>
    <s v="RE Koertzen"/>
    <s v="RB Tiffin"/>
  </r>
  <r>
    <n v="188"/>
    <s v="Mumbai"/>
    <x v="14"/>
    <d v="2010-03-20T00:00:00"/>
    <x v="113"/>
    <x v="16"/>
    <s v="Mumbai Indians"/>
    <s v="Royal Challengers Bangalore"/>
    <s v="Mumbai Indians"/>
    <x v="1"/>
    <s v="normal"/>
    <x v="5"/>
    <n v="0"/>
    <n v="7"/>
    <s v="HDPK Dharmasena"/>
    <s v="SS Hazare"/>
  </r>
  <r>
    <n v="185"/>
    <s v="Delhi"/>
    <x v="14"/>
    <d v="2010-03-19T00:00:00"/>
    <x v="183"/>
    <x v="2"/>
    <s v="Delhi Daredevils"/>
    <s v="Chennai Super Kings"/>
    <s v="Delhi Daredevils"/>
    <x v="1"/>
    <s v="normal"/>
    <x v="0"/>
    <n v="0"/>
    <n v="5"/>
    <s v="BR Doctrove"/>
    <s v="SK Tarapore"/>
  </r>
  <r>
    <n v="186"/>
    <s v="Cuttack"/>
    <x v="14"/>
    <d v="2010-03-19T00:00:00"/>
    <x v="172"/>
    <x v="18"/>
    <s v="Deccan Chargers"/>
    <s v="Kings XI Punjab"/>
    <s v="Kings XI Punjab"/>
    <x v="0"/>
    <s v="normal"/>
    <x v="12"/>
    <n v="6"/>
    <n v="0"/>
    <s v="BF Bowden"/>
    <s v="M Erasmus"/>
  </r>
  <r>
    <n v="184"/>
    <s v="Bangalore"/>
    <x v="14"/>
    <d v="2010-03-18T00:00:00"/>
    <x v="113"/>
    <x v="6"/>
    <s v="Rajasthan Royals"/>
    <s v="Royal Challengers Bangalore"/>
    <s v="Royal Challengers Bangalore"/>
    <x v="0"/>
    <s v="normal"/>
    <x v="5"/>
    <n v="0"/>
    <n v="10"/>
    <s v="K Hariharan"/>
    <s v="DJ Harper"/>
  </r>
  <r>
    <n v="183"/>
    <s v="Delhi"/>
    <x v="14"/>
    <d v="2010-03-17T00:00:00"/>
    <x v="122"/>
    <x v="2"/>
    <s v="Mumbai Indians"/>
    <s v="Delhi Daredevils"/>
    <s v="Delhi Daredevils"/>
    <x v="0"/>
    <s v="normal"/>
    <x v="6"/>
    <n v="98"/>
    <n v="0"/>
    <s v="BR Doctrove"/>
    <s v="SK Tarapore"/>
  </r>
  <r>
    <n v="181"/>
    <s v="Bangalore"/>
    <x v="14"/>
    <d v="2010-03-16T00:00:00"/>
    <x v="113"/>
    <x v="6"/>
    <s v="Kings XI Punjab"/>
    <s v="Royal Challengers Bangalore"/>
    <s v="Kings XI Punjab"/>
    <x v="1"/>
    <s v="normal"/>
    <x v="5"/>
    <n v="0"/>
    <n v="8"/>
    <s v="S Das"/>
    <s v="DJ Harper"/>
  </r>
  <r>
    <n v="182"/>
    <s v="Kolkata"/>
    <x v="14"/>
    <d v="2010-03-16T00:00:00"/>
    <x v="28"/>
    <x v="1"/>
    <s v="Chennai Super Kings"/>
    <s v="Kolkata Knight Riders"/>
    <s v="Chennai Super Kings"/>
    <x v="1"/>
    <s v="normal"/>
    <x v="0"/>
    <n v="55"/>
    <n v="0"/>
    <s v="HDPK Dharmasena"/>
    <s v="AM Saheba"/>
  </r>
  <r>
    <n v="180"/>
    <s v="Ahmedabad"/>
    <x v="14"/>
    <d v="2010-03-15T00:00:00"/>
    <x v="107"/>
    <x v="17"/>
    <s v="Rajasthan Royals"/>
    <s v="Delhi Daredevils"/>
    <s v="Delhi Daredevils"/>
    <x v="0"/>
    <s v="normal"/>
    <x v="3"/>
    <n v="0"/>
    <n v="6"/>
    <s v="BG Jerling"/>
    <s v="RE Koertzen"/>
  </r>
  <r>
    <n v="178"/>
    <s v="Kolkata"/>
    <x v="14"/>
    <d v="2010-03-14T00:00:00"/>
    <x v="161"/>
    <x v="1"/>
    <s v="Royal Challengers Bangalore"/>
    <s v="Kolkata Knight Riders"/>
    <s v="Kolkata Knight Riders"/>
    <x v="0"/>
    <s v="normal"/>
    <x v="2"/>
    <n v="0"/>
    <n v="7"/>
    <s v="HDPK Dharmasena"/>
    <s v="AM Saheba"/>
  </r>
  <r>
    <n v="179"/>
    <s v="Chennai"/>
    <x v="14"/>
    <d v="2010-03-14T00:00:00"/>
    <x v="184"/>
    <x v="9"/>
    <s v="Deccan Chargers"/>
    <s v="Chennai Super Kings"/>
    <s v="Deccan Chargers"/>
    <x v="1"/>
    <s v="normal"/>
    <x v="12"/>
    <n v="31"/>
    <n v="0"/>
    <s v="K Hariharan"/>
    <s v="DJ Harper"/>
  </r>
  <r>
    <n v="176"/>
    <s v="Mumbai"/>
    <x v="14"/>
    <d v="2010-03-13T00:00:00"/>
    <x v="71"/>
    <x v="16"/>
    <s v="Mumbai Indians"/>
    <s v="Rajasthan Royals"/>
    <s v="Mumbai Indians"/>
    <x v="1"/>
    <s v="normal"/>
    <x v="6"/>
    <n v="4"/>
    <n v="0"/>
    <s v="RE Koertzen"/>
    <s v="RB Tiffin"/>
  </r>
  <r>
    <n v="177"/>
    <s v="Chandigarh"/>
    <x v="14"/>
    <d v="2010-03-13T00:00:00"/>
    <x v="55"/>
    <x v="15"/>
    <s v="Kings XI Punjab"/>
    <s v="Delhi Daredevils"/>
    <s v="Delhi Daredevils"/>
    <x v="0"/>
    <s v="normal"/>
    <x v="3"/>
    <n v="0"/>
    <n v="5"/>
    <s v="BR Doctrove"/>
    <s v="S Ravi"/>
  </r>
  <r>
    <n v="175"/>
    <s v="Mumbai"/>
    <x v="14"/>
    <d v="2010-03-12T00:00:00"/>
    <x v="185"/>
    <x v="24"/>
    <s v="Kolkata Knight Riders"/>
    <s v="Deccan Chargers"/>
    <s v="Deccan Chargers"/>
    <x v="0"/>
    <s v="normal"/>
    <x v="2"/>
    <n v="11"/>
    <n v="0"/>
    <s v="RE Koertzen"/>
    <s v="RB Tiffin"/>
  </r>
  <r>
    <n v="174"/>
    <s v="Johannesburg"/>
    <x v="16"/>
    <d v="2009-05-24T00:00:00"/>
    <x v="170"/>
    <x v="27"/>
    <s v="Deccan Chargers"/>
    <s v="Royal Challengers Bangalore"/>
    <s v="Royal Challengers Bangalore"/>
    <x v="0"/>
    <s v="normal"/>
    <x v="12"/>
    <n v="6"/>
    <n v="0"/>
    <s v="RE Koertzen"/>
    <s v="SJA Taufel"/>
  </r>
  <r>
    <n v="173"/>
    <s v="Johannesburg"/>
    <x v="16"/>
    <d v="2009-05-23T00:00:00"/>
    <x v="106"/>
    <x v="27"/>
    <s v="Chennai Super Kings"/>
    <s v="Royal Challengers Bangalore"/>
    <s v="Royal Challengers Bangalore"/>
    <x v="0"/>
    <s v="normal"/>
    <x v="5"/>
    <n v="0"/>
    <n v="6"/>
    <s v="RE Koertzen"/>
    <s v="SJA Taufel"/>
  </r>
  <r>
    <n v="172"/>
    <s v="Centurion"/>
    <x v="16"/>
    <d v="2009-05-22T00:00:00"/>
    <x v="119"/>
    <x v="28"/>
    <s v="Delhi Daredevils"/>
    <s v="Deccan Chargers"/>
    <s v="Deccan Chargers"/>
    <x v="0"/>
    <s v="normal"/>
    <x v="12"/>
    <n v="0"/>
    <n v="6"/>
    <s v="BR Doctrove"/>
    <s v="DJ Harper"/>
  </r>
  <r>
    <n v="170"/>
    <s v="Centurion"/>
    <x v="16"/>
    <d v="2009-05-21T00:00:00"/>
    <x v="107"/>
    <x v="28"/>
    <s v="Mumbai Indians"/>
    <s v="Delhi Daredevils"/>
    <s v="Delhi Daredevils"/>
    <x v="0"/>
    <s v="normal"/>
    <x v="3"/>
    <n v="0"/>
    <n v="4"/>
    <s v="IL Howell"/>
    <s v="S Ravi"/>
  </r>
  <r>
    <n v="171"/>
    <s v="Centurion"/>
    <x v="16"/>
    <d v="2009-05-21T00:00:00"/>
    <x v="106"/>
    <x v="28"/>
    <s v="Royal Challengers Bangalore"/>
    <s v="Deccan Chargers"/>
    <s v="Royal Challengers Bangalore"/>
    <x v="1"/>
    <s v="normal"/>
    <x v="5"/>
    <n v="12"/>
    <n v="0"/>
    <s v="IL Howell"/>
    <s v="S Ravi"/>
  </r>
  <r>
    <n v="168"/>
    <s v="Durban"/>
    <x v="16"/>
    <d v="2009-05-20T00:00:00"/>
    <x v="186"/>
    <x v="29"/>
    <s v="Rajasthan Royals"/>
    <s v="Kolkata Knight Riders"/>
    <s v="Kolkata Knight Riders"/>
    <x v="0"/>
    <s v="normal"/>
    <x v="2"/>
    <n v="0"/>
    <n v="4"/>
    <s v="BG Jerling"/>
    <s v="SJA Taufel"/>
  </r>
  <r>
    <n v="169"/>
    <s v="Durban"/>
    <x v="16"/>
    <d v="2009-05-20T00:00:00"/>
    <x v="187"/>
    <x v="29"/>
    <s v="Chennai Super Kings"/>
    <s v="Kings XI Punjab"/>
    <s v="Chennai Super Kings"/>
    <x v="1"/>
    <s v="normal"/>
    <x v="0"/>
    <n v="24"/>
    <n v="0"/>
    <s v="BG Jerling"/>
    <s v="SJA Taufel"/>
  </r>
  <r>
    <n v="167"/>
    <s v="Johannesburg"/>
    <x v="16"/>
    <d v="2009-05-19T00:00:00"/>
    <x v="113"/>
    <x v="27"/>
    <s v="Delhi Daredevils"/>
    <s v="Royal Challengers Bangalore"/>
    <s v="Delhi Daredevils"/>
    <x v="1"/>
    <s v="normal"/>
    <x v="5"/>
    <n v="0"/>
    <n v="7"/>
    <s v="IL Howell"/>
    <s v="RB Tiffin"/>
  </r>
  <r>
    <n v="166"/>
    <s v="Centurion"/>
    <x v="16"/>
    <d v="2009-05-18T00:00:00"/>
    <x v="114"/>
    <x v="28"/>
    <s v="Chennai Super Kings"/>
    <s v="Kolkata Knight Riders"/>
    <s v="Chennai Super Kings"/>
    <x v="1"/>
    <s v="normal"/>
    <x v="2"/>
    <n v="0"/>
    <n v="7"/>
    <s v="SJA Taufel"/>
    <s v="RB Tiffin"/>
  </r>
  <r>
    <n v="164"/>
    <s v="Johannesburg"/>
    <x v="16"/>
    <d v="2009-05-17T00:00:00"/>
    <x v="68"/>
    <x v="27"/>
    <s v="Kings XI Punjab"/>
    <s v="Deccan Chargers"/>
    <s v="Deccan Chargers"/>
    <x v="0"/>
    <s v="normal"/>
    <x v="7"/>
    <n v="1"/>
    <n v="0"/>
    <s v="S Ravi"/>
    <s v="RB Tiffin"/>
  </r>
  <r>
    <n v="165"/>
    <s v="Bloemfontein"/>
    <x v="16"/>
    <d v="2009-05-17T00:00:00"/>
    <x v="9"/>
    <x v="30"/>
    <s v="Delhi Daredevils"/>
    <s v="Rajasthan Royals"/>
    <s v="Delhi Daredevils"/>
    <x v="1"/>
    <s v="normal"/>
    <x v="3"/>
    <n v="14"/>
    <n v="0"/>
    <s v="SS Hazare"/>
    <s v="IL Howell"/>
  </r>
  <r>
    <n v="162"/>
    <s v="Port Elizabeth"/>
    <x v="16"/>
    <d v="2009-05-16T00:00:00"/>
    <x v="183"/>
    <x v="31"/>
    <s v="Mumbai Indians"/>
    <s v="Chennai Super Kings"/>
    <s v="Mumbai Indians"/>
    <x v="1"/>
    <s v="normal"/>
    <x v="0"/>
    <n v="0"/>
    <n v="7"/>
    <s v="SK Tarapore"/>
    <s v="SJA Taufel"/>
  </r>
  <r>
    <n v="163"/>
    <s v="Johannesburg"/>
    <x v="16"/>
    <d v="2009-05-16T00:00:00"/>
    <x v="25"/>
    <x v="27"/>
    <s v="Kolkata Knight Riders"/>
    <s v="Deccan Chargers"/>
    <s v="Deccan Chargers"/>
    <x v="0"/>
    <s v="normal"/>
    <x v="12"/>
    <n v="0"/>
    <n v="6"/>
    <s v="RE Koertzen"/>
    <s v="S Ravi"/>
  </r>
  <r>
    <n v="161"/>
    <s v="Bloemfontein"/>
    <x v="16"/>
    <d v="2009-05-15T00:00:00"/>
    <x v="139"/>
    <x v="30"/>
    <s v="Delhi Daredevils"/>
    <s v="Kings XI Punjab"/>
    <s v="Kings XI Punjab"/>
    <x v="0"/>
    <s v="normal"/>
    <x v="7"/>
    <n v="0"/>
    <n v="6"/>
    <s v="HDPK Dharmasena"/>
    <s v="IL Howell"/>
  </r>
  <r>
    <n v="159"/>
    <s v="Durban"/>
    <x v="16"/>
    <d v="2009-05-14T00:00:00"/>
    <x v="158"/>
    <x v="29"/>
    <s v="Chennai Super Kings"/>
    <s v="Royal Challengers Bangalore"/>
    <s v="Chennai Super Kings"/>
    <x v="1"/>
    <s v="normal"/>
    <x v="5"/>
    <n v="0"/>
    <n v="2"/>
    <s v="BR Doctrove"/>
    <s v="DJ Harper"/>
  </r>
  <r>
    <n v="160"/>
    <s v="Durban"/>
    <x v="16"/>
    <d v="2009-05-14T00:00:00"/>
    <x v="163"/>
    <x v="29"/>
    <s v="Rajasthan Royals"/>
    <s v="Mumbai Indians"/>
    <s v="Rajasthan Royals"/>
    <x v="1"/>
    <s v="normal"/>
    <x v="4"/>
    <n v="2"/>
    <n v="0"/>
    <s v="BR Doctrove"/>
    <s v="DJ Harper"/>
  </r>
  <r>
    <n v="158"/>
    <s v="Durban"/>
    <x v="16"/>
    <d v="2009-05-13T00:00:00"/>
    <x v="188"/>
    <x v="29"/>
    <s v="Delhi Daredevils"/>
    <s v="Deccan Chargers"/>
    <s v="Deccan Chargers"/>
    <x v="0"/>
    <s v="normal"/>
    <x v="3"/>
    <n v="12"/>
    <n v="0"/>
    <s v="DJ Harper"/>
    <s v="SL Shastri"/>
  </r>
  <r>
    <n v="156"/>
    <s v="Centurion"/>
    <x v="16"/>
    <d v="2009-05-12T00:00:00"/>
    <x v="158"/>
    <x v="28"/>
    <s v="Kolkata Knight Riders"/>
    <s v="Royal Challengers Bangalore"/>
    <s v="Royal Challengers Bangalore"/>
    <x v="0"/>
    <s v="normal"/>
    <x v="5"/>
    <n v="0"/>
    <n v="6"/>
    <s v="M Erasmus"/>
    <s v="SS Hazare"/>
  </r>
  <r>
    <n v="157"/>
    <s v="Centurion"/>
    <x v="16"/>
    <d v="2009-05-12T00:00:00"/>
    <x v="92"/>
    <x v="28"/>
    <s v="Kings XI Punjab"/>
    <s v="Mumbai Indians"/>
    <s v="Kings XI Punjab"/>
    <x v="1"/>
    <s v="normal"/>
    <x v="6"/>
    <n v="0"/>
    <n v="8"/>
    <s v="SS Hazare"/>
    <s v="RE Koertzen"/>
  </r>
  <r>
    <n v="155"/>
    <s v="Kimberley"/>
    <x v="16"/>
    <d v="2009-05-11T00:00:00"/>
    <x v="47"/>
    <x v="32"/>
    <s v="Deccan Chargers"/>
    <s v="Rajasthan Royals"/>
    <s v="Deccan Chargers"/>
    <x v="1"/>
    <s v="normal"/>
    <x v="12"/>
    <n v="53"/>
    <n v="0"/>
    <s v="GAV Baxter"/>
    <s v="HDPK Dharmasena"/>
  </r>
  <r>
    <n v="153"/>
    <s v="Port Elizabeth"/>
    <x v="16"/>
    <d v="2009-05-10T00:00:00"/>
    <x v="100"/>
    <x v="31"/>
    <s v="Mumbai Indians"/>
    <s v="Royal Challengers Bangalore"/>
    <s v="Mumbai Indians"/>
    <x v="1"/>
    <s v="normal"/>
    <x v="6"/>
    <n v="16"/>
    <n v="0"/>
    <s v="BR Doctrove"/>
    <s v="BG Jerling"/>
  </r>
  <r>
    <n v="154"/>
    <s v="Johannesburg"/>
    <x v="16"/>
    <d v="2009-05-10T00:00:00"/>
    <x v="4"/>
    <x v="27"/>
    <s v="Kolkata Knight Riders"/>
    <s v="Delhi Daredevils"/>
    <s v="Delhi Daredevils"/>
    <x v="0"/>
    <s v="normal"/>
    <x v="3"/>
    <n v="0"/>
    <n v="7"/>
    <s v="SL Shastri"/>
    <s v="RB Tiffin"/>
  </r>
  <r>
    <n v="151"/>
    <s v="Kimberley"/>
    <x v="16"/>
    <d v="2009-05-09T00:00:00"/>
    <x v="164"/>
    <x v="32"/>
    <s v="Deccan Chargers"/>
    <s v="Kings XI Punjab"/>
    <s v="Kings XI Punjab"/>
    <x v="0"/>
    <s v="normal"/>
    <x v="7"/>
    <n v="0"/>
    <n v="3"/>
    <s v="GAV Baxter"/>
    <s v="AM Saheba"/>
  </r>
  <r>
    <n v="152"/>
    <s v="Kimberley"/>
    <x v="16"/>
    <d v="2009-05-09T00:00:00"/>
    <x v="189"/>
    <x v="32"/>
    <s v="Rajasthan Royals"/>
    <s v="Chennai Super Kings"/>
    <s v="Rajasthan Royals"/>
    <x v="1"/>
    <s v="normal"/>
    <x v="0"/>
    <n v="0"/>
    <n v="7"/>
    <s v="GAV Baxter"/>
    <s v="HDPK Dharmasena"/>
  </r>
  <r>
    <n v="150"/>
    <s v="East London"/>
    <x v="16"/>
    <d v="2009-05-08T00:00:00"/>
    <x v="77"/>
    <x v="33"/>
    <s v="Mumbai Indians"/>
    <s v="Delhi Daredevils"/>
    <s v="Mumbai Indians"/>
    <x v="1"/>
    <s v="normal"/>
    <x v="3"/>
    <n v="0"/>
    <n v="7"/>
    <s v="M Erasmus"/>
    <s v="SK Tarapore"/>
  </r>
  <r>
    <n v="148"/>
    <s v="Centurion"/>
    <x v="16"/>
    <d v="2009-05-07T00:00:00"/>
    <x v="190"/>
    <x v="28"/>
    <s v="Royal Challengers Bangalore"/>
    <s v="Rajasthan Royals"/>
    <s v="Rajasthan Royals"/>
    <x v="0"/>
    <s v="normal"/>
    <x v="4"/>
    <n v="0"/>
    <n v="7"/>
    <s v="K Hariharan"/>
    <s v="DJ Harper"/>
  </r>
  <r>
    <n v="149"/>
    <s v="Centurion"/>
    <x v="16"/>
    <d v="2009-05-07T00:00:00"/>
    <x v="183"/>
    <x v="28"/>
    <s v="Chennai Super Kings"/>
    <s v="Kings XI Punjab"/>
    <s v="Chennai Super Kings"/>
    <x v="1"/>
    <s v="normal"/>
    <x v="0"/>
    <n v="12"/>
    <n v="0"/>
    <s v="DJ Harper"/>
    <s v="TH Wijewardene"/>
  </r>
  <r>
    <n v="147"/>
    <s v="Centurion"/>
    <x v="16"/>
    <d v="2009-05-06T00:00:00"/>
    <x v="25"/>
    <x v="28"/>
    <s v="Deccan Chargers"/>
    <s v="Mumbai Indians"/>
    <s v="Deccan Chargers"/>
    <x v="1"/>
    <s v="normal"/>
    <x v="12"/>
    <n v="19"/>
    <n v="0"/>
    <s v="MR Benson"/>
    <s v="HDPK Dharmasena"/>
  </r>
  <r>
    <n v="145"/>
    <s v="Durban"/>
    <x v="16"/>
    <d v="2009-05-05T00:00:00"/>
    <x v="191"/>
    <x v="29"/>
    <s v="Rajasthan Royals"/>
    <s v="Kings XI Punjab"/>
    <s v="Kings XI Punjab"/>
    <x v="0"/>
    <s v="normal"/>
    <x v="4"/>
    <n v="78"/>
    <n v="0"/>
    <s v="SS Hazare"/>
    <s v="IL Howell"/>
  </r>
  <r>
    <n v="146"/>
    <s v="Durban"/>
    <x v="16"/>
    <d v="2009-05-05T00:00:00"/>
    <x v="55"/>
    <x v="29"/>
    <s v="Kolkata Knight Riders"/>
    <s v="Delhi Daredevils"/>
    <s v="Kolkata Knight Riders"/>
    <x v="1"/>
    <s v="normal"/>
    <x v="3"/>
    <n v="0"/>
    <n v="9"/>
    <s v="GAV Baxter"/>
    <s v="IL Howell"/>
  </r>
  <r>
    <n v="144"/>
    <s v="East London"/>
    <x v="16"/>
    <d v="2009-05-04T00:00:00"/>
    <x v="28"/>
    <x v="33"/>
    <s v="Chennai Super Kings"/>
    <s v="Deccan Chargers"/>
    <s v="Chennai Super Kings"/>
    <x v="1"/>
    <s v="normal"/>
    <x v="0"/>
    <n v="78"/>
    <n v="0"/>
    <s v="BR Doctrove"/>
    <s v="M Erasmus"/>
  </r>
  <r>
    <n v="142"/>
    <s v="Port Elizabeth"/>
    <x v="16"/>
    <d v="2009-05-03T00:00:00"/>
    <x v="164"/>
    <x v="31"/>
    <s v="Kolkata Knight Riders"/>
    <s v="Kings XI Punjab"/>
    <s v="Kolkata Knight Riders"/>
    <x v="1"/>
    <s v="normal"/>
    <x v="7"/>
    <n v="0"/>
    <n v="6"/>
    <s v="S Asnani"/>
    <s v="MR Benson"/>
  </r>
  <r>
    <n v="143"/>
    <s v="Johannesburg"/>
    <x v="16"/>
    <d v="2009-05-03T00:00:00"/>
    <x v="113"/>
    <x v="27"/>
    <s v="Mumbai Indians"/>
    <s v="Royal Challengers Bangalore"/>
    <s v="Mumbai Indians"/>
    <x v="1"/>
    <s v="normal"/>
    <x v="5"/>
    <n v="0"/>
    <n v="9"/>
    <s v="RE Koertzen"/>
    <s v="TH Wijewardene"/>
  </r>
  <r>
    <n v="140"/>
    <s v="Port Elizabeth"/>
    <x v="16"/>
    <d v="2009-05-02T00:00:00"/>
    <x v="71"/>
    <x v="31"/>
    <s v="Deccan Chargers"/>
    <s v="Rajasthan Royals"/>
    <s v="Deccan Chargers"/>
    <x v="1"/>
    <s v="normal"/>
    <x v="4"/>
    <n v="0"/>
    <n v="3"/>
    <s v="S Asnani"/>
    <s v="BG Jerling"/>
  </r>
  <r>
    <n v="141"/>
    <s v="Johannesburg"/>
    <x v="16"/>
    <d v="2009-05-02T00:00:00"/>
    <x v="192"/>
    <x v="27"/>
    <s v="Chennai Super Kings"/>
    <s v="Delhi Daredevils"/>
    <s v="Delhi Daredevils"/>
    <x v="0"/>
    <s v="normal"/>
    <x v="0"/>
    <n v="18"/>
    <n v="0"/>
    <s v="DJ Harper"/>
    <s v="RE Koertzen"/>
  </r>
  <r>
    <n v="138"/>
    <s v="East London"/>
    <x v="16"/>
    <d v="2009-05-01T00:00:00"/>
    <x v="100"/>
    <x v="33"/>
    <s v="Mumbai Indians"/>
    <s v="Kolkata Knight Riders"/>
    <s v="Mumbai Indians"/>
    <x v="1"/>
    <s v="normal"/>
    <x v="6"/>
    <n v="9"/>
    <n v="0"/>
    <s v="M Erasmus"/>
    <s v="SK Tarapore"/>
  </r>
  <r>
    <n v="139"/>
    <s v="Durban"/>
    <x v="16"/>
    <d v="2009-05-01T00:00:00"/>
    <x v="68"/>
    <x v="29"/>
    <s v="Royal Challengers Bangalore"/>
    <s v="Kings XI Punjab"/>
    <s v="Royal Challengers Bangalore"/>
    <x v="1"/>
    <s v="normal"/>
    <x v="5"/>
    <n v="8"/>
    <n v="0"/>
    <s v="HDPK Dharmasena"/>
    <s v="S Ravi"/>
  </r>
  <r>
    <n v="136"/>
    <s v="Centurion"/>
    <x v="16"/>
    <d v="2009-04-30T00:00:00"/>
    <x v="193"/>
    <x v="28"/>
    <s v="Deccan Chargers"/>
    <s v="Delhi Daredevils"/>
    <s v="Delhi Daredevils"/>
    <x v="0"/>
    <s v="normal"/>
    <x v="3"/>
    <n v="0"/>
    <n v="6"/>
    <s v="GAV Baxter"/>
    <s v="AM Saheba"/>
  </r>
  <r>
    <n v="137"/>
    <s v="Centurion"/>
    <x v="16"/>
    <d v="2009-04-30T00:00:00"/>
    <x v="60"/>
    <x v="28"/>
    <s v="Chennai Super Kings"/>
    <s v="Rajasthan Royals"/>
    <s v="Rajasthan Royals"/>
    <x v="0"/>
    <s v="normal"/>
    <x v="0"/>
    <n v="38"/>
    <n v="0"/>
    <s v="GAV Baxter"/>
    <s v="RE Koertzen"/>
  </r>
  <r>
    <n v="134"/>
    <s v="Durban"/>
    <x v="16"/>
    <d v="2009-04-29T00:00:00"/>
    <x v="194"/>
    <x v="29"/>
    <s v="Kolkata Knight Riders"/>
    <s v="Royal Challengers Bangalore"/>
    <s v="Kolkata Knight Riders"/>
    <x v="1"/>
    <s v="normal"/>
    <x v="5"/>
    <n v="0"/>
    <n v="5"/>
    <s v="MR Benson"/>
    <s v="TH Wijewardene"/>
  </r>
  <r>
    <n v="135"/>
    <s v="Durban"/>
    <x v="16"/>
    <d v="2009-04-29T00:00:00"/>
    <x v="137"/>
    <x v="29"/>
    <s v="Kings XI Punjab"/>
    <s v="Mumbai Indians"/>
    <s v="Kings XI Punjab"/>
    <x v="1"/>
    <s v="normal"/>
    <x v="7"/>
    <n v="3"/>
    <n v="0"/>
    <s v="MR Benson"/>
    <s v="SL Shastri"/>
  </r>
  <r>
    <n v="133"/>
    <s v="Centurion"/>
    <x v="16"/>
    <d v="2009-04-28T00:00:00"/>
    <x v="71"/>
    <x v="28"/>
    <s v="Delhi Daredevils"/>
    <s v="Rajasthan Royals"/>
    <s v="Delhi Daredevils"/>
    <x v="1"/>
    <s v="normal"/>
    <x v="4"/>
    <n v="0"/>
    <n v="5"/>
    <s v="GAV Baxter"/>
    <s v="RE Koertzen"/>
  </r>
  <r>
    <n v="131"/>
    <s v="Durban"/>
    <x v="16"/>
    <d v="2009-04-27T00:00:00"/>
    <x v="195"/>
    <x v="29"/>
    <s v="Chennai Super Kings"/>
    <s v="Deccan Chargers"/>
    <s v="Deccan Chargers"/>
    <x v="0"/>
    <s v="normal"/>
    <x v="12"/>
    <n v="0"/>
    <n v="6"/>
    <s v="IL Howell"/>
    <s v="TH Wijewardene"/>
  </r>
  <r>
    <n v="132"/>
    <s v="Port Elizabeth"/>
    <x v="16"/>
    <d v="2009-04-27T00:00:00"/>
    <x v="122"/>
    <x v="31"/>
    <s v="Mumbai Indians"/>
    <s v="Kolkata Knight Riders"/>
    <s v="Mumbai Indians"/>
    <x v="1"/>
    <s v="normal"/>
    <x v="6"/>
    <n v="92"/>
    <n v="0"/>
    <s v="BG Jerling"/>
    <s v="RB Tiffin"/>
  </r>
  <r>
    <n v="129"/>
    <s v="Port Elizabeth"/>
    <x v="16"/>
    <d v="2009-04-26T00:00:00"/>
    <x v="196"/>
    <x v="31"/>
    <s v="Royal Challengers Bangalore"/>
    <s v="Delhi Daredevils"/>
    <s v="Royal Challengers Bangalore"/>
    <x v="1"/>
    <s v="normal"/>
    <x v="3"/>
    <n v="0"/>
    <n v="6"/>
    <s v="S Asnani"/>
    <s v="BG Jerling"/>
  </r>
  <r>
    <n v="130"/>
    <s v="Cape Town"/>
    <x v="16"/>
    <d v="2009-04-26T00:00:00"/>
    <x v="137"/>
    <x v="34"/>
    <s v="Kings XI Punjab"/>
    <s v="Rajasthan Royals"/>
    <s v="Kings XI Punjab"/>
    <x v="1"/>
    <s v="normal"/>
    <x v="7"/>
    <n v="27"/>
    <n v="0"/>
    <s v="M Erasmus"/>
    <s v="K Hariharan"/>
  </r>
  <r>
    <n v="128"/>
    <s v="Durban"/>
    <x v="16"/>
    <d v="2009-04-25T00:00:00"/>
    <x v="197"/>
    <x v="29"/>
    <s v="Deccan Chargers"/>
    <s v="Mumbai Indians"/>
    <s v="Deccan Chargers"/>
    <x v="1"/>
    <s v="normal"/>
    <x v="12"/>
    <n v="12"/>
    <n v="0"/>
    <s v="HDPK Dharmasena"/>
    <s v="SJA Taufel"/>
  </r>
  <r>
    <n v="127"/>
    <s v="Durban"/>
    <x v="16"/>
    <d v="2009-04-24T00:00:00"/>
    <x v="198"/>
    <x v="29"/>
    <s v="Royal Challengers Bangalore"/>
    <s v="Kings XI Punjab"/>
    <s v="Royal Challengers Bangalore"/>
    <x v="1"/>
    <s v="normal"/>
    <x v="7"/>
    <n v="0"/>
    <n v="7"/>
    <s v="BR Doctrove"/>
    <s v="TH Wijewardene"/>
  </r>
  <r>
    <n v="125"/>
    <s v="Durban"/>
    <x v="16"/>
    <d v="2009-04-23T00:00:00"/>
    <x v="9"/>
    <x v="29"/>
    <s v="Delhi Daredevils"/>
    <s v="Chennai Super Kings"/>
    <s v="Delhi Daredevils"/>
    <x v="1"/>
    <s v="normal"/>
    <x v="3"/>
    <n v="9"/>
    <n v="0"/>
    <s v="BR Doctrove"/>
    <s v="SJA Taufel"/>
  </r>
  <r>
    <n v="126"/>
    <s v="Cape Town"/>
    <x v="17"/>
    <d v="2009-04-23T00:00:00"/>
    <x v="71"/>
    <x v="34"/>
    <s v="Rajasthan Royals"/>
    <s v="Kolkata Knight Riders"/>
    <s v="Kolkata Knight Riders"/>
    <x v="0"/>
    <s v="tie"/>
    <x v="4"/>
    <n v="0"/>
    <n v="0"/>
    <s v="MR Benson"/>
    <s v="M Erasmus"/>
  </r>
  <r>
    <n v="124"/>
    <s v="Cape Town"/>
    <x v="16"/>
    <d v="2009-04-22T00:00:00"/>
    <x v="119"/>
    <x v="34"/>
    <s v="Deccan Chargers"/>
    <s v="Royal Challengers Bangalore"/>
    <s v="Deccan Chargers"/>
    <x v="1"/>
    <s v="normal"/>
    <x v="12"/>
    <n v="24"/>
    <n v="0"/>
    <s v="M Erasmus"/>
    <s v="AM Saheba"/>
  </r>
  <r>
    <n v="123"/>
    <s v="Durban"/>
    <x v="16"/>
    <d v="2009-04-21T00:00:00"/>
    <x v="31"/>
    <x v="29"/>
    <s v="Kings XI Punjab"/>
    <s v="Kolkata Knight Riders"/>
    <s v="Kolkata Knight Riders"/>
    <x v="0"/>
    <s v="normal"/>
    <x v="2"/>
    <n v="11"/>
    <n v="0"/>
    <s v="DJ Harper"/>
    <s v="SD Ranade"/>
  </r>
  <r>
    <n v="122"/>
    <s v="Port Elizabeth"/>
    <x v="16"/>
    <d v="2009-04-20T00:00:00"/>
    <x v="187"/>
    <x v="31"/>
    <s v="Chennai Super Kings"/>
    <s v="Royal Challengers Bangalore"/>
    <s v="Chennai Super Kings"/>
    <x v="1"/>
    <s v="normal"/>
    <x v="0"/>
    <n v="92"/>
    <n v="0"/>
    <s v="BG Jerling"/>
    <s v="SJA Taufel"/>
  </r>
  <r>
    <n v="120"/>
    <s v="Cape Town"/>
    <x v="16"/>
    <d v="2009-04-19T00:00:00"/>
    <x v="199"/>
    <x v="34"/>
    <s v="Kings XI Punjab"/>
    <s v="Delhi Daredevils"/>
    <s v="Delhi Daredevils"/>
    <x v="0"/>
    <s v="normal"/>
    <x v="3"/>
    <n v="0"/>
    <n v="10"/>
    <s v="MR Benson"/>
    <s v="SD Ranade"/>
  </r>
  <r>
    <n v="121"/>
    <s v="Cape Town"/>
    <x v="16"/>
    <d v="2009-04-19T00:00:00"/>
    <x v="200"/>
    <x v="34"/>
    <s v="Kolkata Knight Riders"/>
    <s v="Deccan Chargers"/>
    <s v="Kolkata Knight Riders"/>
    <x v="1"/>
    <s v="normal"/>
    <x v="12"/>
    <n v="0"/>
    <n v="8"/>
    <s v="MR Benson"/>
    <s v="BR Doctrove"/>
  </r>
  <r>
    <n v="118"/>
    <s v="Cape Town"/>
    <x v="16"/>
    <d v="2009-04-18T00:00:00"/>
    <x v="122"/>
    <x v="34"/>
    <s v="Mumbai Indians"/>
    <s v="Chennai Super Kings"/>
    <s v="Chennai Super Kings"/>
    <x v="0"/>
    <s v="normal"/>
    <x v="6"/>
    <n v="19"/>
    <n v="0"/>
    <s v="BR Doctrove"/>
    <s v="K Hariharan"/>
  </r>
  <r>
    <n v="119"/>
    <s v="Cape Town"/>
    <x v="16"/>
    <d v="2009-04-18T00:00:00"/>
    <x v="131"/>
    <x v="34"/>
    <s v="Royal Challengers Bangalore"/>
    <s v="Rajasthan Royals"/>
    <s v="Royal Challengers Bangalore"/>
    <x v="1"/>
    <s v="normal"/>
    <x v="5"/>
    <n v="75"/>
    <n v="0"/>
    <s v="BR Doctrove"/>
    <s v="RB Tiffin"/>
  </r>
  <r>
    <n v="117"/>
    <s v="Mumbai"/>
    <x v="18"/>
    <d v="2008-06-01T00:00:00"/>
    <x v="71"/>
    <x v="24"/>
    <s v="Chennai Super Kings"/>
    <s v="Rajasthan Royals"/>
    <s v="Rajasthan Royals"/>
    <x v="0"/>
    <s v="normal"/>
    <x v="4"/>
    <n v="0"/>
    <n v="3"/>
    <s v="BF Bowden"/>
    <s v="RE Koertzen"/>
  </r>
  <r>
    <n v="116"/>
    <s v="Mumbai"/>
    <x v="18"/>
    <d v="2008-05-31T00:00:00"/>
    <x v="201"/>
    <x v="0"/>
    <s v="Kings XI Punjab"/>
    <s v="Chennai Super Kings"/>
    <s v="Kings XI Punjab"/>
    <x v="1"/>
    <s v="normal"/>
    <x v="0"/>
    <n v="0"/>
    <n v="9"/>
    <s v="Asad Rauf"/>
    <s v="DJ Harper"/>
  </r>
  <r>
    <n v="115"/>
    <s v="Mumbai"/>
    <x v="18"/>
    <d v="2008-05-30T00:00:00"/>
    <x v="0"/>
    <x v="0"/>
    <s v="Rajasthan Royals"/>
    <s v="Delhi Daredevils"/>
    <s v="Delhi Daredevils"/>
    <x v="0"/>
    <s v="normal"/>
    <x v="4"/>
    <n v="105"/>
    <n v="0"/>
    <s v="BF Bowden"/>
    <s v="RE Koertzen"/>
  </r>
  <r>
    <n v="90"/>
    <s v="Bangalore"/>
    <x v="18"/>
    <d v="2008-05-28T00:00:00"/>
    <x v="202"/>
    <x v="6"/>
    <s v="Royal Challengers Bangalore"/>
    <s v="Mumbai Indians"/>
    <s v="Mumbai Indians"/>
    <x v="0"/>
    <s v="normal"/>
    <x v="6"/>
    <n v="0"/>
    <n v="9"/>
    <s v="BF Bowden"/>
    <s v="AV Jayaprakash"/>
  </r>
  <r>
    <n v="97"/>
    <s v="Chandigarh"/>
    <x v="18"/>
    <d v="2008-05-28T00:00:00"/>
    <x v="99"/>
    <x v="15"/>
    <s v="Kings XI Punjab"/>
    <s v="Rajasthan Royals"/>
    <s v="Rajasthan Royals"/>
    <x v="0"/>
    <s v="normal"/>
    <x v="7"/>
    <n v="41"/>
    <n v="0"/>
    <s v="SJ Davis"/>
    <s v="K Hariharan"/>
  </r>
  <r>
    <n v="114"/>
    <s v="Hyderabad"/>
    <x v="18"/>
    <d v="2008-05-27T00:00:00"/>
    <x v="60"/>
    <x v="5"/>
    <s v="Deccan Chargers"/>
    <s v="Chennai Super Kings"/>
    <s v="Deccan Chargers"/>
    <x v="1"/>
    <s v="normal"/>
    <x v="0"/>
    <n v="0"/>
    <n v="7"/>
    <s v="BG Jerling"/>
    <s v="AM Saheba"/>
  </r>
  <r>
    <n v="113"/>
    <s v="Jaipur"/>
    <x v="18"/>
    <d v="2008-05-26T00:00:00"/>
    <x v="203"/>
    <x v="4"/>
    <s v="Mumbai Indians"/>
    <s v="Rajasthan Royals"/>
    <s v="Rajasthan Royals"/>
    <x v="0"/>
    <s v="normal"/>
    <x v="4"/>
    <n v="0"/>
    <n v="5"/>
    <s v="BF Bowden"/>
    <s v="K Hariharan"/>
  </r>
  <r>
    <n v="80"/>
    <s v="Hyderabad"/>
    <x v="18"/>
    <d v="2008-05-25T00:00:00"/>
    <x v="126"/>
    <x v="5"/>
    <s v="Deccan Chargers"/>
    <s v="Royal Challengers Bangalore"/>
    <s v="Deccan Chargers"/>
    <x v="1"/>
    <s v="normal"/>
    <x v="5"/>
    <n v="0"/>
    <n v="5"/>
    <s v="Asad Rauf"/>
    <s v="RE Koertzen"/>
  </r>
  <r>
    <n v="112"/>
    <s v="Kolkata"/>
    <x v="18"/>
    <d v="2008-05-25T00:00:00"/>
    <x v="204"/>
    <x v="1"/>
    <s v="Kings XI Punjab"/>
    <s v="Kolkata Knight Riders"/>
    <s v="Kings XI Punjab"/>
    <x v="1"/>
    <s v="normal"/>
    <x v="2"/>
    <n v="0"/>
    <n v="3"/>
    <s v="SJ Davis"/>
    <s v="I Shivram"/>
  </r>
  <r>
    <n v="109"/>
    <s v="Delhi"/>
    <x v="18"/>
    <d v="2008-05-24T00:00:00"/>
    <x v="129"/>
    <x v="2"/>
    <s v="Mumbai Indians"/>
    <s v="Delhi Daredevils"/>
    <s v="Delhi Daredevils"/>
    <x v="0"/>
    <s v="normal"/>
    <x v="3"/>
    <n v="0"/>
    <n v="5"/>
    <s v="BF Bowden"/>
    <s v="K Hariharan"/>
  </r>
  <r>
    <n v="110"/>
    <s v="Chennai"/>
    <x v="18"/>
    <d v="2008-05-24T00:00:00"/>
    <x v="159"/>
    <x v="9"/>
    <s v="Rajasthan Royals"/>
    <s v="Chennai Super Kings"/>
    <s v="Rajasthan Royals"/>
    <x v="1"/>
    <s v="normal"/>
    <x v="4"/>
    <n v="10"/>
    <n v="0"/>
    <s v="DJ Harper"/>
    <s v="SL Shastri"/>
  </r>
  <r>
    <n v="108"/>
    <s v="Chandigarh"/>
    <x v="18"/>
    <d v="2008-05-23T00:00:00"/>
    <x v="99"/>
    <x v="15"/>
    <s v="Deccan Chargers"/>
    <s v="Kings XI Punjab"/>
    <s v="Kings XI Punjab"/>
    <x v="0"/>
    <s v="normal"/>
    <x v="7"/>
    <n v="0"/>
    <n v="6"/>
    <s v="Asad Rauf"/>
    <s v="SJ Davis"/>
  </r>
  <r>
    <n v="106"/>
    <s v="Mumbai"/>
    <x v="18"/>
    <d v="2008-05-21T00:00:00"/>
    <x v="99"/>
    <x v="0"/>
    <s v="Kings XI Punjab"/>
    <s v="Mumbai Indians"/>
    <s v="Mumbai Indians"/>
    <x v="0"/>
    <s v="normal"/>
    <x v="7"/>
    <n v="1"/>
    <n v="0"/>
    <s v="BF Bowden"/>
    <s v="GA Pratapkumar"/>
  </r>
  <r>
    <n v="107"/>
    <s v="Chennai"/>
    <x v="18"/>
    <d v="2008-05-21T00:00:00"/>
    <x v="170"/>
    <x v="9"/>
    <s v="Royal Challengers Bangalore"/>
    <s v="Chennai Super Kings"/>
    <s v="Royal Challengers Bangalore"/>
    <x v="1"/>
    <s v="normal"/>
    <x v="5"/>
    <n v="14"/>
    <n v="0"/>
    <s v="DJ Harper"/>
    <s v="I Shivram"/>
  </r>
  <r>
    <n v="105"/>
    <s v="Kolkata"/>
    <x v="18"/>
    <d v="2008-05-20T00:00:00"/>
    <x v="71"/>
    <x v="1"/>
    <s v="Kolkata Knight Riders"/>
    <s v="Rajasthan Royals"/>
    <s v="Rajasthan Royals"/>
    <x v="0"/>
    <s v="normal"/>
    <x v="4"/>
    <n v="0"/>
    <n v="6"/>
    <s v="BG Jerling"/>
    <s v="RE Koertzen"/>
  </r>
  <r>
    <n v="104"/>
    <s v="Bangalore"/>
    <x v="18"/>
    <d v="2008-05-19T00:00:00"/>
    <x v="205"/>
    <x v="6"/>
    <s v="Royal Challengers Bangalore"/>
    <s v="Delhi Daredevils"/>
    <s v="Delhi Daredevils"/>
    <x v="0"/>
    <s v="normal"/>
    <x v="3"/>
    <n v="0"/>
    <n v="5"/>
    <s v="SJ Davis"/>
    <s v="GA Pratapkumar"/>
  </r>
  <r>
    <n v="102"/>
    <s v="Hyderabad"/>
    <x v="18"/>
    <d v="2008-05-18T00:00:00"/>
    <x v="37"/>
    <x v="5"/>
    <s v="Mumbai Indians"/>
    <s v="Deccan Chargers"/>
    <s v="Deccan Chargers"/>
    <x v="0"/>
    <s v="normal"/>
    <x v="6"/>
    <n v="25"/>
    <n v="0"/>
    <s v="BR Doctrove"/>
    <s v="DJ Harper"/>
  </r>
  <r>
    <n v="103"/>
    <s v="Kolkata"/>
    <x v="18"/>
    <d v="2008-05-18T00:00:00"/>
    <x v="201"/>
    <x v="1"/>
    <s v="Kolkata Knight Riders"/>
    <s v="Chennai Super Kings"/>
    <s v="Kolkata Knight Riders"/>
    <x v="1"/>
    <s v="normal"/>
    <x v="0"/>
    <n v="3"/>
    <n v="0"/>
    <s v="Asad Rauf"/>
    <s v="K Hariharan"/>
  </r>
  <r>
    <n v="100"/>
    <s v="Delhi"/>
    <x v="18"/>
    <d v="2008-05-17T00:00:00"/>
    <x v="164"/>
    <x v="2"/>
    <s v="Delhi Daredevils"/>
    <s v="Kings XI Punjab"/>
    <s v="Delhi Daredevils"/>
    <x v="1"/>
    <s v="normal"/>
    <x v="7"/>
    <n v="6"/>
    <n v="0"/>
    <s v="AV Jayaprakash"/>
    <s v="RE Koertzen"/>
  </r>
  <r>
    <n v="101"/>
    <s v="Jaipur"/>
    <x v="18"/>
    <d v="2008-05-17T00:00:00"/>
    <x v="191"/>
    <x v="4"/>
    <s v="Rajasthan Royals"/>
    <s v="Royal Challengers Bangalore"/>
    <s v="Royal Challengers Bangalore"/>
    <x v="0"/>
    <s v="normal"/>
    <x v="4"/>
    <n v="65"/>
    <n v="0"/>
    <s v="BF Bowden"/>
    <s v="SL Shastri"/>
  </r>
  <r>
    <n v="99"/>
    <s v="Mumbai"/>
    <x v="18"/>
    <d v="2008-05-16T00:00:00"/>
    <x v="206"/>
    <x v="0"/>
    <s v="Kolkata Knight Riders"/>
    <s v="Mumbai Indians"/>
    <s v="Mumbai Indians"/>
    <x v="0"/>
    <s v="normal"/>
    <x v="6"/>
    <n v="0"/>
    <n v="8"/>
    <s v="BR Doctrove"/>
    <s v="DJ Harper"/>
  </r>
  <r>
    <n v="98"/>
    <s v="Delhi"/>
    <x v="18"/>
    <d v="2008-05-15T00:00:00"/>
    <x v="4"/>
    <x v="2"/>
    <s v="Delhi Daredevils"/>
    <s v="Deccan Chargers"/>
    <s v="Deccan Chargers"/>
    <x v="0"/>
    <s v="normal"/>
    <x v="3"/>
    <n v="12"/>
    <n v="0"/>
    <s v="BG Jerling"/>
    <s v="GA Pratapkumar"/>
  </r>
  <r>
    <n v="96"/>
    <s v="Mumbai"/>
    <x v="18"/>
    <d v="2008-05-14T00:00:00"/>
    <x v="207"/>
    <x v="0"/>
    <s v="Chennai Super Kings"/>
    <s v="Mumbai Indians"/>
    <s v="Mumbai Indians"/>
    <x v="0"/>
    <s v="normal"/>
    <x v="6"/>
    <n v="0"/>
    <n v="9"/>
    <s v="BR Doctrove"/>
    <s v="AM Saheba"/>
  </r>
  <r>
    <n v="95"/>
    <s v="Kolkata"/>
    <x v="18"/>
    <d v="2008-05-13T00:00:00"/>
    <x v="208"/>
    <x v="1"/>
    <s v="Kolkata Knight Riders"/>
    <s v="Delhi Daredevils"/>
    <s v="Kolkata Knight Riders"/>
    <x v="1"/>
    <s v="normal"/>
    <x v="2"/>
    <n v="23"/>
    <n v="0"/>
    <s v="Asad Rauf"/>
    <s v="IL Howell"/>
  </r>
  <r>
    <n v="94"/>
    <s v="Chandigarh"/>
    <x v="18"/>
    <d v="2008-05-12T00:00:00"/>
    <x v="99"/>
    <x v="15"/>
    <s v="Royal Challengers Bangalore"/>
    <s v="Kings XI Punjab"/>
    <s v="Royal Challengers Bangalore"/>
    <x v="1"/>
    <s v="normal"/>
    <x v="7"/>
    <n v="0"/>
    <n v="9"/>
    <s v="BR Doctrove"/>
    <s v="I Shivram"/>
  </r>
  <r>
    <n v="92"/>
    <s v="Hyderabad"/>
    <x v="18"/>
    <d v="2008-05-11T00:00:00"/>
    <x v="140"/>
    <x v="5"/>
    <s v="Kolkata Knight Riders"/>
    <s v="Deccan Chargers"/>
    <s v="Kolkata Knight Riders"/>
    <x v="1"/>
    <s v="normal"/>
    <x v="2"/>
    <n v="23"/>
    <n v="0"/>
    <s v="IL Howell"/>
    <s v="AM Saheba"/>
  </r>
  <r>
    <n v="93"/>
    <s v="Jaipur"/>
    <x v="18"/>
    <d v="2008-05-11T00:00:00"/>
    <x v="0"/>
    <x v="4"/>
    <s v="Delhi Daredevils"/>
    <s v="Rajasthan Royals"/>
    <s v="Rajasthan Royals"/>
    <x v="0"/>
    <s v="normal"/>
    <x v="4"/>
    <n v="0"/>
    <n v="3"/>
    <s v="SJ Davis"/>
    <s v="RE Koertzen"/>
  </r>
  <r>
    <n v="91"/>
    <s v="Chennai"/>
    <x v="18"/>
    <d v="2008-05-10T00:00:00"/>
    <x v="146"/>
    <x v="9"/>
    <s v="Chennai Super Kings"/>
    <s v="Kings XI Punjab"/>
    <s v="Kings XI Punjab"/>
    <x v="0"/>
    <s v="normal"/>
    <x v="0"/>
    <n v="18"/>
    <n v="0"/>
    <s v="AV Jayaprakash"/>
    <s v="BG Jerling"/>
  </r>
  <r>
    <n v="89"/>
    <s v="Jaipur"/>
    <x v="18"/>
    <d v="2008-05-09T00:00:00"/>
    <x v="71"/>
    <x v="4"/>
    <s v="Deccan Chargers"/>
    <s v="Rajasthan Royals"/>
    <s v="Rajasthan Royals"/>
    <x v="0"/>
    <s v="normal"/>
    <x v="4"/>
    <n v="0"/>
    <n v="8"/>
    <s v="MR Benson"/>
    <s v="AM Saheba"/>
  </r>
  <r>
    <n v="87"/>
    <s v="Delhi"/>
    <x v="18"/>
    <d v="2008-05-08T00:00:00"/>
    <x v="28"/>
    <x v="2"/>
    <s v="Delhi Daredevils"/>
    <s v="Chennai Super Kings"/>
    <s v="Chennai Super Kings"/>
    <x v="0"/>
    <s v="normal"/>
    <x v="0"/>
    <n v="0"/>
    <n v="4"/>
    <s v="Aleem Dar"/>
    <s v="RB Tiffin"/>
  </r>
  <r>
    <n v="88"/>
    <s v="Kolkata"/>
    <x v="18"/>
    <d v="2008-05-08T00:00:00"/>
    <x v="140"/>
    <x v="1"/>
    <s v="Kolkata Knight Riders"/>
    <s v="Royal Challengers Bangalore"/>
    <s v="Kolkata Knight Riders"/>
    <x v="1"/>
    <s v="normal"/>
    <x v="2"/>
    <n v="5"/>
    <n v="0"/>
    <s v="Asad Rauf"/>
    <s v="IL Howell"/>
  </r>
  <r>
    <n v="86"/>
    <s v="Mumbai"/>
    <x v="18"/>
    <d v="2008-05-07T00:00:00"/>
    <x v="77"/>
    <x v="24"/>
    <s v="Rajasthan Royals"/>
    <s v="Mumbai Indians"/>
    <s v="Mumbai Indians"/>
    <x v="0"/>
    <s v="normal"/>
    <x v="6"/>
    <n v="0"/>
    <n v="7"/>
    <s v="DJ Harper"/>
    <s v="RE Koertzen"/>
  </r>
  <r>
    <n v="85"/>
    <s v="Chennai"/>
    <x v="18"/>
    <d v="2008-05-06T00:00:00"/>
    <x v="119"/>
    <x v="9"/>
    <s v="Chennai Super Kings"/>
    <s v="Deccan Chargers"/>
    <s v="Deccan Chargers"/>
    <x v="0"/>
    <s v="normal"/>
    <x v="12"/>
    <n v="0"/>
    <n v="7"/>
    <s v="MR Benson"/>
    <s v="RB Tiffin"/>
  </r>
  <r>
    <n v="84"/>
    <s v="Bangalore"/>
    <x v="18"/>
    <d v="2008-05-05T00:00:00"/>
    <x v="209"/>
    <x v="6"/>
    <s v="Royal Challengers Bangalore"/>
    <s v="Kings XI Punjab"/>
    <s v="Kings XI Punjab"/>
    <x v="0"/>
    <s v="normal"/>
    <x v="7"/>
    <n v="0"/>
    <n v="6"/>
    <s v="SJ Davis"/>
    <s v="BR Doctrove"/>
  </r>
  <r>
    <n v="82"/>
    <s v="Mumbai"/>
    <x v="18"/>
    <d v="2008-05-04T00:00:00"/>
    <x v="206"/>
    <x v="24"/>
    <s v="Mumbai Indians"/>
    <s v="Delhi Daredevils"/>
    <s v="Delhi Daredevils"/>
    <x v="0"/>
    <s v="normal"/>
    <x v="6"/>
    <n v="29"/>
    <n v="0"/>
    <s v="IL Howell"/>
    <s v="RE Koertzen"/>
  </r>
  <r>
    <n v="83"/>
    <s v="Jaipur"/>
    <x v="18"/>
    <d v="2008-05-04T00:00:00"/>
    <x v="203"/>
    <x v="4"/>
    <s v="Chennai Super Kings"/>
    <s v="Rajasthan Royals"/>
    <s v="Chennai Super Kings"/>
    <x v="1"/>
    <s v="normal"/>
    <x v="4"/>
    <n v="0"/>
    <n v="8"/>
    <s v="Asad Rauf"/>
    <s v="AV Jayaprakash"/>
  </r>
  <r>
    <n v="81"/>
    <s v="Chandigarh"/>
    <x v="18"/>
    <d v="2008-05-03T00:00:00"/>
    <x v="148"/>
    <x v="15"/>
    <s v="Kings XI Punjab"/>
    <s v="Kolkata Knight Riders"/>
    <s v="Kings XI Punjab"/>
    <x v="1"/>
    <s v="normal"/>
    <x v="7"/>
    <n v="9"/>
    <n v="0"/>
    <s v="DJ Harper"/>
    <s v="I Shivram"/>
  </r>
  <r>
    <n v="111"/>
    <s v="Bangalore"/>
    <x v="18"/>
    <d v="2008-05-03T00:00:00"/>
    <x v="78"/>
    <x v="6"/>
    <s v="Royal Challengers Bangalore"/>
    <s v="Deccan Chargers"/>
    <s v="Deccan Chargers"/>
    <x v="0"/>
    <s v="normal"/>
    <x v="5"/>
    <n v="3"/>
    <n v="0"/>
    <s v="BR Doctrove"/>
    <s v="SL Shastri"/>
  </r>
  <r>
    <n v="79"/>
    <s v="Chennai"/>
    <x v="18"/>
    <d v="2008-05-02T00:00:00"/>
    <x v="107"/>
    <x v="9"/>
    <s v="Chennai Super Kings"/>
    <s v="Delhi Daredevils"/>
    <s v="Chennai Super Kings"/>
    <x v="1"/>
    <s v="normal"/>
    <x v="3"/>
    <n v="0"/>
    <n v="8"/>
    <s v="BF Bowden"/>
    <s v="K Hariharan"/>
  </r>
  <r>
    <n v="77"/>
    <s v="Hyderabad"/>
    <x v="18"/>
    <d v="2008-05-01T00:00:00"/>
    <x v="99"/>
    <x v="5"/>
    <s v="Deccan Chargers"/>
    <s v="Kings XI Punjab"/>
    <s v="Kings XI Punjab"/>
    <x v="0"/>
    <s v="normal"/>
    <x v="7"/>
    <n v="0"/>
    <n v="7"/>
    <s v="BR Doctrove"/>
    <s v="RB Tiffin"/>
  </r>
  <r>
    <n v="78"/>
    <s v="Jaipur"/>
    <x v="18"/>
    <d v="2008-05-01T00:00:00"/>
    <x v="210"/>
    <x v="4"/>
    <s v="Rajasthan Royals"/>
    <s v="Kolkata Knight Riders"/>
    <s v="Rajasthan Royals"/>
    <x v="1"/>
    <s v="normal"/>
    <x v="4"/>
    <n v="45"/>
    <n v="0"/>
    <s v="RE Koertzen"/>
    <s v="GA Pratapkumar"/>
  </r>
  <r>
    <n v="76"/>
    <s v="Delhi"/>
    <x v="18"/>
    <d v="2008-04-30T00:00:00"/>
    <x v="211"/>
    <x v="2"/>
    <s v="Delhi Daredevils"/>
    <s v="Royal Challengers Bangalore"/>
    <s v="Royal Challengers Bangalore"/>
    <x v="0"/>
    <s v="normal"/>
    <x v="3"/>
    <n v="10"/>
    <n v="0"/>
    <s v="Aleem Dar"/>
    <s v="I Shivram"/>
  </r>
  <r>
    <n v="75"/>
    <s v="Kolkata"/>
    <x v="18"/>
    <d v="2008-04-29T00:00:00"/>
    <x v="207"/>
    <x v="1"/>
    <s v="Kolkata Knight Riders"/>
    <s v="Mumbai Indians"/>
    <s v="Kolkata Knight Riders"/>
    <x v="1"/>
    <s v="normal"/>
    <x v="6"/>
    <n v="0"/>
    <n v="7"/>
    <s v="BF Bowden"/>
    <s v="AV Jayaprakash"/>
  </r>
  <r>
    <n v="74"/>
    <s v="Bangalore"/>
    <x v="18"/>
    <d v="2008-04-28T00:00:00"/>
    <x v="28"/>
    <x v="6"/>
    <s v="Chennai Super Kings"/>
    <s v="Royal Challengers Bangalore"/>
    <s v="Chennai Super Kings"/>
    <x v="1"/>
    <s v="normal"/>
    <x v="0"/>
    <n v="13"/>
    <n v="0"/>
    <s v="BR Doctrove"/>
    <s v="RB Tiffin"/>
  </r>
  <r>
    <n v="72"/>
    <s v="Mumbai"/>
    <x v="18"/>
    <d v="2008-04-27T00:00:00"/>
    <x v="119"/>
    <x v="24"/>
    <s v="Mumbai Indians"/>
    <s v="Deccan Chargers"/>
    <s v="Deccan Chargers"/>
    <x v="0"/>
    <s v="normal"/>
    <x v="12"/>
    <n v="0"/>
    <n v="10"/>
    <s v="Asad Rauf"/>
    <s v="SL Shastri"/>
  </r>
  <r>
    <n v="73"/>
    <s v="Chandigarh"/>
    <x v="18"/>
    <d v="2008-04-27T00:00:00"/>
    <x v="212"/>
    <x v="15"/>
    <s v="Delhi Daredevils"/>
    <s v="Kings XI Punjab"/>
    <s v="Delhi Daredevils"/>
    <x v="1"/>
    <s v="normal"/>
    <x v="7"/>
    <n v="0"/>
    <n v="4"/>
    <s v="RE Koertzen"/>
    <s v="I Shivram"/>
  </r>
  <r>
    <n v="70"/>
    <s v="Bangalore"/>
    <x v="18"/>
    <d v="2008-04-26T00:00:00"/>
    <x v="0"/>
    <x v="6"/>
    <s v="Royal Challengers Bangalore"/>
    <s v="Rajasthan Royals"/>
    <s v="Rajasthan Royals"/>
    <x v="0"/>
    <s v="normal"/>
    <x v="4"/>
    <n v="0"/>
    <n v="7"/>
    <s v="MR Benson"/>
    <s v="IL Howell"/>
  </r>
  <r>
    <n v="71"/>
    <s v="Chennai"/>
    <x v="18"/>
    <d v="2008-04-26T00:00:00"/>
    <x v="213"/>
    <x v="9"/>
    <s v="Kolkata Knight Riders"/>
    <s v="Chennai Super Kings"/>
    <s v="Kolkata Knight Riders"/>
    <x v="1"/>
    <s v="normal"/>
    <x v="0"/>
    <n v="0"/>
    <n v="9"/>
    <s v="BF Bowden"/>
    <s v="AV Jayaprakash"/>
  </r>
  <r>
    <n v="69"/>
    <s v="Chandigarh"/>
    <x v="18"/>
    <d v="2008-04-25T00:00:00"/>
    <x v="137"/>
    <x v="15"/>
    <s v="Kings XI Punjab"/>
    <s v="Mumbai Indians"/>
    <s v="Mumbai Indians"/>
    <x v="0"/>
    <s v="normal"/>
    <x v="7"/>
    <n v="66"/>
    <n v="0"/>
    <s v="Aleem Dar"/>
    <s v="AM Saheba"/>
  </r>
  <r>
    <n v="68"/>
    <s v="Hyderabad"/>
    <x v="18"/>
    <d v="2008-04-24T00:00:00"/>
    <x v="71"/>
    <x v="5"/>
    <s v="Deccan Chargers"/>
    <s v="Rajasthan Royals"/>
    <s v="Rajasthan Royals"/>
    <x v="0"/>
    <s v="normal"/>
    <x v="4"/>
    <n v="0"/>
    <n v="3"/>
    <s v="Asad Rauf"/>
    <s v="MR Benson"/>
  </r>
  <r>
    <n v="67"/>
    <s v="Chennai"/>
    <x v="18"/>
    <d v="2008-04-23T00:00:00"/>
    <x v="183"/>
    <x v="9"/>
    <s v="Chennai Super Kings"/>
    <s v="Mumbai Indians"/>
    <s v="Mumbai Indians"/>
    <x v="0"/>
    <s v="normal"/>
    <x v="0"/>
    <n v="6"/>
    <n v="0"/>
    <s v="DJ Harper"/>
    <s v="GA Pratapkumar"/>
  </r>
  <r>
    <n v="66"/>
    <s v="Hyderabad"/>
    <x v="18"/>
    <d v="2008-04-22T00:00:00"/>
    <x v="107"/>
    <x v="5"/>
    <s v="Deccan Chargers"/>
    <s v="Delhi Daredevils"/>
    <s v="Deccan Chargers"/>
    <x v="1"/>
    <s v="normal"/>
    <x v="3"/>
    <n v="0"/>
    <n v="9"/>
    <s v="IL Howell"/>
    <s v="AM Saheba"/>
  </r>
  <r>
    <n v="65"/>
    <s v="Jaipur"/>
    <x v="18"/>
    <d v="2008-04-21T00:00:00"/>
    <x v="0"/>
    <x v="4"/>
    <s v="Kings XI Punjab"/>
    <s v="Rajasthan Royals"/>
    <s v="Kings XI Punjab"/>
    <x v="1"/>
    <s v="normal"/>
    <x v="4"/>
    <n v="0"/>
    <n v="6"/>
    <s v="Aleem Dar"/>
    <s v="RB Tiffin"/>
  </r>
  <r>
    <n v="63"/>
    <s v="Mumbai"/>
    <x v="18"/>
    <d v="2008-04-20T00:00:00"/>
    <x v="194"/>
    <x v="0"/>
    <s v="Mumbai Indians"/>
    <s v="Royal Challengers Bangalore"/>
    <s v="Mumbai Indians"/>
    <x v="1"/>
    <s v="normal"/>
    <x v="5"/>
    <n v="0"/>
    <n v="5"/>
    <s v="SJ Davis"/>
    <s v="DJ Harper"/>
  </r>
  <r>
    <n v="64"/>
    <s v="Kolkata"/>
    <x v="18"/>
    <d v="2008-04-20T00:00:00"/>
    <x v="135"/>
    <x v="1"/>
    <s v="Deccan Chargers"/>
    <s v="Kolkata Knight Riders"/>
    <s v="Deccan Chargers"/>
    <x v="1"/>
    <s v="normal"/>
    <x v="2"/>
    <n v="0"/>
    <n v="5"/>
    <s v="BF Bowden"/>
    <s v="K Hariharan"/>
  </r>
  <r>
    <n v="61"/>
    <s v="Chandigarh"/>
    <x v="18"/>
    <d v="2008-04-19T00:00:00"/>
    <x v="108"/>
    <x v="15"/>
    <s v="Chennai Super Kings"/>
    <s v="Kings XI Punjab"/>
    <s v="Chennai Super Kings"/>
    <x v="1"/>
    <s v="normal"/>
    <x v="0"/>
    <n v="33"/>
    <n v="0"/>
    <s v="MR Benson"/>
    <s v="SL Shastri"/>
  </r>
  <r>
    <n v="62"/>
    <s v="Delhi"/>
    <x v="18"/>
    <d v="2008-04-19T00:00:00"/>
    <x v="214"/>
    <x v="2"/>
    <s v="Rajasthan Royals"/>
    <s v="Delhi Daredevils"/>
    <s v="Rajasthan Royals"/>
    <x v="1"/>
    <s v="normal"/>
    <x v="3"/>
    <n v="0"/>
    <n v="9"/>
    <s v="Aleem Dar"/>
    <s v="GA Pratapkumar"/>
  </r>
  <r>
    <n v="60"/>
    <s v="Bangalore"/>
    <x v="18"/>
    <d v="2008-04-18T00:00:00"/>
    <x v="97"/>
    <x v="6"/>
    <s v="Kolkata Knight Riders"/>
    <s v="Royal Challengers Bangalore"/>
    <s v="Royal Challengers Bangalore"/>
    <x v="0"/>
    <s v="normal"/>
    <x v="2"/>
    <n v="140"/>
    <n v="0"/>
    <s v="Asad Rauf"/>
    <s v="RE Koertzen"/>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407552-4A99-4AC3-BFF7-C6BE1D4863AC}" name="matches win"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19" firstHeaderRow="1" firstDataRow="2" firstDataCol="1"/>
  <pivotFields count="16">
    <pivotField showAll="0"/>
    <pivotField showAll="0"/>
    <pivotField showAll="0"/>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814DFD-D812-4243-91B2-40A9D40115A1}" name="toss bas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6">
    <pivotField showAll="0"/>
    <pivotField showAll="0"/>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D18021-671B-474C-8F14-BC27A1E09631}" name="top10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6" firstHeaderRow="1" firstDataRow="2" firstDataCol="1"/>
  <pivotFields count="16">
    <pivotField showAll="0"/>
    <pivotField showAll="0"/>
    <pivotField showAll="0">
      <items count="20">
        <item x="17"/>
        <item x="15"/>
        <item x="10"/>
        <item x="8"/>
        <item x="6"/>
        <item x="2"/>
        <item x="18"/>
        <item x="16"/>
        <item x="14"/>
        <item x="12"/>
        <item x="11"/>
        <item x="9"/>
        <item x="7"/>
        <item x="4"/>
        <item x="3"/>
        <item x="1"/>
        <item x="0"/>
        <item x="13"/>
        <item x="5"/>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12">
    <i>
      <x v="31"/>
    </i>
    <i>
      <x v="4"/>
    </i>
    <i>
      <x v="15"/>
    </i>
    <i>
      <x v="16"/>
    </i>
    <i>
      <x v="26"/>
    </i>
    <i>
      <x v="22"/>
    </i>
    <i>
      <x v="23"/>
    </i>
    <i>
      <x v="8"/>
    </i>
    <i>
      <x v="7"/>
    </i>
    <i>
      <x v="34"/>
    </i>
    <i>
      <x v="14"/>
    </i>
    <i t="grand">
      <x/>
    </i>
  </rowItems>
  <colFields count="1">
    <field x="9"/>
  </colFields>
  <colItems count="3">
    <i>
      <x/>
    </i>
    <i>
      <x v="1"/>
    </i>
    <i t="grand">
      <x/>
    </i>
  </colItems>
  <dataFields count="1">
    <dataField name="Count of winner" fld="11" subtotal="count" baseField="0" baseItem="0"/>
  </dataFields>
  <chartFormats count="4">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8" format="4" series="1">
      <pivotArea type="data" outline="0" fieldPosition="0">
        <references count="2">
          <reference field="4294967294" count="1" selected="0">
            <x v="0"/>
          </reference>
          <reference field="9" count="1" selected="0">
            <x v="0"/>
          </reference>
        </references>
      </pivotArea>
    </chartFormat>
    <chartFormat chart="8"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FF98E-3C51-4BBB-B52A-D6544ABCD451}" name="manofm"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8" firstHeaderRow="1" firstDataRow="1" firstDataCol="1"/>
  <pivotFields count="16">
    <pivotField showAll="0"/>
    <pivotField showAll="0"/>
    <pivotField showAll="0">
      <items count="20">
        <item h="1" x="17"/>
        <item h="1" x="15"/>
        <item h="1" x="10"/>
        <item h="1" x="8"/>
        <item h="1" x="6"/>
        <item h="1" x="2"/>
        <item h="1" x="18"/>
        <item h="1" x="16"/>
        <item h="1" x="14"/>
        <item h="1" x="12"/>
        <item h="1" x="11"/>
        <item h="1" x="9"/>
        <item h="1" x="7"/>
        <item x="4"/>
        <item x="3"/>
        <item x="1"/>
        <item x="0"/>
        <item h="1" x="13"/>
        <item h="1" x="5"/>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5">
    <i>
      <x v="8"/>
    </i>
    <i>
      <x v="159"/>
    </i>
    <i>
      <x v="41"/>
    </i>
    <i>
      <x v="14"/>
    </i>
    <i>
      <x v="157"/>
    </i>
    <i>
      <x v="204"/>
    </i>
    <i>
      <x v="193"/>
    </i>
    <i>
      <x v="34"/>
    </i>
    <i>
      <x v="17"/>
    </i>
    <i>
      <x v="190"/>
    </i>
    <i>
      <x v="137"/>
    </i>
    <i>
      <x v="182"/>
    </i>
    <i>
      <x v="3"/>
    </i>
    <i>
      <x v="22"/>
    </i>
    <i>
      <x v="136"/>
    </i>
    <i>
      <x v="74"/>
    </i>
    <i>
      <x v="196"/>
    </i>
    <i>
      <x v="203"/>
    </i>
    <i>
      <x v="164"/>
    </i>
    <i>
      <x v="194"/>
    </i>
    <i>
      <x v="63"/>
    </i>
    <i>
      <x v="132"/>
    </i>
    <i>
      <x v="162"/>
    </i>
    <i>
      <x v="33"/>
    </i>
    <i>
      <x v="168"/>
    </i>
    <i>
      <x v="19"/>
    </i>
    <i>
      <x v="24"/>
    </i>
    <i>
      <x v="50"/>
    </i>
    <i>
      <x v="28"/>
    </i>
    <i>
      <x v="15"/>
    </i>
    <i>
      <x v="94"/>
    </i>
    <i>
      <x v="87"/>
    </i>
    <i>
      <x v="210"/>
    </i>
    <i>
      <x v="65"/>
    </i>
    <i>
      <x v="89"/>
    </i>
    <i>
      <x v="101"/>
    </i>
    <i>
      <x v="9"/>
    </i>
    <i>
      <x v="114"/>
    </i>
    <i>
      <x v="191"/>
    </i>
    <i>
      <x v="120"/>
    </i>
    <i>
      <x v="43"/>
    </i>
    <i>
      <x v="129"/>
    </i>
    <i>
      <x v="35"/>
    </i>
    <i>
      <x v="20"/>
    </i>
    <i>
      <x v="175"/>
    </i>
    <i>
      <x v="54"/>
    </i>
    <i>
      <x v="84"/>
    </i>
    <i>
      <x v="60"/>
    </i>
    <i>
      <x v="16"/>
    </i>
    <i>
      <x v="155"/>
    </i>
    <i>
      <x v="90"/>
    </i>
    <i>
      <x v="29"/>
    </i>
    <i>
      <x v="64"/>
    </i>
    <i>
      <x v="76"/>
    </i>
    <i>
      <x v="80"/>
    </i>
    <i>
      <x v="2"/>
    </i>
    <i>
      <x v="185"/>
    </i>
    <i>
      <x v="108"/>
    </i>
    <i>
      <x v="199"/>
    </i>
    <i>
      <x v="110"/>
    </i>
    <i>
      <x v="169"/>
    </i>
    <i>
      <x v="111"/>
    </i>
    <i>
      <x v="213"/>
    </i>
    <i>
      <x v="112"/>
    </i>
    <i>
      <x v="207"/>
    </i>
    <i>
      <x v="113"/>
    </i>
    <i>
      <x v="53"/>
    </i>
    <i>
      <x v="30"/>
    </i>
    <i>
      <x v="58"/>
    </i>
    <i>
      <x v="26"/>
    </i>
    <i>
      <x v="36"/>
    </i>
    <i>
      <x v="125"/>
    </i>
    <i>
      <x v="197"/>
    </i>
    <i>
      <x v="127"/>
    </i>
    <i>
      <x v="38"/>
    </i>
    <i>
      <x v="128"/>
    </i>
    <i>
      <x v="105"/>
    </i>
    <i>
      <x v="69"/>
    </i>
    <i>
      <x v="83"/>
    </i>
    <i>
      <x v="70"/>
    </i>
    <i>
      <x v="21"/>
    </i>
    <i>
      <x v="134"/>
    </i>
    <i>
      <x v="174"/>
    </i>
    <i>
      <x v="44"/>
    </i>
    <i>
      <x v="59"/>
    </i>
    <i>
      <x v="6"/>
    </i>
    <i>
      <x v="91"/>
    </i>
    <i>
      <x v="139"/>
    </i>
    <i>
      <x v="95"/>
    </i>
    <i>
      <x v="140"/>
    </i>
    <i>
      <x v="98"/>
    </i>
    <i>
      <x v="142"/>
    </i>
    <i>
      <x v="198"/>
    </i>
    <i>
      <x v="145"/>
    </i>
    <i>
      <x v="99"/>
    </i>
    <i>
      <x v="148"/>
    </i>
    <i>
      <x v="206"/>
    </i>
    <i>
      <x v="52"/>
    </i>
    <i>
      <x v="208"/>
    </i>
    <i>
      <x v="156"/>
    </i>
    <i>
      <x v="212"/>
    </i>
    <i>
      <x v="81"/>
    </i>
    <i>
      <x v="82"/>
    </i>
    <i>
      <x v="9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D1F25A-2C22-49C8-809C-0BB5B8695CD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3" firstHeaderRow="1" firstDataRow="1" firstDataCol="1"/>
  <pivotFields count="16">
    <pivotField showAll="0"/>
    <pivotField showAll="0"/>
    <pivotField axis="axisRow" showAll="0">
      <items count="20">
        <item x="17"/>
        <item x="15"/>
        <item x="10"/>
        <item x="8"/>
        <item x="6"/>
        <item x="2"/>
        <item x="18"/>
        <item x="16"/>
        <item x="14"/>
        <item x="12"/>
        <item x="11"/>
        <item x="9"/>
        <item x="7"/>
        <item x="4"/>
        <item x="3"/>
        <item x="1"/>
        <item x="0"/>
        <item x="13"/>
        <item x="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0">
    <i>
      <x/>
    </i>
    <i>
      <x v="1"/>
    </i>
    <i>
      <x v="2"/>
    </i>
    <i>
      <x v="3"/>
    </i>
    <i>
      <x v="4"/>
    </i>
    <i>
      <x v="5"/>
    </i>
    <i>
      <x v="6"/>
    </i>
    <i>
      <x v="7"/>
    </i>
    <i>
      <x v="8"/>
    </i>
    <i>
      <x v="9"/>
    </i>
    <i>
      <x v="10"/>
    </i>
    <i>
      <x v="11"/>
    </i>
    <i>
      <x v="12"/>
    </i>
    <i>
      <x v="13"/>
    </i>
    <i>
      <x v="14"/>
    </i>
    <i>
      <x v="15"/>
    </i>
    <i>
      <x v="16"/>
    </i>
    <i>
      <x v="17"/>
    </i>
    <i>
      <x v="1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CC233-7F6D-45E1-B083-4A54A4976E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2">
        <item h="1" x="10"/>
        <item h="1" x="9"/>
        <item h="1" x="8"/>
        <item h="1" x="7"/>
        <item h="1" x="6"/>
        <item h="1" x="5"/>
        <item h="1" x="4"/>
        <item h="1" x="3"/>
        <item h="1" x="2"/>
        <item h="1" x="1"/>
        <item x="0"/>
        <item t="default"/>
      </items>
    </pivotField>
    <pivotField showAll="0">
      <items count="7">
        <item x="0"/>
        <item x="4"/>
        <item x="3"/>
        <item x="1"/>
        <item x="5"/>
        <item x="2"/>
        <item t="default"/>
      </items>
    </pivotField>
    <pivotField showAll="0"/>
    <pivotField showAll="0"/>
    <pivotField showAll="0"/>
  </pivotFields>
  <rowFields count="1">
    <field x="0"/>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D90068-A550-456A-9C06-E0CFDF60A7F2}" name="titlem"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3C83F630-0639-4FA7-9EF0-B09AE8CEB7C3}" sourceName="Season">
  <pivotTables>
    <pivotTable tabId="6" name="top10m"/>
  </pivotTables>
  <data>
    <tabular pivotCacheId="1098785205">
      <items count="19">
        <i x="17" s="1"/>
        <i x="15" s="1"/>
        <i x="10" s="1"/>
        <i x="8" s="1"/>
        <i x="6" s="1"/>
        <i x="2" s="1"/>
        <i x="18" s="1"/>
        <i x="16" s="1"/>
        <i x="14" s="1"/>
        <i x="12" s="1"/>
        <i x="11" s="1"/>
        <i x="9" s="1"/>
        <i x="7" s="1"/>
        <i x="4" s="1"/>
        <i x="3" s="1"/>
        <i x="1" s="1"/>
        <i x="0" s="1"/>
        <i x="1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C3A8F26-76E4-44AC-8E97-CD42A72B42A1}" sourceName="Season">
  <pivotTables>
    <pivotTable tabId="8" name="manofm"/>
  </pivotTables>
  <data>
    <tabular pivotCacheId="1098785205">
      <items count="19">
        <i x="17"/>
        <i x="15"/>
        <i x="10"/>
        <i x="8"/>
        <i x="6"/>
        <i x="2"/>
        <i x="18"/>
        <i x="16"/>
        <i x="14"/>
        <i x="12"/>
        <i x="11"/>
        <i x="9"/>
        <i x="7"/>
        <i x="4" s="1"/>
        <i x="3" s="1"/>
        <i x="1" s="1"/>
        <i x="0" s="1"/>
        <i x="13"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B0C1FDB3-B004-4F85-ABFA-039765B9A257}" sourceName="Season">
  <pivotTables>
    <pivotTable tabId="3" name="PivotTable1"/>
  </pivotTables>
  <data>
    <tabular pivotCacheId="1635650946">
      <items count="11">
        <i x="10"/>
        <i x="9"/>
        <i x="8"/>
        <i x="7"/>
        <i x="6"/>
        <i x="5"/>
        <i x="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058FAB6-2486-47F0-86A2-E2D42F2BC76E}" cache="Slicer_Season" caption="Season" startItem="6"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F0B15C8F-FFB5-4303-ABCC-391CA59DA945}" cache="Slicer_Season1" caption="Season" startItem="11"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51F81063-0AAA-4671-9D6B-5A92F1062A1B}" cache="Slicer_Season2" caption="Season" startItem="3"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B1011134-BB75-4872-A9FF-4B7942E6AB41}" cache="Slicer_Season2" caption="Season" columnCount="11"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9EB9F-40C3-4115-AD93-02F09173FC4F}" name="Table1" displayName="Table1" ref="A1:P697" totalsRowShown="0" headerRowDxfId="38" dataDxfId="36" headerRowBorderDxfId="37" tableBorderDxfId="35" totalsRowBorderDxfId="34">
  <autoFilter ref="A1:P697" xr:uid="{9C59EB9F-40C3-4115-AD93-02F09173FC4F}"/>
  <tableColumns count="16">
    <tableColumn id="1" xr3:uid="{75625149-8160-4FD3-AE18-A6475C537D9D}" name="id" dataDxfId="33"/>
    <tableColumn id="2" xr3:uid="{DA5E9A15-FE84-46FA-BD6C-18B89562588E}" name="city" dataDxfId="32"/>
    <tableColumn id="20" xr3:uid="{E2D56E9F-33A0-4A25-9024-D717B5E693EF}" name="Season" dataDxfId="31"/>
    <tableColumn id="4" xr3:uid="{66203BFD-A629-4929-966D-99AD3BE300FA}" name="date" dataDxfId="30"/>
    <tableColumn id="5" xr3:uid="{44642661-78E0-4A62-A0D1-728C280B882E}" name="player_of_match" dataDxfId="29"/>
    <tableColumn id="6" xr3:uid="{6BF2131A-07B0-4C99-959F-056BA795758D}" name="venue" dataDxfId="28"/>
    <tableColumn id="7" xr3:uid="{2F11772D-788A-452F-B2C1-89CE75DABBEB}" name="team1" dataDxfId="27"/>
    <tableColumn id="8" xr3:uid="{C698A4ED-D667-418A-A78C-D2373679C0BC}" name="team2" dataDxfId="26"/>
    <tableColumn id="9" xr3:uid="{AC326442-D621-4440-8EEF-EA41589DAAC6}" name="toss_winner" dataDxfId="25"/>
    <tableColumn id="10" xr3:uid="{6BA0109C-756D-41C9-8B0B-803D332C7CF8}" name="toss_decision" dataDxfId="24"/>
    <tableColumn id="11" xr3:uid="{DDAAFC7E-BB07-4C7B-B06D-1E068E6BF1C3}" name="result" dataDxfId="23"/>
    <tableColumn id="12" xr3:uid="{BC509CB9-B07B-412A-B2C6-1A175F58BD24}" name="winner" dataDxfId="22"/>
    <tableColumn id="13" xr3:uid="{65062B5B-0D30-4FAC-944B-D036A8DE05AC}" name="win_by_runs" dataDxfId="21"/>
    <tableColumn id="14" xr3:uid="{37907B34-15CF-48AF-B844-3947FDCC5960}" name="win_by_wickets" dataDxfId="20"/>
    <tableColumn id="15" xr3:uid="{6771CFED-32B6-407B-B3F7-8DE4C969A4DD}" name="umpire1" dataDxfId="19"/>
    <tableColumn id="16" xr3:uid="{7B2662BF-D764-45CF-8359-CF1A2623AAC7}"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978543-DDCB-48AB-A886-3BA8469F99B7}" name="Table35" displayName="Table35" ref="B12:F23" totalsRowShown="0" headerRowDxfId="17" headerRowBorderDxfId="16" tableBorderDxfId="15" totalsRowBorderDxfId="14">
  <autoFilter ref="B12:F23" xr:uid="{B6978543-DDCB-48AB-A886-3BA8469F99B7}"/>
  <tableColumns count="5">
    <tableColumn id="1" xr3:uid="{C4154420-1804-48C1-9B39-78140D5E2C94}" name="Season" dataDxfId="13"/>
    <tableColumn id="2" xr3:uid="{41EECAD3-982F-4835-BAE1-0FEE84AFB11B}" name="Winner" dataDxfId="12"/>
    <tableColumn id="3" xr3:uid="{C04E6CED-FAC8-4710-854A-9258F381E155}" name="Runner Up" dataDxfId="11"/>
    <tableColumn id="4" xr3:uid="{C98639D6-3E4B-410D-894C-CB4006C7F7DE}" name="Player of the Match" dataDxfId="10"/>
    <tableColumn id="5" xr3:uid="{70887C3B-8210-4D35-AB74-9B5C4168EFF7}"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4C94DD-A0C3-4CFB-96F7-A864731DC25D}" name="Table3" displayName="Table3" ref="A1:E12" totalsRowShown="0" headerRowDxfId="8" headerRowBorderDxfId="7" tableBorderDxfId="6" totalsRowBorderDxfId="5">
  <autoFilter ref="A1:E12" xr:uid="{674C94DD-A0C3-4CFB-96F7-A864731DC25D}"/>
  <tableColumns count="5">
    <tableColumn id="1" xr3:uid="{EA2BA0D2-866D-49D6-B794-B820E63F11BC}" name="Season" dataDxfId="4"/>
    <tableColumn id="2" xr3:uid="{0612931B-F640-4C25-BDE3-24A80AB0717F}" name="Winner" dataDxfId="3"/>
    <tableColumn id="3" xr3:uid="{0F4478BB-028E-419D-B02A-3F6ED6EF8A18}" name="Runner Up" dataDxfId="2"/>
    <tableColumn id="4" xr3:uid="{D1AB8099-D7F7-41E8-A37D-36114DEBC8A8}" name="Player of the Match" dataDxfId="1"/>
    <tableColumn id="5" xr3:uid="{7F09F52C-E057-4D31-88F4-F25D776C0AD6}"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3.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0A0CF-F0F4-412C-A6F3-525A8E5EABDA}">
  <dimension ref="A3:D19"/>
  <sheetViews>
    <sheetView topLeftCell="A7" workbookViewId="0">
      <selection activeCell="D7" sqref="D7"/>
    </sheetView>
  </sheetViews>
  <sheetFormatPr defaultRowHeight="15.5" x14ac:dyDescent="0.35"/>
  <cols>
    <col min="1" max="1" width="24.33203125" bestFit="1" customWidth="1"/>
    <col min="2" max="2" width="15.08203125" bestFit="1" customWidth="1"/>
    <col min="3" max="3" width="4.5" bestFit="1" customWidth="1"/>
    <col min="4" max="4" width="10.58203125" bestFit="1" customWidth="1"/>
  </cols>
  <sheetData>
    <row r="3" spans="1:4" x14ac:dyDescent="0.35">
      <c r="A3" s="21" t="s">
        <v>430</v>
      </c>
      <c r="B3" s="21" t="s">
        <v>431</v>
      </c>
    </row>
    <row r="4" spans="1:4" x14ac:dyDescent="0.35">
      <c r="A4" s="21" t="s">
        <v>428</v>
      </c>
      <c r="B4" t="s">
        <v>40</v>
      </c>
      <c r="C4" t="s">
        <v>20</v>
      </c>
      <c r="D4" t="s">
        <v>429</v>
      </c>
    </row>
    <row r="5" spans="1:4" x14ac:dyDescent="0.35">
      <c r="A5" s="22" t="s">
        <v>39</v>
      </c>
      <c r="B5">
        <v>41</v>
      </c>
      <c r="C5">
        <v>57</v>
      </c>
      <c r="D5">
        <v>98</v>
      </c>
    </row>
    <row r="6" spans="1:4" x14ac:dyDescent="0.35">
      <c r="A6" s="22" t="s">
        <v>19</v>
      </c>
      <c r="B6">
        <v>50</v>
      </c>
      <c r="C6">
        <v>40</v>
      </c>
      <c r="D6">
        <v>90</v>
      </c>
    </row>
    <row r="7" spans="1:4" x14ac:dyDescent="0.35">
      <c r="A7" s="22" t="s">
        <v>27</v>
      </c>
      <c r="B7">
        <v>35</v>
      </c>
      <c r="C7">
        <v>51</v>
      </c>
      <c r="D7">
        <v>86</v>
      </c>
    </row>
    <row r="8" spans="1:4" x14ac:dyDescent="0.35">
      <c r="A8" s="22" t="s">
        <v>50</v>
      </c>
      <c r="B8">
        <v>26</v>
      </c>
      <c r="C8">
        <v>53</v>
      </c>
      <c r="D8">
        <v>79</v>
      </c>
    </row>
    <row r="9" spans="1:4" x14ac:dyDescent="0.35">
      <c r="A9" s="22" t="s">
        <v>45</v>
      </c>
      <c r="B9">
        <v>21</v>
      </c>
      <c r="C9">
        <v>55</v>
      </c>
      <c r="D9">
        <v>76</v>
      </c>
    </row>
    <row r="10" spans="1:4" x14ac:dyDescent="0.35">
      <c r="A10" s="22" t="s">
        <v>31</v>
      </c>
      <c r="B10">
        <v>34</v>
      </c>
      <c r="C10">
        <v>36</v>
      </c>
      <c r="D10">
        <v>70</v>
      </c>
    </row>
    <row r="11" spans="1:4" x14ac:dyDescent="0.35">
      <c r="A11" s="22" t="s">
        <v>38</v>
      </c>
      <c r="B11">
        <v>29</v>
      </c>
      <c r="C11">
        <v>38</v>
      </c>
      <c r="D11">
        <v>67</v>
      </c>
    </row>
    <row r="12" spans="1:4" x14ac:dyDescent="0.35">
      <c r="A12" s="22" t="s">
        <v>18</v>
      </c>
      <c r="B12">
        <v>19</v>
      </c>
      <c r="C12">
        <v>33</v>
      </c>
      <c r="D12">
        <v>52</v>
      </c>
    </row>
    <row r="13" spans="1:4" x14ac:dyDescent="0.35">
      <c r="A13" s="22" t="s">
        <v>260</v>
      </c>
      <c r="B13">
        <v>14</v>
      </c>
      <c r="C13">
        <v>15</v>
      </c>
      <c r="D13">
        <v>29</v>
      </c>
    </row>
    <row r="14" spans="1:4" x14ac:dyDescent="0.35">
      <c r="A14" s="22" t="s">
        <v>103</v>
      </c>
      <c r="B14">
        <v>2</v>
      </c>
      <c r="C14">
        <v>13</v>
      </c>
      <c r="D14">
        <v>15</v>
      </c>
    </row>
    <row r="15" spans="1:4" x14ac:dyDescent="0.35">
      <c r="A15" s="22" t="s">
        <v>117</v>
      </c>
      <c r="B15">
        <v>2</v>
      </c>
      <c r="C15">
        <v>11</v>
      </c>
      <c r="D15">
        <v>13</v>
      </c>
    </row>
    <row r="16" spans="1:4" x14ac:dyDescent="0.35">
      <c r="A16" s="22" t="s">
        <v>235</v>
      </c>
      <c r="B16">
        <v>9</v>
      </c>
      <c r="C16">
        <v>3</v>
      </c>
      <c r="D16">
        <v>12</v>
      </c>
    </row>
    <row r="17" spans="1:4" x14ac:dyDescent="0.35">
      <c r="A17" s="22" t="s">
        <v>286</v>
      </c>
      <c r="C17">
        <v>6</v>
      </c>
      <c r="D17">
        <v>6</v>
      </c>
    </row>
    <row r="18" spans="1:4" x14ac:dyDescent="0.35">
      <c r="A18" s="22" t="s">
        <v>184</v>
      </c>
      <c r="B18">
        <v>1</v>
      </c>
      <c r="C18">
        <v>2</v>
      </c>
      <c r="D18">
        <v>3</v>
      </c>
    </row>
    <row r="19" spans="1:4" x14ac:dyDescent="0.35">
      <c r="A19" s="22" t="s">
        <v>429</v>
      </c>
      <c r="B19">
        <v>283</v>
      </c>
      <c r="C19">
        <v>413</v>
      </c>
      <c r="D19">
        <v>696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topLeftCell="G1" workbookViewId="0">
      <selection activeCell="I4" sqref="I4"/>
    </sheetView>
  </sheetViews>
  <sheetFormatPr defaultRowHeight="15.5" x14ac:dyDescent="0.35"/>
  <cols>
    <col min="2" max="2" width="27" customWidth="1"/>
    <col min="3" max="3" width="22.83203125" customWidth="1"/>
    <col min="4" max="4" width="17.6640625" customWidth="1"/>
    <col min="5" max="5" width="18.08203125" customWidth="1"/>
  </cols>
  <sheetData>
    <row r="1" spans="1:5" ht="20" customHeight="1" x14ac:dyDescent="0.35">
      <c r="A1" s="26" t="s">
        <v>384</v>
      </c>
      <c r="B1" s="27" t="s">
        <v>385</v>
      </c>
      <c r="C1" s="27" t="s">
        <v>386</v>
      </c>
      <c r="D1" s="27" t="s">
        <v>387</v>
      </c>
      <c r="E1" s="28" t="s">
        <v>388</v>
      </c>
    </row>
    <row r="2" spans="1:5" ht="20" customHeight="1" x14ac:dyDescent="0.35">
      <c r="A2" s="23" t="s">
        <v>390</v>
      </c>
      <c r="B2" s="8" t="s">
        <v>19</v>
      </c>
      <c r="C2" s="7" t="s">
        <v>18</v>
      </c>
      <c r="D2" s="7" t="s">
        <v>391</v>
      </c>
      <c r="E2" s="24" t="s">
        <v>392</v>
      </c>
    </row>
    <row r="3" spans="1:5" ht="20" customHeight="1" x14ac:dyDescent="0.35">
      <c r="A3" s="23" t="s">
        <v>393</v>
      </c>
      <c r="B3" s="6" t="s">
        <v>39</v>
      </c>
      <c r="C3" s="9" t="s">
        <v>394</v>
      </c>
      <c r="D3" s="9" t="s">
        <v>395</v>
      </c>
      <c r="E3" s="25" t="s">
        <v>396</v>
      </c>
    </row>
    <row r="4" spans="1:5" ht="20" customHeight="1" x14ac:dyDescent="0.35">
      <c r="A4" s="23" t="s">
        <v>397</v>
      </c>
      <c r="B4" s="8" t="s">
        <v>18</v>
      </c>
      <c r="C4" s="7" t="s">
        <v>50</v>
      </c>
      <c r="D4" s="7" t="s">
        <v>398</v>
      </c>
      <c r="E4" s="24" t="s">
        <v>399</v>
      </c>
    </row>
    <row r="5" spans="1:5" ht="20" customHeight="1" x14ac:dyDescent="0.35">
      <c r="A5" s="23" t="s">
        <v>400</v>
      </c>
      <c r="B5" s="6" t="s">
        <v>39</v>
      </c>
      <c r="C5" s="9" t="s">
        <v>19</v>
      </c>
      <c r="D5" s="9" t="s">
        <v>401</v>
      </c>
      <c r="E5" s="25" t="s">
        <v>389</v>
      </c>
    </row>
    <row r="6" spans="1:5" ht="20" customHeight="1" x14ac:dyDescent="0.35">
      <c r="A6" s="23" t="s">
        <v>402</v>
      </c>
      <c r="B6" s="8" t="s">
        <v>27</v>
      </c>
      <c r="C6" s="7" t="s">
        <v>45</v>
      </c>
      <c r="D6" s="7" t="s">
        <v>403</v>
      </c>
      <c r="E6" s="24" t="s">
        <v>404</v>
      </c>
    </row>
    <row r="7" spans="1:5" ht="20" customHeight="1" x14ac:dyDescent="0.35">
      <c r="A7" s="23" t="s">
        <v>405</v>
      </c>
      <c r="B7" s="6" t="s">
        <v>39</v>
      </c>
      <c r="C7" s="9" t="s">
        <v>19</v>
      </c>
      <c r="D7" s="9" t="s">
        <v>406</v>
      </c>
      <c r="E7" s="25" t="s">
        <v>391</v>
      </c>
    </row>
    <row r="8" spans="1:5" ht="20" customHeight="1" x14ac:dyDescent="0.35">
      <c r="A8" s="23" t="s">
        <v>407</v>
      </c>
      <c r="B8" s="8" t="s">
        <v>27</v>
      </c>
      <c r="C8" s="7" t="s">
        <v>19</v>
      </c>
      <c r="D8" s="7" t="s">
        <v>408</v>
      </c>
      <c r="E8" s="24" t="s">
        <v>392</v>
      </c>
    </row>
    <row r="9" spans="1:5" ht="20" customHeight="1" x14ac:dyDescent="0.35">
      <c r="A9" s="23" t="s">
        <v>409</v>
      </c>
      <c r="B9" s="6" t="s">
        <v>19</v>
      </c>
      <c r="C9" s="9" t="s">
        <v>50</v>
      </c>
      <c r="D9" s="9" t="s">
        <v>410</v>
      </c>
      <c r="E9" s="25" t="s">
        <v>411</v>
      </c>
    </row>
    <row r="10" spans="1:5" ht="20" customHeight="1" x14ac:dyDescent="0.35">
      <c r="A10" s="23" t="s">
        <v>412</v>
      </c>
      <c r="B10" s="8" t="s">
        <v>19</v>
      </c>
      <c r="C10" s="7" t="s">
        <v>39</v>
      </c>
      <c r="D10" s="7" t="s">
        <v>413</v>
      </c>
      <c r="E10" s="24" t="s">
        <v>414</v>
      </c>
    </row>
    <row r="11" spans="1:5" ht="20" customHeight="1" x14ac:dyDescent="0.35">
      <c r="A11" s="23" t="s">
        <v>415</v>
      </c>
      <c r="B11" s="6" t="s">
        <v>260</v>
      </c>
      <c r="C11" s="9" t="s">
        <v>50</v>
      </c>
      <c r="D11" s="9" t="s">
        <v>416</v>
      </c>
      <c r="E11" s="25" t="s">
        <v>417</v>
      </c>
    </row>
    <row r="12" spans="1:5" ht="20" customHeight="1" x14ac:dyDescent="0.35">
      <c r="A12" s="29" t="s">
        <v>418</v>
      </c>
      <c r="B12" s="30" t="s">
        <v>31</v>
      </c>
      <c r="C12" s="31" t="s">
        <v>19</v>
      </c>
      <c r="D12" s="31" t="s">
        <v>419</v>
      </c>
      <c r="E12" s="32" t="s">
        <v>391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1A399-843E-44F7-A8A5-685A65DF9612}">
  <dimension ref="A3:B6"/>
  <sheetViews>
    <sheetView workbookViewId="0">
      <selection activeCell="K14" sqref="K14"/>
    </sheetView>
  </sheetViews>
  <sheetFormatPr defaultRowHeight="15.5" x14ac:dyDescent="0.35"/>
  <cols>
    <col min="1" max="1" width="12.25" bestFit="1" customWidth="1"/>
    <col min="2" max="2" width="14.33203125" bestFit="1" customWidth="1"/>
    <col min="3" max="3" width="4.5" bestFit="1" customWidth="1"/>
    <col min="4" max="4" width="10.58203125" bestFit="1" customWidth="1"/>
  </cols>
  <sheetData>
    <row r="3" spans="1:2" x14ac:dyDescent="0.35">
      <c r="A3" s="21" t="s">
        <v>428</v>
      </c>
      <c r="B3" t="s">
        <v>432</v>
      </c>
    </row>
    <row r="4" spans="1:2" x14ac:dyDescent="0.35">
      <c r="A4" s="22" t="s">
        <v>40</v>
      </c>
      <c r="B4">
        <v>283</v>
      </c>
    </row>
    <row r="5" spans="1:2" x14ac:dyDescent="0.35">
      <c r="A5" s="22" t="s">
        <v>20</v>
      </c>
      <c r="B5">
        <v>413</v>
      </c>
    </row>
    <row r="6" spans="1:2" x14ac:dyDescent="0.35">
      <c r="A6" s="22" t="s">
        <v>429</v>
      </c>
      <c r="B6">
        <v>696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801E2-4D42-41C7-AE8A-8BB3C2B48FC3}">
  <dimension ref="A3:D16"/>
  <sheetViews>
    <sheetView workbookViewId="0">
      <selection activeCell="C7" sqref="C7"/>
    </sheetView>
  </sheetViews>
  <sheetFormatPr defaultRowHeight="15.5" x14ac:dyDescent="0.35"/>
  <cols>
    <col min="1" max="1" width="37" bestFit="1" customWidth="1"/>
    <col min="2" max="2" width="15.08203125" bestFit="1" customWidth="1"/>
    <col min="3" max="3" width="4.5" bestFit="1" customWidth="1"/>
    <col min="4" max="4" width="10.58203125" bestFit="1" customWidth="1"/>
  </cols>
  <sheetData>
    <row r="3" spans="1:4" x14ac:dyDescent="0.35">
      <c r="A3" s="21" t="s">
        <v>432</v>
      </c>
      <c r="B3" s="21" t="s">
        <v>431</v>
      </c>
    </row>
    <row r="4" spans="1:4" x14ac:dyDescent="0.35">
      <c r="A4" s="21" t="s">
        <v>428</v>
      </c>
      <c r="B4" t="s">
        <v>40</v>
      </c>
      <c r="C4" t="s">
        <v>20</v>
      </c>
      <c r="D4" t="s">
        <v>429</v>
      </c>
    </row>
    <row r="5" spans="1:4" x14ac:dyDescent="0.35">
      <c r="A5" s="22" t="s">
        <v>234</v>
      </c>
      <c r="B5">
        <v>15</v>
      </c>
      <c r="C5">
        <v>2</v>
      </c>
      <c r="D5">
        <v>17</v>
      </c>
    </row>
    <row r="6" spans="1:4" x14ac:dyDescent="0.35">
      <c r="A6" s="22" t="s">
        <v>285</v>
      </c>
      <c r="B6">
        <v>7</v>
      </c>
      <c r="C6">
        <v>10</v>
      </c>
      <c r="D6">
        <v>17</v>
      </c>
    </row>
    <row r="7" spans="1:4" x14ac:dyDescent="0.35">
      <c r="A7" s="22" t="s">
        <v>100</v>
      </c>
      <c r="B7">
        <v>34</v>
      </c>
      <c r="C7">
        <v>15</v>
      </c>
      <c r="D7">
        <v>49</v>
      </c>
    </row>
    <row r="8" spans="1:4" x14ac:dyDescent="0.35">
      <c r="A8" s="22" t="s">
        <v>44</v>
      </c>
      <c r="B8">
        <v>2</v>
      </c>
      <c r="C8">
        <v>19</v>
      </c>
      <c r="D8">
        <v>21</v>
      </c>
    </row>
    <row r="9" spans="1:4" x14ac:dyDescent="0.35">
      <c r="A9" s="22" t="s">
        <v>49</v>
      </c>
      <c r="B9">
        <v>19</v>
      </c>
      <c r="C9">
        <v>21</v>
      </c>
      <c r="D9">
        <v>40</v>
      </c>
    </row>
    <row r="10" spans="1:4" x14ac:dyDescent="0.35">
      <c r="A10" s="22" t="s">
        <v>188</v>
      </c>
      <c r="B10">
        <v>14</v>
      </c>
      <c r="C10">
        <v>21</v>
      </c>
      <c r="D10">
        <v>35</v>
      </c>
    </row>
    <row r="11" spans="1:4" x14ac:dyDescent="0.35">
      <c r="A11" s="22" t="s">
        <v>55</v>
      </c>
      <c r="B11">
        <v>25</v>
      </c>
      <c r="C11">
        <v>31</v>
      </c>
      <c r="D11">
        <v>56</v>
      </c>
    </row>
    <row r="12" spans="1:4" x14ac:dyDescent="0.35">
      <c r="A12" s="22" t="s">
        <v>37</v>
      </c>
      <c r="B12">
        <v>28</v>
      </c>
      <c r="C12">
        <v>39</v>
      </c>
      <c r="D12">
        <v>67</v>
      </c>
    </row>
    <row r="13" spans="1:4" x14ac:dyDescent="0.35">
      <c r="A13" s="22" t="s">
        <v>26</v>
      </c>
      <c r="B13">
        <v>28</v>
      </c>
      <c r="C13">
        <v>42</v>
      </c>
      <c r="D13">
        <v>70</v>
      </c>
    </row>
    <row r="14" spans="1:4" x14ac:dyDescent="0.35">
      <c r="A14" s="22" t="s">
        <v>17</v>
      </c>
      <c r="B14">
        <v>21</v>
      </c>
      <c r="C14">
        <v>45</v>
      </c>
      <c r="D14">
        <v>66</v>
      </c>
    </row>
    <row r="15" spans="1:4" x14ac:dyDescent="0.35">
      <c r="A15" s="22" t="s">
        <v>60</v>
      </c>
      <c r="B15">
        <v>9</v>
      </c>
      <c r="C15">
        <v>64</v>
      </c>
      <c r="D15">
        <v>73</v>
      </c>
    </row>
    <row r="16" spans="1:4" x14ac:dyDescent="0.35">
      <c r="A16" s="22" t="s">
        <v>429</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EE35D-8602-4218-8C86-81F14DBF1317}">
  <dimension ref="A3:E108"/>
  <sheetViews>
    <sheetView workbookViewId="0">
      <selection activeCell="F2" sqref="F2"/>
    </sheetView>
  </sheetViews>
  <sheetFormatPr defaultRowHeight="15.5" x14ac:dyDescent="0.35"/>
  <cols>
    <col min="1" max="1" width="17.08203125" bestFit="1" customWidth="1"/>
    <col min="2" max="2" width="22.83203125" bestFit="1" customWidth="1"/>
    <col min="3" max="215" width="17.6640625" bestFit="1" customWidth="1"/>
    <col min="216" max="216" width="10.58203125" bestFit="1" customWidth="1"/>
  </cols>
  <sheetData>
    <row r="3" spans="1:5" x14ac:dyDescent="0.35">
      <c r="A3" s="21" t="s">
        <v>428</v>
      </c>
      <c r="B3" t="s">
        <v>433</v>
      </c>
      <c r="D3" t="s">
        <v>435</v>
      </c>
      <c r="E3" t="s">
        <v>434</v>
      </c>
    </row>
    <row r="4" spans="1:5" x14ac:dyDescent="0.35">
      <c r="A4" s="22" t="s">
        <v>59</v>
      </c>
      <c r="B4">
        <v>9</v>
      </c>
      <c r="D4" t="str">
        <f>A4</f>
        <v>AB de Villiers</v>
      </c>
      <c r="E4">
        <f>GETPIVOTDATA("player_of_match",$A$3,"player_of_match",A4)</f>
        <v>9</v>
      </c>
    </row>
    <row r="5" spans="1:5" x14ac:dyDescent="0.35">
      <c r="A5" s="22" t="s">
        <v>83</v>
      </c>
      <c r="B5">
        <v>8</v>
      </c>
      <c r="D5" t="str">
        <f t="shared" ref="D5:D13" si="0">A5</f>
        <v>RG Sharma</v>
      </c>
      <c r="E5">
        <f t="shared" ref="E5:E13" si="1">GETPIVOTDATA("player_of_match",$A$3,"player_of_match",A5)</f>
        <v>8</v>
      </c>
    </row>
    <row r="6" spans="1:5" x14ac:dyDescent="0.35">
      <c r="A6" s="22" t="s">
        <v>134</v>
      </c>
      <c r="B6">
        <v>8</v>
      </c>
      <c r="D6" t="str">
        <f t="shared" si="0"/>
        <v>DA Warner</v>
      </c>
      <c r="E6">
        <f t="shared" si="1"/>
        <v>8</v>
      </c>
    </row>
    <row r="7" spans="1:5" x14ac:dyDescent="0.35">
      <c r="A7" s="22" t="s">
        <v>30</v>
      </c>
      <c r="B7">
        <v>7</v>
      </c>
      <c r="D7" t="str">
        <f t="shared" si="0"/>
        <v>AD Russell</v>
      </c>
      <c r="E7">
        <f t="shared" si="1"/>
        <v>7</v>
      </c>
    </row>
    <row r="8" spans="1:5" x14ac:dyDescent="0.35">
      <c r="A8" s="22" t="s">
        <v>25</v>
      </c>
      <c r="B8">
        <v>6</v>
      </c>
      <c r="D8" t="str">
        <f t="shared" si="0"/>
        <v>Rashid Khan</v>
      </c>
      <c r="E8">
        <f t="shared" si="1"/>
        <v>6</v>
      </c>
    </row>
    <row r="9" spans="1:5" x14ac:dyDescent="0.35">
      <c r="A9" s="22" t="s">
        <v>159</v>
      </c>
      <c r="B9">
        <v>6</v>
      </c>
      <c r="D9" t="str">
        <f t="shared" si="0"/>
        <v>V Kohli</v>
      </c>
      <c r="E9">
        <f t="shared" si="1"/>
        <v>6</v>
      </c>
    </row>
    <row r="10" spans="1:5" x14ac:dyDescent="0.35">
      <c r="A10" s="22" t="s">
        <v>16</v>
      </c>
      <c r="B10">
        <v>5</v>
      </c>
      <c r="D10" t="str">
        <f t="shared" si="0"/>
        <v>SR Watson</v>
      </c>
      <c r="E10">
        <f t="shared" si="1"/>
        <v>5</v>
      </c>
    </row>
    <row r="11" spans="1:5" x14ac:dyDescent="0.35">
      <c r="A11" s="22" t="s">
        <v>92</v>
      </c>
      <c r="B11">
        <v>5</v>
      </c>
      <c r="D11" t="str">
        <f t="shared" si="0"/>
        <v>CH Gayle</v>
      </c>
      <c r="E11">
        <f t="shared" si="1"/>
        <v>5</v>
      </c>
    </row>
    <row r="12" spans="1:5" x14ac:dyDescent="0.35">
      <c r="A12" s="22" t="s">
        <v>171</v>
      </c>
      <c r="B12">
        <v>5</v>
      </c>
      <c r="D12" t="str">
        <f t="shared" si="0"/>
        <v>AM Rahane</v>
      </c>
      <c r="E12">
        <f t="shared" si="1"/>
        <v>5</v>
      </c>
    </row>
    <row r="13" spans="1:5" x14ac:dyDescent="0.35">
      <c r="A13" s="22" t="s">
        <v>69</v>
      </c>
      <c r="B13">
        <v>5</v>
      </c>
      <c r="D13" t="str">
        <f t="shared" si="0"/>
        <v>SP Narine</v>
      </c>
      <c r="E13">
        <f t="shared" si="1"/>
        <v>5</v>
      </c>
    </row>
    <row r="14" spans="1:5" x14ac:dyDescent="0.35">
      <c r="A14" s="22" t="s">
        <v>107</v>
      </c>
      <c r="B14">
        <v>4</v>
      </c>
    </row>
    <row r="15" spans="1:5" x14ac:dyDescent="0.35">
      <c r="A15" s="22" t="s">
        <v>144</v>
      </c>
      <c r="B15">
        <v>4</v>
      </c>
    </row>
    <row r="16" spans="1:5" x14ac:dyDescent="0.35">
      <c r="A16" s="22" t="s">
        <v>168</v>
      </c>
      <c r="B16">
        <v>4</v>
      </c>
    </row>
    <row r="17" spans="1:2" x14ac:dyDescent="0.35">
      <c r="A17" s="22" t="s">
        <v>67</v>
      </c>
      <c r="B17">
        <v>4</v>
      </c>
    </row>
    <row r="18" spans="1:2" x14ac:dyDescent="0.35">
      <c r="A18" s="22" t="s">
        <v>94</v>
      </c>
      <c r="B18">
        <v>4</v>
      </c>
    </row>
    <row r="19" spans="1:2" x14ac:dyDescent="0.35">
      <c r="A19" s="22" t="s">
        <v>68</v>
      </c>
      <c r="B19">
        <v>4</v>
      </c>
    </row>
    <row r="20" spans="1:2" x14ac:dyDescent="0.35">
      <c r="A20" s="22" t="s">
        <v>95</v>
      </c>
      <c r="B20">
        <v>4</v>
      </c>
    </row>
    <row r="21" spans="1:2" x14ac:dyDescent="0.35">
      <c r="A21" s="22" t="s">
        <v>65</v>
      </c>
      <c r="B21">
        <v>4</v>
      </c>
    </row>
    <row r="22" spans="1:2" x14ac:dyDescent="0.35">
      <c r="A22" s="22" t="s">
        <v>141</v>
      </c>
      <c r="B22">
        <v>3</v>
      </c>
    </row>
    <row r="23" spans="1:2" x14ac:dyDescent="0.35">
      <c r="A23" s="22" t="s">
        <v>85</v>
      </c>
      <c r="B23">
        <v>3</v>
      </c>
    </row>
    <row r="24" spans="1:2" x14ac:dyDescent="0.35">
      <c r="A24" s="22" t="s">
        <v>74</v>
      </c>
      <c r="B24">
        <v>3</v>
      </c>
    </row>
    <row r="25" spans="1:2" x14ac:dyDescent="0.35">
      <c r="A25" s="22" t="s">
        <v>87</v>
      </c>
      <c r="B25">
        <v>3</v>
      </c>
    </row>
    <row r="26" spans="1:2" x14ac:dyDescent="0.35">
      <c r="A26" s="22" t="s">
        <v>79</v>
      </c>
      <c r="B26">
        <v>3</v>
      </c>
    </row>
    <row r="27" spans="1:2" x14ac:dyDescent="0.35">
      <c r="A27" s="22" t="s">
        <v>54</v>
      </c>
      <c r="B27">
        <v>3</v>
      </c>
    </row>
    <row r="28" spans="1:2" x14ac:dyDescent="0.35">
      <c r="A28" s="22" t="s">
        <v>70</v>
      </c>
      <c r="B28">
        <v>3</v>
      </c>
    </row>
    <row r="29" spans="1:2" x14ac:dyDescent="0.35">
      <c r="A29" s="22" t="s">
        <v>148</v>
      </c>
      <c r="B29">
        <v>3</v>
      </c>
    </row>
    <row r="30" spans="1:2" x14ac:dyDescent="0.35">
      <c r="A30" s="22" t="s">
        <v>145</v>
      </c>
      <c r="B30">
        <v>3</v>
      </c>
    </row>
    <row r="31" spans="1:2" x14ac:dyDescent="0.35">
      <c r="A31" s="22" t="s">
        <v>126</v>
      </c>
      <c r="B31">
        <v>3</v>
      </c>
    </row>
    <row r="32" spans="1:2" x14ac:dyDescent="0.35">
      <c r="A32" s="22" t="s">
        <v>133</v>
      </c>
      <c r="B32">
        <v>3</v>
      </c>
    </row>
    <row r="33" spans="1:2" x14ac:dyDescent="0.35">
      <c r="A33" s="22" t="s">
        <v>179</v>
      </c>
      <c r="B33">
        <v>3</v>
      </c>
    </row>
    <row r="34" spans="1:2" x14ac:dyDescent="0.35">
      <c r="A34" s="22" t="s">
        <v>73</v>
      </c>
      <c r="B34">
        <v>3</v>
      </c>
    </row>
    <row r="35" spans="1:2" x14ac:dyDescent="0.35">
      <c r="A35" s="22" t="s">
        <v>102</v>
      </c>
      <c r="B35">
        <v>3</v>
      </c>
    </row>
    <row r="36" spans="1:2" x14ac:dyDescent="0.35">
      <c r="A36" s="22" t="s">
        <v>157</v>
      </c>
      <c r="B36">
        <v>2</v>
      </c>
    </row>
    <row r="37" spans="1:2" x14ac:dyDescent="0.35">
      <c r="A37" s="22" t="s">
        <v>56</v>
      </c>
      <c r="B37">
        <v>2</v>
      </c>
    </row>
    <row r="38" spans="1:2" x14ac:dyDescent="0.35">
      <c r="A38" s="22" t="s">
        <v>119</v>
      </c>
      <c r="B38">
        <v>2</v>
      </c>
    </row>
    <row r="39" spans="1:2" x14ac:dyDescent="0.35">
      <c r="A39" s="22" t="s">
        <v>128</v>
      </c>
      <c r="B39">
        <v>2</v>
      </c>
    </row>
    <row r="40" spans="1:2" x14ac:dyDescent="0.35">
      <c r="A40" s="22" t="s">
        <v>163</v>
      </c>
      <c r="B40">
        <v>2</v>
      </c>
    </row>
    <row r="41" spans="1:2" x14ac:dyDescent="0.35">
      <c r="A41" s="22" t="s">
        <v>156</v>
      </c>
      <c r="B41">
        <v>2</v>
      </c>
    </row>
    <row r="42" spans="1:2" x14ac:dyDescent="0.35">
      <c r="A42" s="22" t="s">
        <v>151</v>
      </c>
      <c r="B42">
        <v>2</v>
      </c>
    </row>
    <row r="43" spans="1:2" x14ac:dyDescent="0.35">
      <c r="A43" s="22" t="s">
        <v>143</v>
      </c>
      <c r="B43">
        <v>2</v>
      </c>
    </row>
    <row r="44" spans="1:2" x14ac:dyDescent="0.35">
      <c r="A44" s="22" t="s">
        <v>101</v>
      </c>
      <c r="B44">
        <v>2</v>
      </c>
    </row>
    <row r="45" spans="1:2" x14ac:dyDescent="0.35">
      <c r="A45" s="22" t="s">
        <v>164</v>
      </c>
      <c r="B45">
        <v>2</v>
      </c>
    </row>
    <row r="46" spans="1:2" x14ac:dyDescent="0.35">
      <c r="A46" s="22" t="s">
        <v>165</v>
      </c>
      <c r="B46">
        <v>2</v>
      </c>
    </row>
    <row r="47" spans="1:2" x14ac:dyDescent="0.35">
      <c r="A47" s="22" t="s">
        <v>86</v>
      </c>
      <c r="B47">
        <v>2</v>
      </c>
    </row>
    <row r="48" spans="1:2" x14ac:dyDescent="0.35">
      <c r="A48" s="22" t="s">
        <v>129</v>
      </c>
      <c r="B48">
        <v>2</v>
      </c>
    </row>
    <row r="49" spans="1:2" x14ac:dyDescent="0.35">
      <c r="A49" s="22" t="s">
        <v>139</v>
      </c>
      <c r="B49">
        <v>2</v>
      </c>
    </row>
    <row r="50" spans="1:2" x14ac:dyDescent="0.35">
      <c r="A50" s="22" t="s">
        <v>147</v>
      </c>
      <c r="B50">
        <v>2</v>
      </c>
    </row>
    <row r="51" spans="1:2" x14ac:dyDescent="0.35">
      <c r="A51" s="22" t="s">
        <v>195</v>
      </c>
      <c r="B51">
        <v>2</v>
      </c>
    </row>
    <row r="52" spans="1:2" x14ac:dyDescent="0.35">
      <c r="A52" s="22" t="s">
        <v>140</v>
      </c>
      <c r="B52">
        <v>2</v>
      </c>
    </row>
    <row r="53" spans="1:2" x14ac:dyDescent="0.35">
      <c r="A53" s="22" t="s">
        <v>77</v>
      </c>
      <c r="B53">
        <v>2</v>
      </c>
    </row>
    <row r="54" spans="1:2" x14ac:dyDescent="0.35">
      <c r="A54" s="22" t="s">
        <v>90</v>
      </c>
      <c r="B54">
        <v>2</v>
      </c>
    </row>
    <row r="55" spans="1:2" x14ac:dyDescent="0.35">
      <c r="A55" s="22" t="s">
        <v>201</v>
      </c>
      <c r="B55">
        <v>2</v>
      </c>
    </row>
    <row r="56" spans="1:2" x14ac:dyDescent="0.35">
      <c r="A56" s="22" t="s">
        <v>142</v>
      </c>
      <c r="B56">
        <v>2</v>
      </c>
    </row>
    <row r="57" spans="1:2" x14ac:dyDescent="0.35">
      <c r="A57" s="22" t="s">
        <v>110</v>
      </c>
      <c r="B57">
        <v>2</v>
      </c>
    </row>
    <row r="58" spans="1:2" x14ac:dyDescent="0.35">
      <c r="A58" s="22" t="s">
        <v>62</v>
      </c>
      <c r="B58">
        <v>2</v>
      </c>
    </row>
    <row r="59" spans="1:2" x14ac:dyDescent="0.35">
      <c r="A59" s="22" t="s">
        <v>36</v>
      </c>
      <c r="B59">
        <v>2</v>
      </c>
    </row>
    <row r="60" spans="1:2" x14ac:dyDescent="0.35">
      <c r="A60" s="22" t="s">
        <v>200</v>
      </c>
      <c r="B60">
        <v>1</v>
      </c>
    </row>
    <row r="61" spans="1:2" x14ac:dyDescent="0.35">
      <c r="A61" s="22" t="s">
        <v>76</v>
      </c>
      <c r="B61">
        <v>1</v>
      </c>
    </row>
    <row r="62" spans="1:2" x14ac:dyDescent="0.35">
      <c r="A62" s="22" t="s">
        <v>80</v>
      </c>
      <c r="B62">
        <v>1</v>
      </c>
    </row>
    <row r="63" spans="1:2" x14ac:dyDescent="0.35">
      <c r="A63" s="22" t="s">
        <v>176</v>
      </c>
      <c r="B63">
        <v>1</v>
      </c>
    </row>
    <row r="64" spans="1:2" x14ac:dyDescent="0.35">
      <c r="A64" s="22" t="s">
        <v>48</v>
      </c>
      <c r="B64">
        <v>1</v>
      </c>
    </row>
    <row r="65" spans="1:2" x14ac:dyDescent="0.35">
      <c r="A65" s="22" t="s">
        <v>208</v>
      </c>
      <c r="B65">
        <v>1</v>
      </c>
    </row>
    <row r="66" spans="1:2" x14ac:dyDescent="0.35">
      <c r="A66" s="22" t="s">
        <v>192</v>
      </c>
      <c r="B66">
        <v>1</v>
      </c>
    </row>
    <row r="67" spans="1:2" x14ac:dyDescent="0.35">
      <c r="A67" s="22" t="s">
        <v>203</v>
      </c>
      <c r="B67">
        <v>1</v>
      </c>
    </row>
    <row r="68" spans="1:2" x14ac:dyDescent="0.35">
      <c r="A68" s="22" t="s">
        <v>109</v>
      </c>
      <c r="B68">
        <v>1</v>
      </c>
    </row>
    <row r="69" spans="1:2" x14ac:dyDescent="0.35">
      <c r="A69" s="22" t="s">
        <v>196</v>
      </c>
      <c r="B69">
        <v>1</v>
      </c>
    </row>
    <row r="70" spans="1:2" x14ac:dyDescent="0.35">
      <c r="A70" s="22" t="s">
        <v>33</v>
      </c>
      <c r="B70">
        <v>1</v>
      </c>
    </row>
    <row r="71" spans="1:2" x14ac:dyDescent="0.35">
      <c r="A71" s="22" t="s">
        <v>153</v>
      </c>
      <c r="B71">
        <v>1</v>
      </c>
    </row>
    <row r="72" spans="1:2" x14ac:dyDescent="0.35">
      <c r="A72" s="22" t="s">
        <v>210</v>
      </c>
      <c r="B72">
        <v>1</v>
      </c>
    </row>
    <row r="73" spans="1:2" x14ac:dyDescent="0.35">
      <c r="A73" s="22" t="s">
        <v>97</v>
      </c>
      <c r="B73">
        <v>1</v>
      </c>
    </row>
    <row r="74" spans="1:2" x14ac:dyDescent="0.35">
      <c r="A74" s="22" t="s">
        <v>146</v>
      </c>
      <c r="B74">
        <v>1</v>
      </c>
    </row>
    <row r="75" spans="1:2" x14ac:dyDescent="0.35">
      <c r="A75" s="22" t="s">
        <v>124</v>
      </c>
      <c r="B75">
        <v>1</v>
      </c>
    </row>
    <row r="76" spans="1:2" x14ac:dyDescent="0.35">
      <c r="A76" s="22" t="s">
        <v>99</v>
      </c>
      <c r="B76">
        <v>1</v>
      </c>
    </row>
    <row r="77" spans="1:2" x14ac:dyDescent="0.35">
      <c r="A77" s="22" t="s">
        <v>132</v>
      </c>
      <c r="B77">
        <v>1</v>
      </c>
    </row>
    <row r="78" spans="1:2" x14ac:dyDescent="0.35">
      <c r="A78" s="22" t="s">
        <v>172</v>
      </c>
      <c r="B78">
        <v>1</v>
      </c>
    </row>
    <row r="79" spans="1:2" x14ac:dyDescent="0.35">
      <c r="A79" s="22" t="s">
        <v>115</v>
      </c>
      <c r="B79">
        <v>1</v>
      </c>
    </row>
    <row r="80" spans="1:2" x14ac:dyDescent="0.35">
      <c r="A80" s="22" t="s">
        <v>212</v>
      </c>
      <c r="B80">
        <v>1</v>
      </c>
    </row>
    <row r="81" spans="1:2" x14ac:dyDescent="0.35">
      <c r="A81" s="22" t="s">
        <v>71</v>
      </c>
      <c r="B81">
        <v>1</v>
      </c>
    </row>
    <row r="82" spans="1:2" x14ac:dyDescent="0.35">
      <c r="A82" s="22" t="s">
        <v>211</v>
      </c>
      <c r="B82">
        <v>1</v>
      </c>
    </row>
    <row r="83" spans="1:2" x14ac:dyDescent="0.35">
      <c r="A83" s="22" t="s">
        <v>88</v>
      </c>
      <c r="B83">
        <v>1</v>
      </c>
    </row>
    <row r="84" spans="1:2" x14ac:dyDescent="0.35">
      <c r="A84" s="22" t="s">
        <v>78</v>
      </c>
      <c r="B84">
        <v>1</v>
      </c>
    </row>
    <row r="85" spans="1:2" x14ac:dyDescent="0.35">
      <c r="A85" s="22" t="s">
        <v>175</v>
      </c>
      <c r="B85">
        <v>1</v>
      </c>
    </row>
    <row r="86" spans="1:2" x14ac:dyDescent="0.35">
      <c r="A86" s="22" t="s">
        <v>174</v>
      </c>
      <c r="B86">
        <v>1</v>
      </c>
    </row>
    <row r="87" spans="1:2" x14ac:dyDescent="0.35">
      <c r="A87" s="22" t="s">
        <v>209</v>
      </c>
      <c r="B87">
        <v>1</v>
      </c>
    </row>
    <row r="88" spans="1:2" x14ac:dyDescent="0.35">
      <c r="A88" s="22" t="s">
        <v>149</v>
      </c>
      <c r="B88">
        <v>1</v>
      </c>
    </row>
    <row r="89" spans="1:2" x14ac:dyDescent="0.35">
      <c r="A89" s="22" t="s">
        <v>167</v>
      </c>
      <c r="B89">
        <v>1</v>
      </c>
    </row>
    <row r="90" spans="1:2" x14ac:dyDescent="0.35">
      <c r="A90" s="22" t="s">
        <v>150</v>
      </c>
      <c r="B90">
        <v>1</v>
      </c>
    </row>
    <row r="91" spans="1:2" x14ac:dyDescent="0.35">
      <c r="A91" s="22" t="s">
        <v>169</v>
      </c>
      <c r="B91">
        <v>1</v>
      </c>
    </row>
    <row r="92" spans="1:2" x14ac:dyDescent="0.35">
      <c r="A92" s="22" t="s">
        <v>63</v>
      </c>
      <c r="B92">
        <v>1</v>
      </c>
    </row>
    <row r="93" spans="1:2" x14ac:dyDescent="0.35">
      <c r="A93" s="22" t="s">
        <v>187</v>
      </c>
      <c r="B93">
        <v>1</v>
      </c>
    </row>
    <row r="94" spans="1:2" x14ac:dyDescent="0.35">
      <c r="A94" s="22" t="s">
        <v>43</v>
      </c>
      <c r="B94">
        <v>1</v>
      </c>
    </row>
    <row r="95" spans="1:2" x14ac:dyDescent="0.35">
      <c r="A95" s="22" t="s">
        <v>173</v>
      </c>
      <c r="B95">
        <v>1</v>
      </c>
    </row>
    <row r="96" spans="1:2" x14ac:dyDescent="0.35">
      <c r="A96" s="22" t="s">
        <v>198</v>
      </c>
      <c r="B96">
        <v>1</v>
      </c>
    </row>
    <row r="97" spans="1:2" x14ac:dyDescent="0.35">
      <c r="A97" s="22" t="s">
        <v>193</v>
      </c>
      <c r="B97">
        <v>1</v>
      </c>
    </row>
    <row r="98" spans="1:2" x14ac:dyDescent="0.35">
      <c r="A98" s="22" t="s">
        <v>135</v>
      </c>
      <c r="B98">
        <v>1</v>
      </c>
    </row>
    <row r="99" spans="1:2" x14ac:dyDescent="0.35">
      <c r="A99" s="22" t="s">
        <v>177</v>
      </c>
      <c r="B99">
        <v>1</v>
      </c>
    </row>
    <row r="100" spans="1:2" x14ac:dyDescent="0.35">
      <c r="A100" s="22" t="s">
        <v>199</v>
      </c>
      <c r="B100">
        <v>1</v>
      </c>
    </row>
    <row r="101" spans="1:2" x14ac:dyDescent="0.35">
      <c r="A101" s="22" t="s">
        <v>194</v>
      </c>
      <c r="B101">
        <v>1</v>
      </c>
    </row>
    <row r="102" spans="1:2" x14ac:dyDescent="0.35">
      <c r="A102" s="22" t="s">
        <v>121</v>
      </c>
      <c r="B102">
        <v>1</v>
      </c>
    </row>
    <row r="103" spans="1:2" x14ac:dyDescent="0.35">
      <c r="A103" s="22" t="s">
        <v>131</v>
      </c>
      <c r="B103">
        <v>1</v>
      </c>
    </row>
    <row r="104" spans="1:2" x14ac:dyDescent="0.35">
      <c r="A104" s="22" t="s">
        <v>152</v>
      </c>
      <c r="B104">
        <v>1</v>
      </c>
    </row>
    <row r="105" spans="1:2" x14ac:dyDescent="0.35">
      <c r="A105" s="22" t="s">
        <v>96</v>
      </c>
      <c r="B105">
        <v>1</v>
      </c>
    </row>
    <row r="106" spans="1:2" x14ac:dyDescent="0.35">
      <c r="A106" s="22" t="s">
        <v>207</v>
      </c>
      <c r="B106">
        <v>1</v>
      </c>
    </row>
    <row r="107" spans="1:2" x14ac:dyDescent="0.35">
      <c r="A107" s="22" t="s">
        <v>106</v>
      </c>
      <c r="B107">
        <v>1</v>
      </c>
    </row>
    <row r="108" spans="1:2" x14ac:dyDescent="0.35">
      <c r="A108" s="22" t="s">
        <v>429</v>
      </c>
      <c r="B108">
        <v>234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0BCA3-CAA3-4901-8836-4981A0C34786}">
  <dimension ref="A3:A23"/>
  <sheetViews>
    <sheetView workbookViewId="0">
      <selection activeCell="A3" sqref="A3"/>
    </sheetView>
  </sheetViews>
  <sheetFormatPr defaultRowHeight="15.5" x14ac:dyDescent="0.35"/>
  <cols>
    <col min="1" max="1" width="12.25" bestFit="1" customWidth="1"/>
  </cols>
  <sheetData>
    <row r="3" spans="1:1" x14ac:dyDescent="0.35">
      <c r="A3" s="21" t="s">
        <v>428</v>
      </c>
    </row>
    <row r="4" spans="1:1" x14ac:dyDescent="0.35">
      <c r="A4" s="22" t="s">
        <v>427</v>
      </c>
    </row>
    <row r="5" spans="1:1" x14ac:dyDescent="0.35">
      <c r="A5" s="22" t="s">
        <v>426</v>
      </c>
    </row>
    <row r="6" spans="1:1" x14ac:dyDescent="0.35">
      <c r="A6" s="22" t="s">
        <v>424</v>
      </c>
    </row>
    <row r="7" spans="1:1" x14ac:dyDescent="0.35">
      <c r="A7" s="22" t="s">
        <v>423</v>
      </c>
    </row>
    <row r="8" spans="1:1" x14ac:dyDescent="0.35">
      <c r="A8" s="22" t="s">
        <v>422</v>
      </c>
    </row>
    <row r="9" spans="1:1" x14ac:dyDescent="0.35">
      <c r="A9" s="22" t="s">
        <v>420</v>
      </c>
    </row>
    <row r="10" spans="1:1" x14ac:dyDescent="0.35">
      <c r="A10" s="22" t="s">
        <v>418</v>
      </c>
    </row>
    <row r="11" spans="1:1" x14ac:dyDescent="0.35">
      <c r="A11" s="22" t="s">
        <v>415</v>
      </c>
    </row>
    <row r="12" spans="1:1" x14ac:dyDescent="0.35">
      <c r="A12" s="22" t="s">
        <v>412</v>
      </c>
    </row>
    <row r="13" spans="1:1" x14ac:dyDescent="0.35">
      <c r="A13" s="22" t="s">
        <v>409</v>
      </c>
    </row>
    <row r="14" spans="1:1" x14ac:dyDescent="0.35">
      <c r="A14" s="22" t="s">
        <v>407</v>
      </c>
    </row>
    <row r="15" spans="1:1" x14ac:dyDescent="0.35">
      <c r="A15" s="22" t="s">
        <v>405</v>
      </c>
    </row>
    <row r="16" spans="1:1" x14ac:dyDescent="0.35">
      <c r="A16" s="22" t="s">
        <v>402</v>
      </c>
    </row>
    <row r="17" spans="1:1" x14ac:dyDescent="0.35">
      <c r="A17" s="22" t="s">
        <v>400</v>
      </c>
    </row>
    <row r="18" spans="1:1" x14ac:dyDescent="0.35">
      <c r="A18" s="22" t="s">
        <v>397</v>
      </c>
    </row>
    <row r="19" spans="1:1" x14ac:dyDescent="0.35">
      <c r="A19" s="22" t="s">
        <v>393</v>
      </c>
    </row>
    <row r="20" spans="1:1" x14ac:dyDescent="0.35">
      <c r="A20" s="22" t="s">
        <v>390</v>
      </c>
    </row>
    <row r="21" spans="1:1" x14ac:dyDescent="0.35">
      <c r="A21" s="22" t="s">
        <v>425</v>
      </c>
    </row>
    <row r="22" spans="1:1" x14ac:dyDescent="0.35">
      <c r="A22" s="22" t="s">
        <v>421</v>
      </c>
    </row>
    <row r="23" spans="1:1" x14ac:dyDescent="0.35">
      <c r="A23" s="22" t="s">
        <v>429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J1" workbookViewId="0">
      <selection activeCell="C7" sqref="C7"/>
    </sheetView>
  </sheetViews>
  <sheetFormatPr defaultRowHeight="15.5" x14ac:dyDescent="0.35"/>
  <cols>
    <col min="2" max="2" width="13.1640625" bestFit="1" customWidth="1"/>
    <col min="3" max="4" width="13.1640625" customWidth="1"/>
    <col min="5" max="5" width="10.08203125" bestFit="1" customWidth="1"/>
    <col min="6" max="6" width="16.83203125" bestFit="1" customWidth="1"/>
    <col min="7" max="7" width="46.6640625" bestFit="1" customWidth="1"/>
    <col min="8" max="10" width="23.9140625" bestFit="1" customWidth="1"/>
    <col min="11" max="11" width="13.9140625" customWidth="1"/>
    <col min="13" max="13" width="23.9140625" bestFit="1" customWidth="1"/>
    <col min="14" max="14" width="13.4140625" customWidth="1"/>
    <col min="15" max="15" width="16" customWidth="1"/>
    <col min="16" max="16" width="9.6640625" customWidth="1"/>
    <col min="17" max="17" width="44.58203125" bestFit="1" customWidth="1"/>
    <col min="18" max="19" width="22" bestFit="1" customWidth="1"/>
  </cols>
  <sheetData>
    <row r="1" spans="1:16" s="1" customFormat="1" x14ac:dyDescent="0.35">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5">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5">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5">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5">
      <c r="A5" s="11">
        <v>7950</v>
      </c>
      <c r="B5" s="4" t="s">
        <v>15</v>
      </c>
      <c r="C5" s="4"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5">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5">
      <c r="A7" s="11">
        <v>7949</v>
      </c>
      <c r="B7" s="4" t="s">
        <v>42</v>
      </c>
      <c r="C7" s="4"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5">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5">
      <c r="A9" s="11">
        <v>7947</v>
      </c>
      <c r="B9" s="4" t="s">
        <v>53</v>
      </c>
      <c r="C9" s="4"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5">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5">
      <c r="A11" s="11">
        <v>7944</v>
      </c>
      <c r="B11" s="4" t="s">
        <v>58</v>
      </c>
      <c r="C11" s="4"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5">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5">
      <c r="A13" s="11">
        <v>7942</v>
      </c>
      <c r="B13" s="4" t="s">
        <v>24</v>
      </c>
      <c r="C13" s="4"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5">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5">
      <c r="A15" s="11">
        <v>7939</v>
      </c>
      <c r="B15" s="4" t="s">
        <v>42</v>
      </c>
      <c r="C15" s="4"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5">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5">
      <c r="A17" s="11">
        <v>7937</v>
      </c>
      <c r="B17" s="4" t="s">
        <v>64</v>
      </c>
      <c r="C17" s="4"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5">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5">
      <c r="A19" s="11">
        <v>7936</v>
      </c>
      <c r="B19" s="4" t="s">
        <v>47</v>
      </c>
      <c r="C19" s="4"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5">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5">
      <c r="A21" s="11">
        <v>7934</v>
      </c>
      <c r="B21" s="4" t="s">
        <v>24</v>
      </c>
      <c r="C21" s="4"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5">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5">
      <c r="A23" s="11">
        <v>7932</v>
      </c>
      <c r="B23" s="4" t="s">
        <v>53</v>
      </c>
      <c r="C23" s="4"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5">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5">
      <c r="A25" s="11">
        <v>7931</v>
      </c>
      <c r="B25" s="4" t="s">
        <v>64</v>
      </c>
      <c r="C25" s="4"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5">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5">
      <c r="A27" s="11">
        <v>7929</v>
      </c>
      <c r="B27" s="4" t="s">
        <v>53</v>
      </c>
      <c r="C27" s="4"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5">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5">
      <c r="A29" s="11">
        <v>7926</v>
      </c>
      <c r="B29" s="4" t="s">
        <v>24</v>
      </c>
      <c r="C29" s="4"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5">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5">
      <c r="A31" s="11">
        <v>7924</v>
      </c>
      <c r="B31" s="4" t="s">
        <v>58</v>
      </c>
      <c r="C31" s="4"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5">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5">
      <c r="A33" s="11">
        <v>7921</v>
      </c>
      <c r="B33" s="4" t="s">
        <v>47</v>
      </c>
      <c r="C33" s="4"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5">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5">
      <c r="A35" s="11">
        <v>7920</v>
      </c>
      <c r="B35" s="4" t="s">
        <v>42</v>
      </c>
      <c r="C35" s="4"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5">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5">
      <c r="A37" s="11">
        <v>7918</v>
      </c>
      <c r="B37" s="4" t="s">
        <v>53</v>
      </c>
      <c r="C37" s="4"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5">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5">
      <c r="A39" s="11">
        <v>7916</v>
      </c>
      <c r="B39" s="4" t="s">
        <v>15</v>
      </c>
      <c r="C39" s="4"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5">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5">
      <c r="A41" s="11">
        <v>7913</v>
      </c>
      <c r="B41" s="4" t="s">
        <v>53</v>
      </c>
      <c r="C41" s="4"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5">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5">
      <c r="A43" s="11">
        <v>7911</v>
      </c>
      <c r="B43" s="4" t="s">
        <v>24</v>
      </c>
      <c r="C43" s="4"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5">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5">
      <c r="A45" s="11">
        <v>7910</v>
      </c>
      <c r="B45" s="4" t="s">
        <v>42</v>
      </c>
      <c r="C45" s="4"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5">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5">
      <c r="A47" s="11">
        <v>7908</v>
      </c>
      <c r="B47" s="4" t="s">
        <v>47</v>
      </c>
      <c r="C47" s="4"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5">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5">
      <c r="A49" s="11">
        <v>7906</v>
      </c>
      <c r="B49" s="4" t="s">
        <v>24</v>
      </c>
      <c r="C49" s="4"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5">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5">
      <c r="A51" s="11">
        <v>7905</v>
      </c>
      <c r="B51" s="4" t="s">
        <v>91</v>
      </c>
      <c r="C51" s="4"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5">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5">
      <c r="A53" s="11">
        <v>7903</v>
      </c>
      <c r="B53" s="4" t="s">
        <v>24</v>
      </c>
      <c r="C53" s="4"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5">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5">
      <c r="A55" s="11">
        <v>7900</v>
      </c>
      <c r="B55" s="4" t="s">
        <v>53</v>
      </c>
      <c r="C55" s="4"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5">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5">
      <c r="A57" s="11">
        <v>7898</v>
      </c>
      <c r="B57" s="4" t="s">
        <v>98</v>
      </c>
      <c r="C57" s="4"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5">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5">
      <c r="A59" s="11">
        <v>7895</v>
      </c>
      <c r="B59" s="4" t="s">
        <v>91</v>
      </c>
      <c r="C59" s="4"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5">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5">
      <c r="A61" s="11">
        <v>7894</v>
      </c>
      <c r="B61" s="4" t="s">
        <v>15</v>
      </c>
      <c r="C61" s="4"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5">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5">
      <c r="A63" s="11">
        <v>58</v>
      </c>
      <c r="B63" s="4" t="s">
        <v>105</v>
      </c>
      <c r="C63" s="4"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5">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5">
      <c r="A65" s="11">
        <v>56</v>
      </c>
      <c r="B65" s="4" t="s">
        <v>15</v>
      </c>
      <c r="C65" s="4"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5">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5">
      <c r="A67" s="11">
        <v>55</v>
      </c>
      <c r="B67" s="4" t="s">
        <v>35</v>
      </c>
      <c r="C67" s="4"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5">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5">
      <c r="A69" s="11">
        <v>53</v>
      </c>
      <c r="B69" s="4" t="s">
        <v>24</v>
      </c>
      <c r="C69" s="4"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5">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5">
      <c r="A71" s="11">
        <v>50</v>
      </c>
      <c r="B71" s="4" t="s">
        <v>15</v>
      </c>
      <c r="C71" s="4"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5">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5">
      <c r="A73" s="11">
        <v>48</v>
      </c>
      <c r="B73" s="4" t="s">
        <v>123</v>
      </c>
      <c r="C73" s="4"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5">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5">
      <c r="A75" s="11">
        <v>45</v>
      </c>
      <c r="B75" s="4" t="s">
        <v>105</v>
      </c>
      <c r="C75" s="4"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5">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5">
      <c r="A77" s="11">
        <v>43</v>
      </c>
      <c r="B77" s="4" t="s">
        <v>53</v>
      </c>
      <c r="C77" s="4"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5">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5">
      <c r="A79" s="11">
        <v>42</v>
      </c>
      <c r="B79" s="4" t="s">
        <v>105</v>
      </c>
      <c r="C79" s="4"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5">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5">
      <c r="A81" s="11">
        <v>40</v>
      </c>
      <c r="B81" s="4" t="s">
        <v>24</v>
      </c>
      <c r="C81" s="4"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5">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5">
      <c r="A83" s="11">
        <v>37</v>
      </c>
      <c r="B83" s="4" t="s">
        <v>15</v>
      </c>
      <c r="C83" s="4"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5">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5">
      <c r="A85" s="11">
        <v>35</v>
      </c>
      <c r="B85" s="4" t="s">
        <v>123</v>
      </c>
      <c r="C85" s="4"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5">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5">
      <c r="A87" s="11">
        <v>33</v>
      </c>
      <c r="B87" s="4" t="s">
        <v>42</v>
      </c>
      <c r="C87" s="4"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5">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5">
      <c r="A89" s="11">
        <v>31</v>
      </c>
      <c r="B89" s="4" t="s">
        <v>24</v>
      </c>
      <c r="C89" s="4"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5">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5">
      <c r="A91" s="11">
        <v>30</v>
      </c>
      <c r="B91" s="4" t="s">
        <v>105</v>
      </c>
      <c r="C91" s="4"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5">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5">
      <c r="A93" s="11">
        <v>28</v>
      </c>
      <c r="B93" s="4" t="s">
        <v>15</v>
      </c>
      <c r="C93" s="4"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5">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5">
      <c r="A95" s="11">
        <v>27</v>
      </c>
      <c r="B95" s="4" t="s">
        <v>24</v>
      </c>
      <c r="C95" s="4"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5">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5">
      <c r="A97" s="11">
        <v>25</v>
      </c>
      <c r="B97" s="4" t="s">
        <v>42</v>
      </c>
      <c r="C97" s="4"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5">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5">
      <c r="A99" s="11">
        <v>22</v>
      </c>
      <c r="B99" s="4" t="s">
        <v>64</v>
      </c>
      <c r="C99" s="4"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5">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5">
      <c r="A101" s="11">
        <v>20</v>
      </c>
      <c r="B101" s="4" t="s">
        <v>136</v>
      </c>
      <c r="C101" s="4"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5">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5">
      <c r="A103" s="11">
        <v>19</v>
      </c>
      <c r="B103" s="4" t="s">
        <v>53</v>
      </c>
      <c r="C103" s="4"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5">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5">
      <c r="A105" s="11">
        <v>17</v>
      </c>
      <c r="B105" s="4" t="s">
        <v>105</v>
      </c>
      <c r="C105" s="4"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5">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5">
      <c r="A107" s="11">
        <v>15</v>
      </c>
      <c r="B107" s="4" t="s">
        <v>35</v>
      </c>
      <c r="C107" s="4"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5">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5">
      <c r="A109" s="11">
        <v>13</v>
      </c>
      <c r="B109" s="4" t="s">
        <v>136</v>
      </c>
      <c r="C109" s="4"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5">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5">
      <c r="A111" s="11">
        <v>10</v>
      </c>
      <c r="B111" s="4" t="s">
        <v>15</v>
      </c>
      <c r="C111" s="4"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5">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5">
      <c r="A113" s="11">
        <v>8</v>
      </c>
      <c r="B113" s="4" t="s">
        <v>64</v>
      </c>
      <c r="C113" s="4"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5">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5">
      <c r="A115" s="11">
        <v>7</v>
      </c>
      <c r="B115" s="4" t="s">
        <v>15</v>
      </c>
      <c r="C115" s="4"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5">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5">
      <c r="A117" s="11">
        <v>5</v>
      </c>
      <c r="B117" s="4" t="s">
        <v>105</v>
      </c>
      <c r="C117" s="4"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5">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5">
      <c r="A119" s="11">
        <v>2</v>
      </c>
      <c r="B119" s="4" t="s">
        <v>42</v>
      </c>
      <c r="C119" s="4"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5">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5">
      <c r="A121" s="11">
        <v>636</v>
      </c>
      <c r="B121" s="4" t="s">
        <v>105</v>
      </c>
      <c r="C121" s="4"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5">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5">
      <c r="A123" s="11">
        <v>634</v>
      </c>
      <c r="B123" s="4" t="s">
        <v>35</v>
      </c>
      <c r="C123" s="4"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5">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5">
      <c r="A125" s="11">
        <v>631</v>
      </c>
      <c r="B125" s="4" t="s">
        <v>24</v>
      </c>
      <c r="C125" s="4"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5">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5">
      <c r="A127" s="11">
        <v>629</v>
      </c>
      <c r="B127" s="4" t="s">
        <v>161</v>
      </c>
      <c r="C127" s="4"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5">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5">
      <c r="A129" s="11">
        <v>628</v>
      </c>
      <c r="B129" s="4" t="s">
        <v>158</v>
      </c>
      <c r="C129" s="4"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5">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5">
      <c r="A131" s="11">
        <v>626</v>
      </c>
      <c r="B131" s="4" t="s">
        <v>105</v>
      </c>
      <c r="C131" s="4"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5">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5">
      <c r="A133" s="11">
        <v>624</v>
      </c>
      <c r="B133" s="4" t="s">
        <v>24</v>
      </c>
      <c r="C133" s="4"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5">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5">
      <c r="A135" s="11">
        <v>623</v>
      </c>
      <c r="B135" s="4" t="s">
        <v>161</v>
      </c>
      <c r="C135" s="4"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5">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5">
      <c r="A137" s="11">
        <v>621</v>
      </c>
      <c r="B137" s="4" t="s">
        <v>24</v>
      </c>
      <c r="C137" s="4"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5">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5">
      <c r="A139" s="11">
        <v>618</v>
      </c>
      <c r="B139" s="4" t="s">
        <v>53</v>
      </c>
      <c r="C139" s="4"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5">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5">
      <c r="A141" s="11">
        <v>616</v>
      </c>
      <c r="B141" s="4" t="s">
        <v>161</v>
      </c>
      <c r="C141" s="4"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5">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5">
      <c r="A143" s="11">
        <v>613</v>
      </c>
      <c r="B143" s="4" t="s">
        <v>161</v>
      </c>
      <c r="C143" s="4"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5">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5">
      <c r="A145" s="11">
        <v>611</v>
      </c>
      <c r="B145" s="4" t="s">
        <v>105</v>
      </c>
      <c r="C145" s="4"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5">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5">
      <c r="A147" s="11">
        <v>610</v>
      </c>
      <c r="B147" s="4" t="s">
        <v>53</v>
      </c>
      <c r="C147" s="4"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5">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5">
      <c r="A149" s="11">
        <v>608</v>
      </c>
      <c r="B149" s="4" t="s">
        <v>24</v>
      </c>
      <c r="C149" s="4"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5">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5">
      <c r="A151" s="11">
        <v>606</v>
      </c>
      <c r="B151" s="4" t="s">
        <v>105</v>
      </c>
      <c r="C151" s="4"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5">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5">
      <c r="A153" s="11">
        <v>605</v>
      </c>
      <c r="B153" s="4" t="s">
        <v>42</v>
      </c>
      <c r="C153" s="4"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5">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5">
      <c r="A155" s="11">
        <v>603</v>
      </c>
      <c r="B155" s="4" t="s">
        <v>53</v>
      </c>
      <c r="C155" s="4"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5">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5">
      <c r="A157" s="11">
        <v>600</v>
      </c>
      <c r="B157" s="4" t="s">
        <v>15</v>
      </c>
      <c r="C157" s="4"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5">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5">
      <c r="A159" s="11">
        <v>598</v>
      </c>
      <c r="B159" s="4" t="s">
        <v>53</v>
      </c>
      <c r="C159" s="4"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5">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5">
      <c r="A161" s="11">
        <v>595</v>
      </c>
      <c r="B161" s="4" t="s">
        <v>136</v>
      </c>
      <c r="C161" s="4"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5">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5">
      <c r="A163" s="11">
        <v>593</v>
      </c>
      <c r="B163" s="4" t="s">
        <v>35</v>
      </c>
      <c r="C163" s="4"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5">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5">
      <c r="A165" s="11">
        <v>592</v>
      </c>
      <c r="B165" s="4" t="s">
        <v>42</v>
      </c>
      <c r="C165" s="4"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5">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5">
      <c r="A167" s="11">
        <v>590</v>
      </c>
      <c r="B167" s="4" t="s">
        <v>15</v>
      </c>
      <c r="C167" s="4"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5">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5">
      <c r="A169" s="11">
        <v>588</v>
      </c>
      <c r="B169" s="4" t="s">
        <v>53</v>
      </c>
      <c r="C169" s="4"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5">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5">
      <c r="A171" s="11">
        <v>587</v>
      </c>
      <c r="B171" s="4" t="s">
        <v>105</v>
      </c>
      <c r="C171" s="4"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5">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5">
      <c r="A173" s="11">
        <v>585</v>
      </c>
      <c r="B173" s="4" t="s">
        <v>15</v>
      </c>
      <c r="C173" s="4"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5">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5">
      <c r="A175" s="11">
        <v>582</v>
      </c>
      <c r="B175" s="4" t="s">
        <v>136</v>
      </c>
      <c r="C175" s="4"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5">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5">
      <c r="A177" s="11">
        <v>580</v>
      </c>
      <c r="B177" s="4" t="s">
        <v>105</v>
      </c>
      <c r="C177" s="4"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5">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5">
      <c r="A179" s="11">
        <v>578</v>
      </c>
      <c r="B179" s="4" t="s">
        <v>24</v>
      </c>
      <c r="C179" s="4"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5">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5">
      <c r="A181" s="11">
        <v>576</v>
      </c>
      <c r="B181" s="4" t="s">
        <v>24</v>
      </c>
      <c r="C181" s="4"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5">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5">
      <c r="A183" s="11">
        <v>574</v>
      </c>
      <c r="B183" s="4" t="s">
        <v>42</v>
      </c>
      <c r="C183" s="4"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5">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5">
      <c r="A185" s="11">
        <v>571</v>
      </c>
      <c r="B185" s="4" t="s">
        <v>105</v>
      </c>
      <c r="C185" s="4"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5">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5">
      <c r="A187" s="11">
        <v>569</v>
      </c>
      <c r="B187" s="4" t="s">
        <v>123</v>
      </c>
      <c r="C187" s="4"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5">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5">
      <c r="A189" s="11">
        <v>568</v>
      </c>
      <c r="B189" s="4" t="s">
        <v>53</v>
      </c>
      <c r="C189" s="4"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5">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5">
      <c r="A191" s="11">
        <v>566</v>
      </c>
      <c r="B191" s="4" t="s">
        <v>123</v>
      </c>
      <c r="C191" s="4"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5">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5">
      <c r="A193" s="11">
        <v>564</v>
      </c>
      <c r="B193" s="4" t="s">
        <v>53</v>
      </c>
      <c r="C193" s="4"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5">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5">
      <c r="A195" s="11">
        <v>563</v>
      </c>
      <c r="B195" s="4" t="s">
        <v>98</v>
      </c>
      <c r="C195" s="4"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5">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5">
      <c r="A197" s="11">
        <v>561</v>
      </c>
      <c r="B197" s="4" t="s">
        <v>158</v>
      </c>
      <c r="C197" s="4"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5">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5">
      <c r="A199" s="11">
        <v>545</v>
      </c>
      <c r="B199" s="4" t="s">
        <v>24</v>
      </c>
      <c r="C199" s="4"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5">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5">
      <c r="A201" s="11">
        <v>557</v>
      </c>
      <c r="B201" s="4" t="s">
        <v>105</v>
      </c>
      <c r="C201" s="4"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5">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5">
      <c r="A203" s="11">
        <v>554</v>
      </c>
      <c r="B203" s="4" t="s">
        <v>98</v>
      </c>
      <c r="C203" s="4"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5">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5">
      <c r="A205" s="11">
        <v>552</v>
      </c>
      <c r="B205" s="4" t="s">
        <v>123</v>
      </c>
      <c r="C205" s="4"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5">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5">
      <c r="A207" s="11">
        <v>550</v>
      </c>
      <c r="B207" s="4" t="s">
        <v>105</v>
      </c>
      <c r="C207" s="4"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5">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5">
      <c r="A209" s="11">
        <v>548</v>
      </c>
      <c r="B209" s="4" t="s">
        <v>35</v>
      </c>
      <c r="C209" s="4"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5">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5">
      <c r="A211" s="11">
        <v>527</v>
      </c>
      <c r="B211" s="4" t="s">
        <v>24</v>
      </c>
      <c r="C211" s="4"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5">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5">
      <c r="A213" s="11">
        <v>547</v>
      </c>
      <c r="B213" s="4" t="s">
        <v>98</v>
      </c>
      <c r="C213" s="4"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5">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5">
      <c r="A215" s="11">
        <v>543</v>
      </c>
      <c r="B215" s="4" t="s">
        <v>35</v>
      </c>
      <c r="C215" s="4"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5">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5">
      <c r="A217" s="11">
        <v>542</v>
      </c>
      <c r="B217" s="4" t="s">
        <v>98</v>
      </c>
      <c r="C217" s="4"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5">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5">
      <c r="A219" s="11">
        <v>539</v>
      </c>
      <c r="B219" s="4" t="s">
        <v>35</v>
      </c>
      <c r="C219" s="4"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5">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5">
      <c r="A221" s="11">
        <v>538</v>
      </c>
      <c r="B221" s="4" t="s">
        <v>105</v>
      </c>
      <c r="C221" s="4"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5">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5">
      <c r="A223" s="11">
        <v>535</v>
      </c>
      <c r="B223" s="4" t="s">
        <v>35</v>
      </c>
      <c r="C223" s="4"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5">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5">
      <c r="A225" s="11">
        <v>534</v>
      </c>
      <c r="B225" s="4" t="s">
        <v>105</v>
      </c>
      <c r="C225" s="4"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5">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5">
      <c r="A227" s="11">
        <v>532</v>
      </c>
      <c r="B227" s="4" t="s">
        <v>42</v>
      </c>
      <c r="C227" s="4"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5">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5">
      <c r="A229" s="11">
        <v>529</v>
      </c>
      <c r="B229" s="4" t="s">
        <v>161</v>
      </c>
      <c r="C229" s="4"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5">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5">
      <c r="A231" s="11">
        <v>526</v>
      </c>
      <c r="B231" s="4" t="s">
        <v>202</v>
      </c>
      <c r="C231" s="4"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5">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5">
      <c r="A233" s="11">
        <v>523</v>
      </c>
      <c r="B233" s="4" t="s">
        <v>35</v>
      </c>
      <c r="C233" s="4"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5">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5">
      <c r="A235" s="11">
        <v>521</v>
      </c>
      <c r="B235" s="4" t="s">
        <v>98</v>
      </c>
      <c r="C235" s="4"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5">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5">
      <c r="A237" s="11">
        <v>520</v>
      </c>
      <c r="B237" s="4" t="s">
        <v>42</v>
      </c>
      <c r="C237" s="4"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5">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5">
      <c r="A239" s="11">
        <v>518</v>
      </c>
      <c r="B239" s="4" t="s">
        <v>24</v>
      </c>
      <c r="C239" s="4"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5">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5">
      <c r="A241" s="11">
        <v>516</v>
      </c>
      <c r="B241" s="4" t="s">
        <v>15</v>
      </c>
      <c r="C241" s="4"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5">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5">
      <c r="A243" s="11">
        <v>514</v>
      </c>
      <c r="B243" s="4" t="s">
        <v>24</v>
      </c>
      <c r="C243" s="4"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5">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5">
      <c r="A245" s="11">
        <v>513</v>
      </c>
      <c r="B245" s="4" t="s">
        <v>15</v>
      </c>
      <c r="C245" s="4"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5">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5">
      <c r="A247" s="11">
        <v>511</v>
      </c>
      <c r="B247" s="4" t="s">
        <v>24</v>
      </c>
      <c r="C247" s="4"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5">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5">
      <c r="A249" s="11">
        <v>509</v>
      </c>
      <c r="B249" s="4" t="s">
        <v>123</v>
      </c>
      <c r="C249" s="4"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5">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5">
      <c r="A251" s="11">
        <v>507</v>
      </c>
      <c r="B251" s="4" t="s">
        <v>181</v>
      </c>
      <c r="C251" s="4"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5">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5">
      <c r="A253" s="11">
        <v>503</v>
      </c>
      <c r="B253" s="4" t="s">
        <v>53</v>
      </c>
      <c r="C253" s="4"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5">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5">
      <c r="A255" s="11">
        <v>501</v>
      </c>
      <c r="B255" s="4" t="s">
        <v>202</v>
      </c>
      <c r="C255" s="4"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5">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5">
      <c r="A257" s="11">
        <v>499</v>
      </c>
      <c r="B257" s="4" t="s">
        <v>181</v>
      </c>
      <c r="C257" s="4"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5">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5">
      <c r="A259" s="11">
        <v>498</v>
      </c>
      <c r="B259" s="4" t="s">
        <v>202</v>
      </c>
      <c r="C259" s="4"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5">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5">
      <c r="A261" s="11">
        <v>497</v>
      </c>
      <c r="B261" s="4" t="s">
        <v>216</v>
      </c>
      <c r="C261" s="4"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5">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5">
      <c r="A263" s="11">
        <v>495</v>
      </c>
      <c r="B263" s="4" t="s">
        <v>105</v>
      </c>
      <c r="C263" s="4"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5">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5">
      <c r="A265" s="11">
        <v>491</v>
      </c>
      <c r="B265" s="4" t="s">
        <v>216</v>
      </c>
      <c r="C265" s="4"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5">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5">
      <c r="A267" s="11">
        <v>489</v>
      </c>
      <c r="B267" s="4" t="s">
        <v>35</v>
      </c>
      <c r="C267" s="4"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5">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5">
      <c r="A269" s="11">
        <v>488</v>
      </c>
      <c r="B269" s="4" t="s">
        <v>105</v>
      </c>
      <c r="C269" s="4"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5">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5">
      <c r="A271" s="11">
        <v>485</v>
      </c>
      <c r="B271" s="4" t="s">
        <v>35</v>
      </c>
      <c r="C271" s="4"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5">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5">
      <c r="A273" s="11">
        <v>484</v>
      </c>
      <c r="B273" s="4" t="s">
        <v>15</v>
      </c>
      <c r="C273" s="4"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5">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5">
      <c r="A275" s="11">
        <v>483</v>
      </c>
      <c r="B275" s="4" t="s">
        <v>35</v>
      </c>
      <c r="C275" s="4"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5">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5">
      <c r="A277" s="11">
        <v>479</v>
      </c>
      <c r="B277" s="4" t="s">
        <v>15</v>
      </c>
      <c r="C277" s="4"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5">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5">
      <c r="A279" s="11">
        <v>478</v>
      </c>
      <c r="B279" s="4" t="s">
        <v>181</v>
      </c>
      <c r="C279" s="4"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5">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5">
      <c r="A281" s="11">
        <v>476</v>
      </c>
      <c r="B281" s="4" t="s">
        <v>222</v>
      </c>
      <c r="C281" s="4"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5">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5">
      <c r="A283" s="11">
        <v>473</v>
      </c>
      <c r="B283" s="4" t="s">
        <v>226</v>
      </c>
      <c r="C283" s="4"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5">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5">
      <c r="A285" s="11">
        <v>471</v>
      </c>
      <c r="B285" s="4" t="s">
        <v>222</v>
      </c>
      <c r="C285" s="4"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5">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5">
      <c r="A287" s="11">
        <v>469</v>
      </c>
      <c r="B287" s="4"/>
      <c r="C287" s="4"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5">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5">
      <c r="A289" s="11">
        <v>468</v>
      </c>
      <c r="B289" s="4" t="s">
        <v>226</v>
      </c>
      <c r="C289" s="4"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5">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5">
      <c r="A291" s="11">
        <v>466</v>
      </c>
      <c r="B291" s="4" t="s">
        <v>226</v>
      </c>
      <c r="C291" s="4"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5">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5">
      <c r="A293" s="11">
        <v>464</v>
      </c>
      <c r="B293" s="4" t="s">
        <v>226</v>
      </c>
      <c r="C293" s="4"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5">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5">
      <c r="A295" s="11">
        <v>463</v>
      </c>
      <c r="B295" s="4"/>
      <c r="C295" s="4"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5">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5">
      <c r="A297" s="11">
        <v>461</v>
      </c>
      <c r="B297" s="4" t="s">
        <v>222</v>
      </c>
      <c r="C297" s="4"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5">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5">
      <c r="A299" s="11">
        <v>458</v>
      </c>
      <c r="B299" s="4" t="s">
        <v>222</v>
      </c>
      <c r="C299" s="4"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5">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5">
      <c r="A301" s="11">
        <v>456</v>
      </c>
      <c r="B301" s="4" t="s">
        <v>24</v>
      </c>
      <c r="C301" s="4"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5">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5">
      <c r="A303" s="11">
        <v>454</v>
      </c>
      <c r="B303" s="4" t="s">
        <v>35</v>
      </c>
      <c r="C303" s="4"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5">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5">
      <c r="A305" s="11">
        <v>453</v>
      </c>
      <c r="B305" s="4" t="s">
        <v>53</v>
      </c>
      <c r="C305" s="4"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5">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5">
      <c r="A307" s="11">
        <v>452</v>
      </c>
      <c r="B307" s="4" t="s">
        <v>105</v>
      </c>
      <c r="C307" s="4"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5">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5">
      <c r="A309" s="11">
        <v>412</v>
      </c>
      <c r="B309" s="4" t="s">
        <v>238</v>
      </c>
      <c r="C309" s="4"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5">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5">
      <c r="A311" s="11">
        <v>447</v>
      </c>
      <c r="B311" s="4" t="s">
        <v>15</v>
      </c>
      <c r="C311" s="4"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5">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5">
      <c r="A313" s="11">
        <v>446</v>
      </c>
      <c r="B313" s="4" t="s">
        <v>98</v>
      </c>
      <c r="C313" s="4"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5">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5">
      <c r="A315" s="11">
        <v>441</v>
      </c>
      <c r="B315" s="4" t="s">
        <v>181</v>
      </c>
      <c r="C315" s="4"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5">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5">
      <c r="A317" s="11">
        <v>439</v>
      </c>
      <c r="B317" s="4" t="s">
        <v>42</v>
      </c>
      <c r="C317" s="4"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5">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5">
      <c r="A319" s="11">
        <v>438</v>
      </c>
      <c r="B319" s="4" t="s">
        <v>35</v>
      </c>
      <c r="C319" s="4"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5">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5">
      <c r="A321" s="11">
        <v>437</v>
      </c>
      <c r="B321" s="4" t="s">
        <v>42</v>
      </c>
      <c r="C321" s="4"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5">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5">
      <c r="A323" s="11">
        <v>433</v>
      </c>
      <c r="B323" s="4" t="s">
        <v>47</v>
      </c>
      <c r="C323" s="4"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5">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5">
      <c r="A325" s="11">
        <v>448</v>
      </c>
      <c r="B325" s="4" t="s">
        <v>123</v>
      </c>
      <c r="C325" s="4"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5">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5">
      <c r="A327" s="11">
        <v>431</v>
      </c>
      <c r="B327" s="4" t="s">
        <v>47</v>
      </c>
      <c r="C327" s="4"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5">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5">
      <c r="A329" s="11">
        <v>427</v>
      </c>
      <c r="B329" s="4" t="s">
        <v>24</v>
      </c>
      <c r="C329" s="4"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5">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5">
      <c r="A331" s="11">
        <v>426</v>
      </c>
      <c r="B331" s="4" t="s">
        <v>42</v>
      </c>
      <c r="C331" s="4"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5">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5">
      <c r="A333" s="11">
        <v>424</v>
      </c>
      <c r="B333" s="4" t="s">
        <v>158</v>
      </c>
      <c r="C333" s="4"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5">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5">
      <c r="A335" s="11">
        <v>420</v>
      </c>
      <c r="B335" s="4" t="s">
        <v>47</v>
      </c>
      <c r="C335" s="4"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5">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5">
      <c r="A337" s="11">
        <v>418</v>
      </c>
      <c r="B337" s="4" t="s">
        <v>98</v>
      </c>
      <c r="C337" s="4"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5">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5">
      <c r="A339" s="11">
        <v>416</v>
      </c>
      <c r="B339" s="4" t="s">
        <v>47</v>
      </c>
      <c r="C339" s="4"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5">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5">
      <c r="A341" s="11">
        <v>415</v>
      </c>
      <c r="B341" s="4" t="s">
        <v>24</v>
      </c>
      <c r="C341" s="4"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5">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5">
      <c r="A343" s="11">
        <v>413</v>
      </c>
      <c r="B343" s="4" t="s">
        <v>24</v>
      </c>
      <c r="C343" s="4"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5">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5">
      <c r="A345" s="11">
        <v>443</v>
      </c>
      <c r="B345" s="4" t="s">
        <v>35</v>
      </c>
      <c r="C345" s="4"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5">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5">
      <c r="A347" s="11">
        <v>408</v>
      </c>
      <c r="B347" s="4" t="s">
        <v>35</v>
      </c>
      <c r="C347" s="4"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5">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5">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5">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5">
      <c r="A351" s="11">
        <v>405</v>
      </c>
      <c r="B351" s="4" t="s">
        <v>53</v>
      </c>
      <c r="C351" s="4"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5">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5">
      <c r="A353" s="11">
        <v>402</v>
      </c>
      <c r="B353" s="4" t="s">
        <v>42</v>
      </c>
      <c r="C353" s="4"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5">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5">
      <c r="A355" s="11">
        <v>400</v>
      </c>
      <c r="B355" s="4" t="s">
        <v>123</v>
      </c>
      <c r="C355" s="4"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5">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5">
      <c r="A357" s="11">
        <v>399</v>
      </c>
      <c r="B357" s="4" t="s">
        <v>98</v>
      </c>
      <c r="C357" s="4"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5">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5">
      <c r="A359" s="11">
        <v>398</v>
      </c>
      <c r="B359" s="4" t="s">
        <v>47</v>
      </c>
      <c r="C359" s="4"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5">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5">
      <c r="A361" s="11">
        <v>396</v>
      </c>
      <c r="B361" s="4" t="s">
        <v>98</v>
      </c>
      <c r="C361" s="4"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5">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5">
      <c r="A363" s="11">
        <v>392</v>
      </c>
      <c r="B363" s="4" t="s">
        <v>105</v>
      </c>
      <c r="C363" s="4"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5">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5">
      <c r="A365" s="11">
        <v>391</v>
      </c>
      <c r="B365" s="4" t="s">
        <v>123</v>
      </c>
      <c r="C365" s="4"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5">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5">
      <c r="A367" s="11">
        <v>432</v>
      </c>
      <c r="B367" s="4" t="s">
        <v>105</v>
      </c>
      <c r="C367" s="4"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5">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5">
      <c r="A369" s="11">
        <v>387</v>
      </c>
      <c r="B369" s="4" t="s">
        <v>42</v>
      </c>
      <c r="C369" s="4"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5">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5">
      <c r="A371" s="11">
        <v>385</v>
      </c>
      <c r="B371" s="4" t="s">
        <v>35</v>
      </c>
      <c r="C371" s="4"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5">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5">
      <c r="A373" s="11">
        <v>384</v>
      </c>
      <c r="B373" s="4" t="s">
        <v>53</v>
      </c>
      <c r="C373" s="4"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5">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5">
      <c r="A375" s="11">
        <v>382</v>
      </c>
      <c r="B375" s="4" t="s">
        <v>24</v>
      </c>
      <c r="C375" s="4"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5">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5">
      <c r="A377" s="11">
        <v>380</v>
      </c>
      <c r="B377" s="4" t="s">
        <v>98</v>
      </c>
      <c r="C377" s="4"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5">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5">
      <c r="A379" s="11">
        <v>378</v>
      </c>
      <c r="B379" s="4" t="s">
        <v>42</v>
      </c>
      <c r="C379" s="4"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5">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5">
      <c r="A381" s="11">
        <v>377</v>
      </c>
      <c r="B381" s="4" t="s">
        <v>47</v>
      </c>
      <c r="C381" s="4"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5">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5">
      <c r="A383" s="11">
        <v>375</v>
      </c>
      <c r="B383" s="4" t="s">
        <v>42</v>
      </c>
      <c r="C383" s="4"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5">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5">
      <c r="A385" s="11">
        <v>371</v>
      </c>
      <c r="B385" s="4" t="s">
        <v>238</v>
      </c>
      <c r="C385" s="4"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5">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5">
      <c r="A387" s="11">
        <v>370</v>
      </c>
      <c r="B387" s="4" t="s">
        <v>15</v>
      </c>
      <c r="C387" s="4"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5">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5">
      <c r="A389" s="11">
        <v>367</v>
      </c>
      <c r="B389" s="4" t="s">
        <v>105</v>
      </c>
      <c r="C389" s="4"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5">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5">
      <c r="A391" s="11">
        <v>365</v>
      </c>
      <c r="B391" s="4" t="s">
        <v>47</v>
      </c>
      <c r="C391" s="4"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5">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5">
      <c r="A393" s="11">
        <v>363</v>
      </c>
      <c r="B393" s="4" t="s">
        <v>24</v>
      </c>
      <c r="C393" s="4"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5">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5">
      <c r="A395" s="11">
        <v>362</v>
      </c>
      <c r="B395" s="4" t="s">
        <v>42</v>
      </c>
      <c r="C395" s="4"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5">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5">
      <c r="A397" s="11">
        <v>361</v>
      </c>
      <c r="B397" s="4" t="s">
        <v>47</v>
      </c>
      <c r="C397" s="4"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5">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5">
      <c r="A399" s="11">
        <v>358</v>
      </c>
      <c r="B399" s="4" t="s">
        <v>42</v>
      </c>
      <c r="C399" s="4"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5">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5">
      <c r="A401" s="11">
        <v>357</v>
      </c>
      <c r="B401" s="4" t="s">
        <v>35</v>
      </c>
      <c r="C401" s="4"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5">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5">
      <c r="A403" s="11">
        <v>356</v>
      </c>
      <c r="B403" s="4" t="s">
        <v>105</v>
      </c>
      <c r="C403" s="4"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5">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5">
      <c r="A405" s="11">
        <v>354</v>
      </c>
      <c r="B405" s="4" t="s">
        <v>123</v>
      </c>
      <c r="C405" s="4"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5">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5">
      <c r="A407" s="11">
        <v>351</v>
      </c>
      <c r="B407" s="4" t="s">
        <v>42</v>
      </c>
      <c r="C407" s="4"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5">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5">
      <c r="A409" s="11">
        <v>348</v>
      </c>
      <c r="B409" s="4" t="s">
        <v>216</v>
      </c>
      <c r="C409" s="4"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5">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5">
      <c r="A411" s="11">
        <v>347</v>
      </c>
      <c r="B411" s="4" t="s">
        <v>98</v>
      </c>
      <c r="C411" s="4"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5">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5">
      <c r="A413" s="11">
        <v>346</v>
      </c>
      <c r="B413" s="4" t="s">
        <v>15</v>
      </c>
      <c r="C413" s="4"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5">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5">
      <c r="A415" s="11">
        <v>344</v>
      </c>
      <c r="B415" s="4" t="s">
        <v>24</v>
      </c>
      <c r="C415" s="4"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5">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5">
      <c r="A417" s="11">
        <v>341</v>
      </c>
      <c r="B417" s="4" t="s">
        <v>42</v>
      </c>
      <c r="C417" s="4"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5">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5">
      <c r="A419" s="11">
        <v>339</v>
      </c>
      <c r="B419" s="4" t="s">
        <v>42</v>
      </c>
      <c r="C419" s="4"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5">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5">
      <c r="A421" s="11">
        <v>336</v>
      </c>
      <c r="B421" s="4" t="s">
        <v>15</v>
      </c>
      <c r="C421" s="4"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5">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5">
      <c r="A423" s="11">
        <v>334</v>
      </c>
      <c r="B423" s="4" t="s">
        <v>98</v>
      </c>
      <c r="C423" s="4"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5">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5">
      <c r="A425" s="11">
        <v>333</v>
      </c>
      <c r="B425" s="4" t="s">
        <v>123</v>
      </c>
      <c r="C425" s="4"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5">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5">
      <c r="A427" s="11">
        <v>332</v>
      </c>
      <c r="B427" s="4" t="s">
        <v>98</v>
      </c>
      <c r="C427" s="4"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5">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5">
      <c r="A429" s="11">
        <v>328</v>
      </c>
      <c r="B429" s="4" t="s">
        <v>47</v>
      </c>
      <c r="C429" s="4"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5">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5">
      <c r="A431" s="11">
        <v>327</v>
      </c>
      <c r="B431" s="4" t="s">
        <v>15</v>
      </c>
      <c r="C431" s="4"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5">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5">
      <c r="A433" s="11">
        <v>326</v>
      </c>
      <c r="B433" s="4" t="s">
        <v>105</v>
      </c>
      <c r="C433" s="4"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5">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5">
      <c r="A435" s="11">
        <v>322</v>
      </c>
      <c r="B435" s="4" t="s">
        <v>24</v>
      </c>
      <c r="C435" s="4"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5">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5">
      <c r="A437" s="11">
        <v>321</v>
      </c>
      <c r="B437" s="4" t="s">
        <v>123</v>
      </c>
      <c r="C437" s="4"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5">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5">
      <c r="A439" s="11">
        <v>317</v>
      </c>
      <c r="B439" s="4" t="s">
        <v>105</v>
      </c>
      <c r="C439" s="4"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5">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5">
      <c r="A441" s="11">
        <v>316</v>
      </c>
      <c r="B441" s="4" t="s">
        <v>161</v>
      </c>
      <c r="C441" s="4"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5">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5">
      <c r="A443" s="11">
        <v>315</v>
      </c>
      <c r="B443" s="4" t="s">
        <v>42</v>
      </c>
      <c r="C443" s="4"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5">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5">
      <c r="A445" s="11">
        <v>313</v>
      </c>
      <c r="B445" s="4" t="s">
        <v>161</v>
      </c>
      <c r="C445" s="4"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5">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5">
      <c r="A447" s="11">
        <v>311</v>
      </c>
      <c r="B447" s="4" t="s">
        <v>47</v>
      </c>
      <c r="C447" s="4"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5">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5">
      <c r="A449" s="11">
        <v>308</v>
      </c>
      <c r="B449" s="4" t="s">
        <v>98</v>
      </c>
      <c r="C449" s="4"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5">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5">
      <c r="A451" s="11">
        <v>306</v>
      </c>
      <c r="B451" s="4" t="s">
        <v>98</v>
      </c>
      <c r="C451" s="4"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5">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5">
      <c r="A453" s="11">
        <v>304</v>
      </c>
      <c r="B453" s="4" t="s">
        <v>15</v>
      </c>
      <c r="C453" s="4"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5">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5">
      <c r="A455" s="11">
        <v>303</v>
      </c>
      <c r="B455" s="4" t="s">
        <v>24</v>
      </c>
      <c r="C455" s="4"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5">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5">
      <c r="A457" s="11">
        <v>301</v>
      </c>
      <c r="B457" s="4" t="s">
        <v>35</v>
      </c>
      <c r="C457" s="4"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5">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5">
      <c r="A459" s="11">
        <v>298</v>
      </c>
      <c r="B459" s="4" t="s">
        <v>15</v>
      </c>
      <c r="C459" s="4"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5">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5">
      <c r="A461" s="11">
        <v>296</v>
      </c>
      <c r="B461" s="4" t="s">
        <v>238</v>
      </c>
      <c r="C461" s="4"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5">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5">
      <c r="A463" s="11">
        <v>293</v>
      </c>
      <c r="B463" s="4" t="s">
        <v>238</v>
      </c>
      <c r="C463" s="4"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5">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5">
      <c r="A465" s="11">
        <v>291</v>
      </c>
      <c r="B465" s="4" t="s">
        <v>105</v>
      </c>
      <c r="C465" s="4"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5">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5">
      <c r="A467" s="11">
        <v>290</v>
      </c>
      <c r="B467" s="4" t="s">
        <v>64</v>
      </c>
      <c r="C467" s="4"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5">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5">
      <c r="A469" s="11">
        <v>288</v>
      </c>
      <c r="B469" s="4" t="s">
        <v>47</v>
      </c>
      <c r="C469" s="4"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5">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5">
      <c r="A471" s="11">
        <v>287</v>
      </c>
      <c r="B471" s="4" t="s">
        <v>123</v>
      </c>
      <c r="C471" s="4"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5">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5">
      <c r="A473" s="11">
        <v>283</v>
      </c>
      <c r="B473" s="4" t="s">
        <v>105</v>
      </c>
      <c r="C473" s="4"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5">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5">
      <c r="A475" s="11">
        <v>281</v>
      </c>
      <c r="B475" s="4" t="s">
        <v>24</v>
      </c>
      <c r="C475" s="4"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5">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5">
      <c r="A477" s="11">
        <v>280</v>
      </c>
      <c r="B477" s="4" t="s">
        <v>105</v>
      </c>
      <c r="C477" s="4"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5">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5">
      <c r="A479" s="11">
        <v>279</v>
      </c>
      <c r="B479" s="4" t="s">
        <v>53</v>
      </c>
      <c r="C479" s="4"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5">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5">
      <c r="A481" s="11">
        <v>277</v>
      </c>
      <c r="B481" s="4" t="s">
        <v>15</v>
      </c>
      <c r="C481" s="4"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5">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5">
      <c r="A483" s="11">
        <v>273</v>
      </c>
      <c r="B483" s="4" t="s">
        <v>15</v>
      </c>
      <c r="C483" s="4"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5">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5">
      <c r="A485" s="11">
        <v>271</v>
      </c>
      <c r="B485" s="4" t="s">
        <v>47</v>
      </c>
      <c r="C485" s="4"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5">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5">
      <c r="A487" s="11">
        <v>269</v>
      </c>
      <c r="B487" s="4" t="s">
        <v>294</v>
      </c>
      <c r="C487" s="4"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5">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5">
      <c r="A489" s="11">
        <v>267</v>
      </c>
      <c r="B489" s="4" t="s">
        <v>47</v>
      </c>
      <c r="C489" s="4"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5">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5">
      <c r="A491" s="11">
        <v>266</v>
      </c>
      <c r="B491" s="4" t="s">
        <v>35</v>
      </c>
      <c r="C491" s="4"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5">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5">
      <c r="A493" s="11">
        <v>265</v>
      </c>
      <c r="B493" s="4" t="s">
        <v>294</v>
      </c>
      <c r="C493" s="4"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5">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5">
      <c r="A495" s="11">
        <v>262</v>
      </c>
      <c r="B495" s="4" t="s">
        <v>98</v>
      </c>
      <c r="C495" s="4"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5">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5">
      <c r="A497" s="11">
        <v>261</v>
      </c>
      <c r="B497" s="4" t="s">
        <v>47</v>
      </c>
      <c r="C497" s="4"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5">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5">
      <c r="A499" s="11">
        <v>257</v>
      </c>
      <c r="B499" s="4" t="s">
        <v>15</v>
      </c>
      <c r="C499" s="4"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5">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5">
      <c r="A501" s="11">
        <v>256</v>
      </c>
      <c r="B501" s="4" t="s">
        <v>123</v>
      </c>
      <c r="C501" s="4"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5">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5">
      <c r="A503" s="11">
        <v>255</v>
      </c>
      <c r="B503" s="4" t="s">
        <v>24</v>
      </c>
      <c r="C503" s="4"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5">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5">
      <c r="A505" s="11">
        <v>252</v>
      </c>
      <c r="B505" s="4" t="s">
        <v>294</v>
      </c>
      <c r="C505" s="4"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5">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5">
      <c r="A507" s="11">
        <v>251</v>
      </c>
      <c r="B507" s="4" t="s">
        <v>24</v>
      </c>
      <c r="C507" s="4"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5">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5">
      <c r="A509" s="11">
        <v>249</v>
      </c>
      <c r="B509" s="4" t="s">
        <v>53</v>
      </c>
      <c r="C509" s="4"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5">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5">
      <c r="A511" s="11">
        <v>247</v>
      </c>
      <c r="B511" s="4" t="s">
        <v>15</v>
      </c>
      <c r="C511" s="4"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5">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5">
      <c r="A513" s="11">
        <v>243</v>
      </c>
      <c r="B513" s="4" t="s">
        <v>123</v>
      </c>
      <c r="C513" s="4"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5">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5">
      <c r="A515" s="11">
        <v>241</v>
      </c>
      <c r="B515" s="4" t="s">
        <v>47</v>
      </c>
      <c r="C515" s="4"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5">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5">
      <c r="A517" s="11">
        <v>240</v>
      </c>
      <c r="B517" s="4" t="s">
        <v>24</v>
      </c>
      <c r="C517" s="4"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5">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5">
      <c r="A519" s="11">
        <v>239</v>
      </c>
      <c r="B519" s="4" t="s">
        <v>15</v>
      </c>
      <c r="C519" s="4"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5">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5">
      <c r="A521" s="11">
        <v>237</v>
      </c>
      <c r="B521" s="4" t="s">
        <v>294</v>
      </c>
      <c r="C521" s="4"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5">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5">
      <c r="A523" s="11">
        <v>234</v>
      </c>
      <c r="B523" s="4" t="s">
        <v>15</v>
      </c>
      <c r="C523" s="4"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5">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5">
      <c r="A525" s="11">
        <v>232</v>
      </c>
      <c r="B525" s="4" t="s">
        <v>15</v>
      </c>
      <c r="C525" s="4"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5">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5">
      <c r="A527" s="11">
        <v>230</v>
      </c>
      <c r="B527" s="4" t="s">
        <v>24</v>
      </c>
      <c r="C527" s="4"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5">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5">
      <c r="A529" s="11">
        <v>229</v>
      </c>
      <c r="B529" s="4" t="s">
        <v>35</v>
      </c>
      <c r="C529" s="4"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5">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5">
      <c r="A531" s="11">
        <v>227</v>
      </c>
      <c r="B531" s="4" t="s">
        <v>24</v>
      </c>
      <c r="C531" s="4"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5">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5">
      <c r="A533" s="11">
        <v>224</v>
      </c>
      <c r="B533" s="4" t="s">
        <v>98</v>
      </c>
      <c r="C533" s="4"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5">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5">
      <c r="A535" s="11">
        <v>221</v>
      </c>
      <c r="B535" s="4" t="s">
        <v>15</v>
      </c>
      <c r="C535" s="4"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5">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5">
      <c r="A537" s="11">
        <v>220</v>
      </c>
      <c r="B537" s="4" t="s">
        <v>317</v>
      </c>
      <c r="C537" s="4"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5">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5">
      <c r="A539" s="11">
        <v>219</v>
      </c>
      <c r="B539" s="4" t="s">
        <v>47</v>
      </c>
      <c r="C539" s="4"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5">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5">
      <c r="A541" s="11">
        <v>217</v>
      </c>
      <c r="B541" s="4" t="s">
        <v>105</v>
      </c>
      <c r="C541" s="4"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5">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5">
      <c r="A543" s="11">
        <v>214</v>
      </c>
      <c r="B543" s="4" t="s">
        <v>105</v>
      </c>
      <c r="C543" s="4"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5">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5">
      <c r="A545" s="11">
        <v>213</v>
      </c>
      <c r="B545" s="4" t="s">
        <v>24</v>
      </c>
      <c r="C545" s="4"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5">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5">
      <c r="A547" s="11">
        <v>210</v>
      </c>
      <c r="B547" s="4" t="s">
        <v>317</v>
      </c>
      <c r="C547" s="4"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5">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5">
      <c r="A549" s="11">
        <v>209</v>
      </c>
      <c r="B549" s="4" t="s">
        <v>35</v>
      </c>
      <c r="C549" s="4"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5">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5">
      <c r="A551" s="11">
        <v>207</v>
      </c>
      <c r="B551" s="4" t="s">
        <v>15</v>
      </c>
      <c r="C551" s="4"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5">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5">
      <c r="A553" s="11">
        <v>204</v>
      </c>
      <c r="B553" s="4" t="s">
        <v>24</v>
      </c>
      <c r="C553" s="4"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5">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5">
      <c r="A555" s="11">
        <v>203</v>
      </c>
      <c r="B555" s="4" t="s">
        <v>35</v>
      </c>
      <c r="C555" s="4"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5">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5">
      <c r="A557" s="11">
        <v>200</v>
      </c>
      <c r="B557" s="4" t="s">
        <v>35</v>
      </c>
      <c r="C557" s="4"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5">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5">
      <c r="A559" s="11">
        <v>199</v>
      </c>
      <c r="B559" s="4" t="s">
        <v>15</v>
      </c>
      <c r="C559" s="4"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5">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5">
      <c r="A561" s="11">
        <v>195</v>
      </c>
      <c r="B561" s="4" t="s">
        <v>202</v>
      </c>
      <c r="C561" s="4"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5">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5">
      <c r="A563" s="11">
        <v>197</v>
      </c>
      <c r="B563" s="4" t="s">
        <v>105</v>
      </c>
      <c r="C563" s="4"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5">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5">
      <c r="A565" s="11">
        <v>192</v>
      </c>
      <c r="B565" s="4" t="s">
        <v>105</v>
      </c>
      <c r="C565" s="4"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5">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5">
      <c r="A567" s="11">
        <v>189</v>
      </c>
      <c r="B567" s="4" t="s">
        <v>216</v>
      </c>
      <c r="C567" s="4"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5">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5">
      <c r="A569" s="11">
        <v>187</v>
      </c>
      <c r="B569" s="4" t="s">
        <v>202</v>
      </c>
      <c r="C569" s="4"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5">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5">
      <c r="A571" s="11">
        <v>185</v>
      </c>
      <c r="B571" s="4" t="s">
        <v>35</v>
      </c>
      <c r="C571" s="4"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5">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5">
      <c r="A573" s="11">
        <v>184</v>
      </c>
      <c r="B573" s="4" t="s">
        <v>105</v>
      </c>
      <c r="C573" s="4"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5">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5">
      <c r="A575" s="11">
        <v>181</v>
      </c>
      <c r="B575" s="4" t="s">
        <v>105</v>
      </c>
      <c r="C575" s="4"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5">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5">
      <c r="A577" s="11">
        <v>180</v>
      </c>
      <c r="B577" s="4" t="s">
        <v>202</v>
      </c>
      <c r="C577" s="4"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5">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5">
      <c r="A579" s="11">
        <v>179</v>
      </c>
      <c r="B579" s="4" t="s">
        <v>98</v>
      </c>
      <c r="C579" s="4"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5">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5">
      <c r="A581" s="11">
        <v>177</v>
      </c>
      <c r="B581" s="4" t="s">
        <v>123</v>
      </c>
      <c r="C581" s="4"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5">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5">
      <c r="A583" s="11">
        <v>174</v>
      </c>
      <c r="B583" s="4" t="s">
        <v>330</v>
      </c>
      <c r="C583" s="4"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5">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5">
      <c r="A585" s="11">
        <v>172</v>
      </c>
      <c r="B585" s="4" t="s">
        <v>332</v>
      </c>
      <c r="C585" s="4"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5">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5">
      <c r="A587" s="11">
        <v>171</v>
      </c>
      <c r="B587" s="4" t="s">
        <v>332</v>
      </c>
      <c r="C587" s="4"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5">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5">
      <c r="A589" s="11">
        <v>169</v>
      </c>
      <c r="B589" s="4" t="s">
        <v>335</v>
      </c>
      <c r="C589" s="4"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5">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5">
      <c r="A591" s="11">
        <v>166</v>
      </c>
      <c r="B591" s="4" t="s">
        <v>332</v>
      </c>
      <c r="C591" s="4"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5">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5">
      <c r="A593" s="11">
        <v>165</v>
      </c>
      <c r="B593" s="4" t="s">
        <v>339</v>
      </c>
      <c r="C593" s="4"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5">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5">
      <c r="A595" s="11">
        <v>163</v>
      </c>
      <c r="B595" s="4" t="s">
        <v>330</v>
      </c>
      <c r="C595" s="4"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5">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5">
      <c r="A597" s="11">
        <v>159</v>
      </c>
      <c r="B597" s="4" t="s">
        <v>335</v>
      </c>
      <c r="C597" s="4"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5">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5">
      <c r="A599" s="11">
        <v>158</v>
      </c>
      <c r="B599" s="4" t="s">
        <v>335</v>
      </c>
      <c r="C599" s="4"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5">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5">
      <c r="A601" s="11">
        <v>157</v>
      </c>
      <c r="B601" s="4" t="s">
        <v>332</v>
      </c>
      <c r="C601" s="4"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5">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5">
      <c r="A603" s="11">
        <v>153</v>
      </c>
      <c r="B603" s="4" t="s">
        <v>341</v>
      </c>
      <c r="C603" s="4"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5">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5">
      <c r="A605" s="11">
        <v>151</v>
      </c>
      <c r="B605" s="4" t="s">
        <v>344</v>
      </c>
      <c r="C605" s="4"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5">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5">
      <c r="A607" s="11">
        <v>150</v>
      </c>
      <c r="B607" s="4" t="s">
        <v>348</v>
      </c>
      <c r="C607" s="4"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5">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5">
      <c r="A609" s="11">
        <v>149</v>
      </c>
      <c r="B609" s="4" t="s">
        <v>332</v>
      </c>
      <c r="C609" s="4"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5">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5">
      <c r="A611" s="11">
        <v>145</v>
      </c>
      <c r="B611" s="4" t="s">
        <v>335</v>
      </c>
      <c r="C611" s="4"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5">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5">
      <c r="A613" s="11">
        <v>144</v>
      </c>
      <c r="B613" s="4" t="s">
        <v>348</v>
      </c>
      <c r="C613" s="4"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5">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5">
      <c r="A615" s="11">
        <v>143</v>
      </c>
      <c r="B615" s="4" t="s">
        <v>330</v>
      </c>
      <c r="C615" s="4"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5">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5">
      <c r="A617" s="11">
        <v>141</v>
      </c>
      <c r="B617" s="4" t="s">
        <v>330</v>
      </c>
      <c r="C617" s="4"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5">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5">
      <c r="A619" s="11">
        <v>139</v>
      </c>
      <c r="B619" s="4" t="s">
        <v>335</v>
      </c>
      <c r="C619" s="4"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5">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5">
      <c r="A621" s="11">
        <v>137</v>
      </c>
      <c r="B621" s="4" t="s">
        <v>332</v>
      </c>
      <c r="C621" s="4"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5">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5">
      <c r="A623" s="11">
        <v>135</v>
      </c>
      <c r="B623" s="4" t="s">
        <v>335</v>
      </c>
      <c r="C623" s="4"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5">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5">
      <c r="A625" s="11">
        <v>131</v>
      </c>
      <c r="B625" s="4" t="s">
        <v>335</v>
      </c>
      <c r="C625" s="4"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5">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5">
      <c r="A627" s="11">
        <v>129</v>
      </c>
      <c r="B627" s="4" t="s">
        <v>341</v>
      </c>
      <c r="C627" s="4"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5">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5">
      <c r="A629" s="11">
        <v>128</v>
      </c>
      <c r="B629" s="4" t="s">
        <v>335</v>
      </c>
      <c r="C629" s="4"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5">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5">
      <c r="A631" s="11">
        <v>125</v>
      </c>
      <c r="B631" s="4" t="s">
        <v>335</v>
      </c>
      <c r="C631" s="4"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5">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5">
      <c r="A633" s="11">
        <v>124</v>
      </c>
      <c r="B633" s="4" t="s">
        <v>359</v>
      </c>
      <c r="C633" s="4"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5">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5">
      <c r="A635" s="11">
        <v>122</v>
      </c>
      <c r="B635" s="4" t="s">
        <v>341</v>
      </c>
      <c r="C635" s="4"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5">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5">
      <c r="A637" s="11">
        <v>121</v>
      </c>
      <c r="B637" s="4" t="s">
        <v>359</v>
      </c>
      <c r="C637" s="4"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5">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5">
      <c r="A639" s="11">
        <v>119</v>
      </c>
      <c r="B639" s="4" t="s">
        <v>359</v>
      </c>
      <c r="C639" s="4"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5">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5">
      <c r="A641" s="11">
        <v>116</v>
      </c>
      <c r="B641" s="4" t="s">
        <v>15</v>
      </c>
      <c r="C641" s="4"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5">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5">
      <c r="A643" s="11">
        <v>90</v>
      </c>
      <c r="B643" s="4" t="s">
        <v>105</v>
      </c>
      <c r="C643" s="4"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5">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5">
      <c r="A645" s="11">
        <v>114</v>
      </c>
      <c r="B645" s="4" t="s">
        <v>53</v>
      </c>
      <c r="C645" s="4"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5">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5">
      <c r="A647" s="11">
        <v>80</v>
      </c>
      <c r="B647" s="4" t="s">
        <v>53</v>
      </c>
      <c r="C647" s="4"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5">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5">
      <c r="A649" s="11">
        <v>109</v>
      </c>
      <c r="B649" s="4" t="s">
        <v>35</v>
      </c>
      <c r="C649" s="4"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5">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5">
      <c r="A651" s="11">
        <v>108</v>
      </c>
      <c r="B651" s="4" t="s">
        <v>123</v>
      </c>
      <c r="C651" s="4"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5">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5">
      <c r="A653" s="11">
        <v>107</v>
      </c>
      <c r="B653" s="4" t="s">
        <v>98</v>
      </c>
      <c r="C653" s="4"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5">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5">
      <c r="A655" s="11">
        <v>104</v>
      </c>
      <c r="B655" s="4" t="s">
        <v>105</v>
      </c>
      <c r="C655" s="4"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5">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5">
      <c r="A657" s="11">
        <v>103</v>
      </c>
      <c r="B657" s="4" t="s">
        <v>24</v>
      </c>
      <c r="C657" s="4"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5">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5">
      <c r="A659" s="11">
        <v>101</v>
      </c>
      <c r="B659" s="4" t="s">
        <v>47</v>
      </c>
      <c r="C659" s="4"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5">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5">
      <c r="A661" s="11">
        <v>98</v>
      </c>
      <c r="B661" s="4" t="s">
        <v>35</v>
      </c>
      <c r="C661" s="4"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5">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5">
      <c r="A663" s="11">
        <v>95</v>
      </c>
      <c r="B663" s="4" t="s">
        <v>24</v>
      </c>
      <c r="C663" s="4"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5">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5">
      <c r="A665" s="11">
        <v>92</v>
      </c>
      <c r="B665" s="4" t="s">
        <v>53</v>
      </c>
      <c r="C665" s="4"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5">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5">
      <c r="A667" s="11">
        <v>91</v>
      </c>
      <c r="B667" s="4" t="s">
        <v>98</v>
      </c>
      <c r="C667" s="4"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5">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5">
      <c r="A669" s="11">
        <v>87</v>
      </c>
      <c r="B669" s="4" t="s">
        <v>35</v>
      </c>
      <c r="C669" s="4"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5">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5">
      <c r="A671" s="11">
        <v>86</v>
      </c>
      <c r="B671" s="4" t="s">
        <v>15</v>
      </c>
      <c r="C671" s="4"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5">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5">
      <c r="A673" s="11">
        <v>84</v>
      </c>
      <c r="B673" s="4" t="s">
        <v>105</v>
      </c>
      <c r="C673" s="4"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5">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5">
      <c r="A675" s="11">
        <v>83</v>
      </c>
      <c r="B675" s="4" t="s">
        <v>47</v>
      </c>
      <c r="C675" s="4"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5">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5">
      <c r="A677" s="11">
        <v>111</v>
      </c>
      <c r="B677" s="4" t="s">
        <v>105</v>
      </c>
      <c r="C677" s="4"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5">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5">
      <c r="A679" s="11">
        <v>77</v>
      </c>
      <c r="B679" s="4" t="s">
        <v>53</v>
      </c>
      <c r="C679" s="4"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5">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5">
      <c r="A681" s="11">
        <v>76</v>
      </c>
      <c r="B681" s="4" t="s">
        <v>35</v>
      </c>
      <c r="C681" s="4"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5">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5">
      <c r="A683" s="11">
        <v>74</v>
      </c>
      <c r="B683" s="4" t="s">
        <v>105</v>
      </c>
      <c r="C683" s="4"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5">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5">
      <c r="A685" s="11">
        <v>73</v>
      </c>
      <c r="B685" s="4" t="s">
        <v>123</v>
      </c>
      <c r="C685" s="4"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5">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5">
      <c r="A687" s="11">
        <v>71</v>
      </c>
      <c r="B687" s="4" t="s">
        <v>98</v>
      </c>
      <c r="C687" s="4"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5">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5">
      <c r="A689" s="11">
        <v>68</v>
      </c>
      <c r="B689" s="4" t="s">
        <v>53</v>
      </c>
      <c r="C689" s="4"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5">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5">
      <c r="A691" s="11">
        <v>66</v>
      </c>
      <c r="B691" s="4" t="s">
        <v>53</v>
      </c>
      <c r="C691" s="4"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5">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5">
      <c r="A693" s="11">
        <v>63</v>
      </c>
      <c r="B693" s="4" t="s">
        <v>15</v>
      </c>
      <c r="C693" s="4"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5">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5">
      <c r="A695" s="11">
        <v>61</v>
      </c>
      <c r="B695" s="4" t="s">
        <v>123</v>
      </c>
      <c r="C695" s="4"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5">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5">
      <c r="A697" s="17">
        <v>60</v>
      </c>
      <c r="B697" s="18" t="s">
        <v>105</v>
      </c>
      <c r="C697" s="18" t="s">
        <v>418</v>
      </c>
      <c r="D697" s="19">
        <v>39556</v>
      </c>
      <c r="E697" s="18" t="s">
        <v>201</v>
      </c>
      <c r="F697" s="18" t="s">
        <v>60</v>
      </c>
      <c r="G697" s="18" t="s">
        <v>27</v>
      </c>
      <c r="H697" s="18" t="s">
        <v>50</v>
      </c>
      <c r="I697" s="18" t="s">
        <v>50</v>
      </c>
      <c r="J697" s="18" t="s">
        <v>20</v>
      </c>
      <c r="K697" s="18" t="s">
        <v>21</v>
      </c>
      <c r="L697" s="18" t="s">
        <v>27</v>
      </c>
      <c r="M697" s="18">
        <v>140</v>
      </c>
      <c r="N697" s="18">
        <v>0</v>
      </c>
      <c r="O697" s="18" t="s">
        <v>236</v>
      </c>
      <c r="P697" s="20" t="s">
        <v>281</v>
      </c>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FB6E5-D9BE-4A0B-8EAB-80B40396CF62}">
  <dimension ref="A3:J23"/>
  <sheetViews>
    <sheetView topLeftCell="D1" workbookViewId="0">
      <selection activeCell="H6" sqref="H6"/>
    </sheetView>
  </sheetViews>
  <sheetFormatPr defaultRowHeight="15.5" x14ac:dyDescent="0.35"/>
  <cols>
    <col min="1" max="1" width="12.25" bestFit="1" customWidth="1"/>
    <col min="7" max="7" width="18.25" customWidth="1"/>
    <col min="8" max="8" width="21.08203125" customWidth="1"/>
    <col min="9" max="10" width="18.75" customWidth="1"/>
  </cols>
  <sheetData>
    <row r="3" spans="1:10" x14ac:dyDescent="0.35">
      <c r="A3" s="21" t="s">
        <v>428</v>
      </c>
    </row>
    <row r="4" spans="1:10" x14ac:dyDescent="0.35">
      <c r="A4" s="22" t="s">
        <v>390</v>
      </c>
    </row>
    <row r="5" spans="1:10" x14ac:dyDescent="0.35">
      <c r="A5" s="22" t="s">
        <v>429</v>
      </c>
      <c r="F5" s="6" t="s">
        <v>384</v>
      </c>
      <c r="G5" s="6" t="s">
        <v>385</v>
      </c>
      <c r="H5" s="6" t="s">
        <v>386</v>
      </c>
      <c r="I5" s="6" t="s">
        <v>387</v>
      </c>
      <c r="J5" s="6" t="s">
        <v>388</v>
      </c>
    </row>
    <row r="6" spans="1:10" x14ac:dyDescent="0.35">
      <c r="F6" t="str">
        <f>A4</f>
        <v>IPL-2018</v>
      </c>
      <c r="G6" t="str">
        <f>VLOOKUP($F$6,Table35[],2,0)</f>
        <v>Chennai Super Kings</v>
      </c>
      <c r="H6" t="str">
        <f>VLOOKUP($F$6,Table35[],3,0)</f>
        <v>Sunrisers Hyderabad</v>
      </c>
      <c r="I6" t="str">
        <f>VLOOKUP($F$6,Table35[],4,0)</f>
        <v>Shane Watson</v>
      </c>
      <c r="J6" t="str">
        <f>VLOOKUP($F$6,Table35[],5,0)</f>
        <v>Sunil Narine</v>
      </c>
    </row>
    <row r="7" spans="1:10" x14ac:dyDescent="0.35">
      <c r="F7" t="s">
        <v>437</v>
      </c>
    </row>
    <row r="12" spans="1:10" ht="29" x14ac:dyDescent="0.35">
      <c r="B12" s="26" t="s">
        <v>384</v>
      </c>
      <c r="C12" s="27" t="s">
        <v>385</v>
      </c>
      <c r="D12" s="27" t="s">
        <v>386</v>
      </c>
      <c r="E12" s="27" t="s">
        <v>387</v>
      </c>
      <c r="F12" s="28" t="s">
        <v>388</v>
      </c>
    </row>
    <row r="13" spans="1:10" ht="43.5" x14ac:dyDescent="0.35">
      <c r="B13" s="23" t="s">
        <v>390</v>
      </c>
      <c r="C13" s="8" t="s">
        <v>19</v>
      </c>
      <c r="D13" s="7" t="s">
        <v>18</v>
      </c>
      <c r="E13" s="7" t="s">
        <v>391</v>
      </c>
      <c r="F13" s="24" t="s">
        <v>392</v>
      </c>
    </row>
    <row r="14" spans="1:10" ht="58" x14ac:dyDescent="0.35">
      <c r="B14" s="23" t="s">
        <v>393</v>
      </c>
      <c r="C14" s="6" t="s">
        <v>39</v>
      </c>
      <c r="D14" s="9" t="s">
        <v>394</v>
      </c>
      <c r="E14" s="9" t="s">
        <v>395</v>
      </c>
      <c r="F14" s="25" t="s">
        <v>396</v>
      </c>
    </row>
    <row r="15" spans="1:10" ht="58" x14ac:dyDescent="0.35">
      <c r="B15" s="23" t="s">
        <v>397</v>
      </c>
      <c r="C15" s="8" t="s">
        <v>18</v>
      </c>
      <c r="D15" s="7" t="s">
        <v>50</v>
      </c>
      <c r="E15" s="7" t="s">
        <v>398</v>
      </c>
      <c r="F15" s="24" t="s">
        <v>399</v>
      </c>
    </row>
    <row r="16" spans="1:10" ht="43.5" x14ac:dyDescent="0.35">
      <c r="B16" s="23" t="s">
        <v>400</v>
      </c>
      <c r="C16" s="6" t="s">
        <v>39</v>
      </c>
      <c r="D16" s="9" t="s">
        <v>19</v>
      </c>
      <c r="E16" s="9" t="s">
        <v>401</v>
      </c>
      <c r="F16" s="25" t="s">
        <v>389</v>
      </c>
    </row>
    <row r="17" spans="2:6" ht="43.5" x14ac:dyDescent="0.35">
      <c r="B17" s="23" t="s">
        <v>402</v>
      </c>
      <c r="C17" s="8" t="s">
        <v>27</v>
      </c>
      <c r="D17" s="7" t="s">
        <v>45</v>
      </c>
      <c r="E17" s="7" t="s">
        <v>403</v>
      </c>
      <c r="F17" s="24" t="s">
        <v>404</v>
      </c>
    </row>
    <row r="18" spans="2:6" ht="43.5" x14ac:dyDescent="0.35">
      <c r="B18" s="23" t="s">
        <v>405</v>
      </c>
      <c r="C18" s="6" t="s">
        <v>39</v>
      </c>
      <c r="D18" s="9" t="s">
        <v>19</v>
      </c>
      <c r="E18" s="9" t="s">
        <v>406</v>
      </c>
      <c r="F18" s="25" t="s">
        <v>391</v>
      </c>
    </row>
    <row r="19" spans="2:6" ht="43.5" x14ac:dyDescent="0.35">
      <c r="B19" s="23" t="s">
        <v>407</v>
      </c>
      <c r="C19" s="8" t="s">
        <v>27</v>
      </c>
      <c r="D19" s="7" t="s">
        <v>19</v>
      </c>
      <c r="E19" s="7" t="s">
        <v>408</v>
      </c>
      <c r="F19" s="24" t="s">
        <v>392</v>
      </c>
    </row>
    <row r="20" spans="2:6" ht="58" x14ac:dyDescent="0.35">
      <c r="B20" s="23" t="s">
        <v>409</v>
      </c>
      <c r="C20" s="6" t="s">
        <v>19</v>
      </c>
      <c r="D20" s="9" t="s">
        <v>50</v>
      </c>
      <c r="E20" s="9" t="s">
        <v>410</v>
      </c>
      <c r="F20" s="25" t="s">
        <v>411</v>
      </c>
    </row>
    <row r="21" spans="2:6" ht="43.5" x14ac:dyDescent="0.35">
      <c r="B21" s="23" t="s">
        <v>412</v>
      </c>
      <c r="C21" s="8" t="s">
        <v>19</v>
      </c>
      <c r="D21" s="7" t="s">
        <v>39</v>
      </c>
      <c r="E21" s="7" t="s">
        <v>413</v>
      </c>
      <c r="F21" s="24" t="s">
        <v>414</v>
      </c>
    </row>
    <row r="22" spans="2:6" ht="58" x14ac:dyDescent="0.35">
      <c r="B22" s="23" t="s">
        <v>415</v>
      </c>
      <c r="C22" s="6" t="s">
        <v>260</v>
      </c>
      <c r="D22" s="9" t="s">
        <v>50</v>
      </c>
      <c r="E22" s="9" t="s">
        <v>416</v>
      </c>
      <c r="F22" s="25" t="s">
        <v>417</v>
      </c>
    </row>
    <row r="23" spans="2:6" ht="43.5" x14ac:dyDescent="0.35">
      <c r="B23" s="29" t="s">
        <v>418</v>
      </c>
      <c r="C23" s="30" t="s">
        <v>31</v>
      </c>
      <c r="D23" s="31" t="s">
        <v>19</v>
      </c>
      <c r="E23" s="31" t="s">
        <v>419</v>
      </c>
      <c r="F23" s="32"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8361-09F8-44A8-BBA4-265A9469E5A7}">
  <dimension ref="F7:J9"/>
  <sheetViews>
    <sheetView showGridLines="0" tabSelected="1" zoomScale="92" workbookViewId="0">
      <selection activeCell="D4" sqref="D4"/>
    </sheetView>
  </sheetViews>
  <sheetFormatPr defaultRowHeight="15.5" x14ac:dyDescent="0.35"/>
  <sheetData>
    <row r="7" spans="6:10" x14ac:dyDescent="0.35">
      <c r="J7" s="34"/>
    </row>
    <row r="9" spans="6:10" ht="18.5" x14ac:dyDescent="0.45">
      <c r="F9"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2DE0-4507-47B6-BEEB-CB6150C9FAAD}">
  <dimension ref="A3:E10"/>
  <sheetViews>
    <sheetView topLeftCell="B1" zoomScale="78" workbookViewId="0">
      <selection activeCell="B8" sqref="B8"/>
    </sheetView>
  </sheetViews>
  <sheetFormatPr defaultRowHeight="15.5" x14ac:dyDescent="0.35"/>
  <cols>
    <col min="1" max="1" width="18.25" bestFit="1" customWidth="1"/>
    <col min="2" max="2" width="14.6640625" bestFit="1" customWidth="1"/>
    <col min="4" max="4" width="17.58203125" customWidth="1"/>
  </cols>
  <sheetData>
    <row r="3" spans="1:5" x14ac:dyDescent="0.35">
      <c r="A3" s="21" t="s">
        <v>428</v>
      </c>
      <c r="B3" t="s">
        <v>436</v>
      </c>
    </row>
    <row r="4" spans="1:5" x14ac:dyDescent="0.35">
      <c r="A4" s="22" t="s">
        <v>19</v>
      </c>
      <c r="B4">
        <v>3</v>
      </c>
      <c r="D4" t="str">
        <f>A4</f>
        <v>Chennai Super Kings</v>
      </c>
      <c r="E4">
        <f>GETPIVOTDATA("Winner",$A$3,"Winner",A4)</f>
        <v>3</v>
      </c>
    </row>
    <row r="5" spans="1:5" x14ac:dyDescent="0.35">
      <c r="A5" s="22" t="s">
        <v>39</v>
      </c>
      <c r="B5">
        <v>3</v>
      </c>
      <c r="D5" t="str">
        <f t="shared" ref="D5:D9" si="0">A5</f>
        <v>Mumbai Indians</v>
      </c>
      <c r="E5">
        <f t="shared" ref="E5:E9" si="1">GETPIVOTDATA("Winner",$A$3,"Winner",A5)</f>
        <v>3</v>
      </c>
    </row>
    <row r="6" spans="1:5" x14ac:dyDescent="0.35">
      <c r="A6" s="22" t="s">
        <v>27</v>
      </c>
      <c r="B6">
        <v>2</v>
      </c>
      <c r="D6" t="str">
        <f t="shared" si="0"/>
        <v>Kolkata Knight Riders</v>
      </c>
      <c r="E6">
        <f t="shared" si="1"/>
        <v>2</v>
      </c>
    </row>
    <row r="7" spans="1:5" x14ac:dyDescent="0.35">
      <c r="A7" s="22" t="s">
        <v>260</v>
      </c>
      <c r="B7">
        <v>1</v>
      </c>
      <c r="D7" t="str">
        <f t="shared" si="0"/>
        <v>Deccan Chargers</v>
      </c>
      <c r="E7">
        <f t="shared" si="1"/>
        <v>1</v>
      </c>
    </row>
    <row r="8" spans="1:5" x14ac:dyDescent="0.35">
      <c r="A8" s="22" t="s">
        <v>18</v>
      </c>
      <c r="B8">
        <v>1</v>
      </c>
      <c r="D8" t="str">
        <f t="shared" si="0"/>
        <v>Sunrisers Hyderabad</v>
      </c>
      <c r="E8">
        <f t="shared" si="1"/>
        <v>1</v>
      </c>
    </row>
    <row r="9" spans="1:5" x14ac:dyDescent="0.35">
      <c r="A9" s="22" t="s">
        <v>31</v>
      </c>
      <c r="B9">
        <v>1</v>
      </c>
      <c r="D9" t="str">
        <f t="shared" si="0"/>
        <v>Rajasthan Royals</v>
      </c>
      <c r="E9">
        <f t="shared" si="1"/>
        <v>1</v>
      </c>
    </row>
    <row r="10" spans="1:5" x14ac:dyDescent="0.35">
      <c r="A10" s="22" t="s">
        <v>429</v>
      </c>
      <c r="B10">
        <v>11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matches win by team</vt:lpstr>
      <vt:lpstr>Toss based decision</vt:lpstr>
      <vt:lpstr>top10matches</vt:lpstr>
      <vt:lpstr>man of the match</vt:lpstr>
      <vt:lpstr>Sheet8</vt:lpstr>
      <vt:lpstr>IPL Matches 2008-2018</vt:lpstr>
      <vt:lpstr>Sheet1</vt:lpstr>
      <vt:lpstr>Dashboard</vt:lpstr>
      <vt:lpstr>title of match</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 pc</cp:lastModifiedBy>
  <dcterms:created xsi:type="dcterms:W3CDTF">2023-05-25T13:59:02Z</dcterms:created>
  <dcterms:modified xsi:type="dcterms:W3CDTF">2024-04-20T11:30:24Z</dcterms:modified>
</cp:coreProperties>
</file>