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725"/>
  <workbookPr codeName="ThisWorkbook" hidePivotFieldList="1" defaultThemeVersion="202300"/>
  <mc:AlternateContent xmlns:mc="http://schemas.openxmlformats.org/markup-compatibility/2006">
    <mc:Choice Requires="x15">
      <x15ac:absPath xmlns:x15ac="http://schemas.microsoft.com/office/spreadsheetml/2010/11/ac" url="C:\Users\HP\Downloads\"/>
    </mc:Choice>
  </mc:AlternateContent>
  <xr:revisionPtr revIDLastSave="0" documentId="8_{7B743E84-84C2-4F7A-A867-1FFA64D7835C}" xr6:coauthVersionLast="47" xr6:coauthVersionMax="47" xr10:uidLastSave="{00000000-0000-0000-0000-000000000000}"/>
  <bookViews>
    <workbookView xWindow="-120" yWindow="-120" windowWidth="29040" windowHeight="15720" tabRatio="763" xr2:uid="{6F716FE0-A4DF-418B-900B-3408E44BFC15}"/>
  </bookViews>
  <sheets>
    <sheet name="Salary vs Skills" sheetId="15" r:id="rId1"/>
    <sheet name="Salary Analysis" sheetId="17" r:id="rId2"/>
    <sheet name="Skill Salary Analysis" sheetId="18" r:id="rId3"/>
    <sheet name="Skill Job Analysis" sheetId="16" r:id="rId4"/>
  </sheets>
  <definedNames>
    <definedName name="Slicer_job_country1">#N/A</definedName>
    <definedName name="Slicer_job_title_short">#N/A</definedName>
  </definedNames>
  <calcPr calcId="191029"/>
  <pivotCaches>
    <pivotCache cacheId="682" r:id="rId5"/>
    <pivotCache cacheId="685" r:id="rId6"/>
    <pivotCache cacheId="688" r:id="rId7"/>
    <pivotCache cacheId="691" r:id="rId8"/>
  </pivotCaches>
  <extLst>
    <ext xmlns:x14="http://schemas.microsoft.com/office/spreadsheetml/2009/9/main" uri="{876F7934-8845-4945-9796-88D515C7AA90}">
      <x14:pivotCaches>
        <pivotCache cacheId="401"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7" i="15" l="1" a="1"/>
  <c r="B77" i="15" s="1"/>
  <c r="A78" i="15" a="1"/>
  <c r="A78"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<sst xmlns="http://schemas.openxmlformats.org/spreadsheetml/2006/main" count="56" uniqueCount="29">
  <si>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</si>
  <si>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</si>
  <si>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</si>
  <si>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</si>
  <si>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</si>
  <si>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</si>
  <si>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</si>
  <si>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</si>
  <si>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</si>
  <si>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</si>
  <si>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Grand Total</t>
  </si>
  <si>
    <t>SQL</t>
  </si>
  <si>
    <t>Python</t>
  </si>
  <si>
    <t>Tableau</t>
  </si>
  <si>
    <t>R</t>
  </si>
  <si>
    <t>Excel</t>
  </si>
  <si>
    <t>SAS</t>
  </si>
  <si>
    <t>Java</t>
  </si>
  <si>
    <t>Azure</t>
  </si>
  <si>
    <t>Spark</t>
  </si>
  <si>
    <t>AWS</t>
  </si>
  <si>
    <t>Skills Per Job</t>
  </si>
  <si>
    <t>Median Salary</t>
  </si>
  <si>
    <t>Median Salary US</t>
  </si>
  <si>
    <t>Median Salary Non-US</t>
  </si>
  <si>
    <t>Median Salary - Skills</t>
  </si>
  <si>
    <t>Skill Likelihood</t>
  </si>
  <si>
    <t>Job Title</t>
  </si>
  <si>
    <t>Skill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</si>
</sst>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5" formatCode="_(* #,##0.0_);_(* \(#,##0.0\);_(* &quot;-&quot;??_);_(@_)"/>
    <numFmt numFmtId="166" formatCode="\$#,##0;\(\$#,##0\);\$#,##0"/>
    <numFmt numFmtId="167" formatCode="_(&quot;$&quot;* #,##0_);_(&quot;$&quot;* \(#,##0\);_(&quot;$&quot;* &quot;-&quot;??_);_(@_)"/>
  </numFmts>
  <fonts count="6" x14ac:knownFonts="1">
    <font>
      <sz val="11"/>
      <color theme="1"/>
      <name val="Aptos Narrow"/>
      <family val="2"/>
      <scheme val="minor"/>
    </font>
    <font>
      <sz val="11"/>
      <color theme="1"/>
      <name val="Aptos Narrow"/>
      <family val="2"/>
      <scheme val="minor"/>
    </font>
    <font>
      <sz val="11"/>
      <color theme="0"/>
      <name val="Aptos Narrow"/>
      <family val="2"/>
      <scheme val="minor"/>
    </font>
    <font>
      <sz val="12"/>
      <color theme="1"/>
      <name val="Aptos Narrow"/>
      <family val="2"/>
      <scheme val="minor"/>
    </font>
    <font>
      <sz val="12"/>
      <color theme="0"/>
      <name val="Aptos Narrow"/>
      <family val="2"/>
      <scheme val="minor"/>
    </font>
    <font>
      <sz val="11"/>
      <color theme="0" tint="-4.9989318521683403E-2"/>
      <name val="Aptos Narrow"/>
      <family val="2"/>
      <scheme val="minor"/>
    </font>
  </fonts>
  <fills count="4">
    <fill>
      <patternFill patternType="none"/>
    </fill>
    <fill>
      <patternFill patternType="gray125"/>
    </fill>
    <fill>
      <patternFill patternType="solid">
        <fgColor theme="4" tint="-0.249977111117893"/>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24">
    <xf numFmtId="0" fontId="0" fillId="0" borderId="0" xfId="0"/>
    <xf numFmtId="0" fontId="0" fillId="0" borderId="0" xfId="0" applyAlignment="1">
      <alignment horizontal="left"/>
    </xf>
    <xf numFmtId="9" fontId="0" fillId="0" borderId="0" xfId="1" applyFont="1"/>
    <xf numFmtId="0" fontId="4" fillId="2" borderId="0" xfId="0" applyFont="1" applyFill="1" applyAlignment="1">
      <alignment horizontal="center" vertical="center"/>
    </xf>
    <xf numFmtId="0" fontId="4" fillId="2" borderId="0" xfId="0" applyFont="1" applyFill="1" applyAlignment="1">
      <alignment horizontal="left"/>
    </xf>
    <xf numFmtId="166" fontId="3" fillId="0" borderId="0" xfId="0" applyNumberFormat="1" applyFont="1" applyAlignment="1">
      <alignment horizontal="center"/>
    </xf>
    <xf numFmtId="9" fontId="3" fillId="0" borderId="0" xfId="0" applyNumberFormat="1" applyFont="1" applyAlignment="1">
      <alignment horizontal="center"/>
    </xf>
    <xf numFmtId="166" fontId="4" fillId="2" borderId="0" xfId="0" applyNumberFormat="1" applyFont="1" applyFill="1" applyAlignment="1">
      <alignment horizontal="center"/>
    </xf>
    <xf numFmtId="9" fontId="4" fillId="2" borderId="0" xfId="0" applyNumberFormat="1" applyFont="1" applyFill="1" applyAlignment="1">
      <alignment horizontal="center"/>
    </xf>
    <xf numFmtId="0" fontId="3" fillId="3" borderId="0" xfId="0" applyFont="1" applyFill="1" applyAlignment="1">
      <alignment horizontal="left"/>
    </xf>
    <xf numFmtId="9" fontId="0" fillId="0" borderId="0" xfId="0" applyNumberFormat="1" applyAlignment="1">
      <alignment horizontal="center"/>
    </xf>
    <xf numFmtId="0" fontId="5" fillId="2" borderId="0" xfId="0" applyFont="1" applyFill="1" applyAlignment="1">
      <alignment horizontal="center" vertical="center"/>
    </xf>
    <xf numFmtId="0" fontId="5" fillId="2" borderId="0" xfId="0" applyFont="1" applyFill="1" applyAlignment="1">
      <alignment horizontal="left"/>
    </xf>
    <xf numFmtId="9" fontId="5" fillId="2" borderId="0" xfId="0" applyNumberFormat="1" applyFont="1" applyFill="1" applyAlignment="1">
      <alignment horizontal="center"/>
    </xf>
    <xf numFmtId="0" fontId="0" fillId="3" borderId="0" xfId="0" applyFill="1" applyAlignment="1">
      <alignment horizontal="left"/>
    </xf>
    <xf numFmtId="166" fontId="0" fillId="0" borderId="0" xfId="0" applyNumberFormat="1" applyAlignment="1">
      <alignment horizontal="center"/>
    </xf>
    <xf numFmtId="166" fontId="5" fillId="2" borderId="0" xfId="0" applyNumberFormat="1" applyFont="1" applyFill="1" applyAlignment="1">
      <alignment horizontal="center"/>
    </xf>
    <xf numFmtId="0" fontId="2" fillId="0" borderId="0" xfId="0" applyFont="1"/>
    <xf numFmtId="0" fontId="2" fillId="2" borderId="0" xfId="0" applyFont="1" applyFill="1" applyAlignment="1">
      <alignment horizontal="left"/>
    </xf>
    <xf numFmtId="0" fontId="2" fillId="2" borderId="0" xfId="0" applyFont="1" applyFill="1" applyAlignment="1">
      <alignment horizontal="center" vertical="center"/>
    </xf>
    <xf numFmtId="167" fontId="0" fillId="0" borderId="0" xfId="0" applyNumberFormat="1" applyAlignment="1">
      <alignment horizontal="center"/>
    </xf>
    <xf numFmtId="167" fontId="2" fillId="2" borderId="0" xfId="0" applyNumberFormat="1" applyFont="1" applyFill="1" applyAlignment="1">
      <alignment horizontal="center"/>
    </xf>
    <xf numFmtId="165" fontId="0" fillId="0" borderId="0" xfId="0" applyNumberFormat="1" applyAlignment="1">
      <alignment horizontal="center" vertical="center"/>
    </xf>
    <xf numFmtId="165" fontId="2" fillId="2" borderId="0" xfId="0" applyNumberFormat="1" applyFont="1" applyFill="1" applyAlignment="1">
      <alignment horizontal="center" vertical="center"/>
    </xf>
  </cellXfs>
  <cellStyles count="2">
    <cellStyle name="Normal" xfId="0" builtinId="0"/>
    <cellStyle name="Percent" xfId="1" builtinId="5"/>
  </cellStyles>
  <dxfs count="72">
    <dxf>
      <numFmt numFmtId="164" formatCode="_(* #,##0_);_(* \(#,##0\);_(* &quot;-&quot;??_);_(@_)"/>
    </dxf>
    <dxf>
      <numFmt numFmtId="13" formatCode="0%"/>
    </dxf>
    <dxf>
      <alignment horizontal="center"/>
    </dxf>
    <dxf>
      <alignment horizontal="center"/>
    </dxf>
    <dxf>
      <alignment vertical="center"/>
    </dxf>
    <dxf>
      <alignment vertical="center"/>
    </dxf>
    <dxf>
      <fill>
        <patternFill patternType="solid">
          <bgColor theme="4"/>
        </patternFill>
      </fill>
    </dxf>
    <dxf>
      <fill>
        <patternFill patternType="solid">
          <bgColor theme="4"/>
        </patternFill>
      </fill>
    </dxf>
    <dxf>
      <font>
        <color theme="0" tint="-4.9989318521683403E-2"/>
      </font>
    </dxf>
    <dxf>
      <font>
        <color theme="0" tint="-4.9989318521683403E-2"/>
      </font>
    </dxf>
    <dxf>
      <alignment horizontal="center"/>
    </dxf>
    <dxf>
      <fill>
        <patternFill>
          <bgColor theme="4" tint="-0.249977111117893"/>
        </patternFill>
      </fill>
    </dxf>
    <dxf>
      <fill>
        <patternFill>
          <bgColor theme="4" tint="-0.249977111117893"/>
        </patternFill>
      </fill>
    </dxf>
    <dxf>
      <fill>
        <patternFill patternType="solid">
          <bgColor theme="4" tint="-0.249977111117893"/>
        </patternFill>
      </fill>
    </dxf>
    <dxf>
      <font>
        <color theme="0" tint="-4.9989318521683403E-2"/>
      </font>
    </dxf>
    <dxf>
      <fill>
        <patternFill patternType="solid">
          <bgColor theme="0" tint="-4.9989318521683403E-2"/>
        </patternFill>
      </fill>
    </dxf>
    <dxf>
      <font>
        <sz val="12"/>
      </font>
    </dxf>
    <dxf>
      <font>
        <sz val="12"/>
      </font>
    </dxf>
    <dxf>
      <font>
        <sz val="12"/>
      </font>
    </dxf>
    <dxf>
      <font>
        <sz val="12"/>
      </font>
    </dxf>
    <dxf>
      <font>
        <sz val="12"/>
      </font>
    </dxf>
    <dxf>
      <font>
        <sz val="12"/>
      </font>
    </dxf>
    <dxf>
      <alignment horizontal="left"/>
    </dxf>
    <dxf>
      <alignment vertical="center"/>
    </dxf>
    <dxf>
      <alignment vertical="center"/>
    </dxf>
    <dxf>
      <alignment horizontal="center"/>
    </dxf>
    <dxf>
      <alignment horizontal="cent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0" tint="-0.14999847407452621"/>
        </patternFill>
      </fill>
    </dxf>
    <dxf>
      <alignment horizontal="center"/>
    </dxf>
    <dxf>
      <alignment horizontal="center"/>
    </dxf>
    <dxf>
      <fill>
        <patternFill>
          <bgColor theme="0" tint="-4.9989318521683403E-2"/>
        </patternFill>
      </fill>
    </dxf>
    <dxf>
      <numFmt numFmtId="165" formatCode="_(* #,##0.0_);_(* \(#,##0.0\);_(* &quot;-&quot;??_);_(@_)"/>
    </dxf>
    <dxf>
      <numFmt numFmtId="167" formatCode="_(&quot;$&quot;* #,##0_);_(&quot;$&quot;* \(#,##0\);_(&quot;$&quot;* &quot;-&quot;??_);_(@_)"/>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alignment vertical="center"/>
    </dxf>
    <dxf>
      <alignment vertical="center"/>
    </dxf>
    <dxf>
      <alignment horizontal="center"/>
    </dxf>
    <dxf>
      <alignment horizontal="center"/>
    </dxf>
    <dxf>
      <alignment horizontal="center"/>
    </dxf>
    <dxf>
      <alignment vertical="center"/>
    </dxf>
    <dxf>
      <alignment horizontal="center"/>
    </dxf>
    <dxf>
      <fill>
        <patternFill patternType="solid">
          <bgColor theme="0" tint="-4.9989318521683403E-2"/>
        </patternFill>
      </fill>
    </dxf>
    <dxf>
      <fill>
        <patternFill patternType="solid">
          <bgColor theme="4" tint="-0.249977111117893"/>
        </patternFill>
      </fill>
    </dxf>
    <dxf>
      <fill>
        <patternFill patternType="solid">
          <bgColor theme="4" tint="-0.249977111117893"/>
        </patternFill>
      </fill>
    </dxf>
    <dxf>
      <font>
        <color theme="0" tint="-4.9989318521683403E-2"/>
      </font>
    </dxf>
    <dxf>
      <font>
        <color theme="0" tint="-4.9989318521683403E-2"/>
      </font>
    </dxf>
    <dxf>
      <fill>
        <patternFill patternType="solid">
          <bgColor theme="4" tint="-0.249977111117893"/>
        </patternFill>
      </fill>
    </dxf>
    <dxf>
      <font>
        <color theme="0" tint="-4.9989318521683403E-2"/>
      </font>
    </dxf>
    <dxf>
      <alignment vertical="center"/>
    </dxf>
    <dxf>
      <alignment vertical="center"/>
    </dxf>
    <dxf>
      <alignment horizontal="center"/>
    </dxf>
    <dxf>
      <alignment horizontal="center"/>
    </dxf>
    <dxf>
      <alignment horizontal="center"/>
    </dxf>
    <dxf>
      <fill>
        <patternFill patternType="solid">
          <bgColor theme="0" tint="-4.9989318521683403E-2"/>
        </patternFill>
      </fill>
    </dxf>
    <dxf>
      <font>
        <b/>
        <i val="0"/>
        <color theme="0"/>
      </font>
      <fill>
        <patternFill>
          <bgColor theme="4"/>
        </patternFill>
      </fill>
    </dxf>
    <dxf>
      <fill>
        <patternFill>
          <bgColor theme="0" tint="-4.9989318521683403E-2"/>
        </patternFill>
      </fill>
    </dxf>
    <dxf>
      <border diagonalUp="0" diagonalDown="0">
        <left/>
        <right/>
        <top/>
        <bottom/>
        <vertical/>
        <horizontal/>
      </border>
    </dxf>
  </dxfs>
  <tableStyles count="2" defaultTableStyle="TableStyleMedium2" defaultPivotStyle="PivotStyleLight16">
    <tableStyle name="Customized Style" pivot="0" table="0" count="1" xr9:uid="{F4276E02-3EDD-4D2A-B1A6-034B8B2F5FB0}">
      <tableStyleElement type="wholeTable" dxfId="71"/>
    </tableStyle>
    <tableStyle name="Minimalist" pivot="0" table="0" count="4" xr9:uid="{BECFE2E0-3F08-4CA4-8243-7D10D70BDEB8}">
      <tableStyleElement type="wholeTable" dxfId="70"/>
      <tableStyleElement type="headerRow" dxfId="69"/>
    </tableStyle>
  </tableStyles>
  <extLst>
    <ext xmlns:x14="http://schemas.microsoft.com/office/spreadsheetml/2009/9/main" uri="{46F421CA-312F-682f-3DD2-61675219B42D}">
      <x14:dxfs count="2">
        <dxf>
          <fill>
            <patternFill>
              <bgColor theme="7" tint="0.79998168889431442"/>
            </patternFill>
          </fill>
        </dxf>
        <dxf>
          <fill>
            <patternFill>
              <bgColor theme="7" tint="0.79998168889431442"/>
            </patternFill>
          </fill>
        </dxf>
      </x14:dxfs>
    </ext>
    <ext xmlns:x14="http://schemas.microsoft.com/office/spreadsheetml/2009/9/main" uri="{EB79DEF2-80B8-43e5-95BD-54CBDDF9020C}">
      <x14:slicerStyles defaultSlicerStyle="SlicerStyleLight1">
        <x14:slicerStyle name="Customized Style"/>
        <x14:slicerStyle name="Minimalist">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lumMod val="85000"/>
                    <a:lumOff val="15000"/>
                  </a:schemeClr>
                </a:solidFill>
              </a:rPr>
              <a:t>Do more</a:t>
            </a:r>
            <a:r>
              <a:rPr lang="en-US" sz="1600" b="1" baseline="0">
                <a:solidFill>
                  <a:schemeClr val="tx1">
                    <a:lumMod val="85000"/>
                    <a:lumOff val="15000"/>
                  </a:schemeClr>
                </a:solidFill>
              </a:rPr>
              <a:t> skills get you better pay?</a:t>
            </a:r>
            <a:endParaRPr lang="en-US" sz="1600" b="1">
              <a:solidFill>
                <a:schemeClr val="tx1">
                  <a:lumMod val="85000"/>
                  <a:lumOff val="1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Skills'!$C$77</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546826B6-BD63-4D23-A502-EA2E1E852CF7}" type="CELLRANGE">
                      <a:rPr lang="en-US"/>
                      <a:pPr/>
                      <a:t>[CELLRANGE]</a:t>
                    </a:fld>
                    <a:endParaRPr lang="id-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layout>
                <c:manualLayout>
                  <c:x val="2.2223696222754764E-2"/>
                  <c:y val="-1.0931204022032457E-2"/>
                </c:manualLayout>
              </c:layout>
              <c:tx>
                <c:rich>
                  <a:bodyPr/>
                  <a:lstStyle/>
                  <a:p>
                    <a:fld id="{2BA96A19-C9D9-468D-B510-44E21258A97C}" type="CELLRANGE">
                      <a:rPr lang="en-US"/>
                      <a:pPr/>
                      <a:t>[CELLRANGE]</a:t>
                    </a:fld>
                    <a:endParaRPr lang="id-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AEA05A38-A891-4015-A7B3-2096B4208A57}" type="CELLRANGE">
                      <a:rPr lang="en-US"/>
                      <a:pPr/>
                      <a:t>[CELLRANGE]</a:t>
                    </a:fld>
                    <a:endParaRPr lang="id-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layout>
                <c:manualLayout>
                  <c:x val="2.7101449275362319E-2"/>
                  <c:y val="-3.9100218106539499E-2"/>
                </c:manualLayout>
              </c:layout>
              <c:tx>
                <c:rich>
                  <a:bodyPr/>
                  <a:lstStyle/>
                  <a:p>
                    <a:fld id="{6EAEDB2F-2770-4F63-B607-7FFB334E626F}" type="CELLRANGE">
                      <a:rPr lang="en-US"/>
                      <a:pPr/>
                      <a:t>[CELLRANGE]</a:t>
                    </a:fld>
                    <a:endParaRPr lang="id-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EDB926EB-1350-4DC9-A059-94CF350DDFA3}" type="CELLRANGE">
                      <a:rPr lang="en-US"/>
                      <a:pPr/>
                      <a:t>[CELLRANGE]</a:t>
                    </a:fld>
                    <a:endParaRPr lang="id-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C235F500-9B3A-47F6-875D-6F245B5624E3}" type="CELLRANGE">
                      <a:rPr lang="en-US"/>
                      <a:pPr/>
                      <a:t>[CELLRANGE]</a:t>
                    </a:fld>
                    <a:endParaRPr lang="id-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0AF14630-6CC2-4EA0-8685-EC349A6E39F8}" type="CELLRANGE">
                      <a:rPr lang="en-US"/>
                      <a:pPr/>
                      <a:t>[CELLRANGE]</a:t>
                    </a:fld>
                    <a:endParaRPr lang="id-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0.16252717272252956"/>
                  <c:y val="-6.0340837676980522E-2"/>
                </c:manualLayout>
              </c:layout>
              <c:tx>
                <c:rich>
                  <a:bodyPr/>
                  <a:lstStyle/>
                  <a:p>
                    <a:fld id="{7FDA49CC-B5A9-4E9E-BFF7-F63556A271EE}" type="CELLRANGE">
                      <a:rPr lang="en-US"/>
                      <a:pPr/>
                      <a:t>[CELLRANGE]</a:t>
                    </a:fld>
                    <a:endParaRPr lang="id-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layout>
                <c:manualLayout>
                  <c:x val="-8.1123789723553288E-2"/>
                  <c:y val="-5.7879560829544194E-2"/>
                </c:manualLayout>
              </c:layout>
              <c:tx>
                <c:rich>
                  <a:bodyPr/>
                  <a:lstStyle/>
                  <a:p>
                    <a:fld id="{46F704D4-ACD5-49CD-969D-7B0B0B122FEB}" type="CELLRANGE">
                      <a:rPr lang="en-US"/>
                      <a:pPr/>
                      <a:t>[CELLRANGE]</a:t>
                    </a:fld>
                    <a:endParaRPr lang="id-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55862275-3F7D-41E5-9BCA-85A7521B7352}" type="CELLRANGE">
                      <a:rPr lang="en-US"/>
                      <a:pPr/>
                      <a:t>[CELLRANGE]</a:t>
                    </a:fld>
                    <a:endParaRPr lang="id-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Skills'!$B$78:$B$87</c:f>
              <c:numCache>
                <c:formatCode>General</c:formatCode>
                <c:ptCount val="10"/>
                <c:pt idx="0">
                  <c:v>127500</c:v>
                </c:pt>
                <c:pt idx="1">
                  <c:v>85000</c:v>
                </c:pt>
                <c:pt idx="2">
                  <c:v>90000</c:v>
                </c:pt>
                <c:pt idx="3">
                  <c:v>90000</c:v>
                </c:pt>
                <c:pt idx="4">
                  <c:v>125000</c:v>
                </c:pt>
                <c:pt idx="5">
                  <c:v>107550</c:v>
                </c:pt>
                <c:pt idx="6">
                  <c:v>111175</c:v>
                </c:pt>
                <c:pt idx="7">
                  <c:v>147500</c:v>
                </c:pt>
                <c:pt idx="8">
                  <c:v>155000</c:v>
                </c:pt>
                <c:pt idx="9">
                  <c:v>99150</c:v>
                </c:pt>
              </c:numCache>
            </c:numRef>
          </c:xVal>
          <c:yVal>
            <c:numRef>
              <c:f>'Salary vs Skills'!$C$78:$C$87</c:f>
              <c:numCache>
                <c:formatCode>General</c:formatCode>
                <c:ptCount val="10"/>
                <c:pt idx="0">
                  <c:v>4.9271336080047083</c:v>
                </c:pt>
                <c:pt idx="1">
                  <c:v>3.2997002997002998</c:v>
                </c:pt>
                <c:pt idx="2">
                  <c:v>4.8023255813953485</c:v>
                </c:pt>
                <c:pt idx="3">
                  <c:v>3.600978555069748</c:v>
                </c:pt>
                <c:pt idx="4">
                  <c:v>6.961963732861566</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 vs Skills'!$A$78:$A$87</c15:f>
                <c15:dlblRangeCache>
                  <c:ptCount val="10"/>
                  <c:pt idx="0">
                    <c:v>Data Scientist</c:v>
                  </c:pt>
                  <c:pt idx="1">
                    <c:v>Business Analyst</c:v>
                  </c:pt>
                  <c:pt idx="2">
                    <c:v>Cloud Engineer</c:v>
                  </c:pt>
                  <c:pt idx="3">
                    <c:v>Data Analyst</c:v>
                  </c:pt>
                  <c:pt idx="4">
                    <c:v>Data Engineer</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[Exel Data Analytics.xlsx]Skill Salary Analysis!PivotTable13</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a:solidFill>
                  <a:schemeClr val="tx1">
                    <a:lumMod val="85000"/>
                    <a:lumOff val="15000"/>
                  </a:schemeClr>
                </a:solidFill>
              </a:rPr>
              <a:t>What is</a:t>
            </a:r>
            <a:r>
              <a:rPr lang="en-US" sz="1600" b="1" baseline="0">
                <a:solidFill>
                  <a:schemeClr val="tx1">
                    <a:lumMod val="85000"/>
                    <a:lumOff val="15000"/>
                  </a:schemeClr>
                </a:solidFill>
              </a:rPr>
              <a:t> the pay of the top 10 skills?</a:t>
            </a:r>
            <a:endParaRPr lang="id-ID" sz="1600" b="1">
              <a:solidFill>
                <a:schemeClr val="tx1">
                  <a:lumMod val="85000"/>
                  <a:lumOff val="1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Analysis'!$F$3</c:f>
              <c:strCache>
                <c:ptCount val="1"/>
                <c:pt idx="0">
                  <c:v>Median Salary - Skills</c:v>
                </c:pt>
              </c:strCache>
            </c:strRef>
          </c:tx>
          <c:spPr>
            <a:solidFill>
              <a:schemeClr val="accent1">
                <a:shade val="76000"/>
              </a:schemeClr>
            </a:solidFill>
            <a:ln>
              <a:noFill/>
            </a:ln>
            <a:effectLst/>
          </c:spPr>
          <c:invertIfNegative val="0"/>
          <c:cat>
            <c:strRef>
              <c:f>'Skill Salary Analysis'!$E$4:$E$14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 Salary Analysis'!$F$4:$F$14</c:f>
              <c:numCache>
                <c:formatCode>\$#,##0;\(\$#,##0\);\$#,##0</c:formatCode>
                <c:ptCount val="10"/>
                <c:pt idx="0">
                  <c:v>134241</c:v>
                </c:pt>
                <c:pt idx="1">
                  <c:v>125000</c:v>
                </c:pt>
                <c:pt idx="2">
                  <c:v>110000</c:v>
                </c:pt>
                <c:pt idx="3">
                  <c:v>140000</c:v>
                </c:pt>
                <c:pt idx="4">
                  <c:v>92500</c:v>
                </c:pt>
                <c:pt idx="5">
                  <c:v>135000</c:v>
                </c:pt>
                <c:pt idx="6">
                  <c:v>119550</c:v>
                </c:pt>
                <c:pt idx="7">
                  <c:v>111175</c:v>
                </c:pt>
                <c:pt idx="8">
                  <c:v>125000</c:v>
                </c:pt>
                <c:pt idx="9">
                  <c:v>120000</c:v>
                </c:pt>
              </c:numCache>
            </c:numRef>
          </c:val>
          <c:extLst>
            <c:ext xmlns:c16="http://schemas.microsoft.com/office/drawing/2014/chart" uri="{C3380CC4-5D6E-409C-BE32-E72D297353CC}">
              <c16:uniqueId val="{00000000-470D-4C5B-984A-276661F627B9}"/>
            </c:ext>
          </c:extLst>
        </c:ser>
        <c:dLbls>
          <c:showLegendKey val="0"/>
          <c:showVal val="0"/>
          <c:showCatName val="0"/>
          <c:showSerName val="0"/>
          <c:showPercent val="0"/>
          <c:showBubbleSize val="0"/>
        </c:dLbls>
        <c:gapWidth val="219"/>
        <c:axId val="245586592"/>
        <c:axId val="245587072"/>
      </c:barChart>
      <c:lineChart>
        <c:grouping val="standard"/>
        <c:varyColors val="0"/>
        <c:ser>
          <c:idx val="1"/>
          <c:order val="1"/>
          <c:tx>
            <c:strRef>
              <c:f>'Skill Salary Analysis'!$G$3</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 Salary Analysis'!$E$4:$E$14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 Salary Analysis'!$G$4:$G$14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smooth val="0"/>
          <c:extLst>
            <c:ext xmlns:c16="http://schemas.microsoft.com/office/drawing/2014/chart" uri="{C3380CC4-5D6E-409C-BE32-E72D297353CC}">
              <c16:uniqueId val="{00000001-470D-4C5B-984A-276661F627B9}"/>
            </c:ext>
          </c:extLst>
        </c:ser>
        <c:dLbls>
          <c:showLegendKey val="0"/>
          <c:showVal val="0"/>
          <c:showCatName val="0"/>
          <c:showSerName val="0"/>
          <c:showPercent val="0"/>
          <c:showBubbleSize val="0"/>
        </c:dLbls>
        <c:marker val="1"/>
        <c:smooth val="0"/>
        <c:axId val="31400607"/>
        <c:axId val="223860384"/>
      </c:lineChart>
      <c:catAx>
        <c:axId val="245586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endParaRPr lang="id-ID"/>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d-ID"/>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245587072"/>
        <c:crosses val="autoZero"/>
        <c:auto val="1"/>
        <c:lblAlgn val="ctr"/>
        <c:lblOffset val="100"/>
        <c:noMultiLvlLbl val="0"/>
      </c:catAx>
      <c:valAx>
        <c:axId val="2455870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endParaRPr lang="id-ID"/>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d-ID"/>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245586592"/>
        <c:crosses val="autoZero"/>
        <c:crossBetween val="between"/>
      </c:valAx>
      <c:valAx>
        <c:axId val="22386038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id-ID"/>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d-ID"/>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31400607"/>
        <c:crosses val="max"/>
        <c:crossBetween val="between"/>
      </c:valAx>
      <c:catAx>
        <c:axId val="31400607"/>
        <c:scaling>
          <c:orientation val="minMax"/>
        </c:scaling>
        <c:delete val="1"/>
        <c:axPos val="b"/>
        <c:numFmt formatCode="General" sourceLinked="1"/>
        <c:majorTickMark val="out"/>
        <c:minorTickMark val="none"/>
        <c:tickLblPos val="nextTo"/>
        <c:crossAx val="223860384"/>
        <c:auto val="1"/>
        <c:lblAlgn val="ctr"/>
        <c:lblOffset val="100"/>
        <c:noMultiLvlLbl val="0"/>
      </c:catAx>
      <c:spPr>
        <a:noFill/>
        <a:ln>
          <a:noFill/>
        </a:ln>
        <a:effectLst/>
      </c:spPr>
    </c:plotArea>
    <c:legend>
      <c:legendPos val="r"/>
      <c:layout>
        <c:manualLayout>
          <c:xMode val="edge"/>
          <c:yMode val="edge"/>
          <c:x val="0.78261859895904295"/>
          <c:y val="1.1349317770455284E-2"/>
          <c:w val="0.19914011687105254"/>
          <c:h val="0.1122257018819225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[Exel Data Analytics.xlsx]Skill Job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lumMod val="85000"/>
                    <a:lumOff val="15000"/>
                  </a:schemeClr>
                </a:solidFill>
              </a:rPr>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Job Analysis'!$J$3</c:f>
              <c:strCache>
                <c:ptCount val="1"/>
                <c:pt idx="0">
                  <c:v>Total</c:v>
                </c:pt>
              </c:strCache>
            </c:strRef>
          </c:tx>
          <c:spPr>
            <a:solidFill>
              <a:schemeClr val="accent1"/>
            </a:solidFill>
            <a:ln>
              <a:noFill/>
            </a:ln>
            <a:effectLst/>
          </c:spPr>
          <c:invertIfNegative val="0"/>
          <c:cat>
            <c:strRef>
              <c:f>'Skill Job Analysis'!$I$4:$I$14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 Job Analysis'!$J$4:$J$14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F0C3-4BAF-A08A-2BB00113A4D9}"/>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876300</xdr:colOff>
      <xdr:row>14</xdr:row>
      <xdr:rowOff>0</xdr:rowOff>
    </xdr:from>
    <xdr:to>
      <xdr:col>7</xdr:col>
      <xdr:colOff>114300</xdr:colOff>
      <xdr:row>35</xdr:row>
      <xdr:rowOff>57150</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619125</xdr:colOff>
      <xdr:row>1</xdr:row>
      <xdr:rowOff>19050</xdr:rowOff>
    </xdr:from>
    <xdr:to>
      <xdr:col>1</xdr:col>
      <xdr:colOff>771525</xdr:colOff>
      <xdr:row>35</xdr:row>
      <xdr:rowOff>66675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7B3331D8-25AA-445A-8084-86022CF5EDB0}"/>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619125" y="209550"/>
              <a:ext cx="1819275" cy="672465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twoCellAnchor editAs="oneCell">
    <xdr:from>
      <xdr:col>0</xdr:col>
      <xdr:colOff>704850</xdr:colOff>
      <xdr:row>0</xdr:row>
      <xdr:rowOff>180975</xdr:rowOff>
    </xdr:from>
    <xdr:to>
      <xdr:col>1</xdr:col>
      <xdr:colOff>723900</xdr:colOff>
      <xdr:row>28</xdr:row>
      <xdr:rowOff>9525</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93A38248-48DE-2F22-7E03-D29EF0F42BEF}"/>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704850" y="180975"/>
              <a:ext cx="1685925" cy="516255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2</xdr:col>
      <xdr:colOff>298822</xdr:colOff>
      <xdr:row>1</xdr:row>
      <xdr:rowOff>166132</xdr:rowOff>
    </xdr:from>
    <xdr:to>
      <xdr:col>3</xdr:col>
      <xdr:colOff>933824</xdr:colOff>
      <xdr:row>34</xdr:row>
      <xdr:rowOff>149412</xdr:rowOff>
    </xdr:to>
    <mc:AlternateContent xmlns:mc="http://schemas.openxmlformats.org/markup-compatibility/2006">
      <mc:Choice xmlns:a14="http://schemas.microsoft.com/office/drawing/2010/main" Requires="a14">
        <xdr:graphicFrame macro="">
          <xdr:nvGraphicFramePr>
            <xdr:cNvPr id="4" name="job_title_short 1">
              <a:extLst>
                <a:ext uri="{FF2B5EF4-FFF2-40B4-BE49-F238E27FC236}">
                  <a16:creationId xmlns:a16="http://schemas.microsoft.com/office/drawing/2014/main" id="{22E90F8A-394B-4118-AB9C-042C8DEEBF66}"/>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3025587" y="352897"/>
              <a:ext cx="1970369" cy="6501368"/>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xdr:col>
      <xdr:colOff>0</xdr:colOff>
      <xdr:row>1</xdr:row>
      <xdr:rowOff>150697</xdr:rowOff>
    </xdr:from>
    <xdr:to>
      <xdr:col>2</xdr:col>
      <xdr:colOff>112059</xdr:colOff>
      <xdr:row>35</xdr:row>
      <xdr:rowOff>0</xdr:rowOff>
    </xdr:to>
    <mc:AlternateContent xmlns:mc="http://schemas.openxmlformats.org/markup-compatibility/2006">
      <mc:Choice xmlns:a14="http://schemas.microsoft.com/office/drawing/2010/main" Requires="a14">
        <xdr:graphicFrame macro="">
          <xdr:nvGraphicFramePr>
            <xdr:cNvPr id="5" name="job_country 1">
              <a:extLst>
                <a:ext uri="{FF2B5EF4-FFF2-40B4-BE49-F238E27FC236}">
                  <a16:creationId xmlns:a16="http://schemas.microsoft.com/office/drawing/2014/main" id="{F65DB2C1-52E2-4620-A6F9-D7C05E2FD9C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896471" y="337462"/>
              <a:ext cx="1942353" cy="6554156"/>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4</xdr:col>
      <xdr:colOff>38504</xdr:colOff>
      <xdr:row>14</xdr:row>
      <xdr:rowOff>140073</xdr:rowOff>
    </xdr:from>
    <xdr:to>
      <xdr:col>8</xdr:col>
      <xdr:colOff>1260662</xdr:colOff>
      <xdr:row>35</xdr:row>
      <xdr:rowOff>37353</xdr:rowOff>
    </xdr:to>
    <xdr:graphicFrame macro="">
      <xdr:nvGraphicFramePr>
        <xdr:cNvPr id="7" name="Chart 6">
          <a:extLst>
            <a:ext uri="{FF2B5EF4-FFF2-40B4-BE49-F238E27FC236}">
              <a16:creationId xmlns:a16="http://schemas.microsoft.com/office/drawing/2014/main" id="{CEA884C3-6BD8-0D6F-7D40-780BE4DDC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10160</xdr:colOff>
      <xdr:row>15</xdr:row>
      <xdr:rowOff>12700</xdr:rowOff>
    </xdr:from>
    <xdr:to>
      <xdr:col>12</xdr:col>
      <xdr:colOff>333376</xdr:colOff>
      <xdr:row>30</xdr:row>
      <xdr:rowOff>47625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323850</xdr:colOff>
      <xdr:row>1</xdr:row>
      <xdr:rowOff>171449</xdr:rowOff>
    </xdr:from>
    <xdr:to>
      <xdr:col>7</xdr:col>
      <xdr:colOff>19050</xdr:colOff>
      <xdr:row>29</xdr:row>
      <xdr:rowOff>180975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F2A0DE53-33FE-1DF5-68AA-3DE21000AD1F}"/>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2752725" y="361949"/>
              <a:ext cx="2133600" cy="5524501"/>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752474</xdr:colOff>
      <xdr:row>1</xdr:row>
      <xdr:rowOff>190499</xdr:rowOff>
    </xdr:from>
    <xdr:to>
      <xdr:col>3</xdr:col>
      <xdr:colOff>133350</xdr:colOff>
      <xdr:row>30</xdr:row>
      <xdr:rowOff>38099</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C029D9C5-8665-6550-82FF-3CFE6D1A3C86}"/>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752474" y="380999"/>
              <a:ext cx="1809751" cy="555307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77.444319097223"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77.444319560185"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77.444320486109" backgroundQuery="1" createdVersion="8" refreshedVersion="8" minRefreshableVersion="3" recordCount="0" supportSubquery="1" supportAdvancedDrill="1" xr:uid="{335BEB8D-5C24-4B21-9082-E600BC8195D5}">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77.444321296294"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77.357530671296" backgroundQuery="1" createdVersion="3" refreshedVersion="8" minRefreshableVersion="3" recordCount="0" supportSubquery="1" supportAdvancedDrill="1" xr:uid="{E762A70D-F3B5-4ED1-8EB3-7A65541D8539}">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3384413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685"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rowHeaderCaption="Job Title">
  <location ref="C2:E13" firstHeaderRow="0" firstDataRow="1" firstDataCol="1"/>
  <pivotFields count="4">
    <pivotField axis="axisRow" allDrilled="1" subtotalTop="0" showAll="0" defaultSubtotal="0" defaultAttributeDrillState="1">
      <items count="10">
        <item x="4"/>
        <item x="0"/>
        <item x="1"/>
        <item x="2"/>
        <item x="3"/>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7"/>
    <dataField fld="1" subtotal="count" baseField="0" baseItem="0" numFmtId="165"/>
  </dataFields>
  <formats count="18">
    <format dxfId="39">
      <pivotArea outline="0" collapsedLevelsAreSubtotals="1" fieldPosition="0"/>
    </format>
    <format dxfId="40">
      <pivotArea outline="0" collapsedLevelsAreSubtotals="1" fieldPosition="0">
        <references count="1">
          <reference field="4294967294" count="1" selected="0">
            <x v="0"/>
          </reference>
        </references>
      </pivotArea>
    </format>
    <format dxfId="41">
      <pivotArea field="0" type="button" dataOnly="0" labelOnly="1" outline="0" axis="axisRow" fieldPosition="0"/>
    </format>
    <format dxfId="42">
      <pivotArea dataOnly="0" labelOnly="1" outline="0" fieldPosition="0">
        <references count="1">
          <reference field="4294967294" count="2">
            <x v="0"/>
            <x v="1"/>
          </reference>
        </references>
      </pivotArea>
    </format>
    <format dxfId="43">
      <pivotArea field="0" type="button" dataOnly="0" labelOnly="1" outline="0" axis="axisRow" fieldPosition="0"/>
    </format>
    <format dxfId="44">
      <pivotArea dataOnly="0" labelOnly="1" outline="0" fieldPosition="0">
        <references count="1">
          <reference field="4294967294" count="2">
            <x v="0"/>
            <x v="1"/>
          </reference>
        </references>
      </pivotArea>
    </format>
    <format dxfId="45">
      <pivotArea grandRow="1" outline="0" collapsedLevelsAreSubtotals="1" fieldPosition="0"/>
    </format>
    <format dxfId="46">
      <pivotArea dataOnly="0" labelOnly="1" grandRow="1" outline="0" fieldPosition="0"/>
    </format>
    <format dxfId="47">
      <pivotArea grandRow="1" outline="0" collapsedLevelsAreSubtotals="1" fieldPosition="0"/>
    </format>
    <format dxfId="48">
      <pivotArea dataOnly="0" labelOnly="1" grandRow="1" outline="0" fieldPosition="0"/>
    </format>
    <format dxfId="49">
      <pivotArea field="0" type="button" dataOnly="0" labelOnly="1" outline="0" axis="axisRow" fieldPosition="0"/>
    </format>
    <format dxfId="50">
      <pivotArea dataOnly="0" labelOnly="1" outline="0" fieldPosition="0">
        <references count="1">
          <reference field="4294967294" count="2">
            <x v="0"/>
            <x v="1"/>
          </reference>
        </references>
      </pivotArea>
    </format>
    <format dxfId="51">
      <pivotArea field="0" type="button" dataOnly="0" labelOnly="1" outline="0" axis="axisRow" fieldPosition="0"/>
    </format>
    <format dxfId="52">
      <pivotArea outline="0" collapsedLevelsAreSubtotals="1" fieldPosition="0"/>
    </format>
    <format dxfId="53">
      <pivotArea dataOnly="0" labelOnly="1" outline="0" fieldPosition="0">
        <references count="1">
          <reference field="4294967294" count="2">
            <x v="0"/>
            <x v="1"/>
          </reference>
        </references>
      </pivotArea>
    </format>
    <format dxfId="54">
      <pivotArea outline="0" collapsedLevelsAreSubtotals="1" fieldPosition="0">
        <references count="1">
          <reference field="4294967294" count="1" selected="0">
            <x v="1"/>
          </reference>
        </references>
      </pivotArea>
    </format>
    <format dxfId="55">
      <pivotArea outline="0" collapsedLevelsAreSubtotals="1" fieldPosition="0">
        <references count="1">
          <reference field="4294967294" count="1" selected="0">
            <x v="1"/>
          </reference>
        </references>
      </pivotArea>
    </format>
    <format dxfId="56">
      <pivotArea dataOnly="0" labelOnly="1" fieldPosition="0">
        <references count="1">
          <reference field="0" count="0"/>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682" applyNumberFormats="0" applyBorderFormats="0" applyFontFormats="0" applyPatternFormats="0" applyAlignmentFormats="0" applyWidthHeightFormats="1" dataCaption="Values" tag="35062091-27ca-44e6-9b7e-4517ab35ff82" updatedVersion="8" minRefreshableVersion="3" useAutoFormatting="1" subtotalHiddenItems="1" itemPrintTitles="1" createdVersion="8" indent="0" outline="1" outlineData="1" multipleFieldFilters="0" rowHeaderCaption="Job Title">
  <location ref="C2:F13" firstHeaderRow="0" firstDataRow="1" firstDataCol="1"/>
  <pivotFields count="5">
    <pivotField axis="axisRow" allDrilled="1" subtotalTop="0" showAll="0"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formats count="12">
    <format dxfId="57">
      <pivotArea field="0" type="button" dataOnly="0" labelOnly="1" outline="0" axis="axisRow" fieldPosition="0"/>
    </format>
    <format dxfId="58">
      <pivotArea dataOnly="0" labelOnly="1" outline="0" fieldPosition="0">
        <references count="1">
          <reference field="4294967294" count="3">
            <x v="0"/>
            <x v="1"/>
            <x v="2"/>
          </reference>
        </references>
      </pivotArea>
    </format>
    <format dxfId="59">
      <pivotArea field="0" type="button" dataOnly="0" labelOnly="1" outline="0" axis="axisRow" fieldPosition="0"/>
    </format>
    <format dxfId="60">
      <pivotArea dataOnly="0" labelOnly="1" outline="0" fieldPosition="0">
        <references count="1">
          <reference field="4294967294" count="3">
            <x v="0"/>
            <x v="1"/>
            <x v="2"/>
          </reference>
        </references>
      </pivotArea>
    </format>
    <format dxfId="61">
      <pivotArea field="0" dataOnly="0" grandRow="1" axis="axisRow" fieldPosition="0">
        <references count="1">
          <reference field="0" count="1">
            <x v="9"/>
          </reference>
        </references>
      </pivotArea>
    </format>
    <format dxfId="62">
      <pivotArea field="0" dataOnly="0" grandRow="1" axis="axisRow" fieldPosition="0">
        <references count="1">
          <reference field="0" count="1">
            <x v="9"/>
          </reference>
        </references>
      </pivotArea>
    </format>
    <format dxfId="63">
      <pivotArea field="0" type="button" dataOnly="0" labelOnly="1" outline="0" axis="axisRow" fieldPosition="0"/>
    </format>
    <format dxfId="64">
      <pivotArea dataOnly="0" labelOnly="1" outline="0" fieldPosition="0">
        <references count="1">
          <reference field="4294967294" count="3">
            <x v="0"/>
            <x v="1"/>
            <x v="2"/>
          </reference>
        </references>
      </pivotArea>
    </format>
    <format dxfId="65">
      <pivotArea field="0" type="button" dataOnly="0" labelOnly="1" outline="0" axis="axisRow" fieldPosition="0"/>
    </format>
    <format dxfId="66">
      <pivotArea outline="0" collapsedLevelsAreSubtotals="1" fieldPosition="0"/>
    </format>
    <format dxfId="67">
      <pivotArea dataOnly="0" labelOnly="1" outline="0" fieldPosition="0">
        <references count="1">
          <reference field="4294967294" count="3">
            <x v="0"/>
            <x v="1"/>
            <x v="2"/>
          </reference>
        </references>
      </pivotArea>
    </format>
    <format dxfId="68">
      <pivotArea dataOnly="0" labelOnly="1" fieldPosition="0">
        <references count="1">
          <reference field="0" count="0"/>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1A1E25-C599-4BDF-858D-A33A63FFA720}" name="PivotTable13" cacheId="688" applyNumberFormats="0" applyBorderFormats="0" applyFontFormats="0" applyPatternFormats="0" applyAlignmentFormats="0" applyWidthHeightFormats="1" dataCaption="Values" tag="aa96a7c4-3805-401a-991d-2edcdf05cd1b" updatedVersion="8" minRefreshableVersion="3" useAutoFormatting="1" subtotalHiddenItems="1" itemPrintTitles="1" createdVersion="8" indent="0" outline="1" outlineData="1" multipleFieldFilters="0" chartFormat="12" rowHeaderCaption="Skill">
  <location ref="E3:G14" firstHeaderRow="0"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Fields count="1">
    <field x="-2"/>
  </colFields>
  <colItems count="2">
    <i>
      <x/>
    </i>
    <i i="1">
      <x v="1"/>
    </i>
  </colItems>
  <dataFields count="2">
    <dataField fld="1" subtotal="count" baseField="0" baseItem="0"/>
    <dataField fld="2" subtotal="count" baseField="0" baseItem="7" numFmtId="9"/>
  </dataFields>
  <formats count="23">
    <format dxfId="16">
      <pivotArea type="all" dataOnly="0" outline="0" fieldPosition="0"/>
    </format>
    <format dxfId="17">
      <pivotArea outline="0" collapsedLevelsAreSubtotals="1" fieldPosition="0"/>
    </format>
    <format dxfId="18">
      <pivotArea field="0" type="button" dataOnly="0" labelOnly="1" outline="0" axis="axisRow" fieldPosition="0"/>
    </format>
    <format dxfId="19">
      <pivotArea dataOnly="0" labelOnly="1" fieldPosition="0">
        <references count="1">
          <reference field="0" count="0"/>
        </references>
      </pivotArea>
    </format>
    <format dxfId="20">
      <pivotArea dataOnly="0" labelOnly="1" grandRow="1" outline="0" fieldPosition="0"/>
    </format>
    <format dxfId="21">
      <pivotArea dataOnly="0" labelOnly="1" outline="0" fieldPosition="0">
        <references count="1">
          <reference field="4294967294" count="2">
            <x v="0"/>
            <x v="1"/>
          </reference>
        </references>
      </pivotArea>
    </format>
    <format dxfId="22">
      <pivotArea outline="0" collapsedLevelsAreSubtotals="1" fieldPosition="0"/>
    </format>
    <format dxfId="23">
      <pivotArea field="0" type="button" dataOnly="0" labelOnly="1" outline="0" axis="axisRow" fieldPosition="0"/>
    </format>
    <format dxfId="24">
      <pivotArea dataOnly="0" labelOnly="1" outline="0" fieldPosition="0">
        <references count="1">
          <reference field="4294967294" count="2">
            <x v="0"/>
            <x v="1"/>
          </reference>
        </references>
      </pivotArea>
    </format>
    <format dxfId="25">
      <pivotArea field="0" type="button" dataOnly="0" labelOnly="1" outline="0" axis="axisRow" fieldPosition="0"/>
    </format>
    <format dxfId="26">
      <pivotArea dataOnly="0" labelOnly="1" outline="0" fieldPosition="0">
        <references count="1">
          <reference field="4294967294" count="2">
            <x v="0"/>
            <x v="1"/>
          </reference>
        </references>
      </pivotArea>
    </format>
    <format dxfId="27">
      <pivotArea field="0" type="button" dataOnly="0" labelOnly="1" outline="0" axis="axisRow" fieldPosition="0"/>
    </format>
    <format dxfId="28">
      <pivotArea dataOnly="0" labelOnly="1" outline="0" fieldPosition="0">
        <references count="1">
          <reference field="4294967294" count="2">
            <x v="0"/>
            <x v="1"/>
          </reference>
        </references>
      </pivotArea>
    </format>
    <format dxfId="29">
      <pivotArea field="0" type="button" dataOnly="0" labelOnly="1" outline="0" axis="axisRow" fieldPosition="0"/>
    </format>
    <format dxfId="30">
      <pivotArea dataOnly="0" labelOnly="1" outline="0" fieldPosition="0">
        <references count="1">
          <reference field="4294967294" count="2">
            <x v="0"/>
            <x v="1"/>
          </reference>
        </references>
      </pivotArea>
    </format>
    <format dxfId="31">
      <pivotArea grandRow="1" outline="0" collapsedLevelsAreSubtotals="1" fieldPosition="0"/>
    </format>
    <format dxfId="32">
      <pivotArea dataOnly="0" labelOnly="1" grandRow="1" outline="0" fieldPosition="0"/>
    </format>
    <format dxfId="33">
      <pivotArea grandRow="1" outline="0" collapsedLevelsAreSubtotals="1" fieldPosition="0"/>
    </format>
    <format dxfId="34">
      <pivotArea dataOnly="0" labelOnly="1" grandRow="1" outline="0" fieldPosition="0"/>
    </format>
    <format dxfId="35">
      <pivotArea dataOnly="0" labelOnly="1" fieldPosition="0">
        <references count="1">
          <reference field="0" count="0"/>
        </references>
      </pivotArea>
    </format>
    <format dxfId="36">
      <pivotArea collapsedLevelsAreSubtotals="1" fieldPosition="0">
        <references count="1">
          <reference field="0" count="0"/>
        </references>
      </pivotArea>
    </format>
    <format dxfId="37">
      <pivotArea grandRow="1" outline="0" collapsedLevelsAreSubtotals="1" fieldPosition="0"/>
    </format>
    <format dxfId="38">
      <pivotArea dataOnly="0" labelOnly="1" fieldPosition="0">
        <references count="1">
          <reference field="0" count="0"/>
        </references>
      </pivotArea>
    </format>
  </formats>
  <chartFormats count="2">
    <chartFormat chart="5"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691"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3" rowHeaderCaption="Skill">
  <location ref="I3:J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6">
    <format dxfId="0">
      <pivotArea outline="0" collapsedLevelsAreSubtotals="1" fieldPosition="0"/>
    </format>
    <format dxfId="1">
      <pivotArea outline="0" fieldPosition="0">
        <references count="1">
          <reference field="4294967294" count="1">
            <x v="0"/>
          </reference>
        </references>
      </pivotArea>
    </format>
    <format dxfId="2">
      <pivotArea field="0" type="button" dataOnly="0" labelOnly="1" outline="0" axis="axisRow" fieldPosition="0"/>
    </format>
    <format dxfId="3">
      <pivotArea dataOnly="0" labelOnly="1" outline="0" axis="axisValues" fieldPosition="0"/>
    </format>
    <format dxfId="4">
      <pivotArea field="0" type="button" dataOnly="0" labelOnly="1" outline="0" axis="axisRow" fieldPosition="0"/>
    </format>
    <format dxfId="5">
      <pivotArea dataOnly="0" labelOnly="1" outline="0" axis="axisValues" fieldPosition="0"/>
    </format>
    <format dxfId="6">
      <pivotArea field="0" type="button" dataOnly="0" labelOnly="1" outline="0" axis="axisRow" fieldPosition="0"/>
    </format>
    <format dxfId="7">
      <pivotArea dataOnly="0" labelOnly="1" outline="0" axis="axisValues" fieldPosition="0"/>
    </format>
    <format dxfId="8">
      <pivotArea field="0" type="button" dataOnly="0" labelOnly="1" outline="0" axis="axisRow" fieldPosition="0"/>
    </format>
    <format dxfId="9">
      <pivotArea dataOnly="0" labelOnly="1" outline="0" axis="axisValues" fieldPosition="0"/>
    </format>
    <format dxfId="10">
      <pivotArea outline="0" collapsedLevelsAreSubtotals="1" fieldPosition="0"/>
    </format>
    <format dxfId="11">
      <pivotArea field="0" type="button" dataOnly="0" labelOnly="1" outline="0" axis="axisRow" fieldPosition="0"/>
    </format>
    <format dxfId="12">
      <pivotArea dataOnly="0" labelOnly="1" outline="0" axis="axisValues" fieldPosition="0"/>
    </format>
    <format dxfId="13">
      <pivotArea dataOnly="0" grandRow="1" fieldPosition="0"/>
    </format>
    <format dxfId="14">
      <pivotArea dataOnly="0" grandRow="1" fieldPosition="0"/>
    </format>
    <format dxfId="15">
      <pivotArea dataOnly="0" labelOnly="1" fieldPosition="0">
        <references count="1">
          <reference field="0" count="0"/>
        </references>
      </pivotArea>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60B520BC-8CD2-4D43-A925-922DBBC7307B}" sourceName="[data_jobs_salary].[job_title_short]">
  <pivotTables>
    <pivotTable tabId="16" name="PivotTable2"/>
    <pivotTable tabId="18" name="PivotTable13"/>
  </pivotTables>
  <data>
    <olap pivotCacheId="163384413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6F50F40-9430-4C33-87D6-C46A3FBE3CAB}" sourceName="[data_jobs_salary].[job_country]">
  <pivotTables>
    <pivotTable tabId="17" name="PivotTable1"/>
    <pivotTable tabId="15" name="PivotTable1"/>
    <pivotTable tabId="18" name="PivotTable13"/>
    <pivotTable tabId="16" name="PivotTable2"/>
  </pivotTables>
  <data>
    <olap pivotCacheId="163384413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85FE8990-DE87-4561-9B3B-4DF4BE2C5F3C}" cache="Slicer_job_country1" caption="Country" startItem="83" level="1" style="Minimalist"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0BBD45F6-78BC-4F46-96D0-078834C15373}" cache="Slicer_job_country1" caption="job_country" startItem="32" level="1" style="Minimalist"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1B66AD5C-1E09-4373-B2C9-05FF77DDD7F1}" cache="Slicer_job_title_short" caption="Job Title" level="1" style="Minimalist" rowHeight="257175"/>
  <slicer name="job_country 1" xr10:uid="{2D45B32E-9D23-4C10-9C1F-A60295524430}" cache="Slicer_job_country1" caption="Country" startItem="84" level="1" style="Minimalist"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D6235FE-F0CC-4F8D-867B-798C9215FA4E}" cache="Slicer_job_title_short" caption="Job Title" level="1" style="Minimalist" rowHeight="257175"/>
  <slicer name="job_country" xr10:uid="{8394F485-A228-4898-A9C4-2596703A9D50}" cache="Slicer_job_country1" caption="Country" level="1" style="Minimalist"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2:E88"/>
  <sheetViews>
    <sheetView tabSelected="1" workbookViewId="0">
      <selection activeCell="M11" sqref="M11"/>
    </sheetView>
  </sheetViews>
  <sheetFormatPr defaultRowHeight="15" x14ac:dyDescent="0.25"/>
  <cols>
    <col min="1" max="1" width="25" bestFit="1" customWidth="1"/>
    <col min="2" max="2" width="13.5703125" bestFit="1" customWidth="1"/>
    <col min="3" max="3" width="25.140625" customWidth="1"/>
    <col min="4" max="4" width="31.42578125" customWidth="1"/>
    <col min="5" max="5" width="22.28515625" customWidth="1"/>
  </cols>
  <sheetData>
    <row r="2" spans="3:5" ht="30.75" customHeight="1" x14ac:dyDescent="0.25">
      <c r="C2" s="19" t="s">
        <v>27</v>
      </c>
      <c r="D2" s="19" t="s">
        <v>22</v>
      </c>
      <c r="E2" s="19" t="s">
        <v>21</v>
      </c>
    </row>
    <row r="3" spans="3:5" x14ac:dyDescent="0.25">
      <c r="C3" s="14" t="s">
        <v>4</v>
      </c>
      <c r="D3" s="20">
        <v>127500</v>
      </c>
      <c r="E3" s="22">
        <v>4.9271336080047083</v>
      </c>
    </row>
    <row r="4" spans="3:5" x14ac:dyDescent="0.25">
      <c r="C4" s="14" t="s">
        <v>8</v>
      </c>
      <c r="D4" s="20">
        <v>85000</v>
      </c>
      <c r="E4" s="22">
        <v>3.2997002997002998</v>
      </c>
    </row>
    <row r="5" spans="3:5" x14ac:dyDescent="0.25">
      <c r="C5" s="14" t="s">
        <v>9</v>
      </c>
      <c r="D5" s="20">
        <v>90000</v>
      </c>
      <c r="E5" s="22">
        <v>4.8023255813953485</v>
      </c>
    </row>
    <row r="6" spans="3:5" x14ac:dyDescent="0.25">
      <c r="C6" s="14" t="s">
        <v>6</v>
      </c>
      <c r="D6" s="20">
        <v>90000</v>
      </c>
      <c r="E6" s="22">
        <v>3.600978555069748</v>
      </c>
    </row>
    <row r="7" spans="3:5" x14ac:dyDescent="0.25">
      <c r="C7" s="14" t="s">
        <v>1</v>
      </c>
      <c r="D7" s="20">
        <v>125000</v>
      </c>
      <c r="E7" s="22">
        <v>6.961963732861566</v>
      </c>
    </row>
    <row r="8" spans="3:5" x14ac:dyDescent="0.25">
      <c r="C8" s="14" t="s">
        <v>3</v>
      </c>
      <c r="D8" s="20">
        <v>107550</v>
      </c>
      <c r="E8" s="22">
        <v>5.2834138486312403</v>
      </c>
    </row>
    <row r="9" spans="3:5" x14ac:dyDescent="0.25">
      <c r="C9" s="14" t="s">
        <v>2</v>
      </c>
      <c r="D9" s="20">
        <v>111175</v>
      </c>
      <c r="E9" s="22">
        <v>4.3544474393531001</v>
      </c>
    </row>
    <row r="10" spans="3:5" x14ac:dyDescent="0.25">
      <c r="C10" s="14" t="s">
        <v>5</v>
      </c>
      <c r="D10" s="20">
        <v>147500</v>
      </c>
      <c r="E10" s="22">
        <v>8.1405163853028792</v>
      </c>
    </row>
    <row r="11" spans="3:5" x14ac:dyDescent="0.25">
      <c r="C11" s="14" t="s">
        <v>0</v>
      </c>
      <c r="D11" s="20">
        <v>155000</v>
      </c>
      <c r="E11" s="22">
        <v>5.2608262817322053</v>
      </c>
    </row>
    <row r="12" spans="3:5" x14ac:dyDescent="0.25">
      <c r="C12" s="14" t="s">
        <v>7</v>
      </c>
      <c r="D12" s="20">
        <v>99150</v>
      </c>
      <c r="E12" s="22">
        <v>5.5445026178010473</v>
      </c>
    </row>
    <row r="13" spans="3:5" x14ac:dyDescent="0.25">
      <c r="C13" s="18" t="s">
        <v>10</v>
      </c>
      <c r="D13" s="21">
        <v>115000</v>
      </c>
      <c r="E13" s="23">
        <v>5.1196743388834474</v>
      </c>
    </row>
    <row r="77" spans="1:4" x14ac:dyDescent="0.25">
      <c r="A77" s="17"/>
      <c r="B77" s="17" t="str" cm="1">
        <f t="array" ref="B77:C77">D2:E2</f>
        <v>Median Salary</v>
      </c>
      <c r="C77" s="17" t="str">
        <v>Skills Per Job</v>
      </c>
      <c r="D77" s="17"/>
    </row>
    <row r="78" spans="1:4" x14ac:dyDescent="0.25">
      <c r="A78" s="17" t="str" cm="1">
        <f t="array" ref="A78:C87">C3:E12</f>
        <v>Data Scientist</v>
      </c>
      <c r="B78" s="17">
        <v>127500</v>
      </c>
      <c r="C78" s="17">
        <v>4.9271336080047083</v>
      </c>
      <c r="D78" s="17"/>
    </row>
    <row r="79" spans="1:4" x14ac:dyDescent="0.25">
      <c r="A79" s="17" t="str">
        <v>Business Analyst</v>
      </c>
      <c r="B79" s="17">
        <v>85000</v>
      </c>
      <c r="C79" s="17">
        <v>3.2997002997002998</v>
      </c>
      <c r="D79" s="17"/>
    </row>
    <row r="80" spans="1:4" x14ac:dyDescent="0.25">
      <c r="A80" s="17" t="str">
        <v>Cloud Engineer</v>
      </c>
      <c r="B80" s="17">
        <v>90000</v>
      </c>
      <c r="C80" s="17">
        <v>4.8023255813953485</v>
      </c>
      <c r="D80" s="17"/>
    </row>
    <row r="81" spans="1:4" x14ac:dyDescent="0.25">
      <c r="A81" s="17" t="str">
        <v>Data Analyst</v>
      </c>
      <c r="B81" s="17">
        <v>90000</v>
      </c>
      <c r="C81" s="17">
        <v>3.600978555069748</v>
      </c>
      <c r="D81" s="17"/>
    </row>
    <row r="82" spans="1:4" x14ac:dyDescent="0.25">
      <c r="A82" s="17" t="str">
        <v>Data Engineer</v>
      </c>
      <c r="B82" s="17">
        <v>125000</v>
      </c>
      <c r="C82" s="17">
        <v>6.961963732861566</v>
      </c>
      <c r="D82" s="17"/>
    </row>
    <row r="83" spans="1:4" x14ac:dyDescent="0.25">
      <c r="A83" s="17" t="str">
        <v>Machine Learning Engineer</v>
      </c>
      <c r="B83" s="17">
        <v>107550</v>
      </c>
      <c r="C83" s="17">
        <v>5.2834138486312403</v>
      </c>
      <c r="D83" s="17"/>
    </row>
    <row r="84" spans="1:4" x14ac:dyDescent="0.25">
      <c r="A84" s="17" t="str">
        <v>Senior Data Analyst</v>
      </c>
      <c r="B84" s="17">
        <v>111175</v>
      </c>
      <c r="C84" s="17">
        <v>4.3544474393531001</v>
      </c>
      <c r="D84" s="17"/>
    </row>
    <row r="85" spans="1:4" x14ac:dyDescent="0.25">
      <c r="A85" s="17" t="str">
        <v>Senior Data Engineer</v>
      </c>
      <c r="B85" s="17">
        <v>147500</v>
      </c>
      <c r="C85" s="17">
        <v>8.1405163853028792</v>
      </c>
      <c r="D85" s="17"/>
    </row>
    <row r="86" spans="1:4" x14ac:dyDescent="0.25">
      <c r="A86" s="17" t="str">
        <v>Senior Data Scientist</v>
      </c>
      <c r="B86" s="17">
        <v>155000</v>
      </c>
      <c r="C86" s="17">
        <v>5.2608262817322053</v>
      </c>
      <c r="D86" s="17"/>
    </row>
    <row r="87" spans="1:4" x14ac:dyDescent="0.25">
      <c r="A87" s="17" t="str">
        <v>Software Engineer</v>
      </c>
      <c r="B87" s="17">
        <v>99150</v>
      </c>
      <c r="C87" s="17">
        <v>5.5445026178010473</v>
      </c>
      <c r="D87" s="17"/>
    </row>
    <row r="88" spans="1:4" x14ac:dyDescent="0.25">
      <c r="A88" s="17"/>
      <c r="B88" s="17"/>
      <c r="C88" s="17"/>
      <c r="D88" s="17"/>
    </row>
  </sheetData>
  <sheetProtection selectLockedCell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C2:F13"/>
  <sheetViews>
    <sheetView workbookViewId="0">
      <selection activeCell="D2" sqref="D2"/>
    </sheetView>
  </sheetViews>
  <sheetFormatPr defaultRowHeight="15" x14ac:dyDescent="0.25"/>
  <cols>
    <col min="1" max="1" width="25" bestFit="1" customWidth="1"/>
    <col min="2" max="2" width="13.5703125" bestFit="1" customWidth="1"/>
    <col min="3" max="3" width="22" customWidth="1"/>
    <col min="4" max="4" width="21" bestFit="1" customWidth="1"/>
    <col min="5" max="5" width="17.140625" customWidth="1"/>
    <col min="6" max="6" width="25.140625" customWidth="1"/>
  </cols>
  <sheetData>
    <row r="2" spans="3:6" x14ac:dyDescent="0.25">
      <c r="C2" s="11" t="s">
        <v>27</v>
      </c>
      <c r="D2" s="11" t="s">
        <v>22</v>
      </c>
      <c r="E2" s="11" t="s">
        <v>23</v>
      </c>
      <c r="F2" s="11" t="s">
        <v>24</v>
      </c>
    </row>
    <row r="3" spans="3:6" x14ac:dyDescent="0.25">
      <c r="C3" s="14" t="s">
        <v>8</v>
      </c>
      <c r="D3" s="15">
        <v>85000</v>
      </c>
      <c r="E3" s="15">
        <v>90000</v>
      </c>
      <c r="F3" s="15">
        <v>75000</v>
      </c>
    </row>
    <row r="4" spans="3:6" x14ac:dyDescent="0.25">
      <c r="C4" s="14" t="s">
        <v>9</v>
      </c>
      <c r="D4" s="15">
        <v>90000</v>
      </c>
      <c r="E4" s="15">
        <v>115000</v>
      </c>
      <c r="F4" s="15">
        <v>89100</v>
      </c>
    </row>
    <row r="5" spans="3:6" x14ac:dyDescent="0.25">
      <c r="C5" s="14" t="s">
        <v>6</v>
      </c>
      <c r="D5" s="15">
        <v>90000</v>
      </c>
      <c r="E5" s="15">
        <v>90000</v>
      </c>
      <c r="F5" s="15">
        <v>90000</v>
      </c>
    </row>
    <row r="6" spans="3:6" x14ac:dyDescent="0.25">
      <c r="C6" s="14" t="s">
        <v>1</v>
      </c>
      <c r="D6" s="15">
        <v>125000</v>
      </c>
      <c r="E6" s="15">
        <v>125000</v>
      </c>
      <c r="F6" s="15">
        <v>123500</v>
      </c>
    </row>
    <row r="7" spans="3:6" x14ac:dyDescent="0.25">
      <c r="C7" s="14" t="s">
        <v>4</v>
      </c>
      <c r="D7" s="15">
        <v>127500</v>
      </c>
      <c r="E7" s="15">
        <v>130000</v>
      </c>
      <c r="F7" s="15">
        <v>119550</v>
      </c>
    </row>
    <row r="8" spans="3:6" x14ac:dyDescent="0.25">
      <c r="C8" s="14" t="s">
        <v>3</v>
      </c>
      <c r="D8" s="15">
        <v>107550</v>
      </c>
      <c r="E8" s="15">
        <v>150000</v>
      </c>
      <c r="F8" s="15">
        <v>101029</v>
      </c>
    </row>
    <row r="9" spans="3:6" x14ac:dyDescent="0.25">
      <c r="C9" s="14" t="s">
        <v>2</v>
      </c>
      <c r="D9" s="15">
        <v>111175</v>
      </c>
      <c r="E9" s="15">
        <v>110000</v>
      </c>
      <c r="F9" s="15">
        <v>111175</v>
      </c>
    </row>
    <row r="10" spans="3:6" x14ac:dyDescent="0.25">
      <c r="C10" s="14" t="s">
        <v>5</v>
      </c>
      <c r="D10" s="15">
        <v>147500</v>
      </c>
      <c r="E10" s="15">
        <v>150000</v>
      </c>
      <c r="F10" s="15">
        <v>147500</v>
      </c>
    </row>
    <row r="11" spans="3:6" x14ac:dyDescent="0.25">
      <c r="C11" s="14" t="s">
        <v>0</v>
      </c>
      <c r="D11" s="15">
        <v>155000</v>
      </c>
      <c r="E11" s="15">
        <v>155000</v>
      </c>
      <c r="F11" s="15">
        <v>155000</v>
      </c>
    </row>
    <row r="12" spans="3:6" x14ac:dyDescent="0.25">
      <c r="C12" s="14" t="s">
        <v>7</v>
      </c>
      <c r="D12" s="15">
        <v>99150</v>
      </c>
      <c r="E12" s="15">
        <v>125000</v>
      </c>
      <c r="F12" s="15">
        <v>89100</v>
      </c>
    </row>
    <row r="13" spans="3:6" x14ac:dyDescent="0.25">
      <c r="C13" s="12" t="s">
        <v>10</v>
      </c>
      <c r="D13" s="16">
        <v>115000</v>
      </c>
      <c r="E13" s="16">
        <v>118940</v>
      </c>
      <c r="F13" s="16">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87AC-C380-48D8-9AE8-9590669A30B0}">
  <dimension ref="B2:L37"/>
  <sheetViews>
    <sheetView showGridLines="0" zoomScale="102" workbookViewId="0">
      <selection activeCell="H11" sqref="H11"/>
    </sheetView>
  </sheetViews>
  <sheetFormatPr defaultRowHeight="15" x14ac:dyDescent="0.25"/>
  <cols>
    <col min="1" max="1" width="13.42578125" bestFit="1" customWidth="1"/>
    <col min="2" max="2" width="27.42578125" style="1" customWidth="1"/>
    <col min="3" max="3" width="20" style="1" customWidth="1"/>
    <col min="4" max="4" width="16.85546875" customWidth="1"/>
    <col min="5" max="5" width="19.140625" style="2" customWidth="1"/>
    <col min="6" max="6" width="21.140625" style="2" bestFit="1" customWidth="1"/>
    <col min="7" max="7" width="15.28515625" style="2" bestFit="1" customWidth="1"/>
    <col min="8" max="8" width="13.42578125" style="2" bestFit="1" customWidth="1"/>
    <col min="9" max="9" width="20.140625" bestFit="1" customWidth="1"/>
    <col min="10" max="10" width="10.85546875" bestFit="1" customWidth="1"/>
  </cols>
  <sheetData>
    <row r="2" spans="5:12" x14ac:dyDescent="0.25">
      <c r="E2"/>
      <c r="F2" s="1"/>
      <c r="G2" s="1"/>
      <c r="H2"/>
      <c r="I2" s="2"/>
      <c r="J2" s="2"/>
      <c r="K2" s="2"/>
      <c r="L2" s="2"/>
    </row>
    <row r="3" spans="5:12" ht="34.5" customHeight="1" x14ac:dyDescent="0.25">
      <c r="E3" s="3" t="s">
        <v>28</v>
      </c>
      <c r="F3" s="3" t="s">
        <v>25</v>
      </c>
      <c r="G3" s="3" t="s">
        <v>26</v>
      </c>
      <c r="H3"/>
      <c r="J3" s="2"/>
      <c r="K3" s="2"/>
      <c r="L3" s="2"/>
    </row>
    <row r="4" spans="5:12" ht="15.75" x14ac:dyDescent="0.25">
      <c r="E4" s="9" t="s">
        <v>17</v>
      </c>
      <c r="F4" s="5">
        <v>134241</v>
      </c>
      <c r="G4" s="6">
        <v>0.11713393731635652</v>
      </c>
      <c r="H4"/>
      <c r="J4" s="2"/>
      <c r="K4" s="2"/>
      <c r="L4" s="2"/>
    </row>
    <row r="5" spans="5:12" ht="15.75" x14ac:dyDescent="0.25">
      <c r="E5" s="9" t="s">
        <v>18</v>
      </c>
      <c r="F5" s="5">
        <v>125000</v>
      </c>
      <c r="G5" s="6">
        <v>0.14569049951028404</v>
      </c>
      <c r="H5"/>
      <c r="J5" s="2"/>
      <c r="K5" s="2"/>
      <c r="L5" s="2"/>
    </row>
    <row r="6" spans="5:12" ht="15.75" x14ac:dyDescent="0.25">
      <c r="E6" s="9" t="s">
        <v>16</v>
      </c>
      <c r="F6" s="5">
        <v>110000</v>
      </c>
      <c r="G6" s="6">
        <v>0.14709843290891284</v>
      </c>
      <c r="H6"/>
      <c r="J6" s="2"/>
      <c r="K6" s="2"/>
      <c r="L6" s="2"/>
    </row>
    <row r="7" spans="5:12" ht="15.75" x14ac:dyDescent="0.25">
      <c r="E7" s="9" t="s">
        <v>19</v>
      </c>
      <c r="F7" s="5">
        <v>140000</v>
      </c>
      <c r="G7" s="6">
        <v>0.16191234084231146</v>
      </c>
      <c r="H7"/>
      <c r="J7" s="2"/>
      <c r="K7" s="2"/>
      <c r="L7" s="2"/>
    </row>
    <row r="8" spans="5:12" ht="15.75" x14ac:dyDescent="0.25">
      <c r="E8" s="9" t="s">
        <v>15</v>
      </c>
      <c r="F8" s="5">
        <v>92500</v>
      </c>
      <c r="G8" s="6">
        <v>0.19160137120470128</v>
      </c>
      <c r="H8"/>
      <c r="J8" s="2"/>
      <c r="K8" s="2"/>
      <c r="L8" s="2"/>
    </row>
    <row r="9" spans="5:12" ht="15.75" x14ac:dyDescent="0.25">
      <c r="E9" s="9" t="s">
        <v>20</v>
      </c>
      <c r="F9" s="5">
        <v>135000</v>
      </c>
      <c r="G9" s="6">
        <v>0.20947600391772772</v>
      </c>
      <c r="H9"/>
      <c r="J9" s="2"/>
      <c r="K9" s="2"/>
      <c r="L9" s="2"/>
    </row>
    <row r="10" spans="5:12" ht="15.75" x14ac:dyDescent="0.25">
      <c r="E10" s="9" t="s">
        <v>14</v>
      </c>
      <c r="F10" s="5">
        <v>119550</v>
      </c>
      <c r="G10" s="6">
        <v>0.21207761998041136</v>
      </c>
      <c r="H10"/>
      <c r="J10" s="2"/>
      <c r="K10" s="2"/>
      <c r="L10" s="2"/>
    </row>
    <row r="11" spans="5:12" ht="15.75" x14ac:dyDescent="0.25">
      <c r="E11" s="9" t="s">
        <v>13</v>
      </c>
      <c r="F11" s="5">
        <v>111175</v>
      </c>
      <c r="G11" s="6">
        <v>0.21556684622918706</v>
      </c>
      <c r="H11"/>
      <c r="J11" s="2"/>
      <c r="K11" s="2"/>
      <c r="L11" s="2"/>
    </row>
    <row r="12" spans="5:12" ht="15.75" x14ac:dyDescent="0.25">
      <c r="E12" s="9" t="s">
        <v>12</v>
      </c>
      <c r="F12" s="5">
        <v>125000</v>
      </c>
      <c r="G12" s="6">
        <v>0.54141160626836438</v>
      </c>
      <c r="H12"/>
      <c r="J12" s="2"/>
      <c r="K12" s="2"/>
      <c r="L12" s="2"/>
    </row>
    <row r="13" spans="5:12" ht="15.75" x14ac:dyDescent="0.25">
      <c r="E13" s="9" t="s">
        <v>11</v>
      </c>
      <c r="F13" s="5">
        <v>120000</v>
      </c>
      <c r="G13" s="6">
        <v>0.56623408423114596</v>
      </c>
      <c r="H13"/>
      <c r="J13" s="2"/>
      <c r="K13" s="2"/>
      <c r="L13" s="2"/>
    </row>
    <row r="14" spans="5:12" ht="15.75" x14ac:dyDescent="0.25">
      <c r="E14" s="4" t="s">
        <v>10</v>
      </c>
      <c r="F14" s="7">
        <v>117500</v>
      </c>
      <c r="G14" s="8">
        <v>2.5082027424094027</v>
      </c>
      <c r="H14"/>
      <c r="J14" s="2"/>
      <c r="K14" s="2"/>
      <c r="L14" s="2"/>
    </row>
    <row r="15" spans="5:12" x14ac:dyDescent="0.25">
      <c r="E15"/>
      <c r="F15" s="1"/>
      <c r="G15" s="1"/>
      <c r="H15"/>
      <c r="I15" s="2"/>
      <c r="J15" s="2"/>
      <c r="K15" s="2"/>
      <c r="L15" s="2"/>
    </row>
    <row r="16" spans="5:12" x14ac:dyDescent="0.25">
      <c r="E16"/>
      <c r="F16" s="1"/>
      <c r="G16" s="1"/>
      <c r="H16"/>
      <c r="I16" s="2"/>
      <c r="J16" s="2"/>
      <c r="K16" s="2"/>
      <c r="L16" s="2"/>
    </row>
    <row r="17" spans="5:12" x14ac:dyDescent="0.25">
      <c r="E17"/>
      <c r="F17" s="1"/>
      <c r="G17" s="1"/>
      <c r="H17"/>
      <c r="I17" s="2"/>
      <c r="J17" s="2"/>
      <c r="K17" s="2"/>
      <c r="L17" s="2"/>
    </row>
    <row r="18" spans="5:12" x14ac:dyDescent="0.25">
      <c r="E18"/>
      <c r="F18" s="1"/>
      <c r="G18" s="1"/>
      <c r="H18"/>
      <c r="I18" s="2"/>
      <c r="J18" s="2"/>
      <c r="K18" s="2"/>
      <c r="L18" s="2"/>
    </row>
    <row r="19" spans="5:12" x14ac:dyDescent="0.25">
      <c r="E19"/>
      <c r="F19" s="1"/>
      <c r="G19" s="1"/>
      <c r="H19"/>
      <c r="I19" s="2"/>
      <c r="J19" s="2"/>
      <c r="K19" s="2"/>
      <c r="L19" s="2"/>
    </row>
    <row r="20" spans="5:12" x14ac:dyDescent="0.25">
      <c r="E20"/>
      <c r="F20" s="1"/>
      <c r="G20" s="1"/>
      <c r="H20"/>
      <c r="I20" s="2"/>
      <c r="J20" s="2"/>
      <c r="K20" s="2"/>
      <c r="L20" s="2"/>
    </row>
    <row r="21" spans="5:12" x14ac:dyDescent="0.25">
      <c r="E21"/>
      <c r="F21" s="1"/>
      <c r="G21" s="1"/>
      <c r="H21"/>
      <c r="I21" s="2"/>
      <c r="J21" s="2"/>
      <c r="K21" s="2"/>
      <c r="L21" s="2"/>
    </row>
    <row r="22" spans="5:12" x14ac:dyDescent="0.25">
      <c r="E22"/>
      <c r="F22" s="1"/>
      <c r="G22" s="1"/>
      <c r="H22"/>
      <c r="I22" s="2"/>
      <c r="J22" s="2"/>
      <c r="K22" s="2"/>
      <c r="L22" s="2"/>
    </row>
    <row r="23" spans="5:12" x14ac:dyDescent="0.25">
      <c r="E23"/>
      <c r="F23" s="1"/>
      <c r="G23" s="1"/>
      <c r="H23"/>
      <c r="I23" s="2"/>
      <c r="J23" s="2"/>
      <c r="K23" s="2"/>
      <c r="L23" s="2"/>
    </row>
    <row r="24" spans="5:12" x14ac:dyDescent="0.25">
      <c r="E24"/>
      <c r="F24" s="1"/>
      <c r="G24" s="1"/>
      <c r="H24"/>
      <c r="I24" s="2"/>
      <c r="J24" s="2"/>
      <c r="K24" s="2"/>
      <c r="L24" s="2"/>
    </row>
    <row r="25" spans="5:12" x14ac:dyDescent="0.25">
      <c r="E25"/>
      <c r="F25" s="1"/>
      <c r="G25" s="1"/>
      <c r="H25"/>
      <c r="I25" s="2"/>
      <c r="J25" s="2"/>
      <c r="K25" s="2"/>
      <c r="L25" s="2"/>
    </row>
    <row r="26" spans="5:12" x14ac:dyDescent="0.25">
      <c r="E26"/>
      <c r="F26" s="1"/>
      <c r="G26" s="1"/>
      <c r="H26"/>
      <c r="I26" s="2"/>
      <c r="J26" s="2"/>
      <c r="K26" s="2"/>
      <c r="L26" s="2"/>
    </row>
    <row r="27" spans="5:12" x14ac:dyDescent="0.25">
      <c r="E27"/>
      <c r="F27" s="1"/>
      <c r="G27" s="1"/>
      <c r="H27"/>
      <c r="I27" s="2"/>
      <c r="J27" s="2"/>
      <c r="K27" s="2"/>
      <c r="L27" s="2"/>
    </row>
    <row r="28" spans="5:12" x14ac:dyDescent="0.25">
      <c r="E28"/>
      <c r="F28" s="1"/>
      <c r="G28" s="1"/>
      <c r="H28"/>
      <c r="I28" s="2"/>
      <c r="J28" s="2"/>
      <c r="K28" s="2"/>
      <c r="L28" s="2"/>
    </row>
    <row r="29" spans="5:12" x14ac:dyDescent="0.25">
      <c r="E29"/>
      <c r="F29" s="1"/>
      <c r="G29" s="1"/>
      <c r="H29"/>
      <c r="I29" s="2"/>
      <c r="J29" s="2"/>
      <c r="K29" s="2"/>
      <c r="L29" s="2"/>
    </row>
    <row r="30" spans="5:12" x14ac:dyDescent="0.25">
      <c r="E30"/>
      <c r="F30" s="1"/>
      <c r="G30" s="1"/>
      <c r="H30"/>
      <c r="I30" s="2"/>
      <c r="J30" s="2"/>
      <c r="K30" s="2"/>
      <c r="L30" s="2"/>
    </row>
    <row r="31" spans="5:12" x14ac:dyDescent="0.25">
      <c r="E31"/>
      <c r="F31" s="1"/>
      <c r="G31" s="1"/>
      <c r="H31"/>
      <c r="I31" s="2"/>
      <c r="J31" s="2"/>
      <c r="K31" s="2"/>
      <c r="L31" s="2"/>
    </row>
    <row r="32" spans="5:12" x14ac:dyDescent="0.25">
      <c r="E32"/>
      <c r="F32" s="1"/>
      <c r="G32" s="1"/>
      <c r="H32"/>
      <c r="I32" s="2"/>
      <c r="J32" s="2"/>
      <c r="K32" s="2"/>
      <c r="L32" s="2"/>
    </row>
    <row r="33" spans="5:12" x14ac:dyDescent="0.25">
      <c r="E33"/>
      <c r="F33" s="1"/>
      <c r="G33" s="1"/>
      <c r="H33"/>
      <c r="I33" s="2"/>
      <c r="J33" s="2"/>
      <c r="K33" s="2"/>
      <c r="L33" s="2"/>
    </row>
    <row r="34" spans="5:12" x14ac:dyDescent="0.25">
      <c r="E34"/>
      <c r="F34" s="1"/>
      <c r="G34" s="1"/>
      <c r="H34"/>
      <c r="I34" s="2"/>
      <c r="J34" s="2"/>
      <c r="K34" s="2"/>
      <c r="L34" s="2"/>
    </row>
    <row r="35" spans="5:12" x14ac:dyDescent="0.25">
      <c r="E35"/>
      <c r="F35" s="1"/>
      <c r="G35" s="1"/>
      <c r="H35"/>
      <c r="I35" s="2"/>
      <c r="J35" s="2"/>
      <c r="K35" s="2"/>
      <c r="L35" s="2"/>
    </row>
    <row r="36" spans="5:12" x14ac:dyDescent="0.25">
      <c r="E36" s="1"/>
      <c r="F36" s="1"/>
      <c r="G36"/>
      <c r="I36" s="2"/>
      <c r="J36" s="2"/>
      <c r="K36" s="2"/>
    </row>
    <row r="37" spans="5:12" x14ac:dyDescent="0.25">
      <c r="E37" s="1"/>
      <c r="F37" s="1"/>
      <c r="G37"/>
      <c r="I37" s="2"/>
      <c r="J37" s="2"/>
      <c r="K37" s="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I3:J14"/>
  <sheetViews>
    <sheetView workbookViewId="0">
      <selection activeCell="M8" sqref="M8"/>
    </sheetView>
  </sheetViews>
  <sheetFormatPr defaultRowHeight="15" x14ac:dyDescent="0.25"/>
  <cols>
    <col min="1" max="1" width="11.28515625" bestFit="1" customWidth="1"/>
    <col min="2" max="2" width="14.85546875" bestFit="1" customWidth="1"/>
    <col min="3" max="3" width="10.28515625" bestFit="1" customWidth="1"/>
    <col min="8" max="8" width="3.5703125" customWidth="1"/>
    <col min="9" max="9" width="18.42578125" customWidth="1"/>
    <col min="10" max="10" width="27.5703125" customWidth="1"/>
  </cols>
  <sheetData>
    <row r="3" spans="9:10" ht="29.25" customHeight="1" x14ac:dyDescent="0.25">
      <c r="I3" s="11" t="s">
        <v>28</v>
      </c>
      <c r="J3" s="11" t="s">
        <v>26</v>
      </c>
    </row>
    <row r="4" spans="9:10" x14ac:dyDescent="0.25">
      <c r="I4" s="14" t="s">
        <v>17</v>
      </c>
      <c r="J4" s="10">
        <v>0.11713393731635652</v>
      </c>
    </row>
    <row r="5" spans="9:10" x14ac:dyDescent="0.25">
      <c r="I5" s="14" t="s">
        <v>18</v>
      </c>
      <c r="J5" s="10">
        <v>0.14569049951028404</v>
      </c>
    </row>
    <row r="6" spans="9:10" x14ac:dyDescent="0.25">
      <c r="I6" s="14" t="s">
        <v>16</v>
      </c>
      <c r="J6" s="10">
        <v>0.14709843290891284</v>
      </c>
    </row>
    <row r="7" spans="9:10" x14ac:dyDescent="0.25">
      <c r="I7" s="14" t="s">
        <v>19</v>
      </c>
      <c r="J7" s="10">
        <v>0.16191234084231146</v>
      </c>
    </row>
    <row r="8" spans="9:10" x14ac:dyDescent="0.25">
      <c r="I8" s="14" t="s">
        <v>15</v>
      </c>
      <c r="J8" s="10">
        <v>0.19160137120470128</v>
      </c>
    </row>
    <row r="9" spans="9:10" x14ac:dyDescent="0.25">
      <c r="I9" s="14" t="s">
        <v>20</v>
      </c>
      <c r="J9" s="10">
        <v>0.20947600391772772</v>
      </c>
    </row>
    <row r="10" spans="9:10" x14ac:dyDescent="0.25">
      <c r="I10" s="14" t="s">
        <v>14</v>
      </c>
      <c r="J10" s="10">
        <v>0.21207761998041136</v>
      </c>
    </row>
    <row r="11" spans="9:10" x14ac:dyDescent="0.25">
      <c r="I11" s="14" t="s">
        <v>13</v>
      </c>
      <c r="J11" s="10">
        <v>0.21556684622918706</v>
      </c>
    </row>
    <row r="12" spans="9:10" x14ac:dyDescent="0.25">
      <c r="I12" s="14" t="s">
        <v>12</v>
      </c>
      <c r="J12" s="10">
        <v>0.54141160626836438</v>
      </c>
    </row>
    <row r="13" spans="9:10" x14ac:dyDescent="0.25">
      <c r="I13" s="14" t="s">
        <v>11</v>
      </c>
      <c r="J13" s="10">
        <v>0.56623408423114596</v>
      </c>
    </row>
    <row r="14" spans="9:10" x14ac:dyDescent="0.25">
      <c r="I14" s="12" t="s">
        <v>10</v>
      </c>
      <c r="J14" s="13">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1FD56725-64FB-4A69-A059-FC00C21AD4E5}">
  <ds:schemaRefs/>
</ds:datastoreItem>
</file>

<file path=customXml/itemProps2.xml><?xml version="1.0" encoding="utf-8"?>
<ds:datastoreItem xmlns:ds="http://schemas.openxmlformats.org/officeDocument/2006/customXml" ds:itemID="{E1F56DA3-980C-4240-BBAC-5934B479A62A}">
  <ds:schemaRefs/>
</ds:datastoreItem>
</file>

<file path=customXml/itemProps3.xml><?xml version="1.0" encoding="utf-8"?>
<ds:datastoreItem xmlns:ds="http://schemas.openxmlformats.org/officeDocument/2006/customXml" ds:itemID="{AA404C76-76B4-401D-A7D1-C2E8F66893E6}">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020E6558-240E-4393-9D3F-99F106047C05}">
  <ds:schemaRefs/>
</ds:datastoreItem>
</file>

<file path=customXml/itemProps6.xml><?xml version="1.0" encoding="utf-8"?>
<ds:datastoreItem xmlns:ds="http://schemas.openxmlformats.org/officeDocument/2006/customXml" ds:itemID="{0FD3075D-5498-45E1-B271-06736B23E682}">
  <ds:schemaRefs/>
</ds:datastoreItem>
</file>

<file path=customXml/itemProps7.xml><?xml version="1.0" encoding="utf-8"?>
<ds:datastoreItem xmlns:ds="http://schemas.openxmlformats.org/officeDocument/2006/customXml" ds:itemID="{AD038328-33AE-44FB-BDEB-9CB5188B52B8}">
  <ds:schemaRefs/>
</ds:datastoreItem>
</file>

<file path=customXml/itemProps8.xml><?xml version="1.0" encoding="utf-8"?>
<ds:datastoreItem xmlns:ds="http://schemas.openxmlformats.org/officeDocument/2006/customXml" ds:itemID="{54EBDA10-54FE-41B5-A6E8-A93F2532175D}">
  <ds:schemaRefs/>
</ds:datastoreItem>
</file>

<file path=customXml/itemProps9.xml><?xml version="1.0" encoding="utf-8"?>
<ds:datastoreItem xmlns:ds="http://schemas.openxmlformats.org/officeDocument/2006/customXml" ds:itemID="{84E74A9D-A9B1-4472-9D9B-ED1952B8864A}">
  <ds:schemaRefs/>
</ds:datastoreItem>
</file>

<file path=customXml/itemProps10.xml><?xml version="1.0" encoding="utf-8"?>
<ds:datastoreItem xmlns:ds="http://schemas.openxmlformats.org/officeDocument/2006/customXml" ds:itemID="{3C0D31B9-03F0-4A6F-896B-69E010325E61}">
  <ds:schemaRefs/>
</ds:datastoreItem>
</file>

<file path=customXml/itemProps11.xml><?xml version="1.0" encoding="utf-8"?>
<ds:datastoreItem xmlns:ds="http://schemas.openxmlformats.org/officeDocument/2006/customXml" ds:itemID="{C2798E58-4C7D-41AD-83FC-69385FE9B7FD}">
  <ds:schemaRefs/>
</ds:datastoreItem>
</file>

<file path=customXml/itemProps12.xml><?xml version="1.0" encoding="utf-8"?>
<ds:datastoreItem xmlns:ds="http://schemas.openxmlformats.org/officeDocument/2006/customXml" ds:itemID="{C116D82B-F0AC-4ABC-9926-86B9954FAE76}">
  <ds:schemaRefs/>
</ds:datastoreItem>
</file>

<file path=customXml/itemProps13.xml><?xml version="1.0" encoding="utf-8"?>
<ds:datastoreItem xmlns:ds="http://schemas.openxmlformats.org/officeDocument/2006/customXml" ds:itemID="{F8D44FCB-6836-42A4-8871-FA320F1AE377}">
  <ds:schemaRefs/>
</ds:datastoreItem>
</file>

<file path=customXml/itemProps14.xml><?xml version="1.0" encoding="utf-8"?>
<ds:datastoreItem xmlns:ds="http://schemas.openxmlformats.org/officeDocument/2006/customXml" ds:itemID="{F405983F-5E1D-4642-81F6-B7E4F873D87E}">
  <ds:schemaRefs/>
</ds:datastoreItem>
</file>

<file path=customXml/itemProps15.xml><?xml version="1.0" encoding="utf-8"?>
<ds:datastoreItem xmlns:ds="http://schemas.openxmlformats.org/officeDocument/2006/customXml" ds:itemID="{DDE08F9E-4CAF-41E7-A1FE-ABE495BB52A2}">
  <ds:schemaRefs/>
</ds:datastoreItem>
</file>

<file path=customXml/itemProps16.xml><?xml version="1.0" encoding="utf-8"?>
<ds:datastoreItem xmlns:ds="http://schemas.openxmlformats.org/officeDocument/2006/customXml" ds:itemID="{2C3BB8FA-CA25-437E-80EF-B43DDC4AD1EB}">
  <ds:schemaRefs/>
</ds:datastoreItem>
</file>

<file path=customXml/itemProps17.xml><?xml version="1.0" encoding="utf-8"?>
<ds:datastoreItem xmlns:ds="http://schemas.openxmlformats.org/officeDocument/2006/customXml" ds:itemID="{80DACBA0-5D29-4748-A137-E7532EE64E71}">
  <ds:schemaRefs/>
</ds:datastoreItem>
</file>

<file path=customXml/itemProps18.xml><?xml version="1.0" encoding="utf-8"?>
<ds:datastoreItem xmlns:ds="http://schemas.openxmlformats.org/officeDocument/2006/customXml" ds:itemID="{59BCB6E5-4B42-4C01-8BDB-87E14E393ADE}">
  <ds:schemaRefs/>
</ds:datastoreItem>
</file>

<file path=customXml/itemProps19.xml><?xml version="1.0" encoding="utf-8"?>
<ds:datastoreItem xmlns:ds="http://schemas.openxmlformats.org/officeDocument/2006/customXml" ds:itemID="{F867218B-268D-4851-A5BB-20FC21EC082C}">
  <ds:schemaRefs/>
</ds:datastoreItem>
</file>

<file path=customXml/itemProps20.xml><?xml version="1.0" encoding="utf-8"?>
<ds:datastoreItem xmlns:ds="http://schemas.openxmlformats.org/officeDocument/2006/customXml" ds:itemID="{59D3590C-51E9-49F3-B125-E1A5F6A8161D}">
  <ds:schemaRefs/>
</ds:datastoreItem>
</file>

<file path=customXml/itemProps21.xml><?xml version="1.0" encoding="utf-8"?>
<ds:datastoreItem xmlns:ds="http://schemas.openxmlformats.org/officeDocument/2006/customXml" ds:itemID="{0C882A5B-B15C-48CB-AA56-EBCBC39DD056}">
  <ds:schemaRefs/>
</ds:datastoreItem>
</file>

<file path=customXml/itemProps22.xml><?xml version="1.0" encoding="utf-8"?>
<ds:datastoreItem xmlns:ds="http://schemas.openxmlformats.org/officeDocument/2006/customXml" ds:itemID="{D813E1C7-9519-4A57-8AAF-C8AA77F5B56E}">
  <ds:schemaRefs/>
</ds:datastoreItem>
</file>

<file path=customXml/itemProps23.xml><?xml version="1.0" encoding="utf-8"?>
<ds:datastoreItem xmlns:ds="http://schemas.openxmlformats.org/officeDocument/2006/customXml" ds:itemID="{78A2100A-6694-46FC-AEDF-F5A89758350A}">
  <ds:schemaRefs/>
</ds:datastoreItem>
</file>

<file path=customXml/itemProps24.xml><?xml version="1.0" encoding="utf-8"?>
<ds:datastoreItem xmlns:ds="http://schemas.openxmlformats.org/officeDocument/2006/customXml" ds:itemID="{1073AE7C-6494-42FD-8718-5D1936FABC70}">
  <ds:schemaRefs/>
</ds:datastoreItem>
</file>

<file path=customXml/itemProps25.xml><?xml version="1.0" encoding="utf-8"?>
<ds:datastoreItem xmlns:ds="http://schemas.openxmlformats.org/officeDocument/2006/customXml" ds:itemID="{DE695B60-D924-4390-B23E-A251D27254A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 vs Skills</vt:lpstr>
      <vt:lpstr>Salary Analysis</vt:lpstr>
      <vt:lpstr>Skill Salary Analysis</vt:lpstr>
      <vt:lpstr>Skill Job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Novia Noer Ramdiany</cp:lastModifiedBy>
  <dcterms:created xsi:type="dcterms:W3CDTF">2024-08-10T22:21:34Z</dcterms:created>
  <dcterms:modified xsi:type="dcterms:W3CDTF">2026-02-24T04:02:58Z</dcterms:modified>
</cp:coreProperties>
</file>