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S4/"/>
    </mc:Choice>
  </mc:AlternateContent>
  <xr:revisionPtr revIDLastSave="369" documentId="11_01C03510F38A39DD9F668FBCC5B96EC5040C0F2E" xr6:coauthVersionLast="47" xr6:coauthVersionMax="47" xr10:uidLastSave="{2CAA828F-CB70-3546-966D-EA248593E1B9}"/>
  <bookViews>
    <workbookView xWindow="0" yWindow="740" windowWidth="30240" windowHeight="18900" tabRatio="795" activeTab="2" xr2:uid="{00000000-000D-0000-FFFF-FFFF00000000}"/>
  </bookViews>
  <sheets>
    <sheet name="Title Page" sheetId="8" r:id="rId1"/>
    <sheet name="Exhibit 2" sheetId="2" r:id="rId2"/>
    <sheet name="Exhbit 4 Williams" sheetId="3" r:id="rId3"/>
    <sheet name="Exhibit 4 Spencer" sheetId="4" r:id="rId4"/>
    <sheet name="Exhibit 5 Sector 1" sheetId="5" r:id="rId5"/>
    <sheet name="Exhibit 5 Sector 3" sheetId="7" r:id="rId6"/>
  </sheets>
  <definedNames>
    <definedName name="_xlnm._FilterDatabase" localSheetId="2" hidden="1">'Exhbit 4 Williams'!$B$7:$F$138</definedName>
    <definedName name="_xlnm._FilterDatabase" localSheetId="3" hidden="1">'Exhibit 4 Spencer'!$C$54:$E$54</definedName>
    <definedName name="_Hlk347318046" localSheetId="1">'Exhibit 2'!$C$8</definedName>
    <definedName name="_xlchart.v1.0" hidden="1">'Exhbit 4 Williams'!$B$8:$C$138</definedName>
    <definedName name="_xlchart.v1.1" hidden="1">'Exhbit 4 Williams'!$E$7</definedName>
    <definedName name="_xlchart.v1.2" hidden="1">'Exhbit 4 Williams'!$E$8:$E$138</definedName>
    <definedName name="_xlchart.v1.3" hidden="1">'Exhbit 4 Williams'!$B$47:$C$47</definedName>
    <definedName name="_xlchart.v1.4" hidden="1">'Exhbit 4 Williams'!$E$47:$F$47</definedName>
    <definedName name="_xlchart.v1.5" hidden="1">'Exhbit 4 Williams'!$E$6:$F$47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3" l="1"/>
  <c r="B136" i="3"/>
  <c r="B135" i="3"/>
  <c r="B133" i="3"/>
  <c r="B130" i="3"/>
  <c r="B129" i="3"/>
  <c r="B128" i="3"/>
  <c r="B127" i="3"/>
  <c r="B126" i="3"/>
  <c r="B124" i="3"/>
  <c r="B123" i="3"/>
  <c r="B122" i="3"/>
  <c r="B120" i="3"/>
  <c r="B118" i="3"/>
  <c r="B117" i="3"/>
  <c r="B116" i="3"/>
  <c r="B115" i="3"/>
  <c r="B114" i="3"/>
  <c r="B113" i="3"/>
  <c r="B112" i="3"/>
  <c r="B111" i="3"/>
  <c r="B110" i="3"/>
  <c r="B108" i="3"/>
  <c r="B107" i="3"/>
  <c r="B104" i="3"/>
  <c r="B103" i="3"/>
  <c r="B102" i="3"/>
  <c r="B101" i="3"/>
  <c r="B99" i="3"/>
  <c r="B98" i="3"/>
  <c r="B97" i="3"/>
  <c r="B96" i="3"/>
  <c r="B95" i="3"/>
  <c r="B93" i="3"/>
  <c r="B90" i="3"/>
  <c r="B89" i="3"/>
  <c r="B88" i="3"/>
  <c r="B84" i="3"/>
  <c r="B82" i="3"/>
  <c r="B80" i="3"/>
  <c r="B79" i="3"/>
  <c r="B78" i="3"/>
  <c r="B75" i="3"/>
  <c r="B72" i="3"/>
  <c r="B70" i="3"/>
  <c r="B67" i="3"/>
  <c r="B66" i="3"/>
  <c r="B65" i="3"/>
  <c r="B63" i="3"/>
  <c r="B58" i="3"/>
  <c r="B57" i="3"/>
  <c r="B53" i="3"/>
  <c r="B51" i="3"/>
  <c r="B49" i="3"/>
  <c r="B47" i="3"/>
  <c r="B46" i="3"/>
  <c r="B39" i="3"/>
  <c r="B38" i="3"/>
  <c r="B37" i="3"/>
  <c r="B36" i="3"/>
  <c r="B35" i="3"/>
  <c r="B34" i="3"/>
  <c r="B32" i="3"/>
  <c r="B29" i="3"/>
  <c r="B27" i="3"/>
  <c r="B26" i="3"/>
  <c r="B24" i="3"/>
  <c r="B21" i="3"/>
  <c r="B10" i="3"/>
  <c r="B9" i="3"/>
  <c r="B11" i="3"/>
  <c r="B12" i="3"/>
  <c r="B13" i="3"/>
  <c r="B14" i="3"/>
  <c r="B15" i="3"/>
  <c r="B16" i="3"/>
  <c r="B17" i="3"/>
  <c r="B18" i="3"/>
  <c r="B19" i="3"/>
  <c r="B20" i="3"/>
  <c r="B22" i="3"/>
  <c r="B23" i="3"/>
  <c r="B25" i="3"/>
  <c r="B28" i="3"/>
  <c r="B30" i="3"/>
  <c r="B31" i="3"/>
  <c r="B33" i="3"/>
  <c r="B40" i="3"/>
  <c r="B41" i="3"/>
  <c r="B42" i="3"/>
  <c r="B43" i="3"/>
  <c r="B44" i="3"/>
  <c r="B45" i="3"/>
  <c r="B48" i="3"/>
  <c r="B50" i="3"/>
  <c r="B52" i="3"/>
  <c r="B54" i="3"/>
  <c r="B55" i="3"/>
  <c r="B56" i="3"/>
  <c r="B59" i="3"/>
  <c r="B60" i="3"/>
  <c r="B61" i="3"/>
  <c r="B62" i="3"/>
  <c r="B64" i="3"/>
  <c r="B68" i="3"/>
  <c r="B69" i="3"/>
  <c r="B71" i="3"/>
  <c r="B73" i="3"/>
  <c r="B74" i="3"/>
  <c r="B76" i="3"/>
  <c r="B77" i="3"/>
  <c r="B81" i="3"/>
  <c r="B83" i="3"/>
  <c r="B85" i="3"/>
  <c r="B86" i="3"/>
  <c r="B87" i="3"/>
  <c r="B91" i="3"/>
  <c r="B92" i="3"/>
  <c r="B94" i="3"/>
  <c r="B100" i="3"/>
  <c r="B105" i="3"/>
  <c r="B106" i="3"/>
  <c r="B109" i="3"/>
  <c r="B119" i="3"/>
  <c r="B121" i="3"/>
  <c r="B125" i="3"/>
  <c r="B131" i="3"/>
  <c r="B132" i="3"/>
  <c r="B134" i="3"/>
  <c r="B137" i="3"/>
  <c r="B8" i="3"/>
</calcChain>
</file>

<file path=xl/sharedStrings.xml><?xml version="1.0" encoding="utf-8"?>
<sst xmlns="http://schemas.openxmlformats.org/spreadsheetml/2006/main" count="242" uniqueCount="55">
  <si>
    <t>Month</t>
  </si>
  <si>
    <t>This spreadsheet supports STUDENT analysis of the case “Edgcomb Metals: The Troy Plant (A)” (UVA-OM-0549).</t>
  </si>
  <si>
    <t>Apr. 12, 2013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</si>
  <si>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</si>
  <si>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2</t>
  </si>
  <si>
    <t>EDGCOMB METALS: THE TROY PLANT (A)</t>
  </si>
  <si>
    <t>Monthly Data for the Troy Facility</t>
  </si>
  <si>
    <t>Tons</t>
  </si>
  <si>
    <t>Miles</t>
  </si>
  <si>
    <t>Stops</t>
  </si>
  <si>
    <t xml:space="preserve">Regular Hours </t>
  </si>
  <si>
    <t>Overtime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</si>
  <si>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</si>
  <si>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</si>
  <si>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</si>
  <si>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</si>
  <si>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</si>
  <si>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</si>
  <si>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</si>
  <si>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</si>
  <si>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</si>
  <si>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</si>
  <si>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</si>
  <si>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</si>
  <si>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Source: Created by case writer.</t>
  </si>
  <si>
    <t>Exhibit 4</t>
  </si>
  <si>
    <t>Daily Data for Williams and Spencer: Williams Data</t>
  </si>
  <si>
    <t>Hours</t>
  </si>
  <si>
    <t>Average</t>
  </si>
  <si>
    <t>Standard Deviation</t>
  </si>
  <si>
    <t>Count</t>
  </si>
  <si>
    <t>Source: Created by case writer</t>
  </si>
  <si>
    <t>Exhibit 4 (continued)</t>
  </si>
  <si>
    <t>Daily Data for Williams and Spencer: Spencer Data</t>
  </si>
  <si>
    <t>Exhibit 5</t>
  </si>
  <si>
    <t>Daily Data by Sector: Sector 1: Virginia Beach/Norfolk</t>
  </si>
  <si>
    <t>Exhibit 5 (continued)</t>
  </si>
  <si>
    <t>Sector 3: Charlottesville</t>
  </si>
  <si>
    <t>Spencer (Experienced)</t>
  </si>
  <si>
    <t>Williams (New)</t>
  </si>
  <si>
    <t>Driver</t>
  </si>
  <si>
    <t>Range</t>
  </si>
  <si>
    <t>Row Labels</t>
  </si>
  <si>
    <t>Grand Total</t>
  </si>
  <si>
    <t>0-199</t>
  </si>
  <si>
    <t>200-299</t>
  </si>
  <si>
    <t>300-399</t>
  </si>
  <si>
    <t>400-499</t>
  </si>
  <si>
    <t>500-599</t>
  </si>
  <si>
    <t>Column Labels</t>
  </si>
  <si>
    <t>Average of Hours</t>
  </si>
  <si>
    <t>Average of Stops</t>
  </si>
  <si>
    <t>Problem statement: Spencer a veteran truck driver not happy that new drivers are getting payed overtime</t>
  </si>
  <si>
    <t>Analysis: Analyzing number of stops, on average Spencer takes more stops than Williams, but Spencer takes a less time to get to it destination</t>
  </si>
  <si>
    <t>Assumptions: As a new driver, Williams maybe following the recommended speed. While Spencer maybe speeding since he is familiar with the routes and truck.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</si>
</sst>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0" borderId="0" xfId="1"/>
    <xf numFmtId="0" fontId="4" fillId="2" borderId="0" xfId="2" applyFont="1" applyFill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8" fillId="0" borderId="0" xfId="1" applyNumberFormat="1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4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10" fillId="0" borderId="0" xfId="0" applyFont="1"/>
    <xf numFmtId="0" fontId="6" fillId="0" borderId="0" xfId="3" applyFont="1" applyAlignment="1">
      <alignment horizontal="justify" vertical="top" wrapText="1"/>
    </xf>
    <xf numFmtId="0" fontId="5" fillId="0" borderId="0" xfId="3" applyAlignment="1">
      <alignment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Stops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Williams'!$J$9:$J$10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Williams'!$J$11:$J$16</c:f>
              <c:numCache>
                <c:formatCode>0</c:formatCode>
                <c:ptCount val="5"/>
                <c:pt idx="0">
                  <c:v>4.708333333333333</c:v>
                </c:pt>
                <c:pt idx="1">
                  <c:v>5.0384615384615383</c:v>
                </c:pt>
                <c:pt idx="2">
                  <c:v>4.75</c:v>
                </c:pt>
                <c:pt idx="3">
                  <c:v>4.5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26-6542-84B4-EF2F70047DBA}"/>
            </c:ext>
          </c:extLst>
        </c:ser>
        <c:ser>
          <c:idx val="1"/>
          <c:order val="1"/>
          <c:tx>
            <c:strRef>
              <c:f>'Exhbit 4 Williams'!$K$9:$K$10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Williams'!$K$11:$K$16</c:f>
              <c:numCache>
                <c:formatCode>0</c:formatCode>
                <c:ptCount val="5"/>
                <c:pt idx="0">
                  <c:v>6.1875</c:v>
                </c:pt>
                <c:pt idx="1">
                  <c:v>5.9047619047619051</c:v>
                </c:pt>
                <c:pt idx="2">
                  <c:v>6.5862068965517242</c:v>
                </c:pt>
                <c:pt idx="3">
                  <c:v>3.5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6542-84B4-EF2F7004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Time  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Williams'!$O$9:$O$10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Williams'!$O$11:$O$16</c:f>
              <c:numCache>
                <c:formatCode>0.0</c:formatCode>
                <c:ptCount val="5"/>
                <c:pt idx="0">
                  <c:v>8.4837499999999988</c:v>
                </c:pt>
                <c:pt idx="1">
                  <c:v>9.9703846153846154</c:v>
                </c:pt>
                <c:pt idx="2">
                  <c:v>11.25</c:v>
                </c:pt>
                <c:pt idx="3">
                  <c:v>13.625</c:v>
                </c:pt>
                <c:pt idx="4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B-E54B-84FE-F14DA22D320E}"/>
            </c:ext>
          </c:extLst>
        </c:ser>
        <c:ser>
          <c:idx val="1"/>
          <c:order val="1"/>
          <c:tx>
            <c:strRef>
              <c:f>'Exhbit 4 Williams'!$P$9:$P$10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Williams'!$P$11:$P$16</c:f>
              <c:numCache>
                <c:formatCode>0.0</c:formatCode>
                <c:ptCount val="5"/>
                <c:pt idx="0">
                  <c:v>8.0325000000000006</c:v>
                </c:pt>
                <c:pt idx="1">
                  <c:v>9.2900000000000009</c:v>
                </c:pt>
                <c:pt idx="2">
                  <c:v>11.22448275862069</c:v>
                </c:pt>
                <c:pt idx="3">
                  <c:v>11.625</c:v>
                </c:pt>
                <c:pt idx="4">
                  <c:v>15.875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CB-E54B-84FE-F14DA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0</xdr:col>
      <xdr:colOff>1505790</xdr:colOff>
      <xdr:row>1</xdr:row>
      <xdr:rowOff>819150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219075"/>
          <a:ext cx="1439115" cy="790575"/>
        </a:xfrm>
        <a:prstGeom prst="rect">
          <a:avLst/>
        </a:prstGeom>
        <a:ln w="12700" cap="sq">
          <a:noFill/>
          <a:prstDash val="solid"/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6195</xdr:colOff>
      <xdr:row>18</xdr:row>
      <xdr:rowOff>115229</xdr:rowOff>
    </xdr:from>
    <xdr:to>
      <xdr:col>11</xdr:col>
      <xdr:colOff>892097</xdr:colOff>
      <xdr:row>32</xdr:row>
      <xdr:rowOff>39649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3F38F-05A1-E1BE-5841-D4EBA0DF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687658</xdr:colOff>
      <xdr:row>18</xdr:row>
      <xdr:rowOff>192668</xdr:rowOff>
    </xdr:from>
    <xdr:to>
      <xdr:col>18</xdr:col>
      <xdr:colOff>15488</xdr:colOff>
      <xdr:row>32</xdr:row>
      <xdr:rowOff>117088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36A211-FD47-658B-91B6-4AFF78A7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554333912034" createdVersion="8" refreshedVersion="8" minRefreshableVersion="3" recordCount="131" xr:uid="{D2E89E95-DEC1-0C4C-9632-68EC2458A3C9}">
  <cacheSource type="worksheet">
    <worksheetSource ref="B7:F138" sheet="Exhbit 4 Williams"/>
  </cacheSource>
  <cacheFields count="5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2">
        <s v="Williams (New)"/>
        <s v="Spencer (Experienced)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 count="12">
        <n v="4"/>
        <n v="6"/>
        <n v="3"/>
        <n v="5"/>
        <n v="7"/>
        <n v="8"/>
        <n v="2"/>
        <n v="9"/>
        <n v="11"/>
        <n v="12"/>
        <n v="10"/>
        <n v="1"/>
      </sharedItems>
    </cacheField>
    <cacheField name="Hours" numFmtId="0">
      <sharedItems containsSemiMixedTypes="0" containsString="0" containsNumber="1" minValue="5.4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55"/>
    <x v="0"/>
    <n v="7.5"/>
  </r>
  <r>
    <x v="0"/>
    <x v="1"/>
    <n v="110"/>
    <x v="1"/>
    <n v="6"/>
  </r>
  <r>
    <x v="0"/>
    <x v="1"/>
    <n v="112"/>
    <x v="2"/>
    <n v="6"/>
  </r>
  <r>
    <x v="0"/>
    <x v="0"/>
    <n v="119"/>
    <x v="2"/>
    <n v="8"/>
  </r>
  <r>
    <x v="0"/>
    <x v="0"/>
    <n v="123"/>
    <x v="3"/>
    <n v="7.67"/>
  </r>
  <r>
    <x v="0"/>
    <x v="0"/>
    <n v="129"/>
    <x v="0"/>
    <n v="7.5"/>
  </r>
  <r>
    <x v="0"/>
    <x v="0"/>
    <n v="130"/>
    <x v="2"/>
    <n v="9.25"/>
  </r>
  <r>
    <x v="0"/>
    <x v="0"/>
    <n v="132"/>
    <x v="0"/>
    <n v="9"/>
  </r>
  <r>
    <x v="0"/>
    <x v="0"/>
    <n v="145"/>
    <x v="1"/>
    <n v="8"/>
  </r>
  <r>
    <x v="0"/>
    <x v="0"/>
    <n v="147"/>
    <x v="4"/>
    <n v="9.1"/>
  </r>
  <r>
    <x v="0"/>
    <x v="0"/>
    <n v="147"/>
    <x v="2"/>
    <n v="5.42"/>
  </r>
  <r>
    <x v="0"/>
    <x v="0"/>
    <n v="157"/>
    <x v="3"/>
    <n v="7.83"/>
  </r>
  <r>
    <x v="0"/>
    <x v="0"/>
    <n v="163"/>
    <x v="1"/>
    <n v="8.5"/>
  </r>
  <r>
    <x v="0"/>
    <x v="1"/>
    <n v="164"/>
    <x v="1"/>
    <n v="7.67"/>
  </r>
  <r>
    <x v="0"/>
    <x v="0"/>
    <n v="171"/>
    <x v="0"/>
    <n v="9.17"/>
  </r>
  <r>
    <x v="0"/>
    <x v="0"/>
    <n v="174"/>
    <x v="5"/>
    <n v="9.5"/>
  </r>
  <r>
    <x v="0"/>
    <x v="1"/>
    <n v="174"/>
    <x v="5"/>
    <n v="9.75"/>
  </r>
  <r>
    <x v="0"/>
    <x v="0"/>
    <n v="176"/>
    <x v="3"/>
    <n v="7.75"/>
  </r>
  <r>
    <x v="0"/>
    <x v="1"/>
    <n v="176"/>
    <x v="4"/>
    <n v="8"/>
  </r>
  <r>
    <x v="0"/>
    <x v="1"/>
    <n v="176"/>
    <x v="1"/>
    <n v="8.5"/>
  </r>
  <r>
    <x v="0"/>
    <x v="0"/>
    <n v="177"/>
    <x v="3"/>
    <n v="7.5"/>
  </r>
  <r>
    <x v="0"/>
    <x v="1"/>
    <n v="178"/>
    <x v="2"/>
    <n v="7.1"/>
  </r>
  <r>
    <x v="0"/>
    <x v="0"/>
    <n v="179"/>
    <x v="2"/>
    <n v="7.75"/>
  </r>
  <r>
    <x v="0"/>
    <x v="0"/>
    <n v="179"/>
    <x v="6"/>
    <n v="8.67"/>
  </r>
  <r>
    <x v="0"/>
    <x v="1"/>
    <n v="181"/>
    <x v="7"/>
    <n v="9.5"/>
  </r>
  <r>
    <x v="0"/>
    <x v="0"/>
    <n v="182"/>
    <x v="5"/>
    <n v="10"/>
  </r>
  <r>
    <x v="0"/>
    <x v="1"/>
    <n v="182"/>
    <x v="2"/>
    <n v="8.25"/>
  </r>
  <r>
    <x v="0"/>
    <x v="1"/>
    <n v="186"/>
    <x v="7"/>
    <n v="9"/>
  </r>
  <r>
    <x v="0"/>
    <x v="1"/>
    <n v="188"/>
    <x v="0"/>
    <n v="6.5"/>
  </r>
  <r>
    <x v="0"/>
    <x v="1"/>
    <n v="188"/>
    <x v="1"/>
    <n v="8"/>
  </r>
  <r>
    <x v="0"/>
    <x v="1"/>
    <n v="189"/>
    <x v="5"/>
    <n v="8.25"/>
  </r>
  <r>
    <x v="0"/>
    <x v="1"/>
    <n v="189"/>
    <x v="5"/>
    <n v="8.5"/>
  </r>
  <r>
    <x v="0"/>
    <x v="0"/>
    <n v="191"/>
    <x v="1"/>
    <n v="11"/>
  </r>
  <r>
    <x v="0"/>
    <x v="0"/>
    <n v="193"/>
    <x v="0"/>
    <n v="10"/>
  </r>
  <r>
    <x v="0"/>
    <x v="0"/>
    <n v="193"/>
    <x v="3"/>
    <n v="9"/>
  </r>
  <r>
    <x v="0"/>
    <x v="0"/>
    <n v="193"/>
    <x v="0"/>
    <n v="8"/>
  </r>
  <r>
    <x v="0"/>
    <x v="0"/>
    <n v="193"/>
    <x v="0"/>
    <n v="7.75"/>
  </r>
  <r>
    <x v="0"/>
    <x v="0"/>
    <n v="195"/>
    <x v="3"/>
    <n v="9.75"/>
  </r>
  <r>
    <x v="0"/>
    <x v="1"/>
    <n v="197"/>
    <x v="3"/>
    <n v="8"/>
  </r>
  <r>
    <x v="0"/>
    <x v="1"/>
    <n v="199"/>
    <x v="5"/>
    <n v="9.5"/>
  </r>
  <r>
    <x v="1"/>
    <x v="0"/>
    <n v="200"/>
    <x v="4"/>
    <n v="10.5"/>
  </r>
  <r>
    <x v="1"/>
    <x v="1"/>
    <n v="201"/>
    <x v="8"/>
    <n v="9.5"/>
  </r>
  <r>
    <x v="1"/>
    <x v="0"/>
    <n v="203"/>
    <x v="5"/>
    <n v="13.08"/>
  </r>
  <r>
    <x v="1"/>
    <x v="1"/>
    <n v="203"/>
    <x v="8"/>
    <n v="11.5"/>
  </r>
  <r>
    <x v="1"/>
    <x v="0"/>
    <n v="204"/>
    <x v="1"/>
    <n v="9"/>
  </r>
  <r>
    <x v="1"/>
    <x v="1"/>
    <n v="205"/>
    <x v="6"/>
    <n v="8.42"/>
  </r>
  <r>
    <x v="1"/>
    <x v="0"/>
    <n v="206"/>
    <x v="6"/>
    <n v="8"/>
  </r>
  <r>
    <x v="1"/>
    <x v="0"/>
    <n v="207"/>
    <x v="2"/>
    <n v="7.25"/>
  </r>
  <r>
    <x v="1"/>
    <x v="0"/>
    <n v="208"/>
    <x v="3"/>
    <n v="9.33"/>
  </r>
  <r>
    <x v="1"/>
    <x v="1"/>
    <n v="214"/>
    <x v="1"/>
    <n v="8.5"/>
  </r>
  <r>
    <x v="1"/>
    <x v="1"/>
    <n v="216"/>
    <x v="7"/>
    <n v="9.5"/>
  </r>
  <r>
    <x v="1"/>
    <x v="0"/>
    <n v="218"/>
    <x v="0"/>
    <n v="10"/>
  </r>
  <r>
    <x v="1"/>
    <x v="0"/>
    <n v="221"/>
    <x v="0"/>
    <n v="8.25"/>
  </r>
  <r>
    <x v="1"/>
    <x v="0"/>
    <n v="223"/>
    <x v="3"/>
    <n v="10"/>
  </r>
  <r>
    <x v="1"/>
    <x v="0"/>
    <n v="225"/>
    <x v="9"/>
    <n v="13.17"/>
  </r>
  <r>
    <x v="1"/>
    <x v="1"/>
    <n v="225"/>
    <x v="0"/>
    <n v="8"/>
  </r>
  <r>
    <x v="1"/>
    <x v="0"/>
    <n v="226"/>
    <x v="0"/>
    <n v="8"/>
  </r>
  <r>
    <x v="1"/>
    <x v="1"/>
    <n v="226"/>
    <x v="7"/>
    <n v="10"/>
  </r>
  <r>
    <x v="1"/>
    <x v="1"/>
    <n v="227"/>
    <x v="7"/>
    <n v="10.5"/>
  </r>
  <r>
    <x v="1"/>
    <x v="1"/>
    <n v="228"/>
    <x v="10"/>
    <n v="9"/>
  </r>
  <r>
    <x v="1"/>
    <x v="0"/>
    <n v="237"/>
    <x v="4"/>
    <n v="10.33"/>
  </r>
  <r>
    <x v="1"/>
    <x v="0"/>
    <n v="238"/>
    <x v="2"/>
    <n v="9"/>
  </r>
  <r>
    <x v="1"/>
    <x v="1"/>
    <n v="240"/>
    <x v="2"/>
    <n v="8.67"/>
  </r>
  <r>
    <x v="1"/>
    <x v="0"/>
    <n v="241"/>
    <x v="3"/>
    <n v="10"/>
  </r>
  <r>
    <x v="1"/>
    <x v="1"/>
    <n v="249"/>
    <x v="6"/>
    <n v="9"/>
  </r>
  <r>
    <x v="1"/>
    <x v="0"/>
    <n v="251"/>
    <x v="5"/>
    <n v="9.75"/>
  </r>
  <r>
    <x v="1"/>
    <x v="0"/>
    <n v="253"/>
    <x v="1"/>
    <n v="10.67"/>
  </r>
  <r>
    <x v="1"/>
    <x v="1"/>
    <n v="254"/>
    <x v="2"/>
    <n v="9"/>
  </r>
  <r>
    <x v="1"/>
    <x v="0"/>
    <n v="258"/>
    <x v="1"/>
    <n v="12.17"/>
  </r>
  <r>
    <x v="1"/>
    <x v="0"/>
    <n v="261"/>
    <x v="4"/>
    <n v="11.4"/>
  </r>
  <r>
    <x v="1"/>
    <x v="1"/>
    <n v="262"/>
    <x v="1"/>
    <n v="10"/>
  </r>
  <r>
    <x v="1"/>
    <x v="1"/>
    <n v="262"/>
    <x v="5"/>
    <n v="9.25"/>
  </r>
  <r>
    <x v="1"/>
    <x v="1"/>
    <n v="262"/>
    <x v="1"/>
    <n v="9.5"/>
  </r>
  <r>
    <x v="1"/>
    <x v="0"/>
    <n v="264"/>
    <x v="11"/>
    <n v="8"/>
  </r>
  <r>
    <x v="1"/>
    <x v="1"/>
    <n v="265"/>
    <x v="0"/>
    <n v="8"/>
  </r>
  <r>
    <x v="1"/>
    <x v="0"/>
    <n v="275"/>
    <x v="11"/>
    <n v="9.33"/>
  </r>
  <r>
    <x v="1"/>
    <x v="1"/>
    <n v="275"/>
    <x v="1"/>
    <n v="9.5"/>
  </r>
  <r>
    <x v="1"/>
    <x v="0"/>
    <n v="276"/>
    <x v="11"/>
    <n v="9.67"/>
  </r>
  <r>
    <x v="1"/>
    <x v="0"/>
    <n v="279"/>
    <x v="7"/>
    <n v="12"/>
  </r>
  <r>
    <x v="1"/>
    <x v="0"/>
    <n v="279"/>
    <x v="1"/>
    <n v="10.5"/>
  </r>
  <r>
    <x v="1"/>
    <x v="1"/>
    <n v="286"/>
    <x v="1"/>
    <n v="10"/>
  </r>
  <r>
    <x v="1"/>
    <x v="1"/>
    <n v="286"/>
    <x v="6"/>
    <n v="9.5"/>
  </r>
  <r>
    <x v="1"/>
    <x v="1"/>
    <n v="290"/>
    <x v="6"/>
    <n v="7.75"/>
  </r>
  <r>
    <x v="1"/>
    <x v="0"/>
    <n v="292"/>
    <x v="2"/>
    <n v="10.75"/>
  </r>
  <r>
    <x v="1"/>
    <x v="0"/>
    <n v="292"/>
    <x v="0"/>
    <n v="11.33"/>
  </r>
  <r>
    <x v="1"/>
    <x v="1"/>
    <n v="292"/>
    <x v="3"/>
    <n v="10"/>
  </r>
  <r>
    <x v="1"/>
    <x v="0"/>
    <n v="298"/>
    <x v="0"/>
    <n v="7.75"/>
  </r>
  <r>
    <x v="2"/>
    <x v="1"/>
    <n v="306"/>
    <x v="8"/>
    <n v="11.75"/>
  </r>
  <r>
    <x v="2"/>
    <x v="1"/>
    <n v="310"/>
    <x v="1"/>
    <n v="10.83"/>
  </r>
  <r>
    <x v="2"/>
    <x v="1"/>
    <n v="311"/>
    <x v="7"/>
    <n v="13.25"/>
  </r>
  <r>
    <x v="2"/>
    <x v="1"/>
    <n v="311"/>
    <x v="5"/>
    <n v="11.75"/>
  </r>
  <r>
    <x v="2"/>
    <x v="1"/>
    <n v="312"/>
    <x v="10"/>
    <n v="12"/>
  </r>
  <r>
    <x v="2"/>
    <x v="0"/>
    <n v="320"/>
    <x v="0"/>
    <n v="11.33"/>
  </r>
  <r>
    <x v="2"/>
    <x v="1"/>
    <n v="320"/>
    <x v="7"/>
    <n v="11.5"/>
  </r>
  <r>
    <x v="2"/>
    <x v="1"/>
    <n v="321"/>
    <x v="0"/>
    <n v="9"/>
  </r>
  <r>
    <x v="2"/>
    <x v="1"/>
    <n v="321"/>
    <x v="1"/>
    <n v="10.5"/>
  </r>
  <r>
    <x v="2"/>
    <x v="1"/>
    <n v="326"/>
    <x v="1"/>
    <n v="11"/>
  </r>
  <r>
    <x v="2"/>
    <x v="0"/>
    <n v="331"/>
    <x v="2"/>
    <n v="10.17"/>
  </r>
  <r>
    <x v="2"/>
    <x v="0"/>
    <n v="331"/>
    <x v="3"/>
    <n v="12.5"/>
  </r>
  <r>
    <x v="2"/>
    <x v="1"/>
    <n v="333"/>
    <x v="2"/>
    <n v="9.25"/>
  </r>
  <r>
    <x v="2"/>
    <x v="1"/>
    <n v="334"/>
    <x v="3"/>
    <n v="10.5"/>
  </r>
  <r>
    <x v="2"/>
    <x v="0"/>
    <n v="335"/>
    <x v="9"/>
    <n v="10.67"/>
  </r>
  <r>
    <x v="2"/>
    <x v="1"/>
    <n v="338"/>
    <x v="6"/>
    <n v="10.5"/>
  </r>
  <r>
    <x v="2"/>
    <x v="1"/>
    <n v="339"/>
    <x v="7"/>
    <n v="12"/>
  </r>
  <r>
    <x v="2"/>
    <x v="1"/>
    <n v="340"/>
    <x v="4"/>
    <n v="12"/>
  </r>
  <r>
    <x v="2"/>
    <x v="1"/>
    <n v="341"/>
    <x v="10"/>
    <n v="11.5"/>
  </r>
  <r>
    <x v="2"/>
    <x v="1"/>
    <n v="345"/>
    <x v="6"/>
    <n v="8.75"/>
  </r>
  <r>
    <x v="2"/>
    <x v="1"/>
    <n v="346"/>
    <x v="7"/>
    <n v="10"/>
  </r>
  <r>
    <x v="2"/>
    <x v="1"/>
    <n v="350"/>
    <x v="1"/>
    <n v="10.5"/>
  </r>
  <r>
    <x v="2"/>
    <x v="1"/>
    <n v="352"/>
    <x v="1"/>
    <n v="10.5"/>
  </r>
  <r>
    <x v="2"/>
    <x v="1"/>
    <n v="352"/>
    <x v="4"/>
    <n v="11.5"/>
  </r>
  <r>
    <x v="2"/>
    <x v="0"/>
    <n v="364"/>
    <x v="5"/>
    <n v="13"/>
  </r>
  <r>
    <x v="2"/>
    <x v="1"/>
    <n v="364"/>
    <x v="7"/>
    <n v="12.5"/>
  </r>
  <r>
    <x v="2"/>
    <x v="0"/>
    <n v="368"/>
    <x v="2"/>
    <n v="11.5"/>
  </r>
  <r>
    <x v="2"/>
    <x v="1"/>
    <n v="369"/>
    <x v="4"/>
    <n v="11.75"/>
  </r>
  <r>
    <x v="2"/>
    <x v="1"/>
    <n v="372"/>
    <x v="8"/>
    <n v="13.5"/>
  </r>
  <r>
    <x v="2"/>
    <x v="1"/>
    <n v="375"/>
    <x v="6"/>
    <n v="10"/>
  </r>
  <r>
    <x v="2"/>
    <x v="0"/>
    <n v="378"/>
    <x v="6"/>
    <n v="10.5"/>
  </r>
  <r>
    <x v="2"/>
    <x v="1"/>
    <n v="379"/>
    <x v="3"/>
    <n v="11.5"/>
  </r>
  <r>
    <x v="2"/>
    <x v="1"/>
    <n v="379"/>
    <x v="5"/>
    <n v="11"/>
  </r>
  <r>
    <x v="2"/>
    <x v="1"/>
    <n v="382"/>
    <x v="0"/>
    <n v="9.83"/>
  </r>
  <r>
    <x v="2"/>
    <x v="1"/>
    <n v="386"/>
    <x v="3"/>
    <n v="14"/>
  </r>
  <r>
    <x v="2"/>
    <x v="1"/>
    <n v="392"/>
    <x v="3"/>
    <n v="12.85"/>
  </r>
  <r>
    <x v="2"/>
    <x v="0"/>
    <n v="398"/>
    <x v="11"/>
    <n v="10.33"/>
  </r>
  <r>
    <x v="3"/>
    <x v="0"/>
    <n v="401"/>
    <x v="0"/>
    <n v="13.25"/>
  </r>
  <r>
    <x v="3"/>
    <x v="1"/>
    <n v="415"/>
    <x v="2"/>
    <n v="11.75"/>
  </r>
  <r>
    <x v="3"/>
    <x v="0"/>
    <n v="427"/>
    <x v="3"/>
    <n v="14"/>
  </r>
  <r>
    <x v="3"/>
    <x v="1"/>
    <n v="440"/>
    <x v="0"/>
    <n v="11.5"/>
  </r>
  <r>
    <x v="4"/>
    <x v="1"/>
    <n v="522"/>
    <x v="5"/>
    <n v="15.75"/>
  </r>
  <r>
    <x v="4"/>
    <x v="0"/>
    <n v="536"/>
    <x v="6"/>
    <n v="13.32"/>
  </r>
  <r>
    <x v="4"/>
    <x v="1"/>
    <n v="540"/>
    <x v="8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9814-BC00-6E4D-8676-80CE72B972E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9:Q16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Hours" fld="4" subtotal="average" baseField="0" baseItem="0" numFmtId="164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1F8D7-33E3-594F-9D77-48902AEDC74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I9:L16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dataField="1" showAll="0">
      <items count="13">
        <item x="11"/>
        <item x="6"/>
        <item x="2"/>
        <item x="0"/>
        <item x="3"/>
        <item x="1"/>
        <item x="4"/>
        <item x="5"/>
        <item x="7"/>
        <item x="10"/>
        <item x="8"/>
        <item x="9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tops" fld="3" subtotal="average" baseField="0" baseItem="0" numFmtId="1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baseColWidth="10" defaultColWidth="7.140625" defaultRowHeight="15" x14ac:dyDescent="0.2"/>
  <cols>
    <col min="1" max="1" width="18.28515625" style="1" customWidth="1"/>
    <col min="2" max="2" width="84.5703125" style="1" customWidth="1"/>
    <col min="3" max="16384" width="7.140625" style="1"/>
  </cols>
  <sheetData>
    <row r="2" spans="1:2" ht="65.25" customHeight="1" x14ac:dyDescent="0.2">
      <c r="B2" s="2" t="s">
        <v>1</v>
      </c>
    </row>
    <row r="3" spans="1:2" ht="13.5" customHeight="1" x14ac:dyDescent="0.2">
      <c r="A3" s="3"/>
      <c r="B3" s="3"/>
    </row>
    <row r="4" spans="1:2" ht="54" customHeight="1" x14ac:dyDescent="0.2">
      <c r="A4" s="20" t="s">
        <v>3</v>
      </c>
      <c r="B4" s="21"/>
    </row>
    <row r="5" spans="1:2" x14ac:dyDescent="0.2">
      <c r="A5" s="4" t="s">
        <v>2</v>
      </c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3"/>
  <sheetViews>
    <sheetView workbookViewId="0"/>
  </sheetViews>
  <sheetFormatPr baseColWidth="10" defaultColWidth="8.7109375" defaultRowHeight="16" x14ac:dyDescent="0.2"/>
  <sheetData>
    <row r="2" spans="1:11" ht="15" customHeight="1" x14ac:dyDescent="0.2">
      <c r="A2" s="22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">
      <c r="C5" s="5"/>
    </row>
    <row r="6" spans="1:11" x14ac:dyDescent="0.2">
      <c r="C6" s="5"/>
    </row>
    <row r="7" spans="1:11" ht="35" thickBot="1" x14ac:dyDescent="0.25">
      <c r="C7" s="7"/>
      <c r="D7" s="8" t="s">
        <v>0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11" ht="17" x14ac:dyDescent="0.2">
      <c r="C8" s="7">
        <v>1983</v>
      </c>
      <c r="D8" s="7" t="s">
        <v>12</v>
      </c>
      <c r="E8" s="9">
        <v>3043</v>
      </c>
      <c r="F8" s="9">
        <v>34907</v>
      </c>
      <c r="G8" s="10">
        <v>719</v>
      </c>
      <c r="H8" s="9">
        <v>1182</v>
      </c>
      <c r="I8" s="10">
        <v>362</v>
      </c>
    </row>
    <row r="9" spans="1:11" ht="17" x14ac:dyDescent="0.2">
      <c r="C9" s="7"/>
      <c r="D9" s="7" t="s">
        <v>13</v>
      </c>
      <c r="E9" s="9">
        <v>2889</v>
      </c>
      <c r="F9" s="9">
        <v>38799</v>
      </c>
      <c r="G9" s="10">
        <v>728</v>
      </c>
      <c r="H9" s="9">
        <v>1259</v>
      </c>
      <c r="I9" s="10">
        <v>360</v>
      </c>
    </row>
    <row r="10" spans="1:11" ht="17" x14ac:dyDescent="0.2">
      <c r="C10" s="7"/>
      <c r="D10" s="7" t="s">
        <v>14</v>
      </c>
      <c r="E10" s="9">
        <v>2384</v>
      </c>
      <c r="F10" s="9">
        <v>33367</v>
      </c>
      <c r="G10" s="10">
        <v>695</v>
      </c>
      <c r="H10" s="9">
        <v>1230</v>
      </c>
      <c r="I10" s="10">
        <v>382</v>
      </c>
    </row>
    <row r="11" spans="1:11" ht="17" x14ac:dyDescent="0.2">
      <c r="C11" s="7"/>
      <c r="D11" s="7" t="s">
        <v>15</v>
      </c>
      <c r="E11" s="9">
        <v>2500</v>
      </c>
      <c r="F11" s="9">
        <v>35288</v>
      </c>
      <c r="G11" s="10">
        <v>763</v>
      </c>
      <c r="H11" s="9">
        <v>1345</v>
      </c>
      <c r="I11" s="10">
        <v>283</v>
      </c>
    </row>
    <row r="12" spans="1:11" ht="17" x14ac:dyDescent="0.2">
      <c r="C12" s="7"/>
      <c r="D12" s="7" t="s">
        <v>16</v>
      </c>
      <c r="E12" s="9">
        <v>2312</v>
      </c>
      <c r="F12" s="9">
        <v>29876</v>
      </c>
      <c r="G12" s="10">
        <v>613</v>
      </c>
      <c r="H12" s="9">
        <v>1205</v>
      </c>
      <c r="I12" s="10">
        <v>257</v>
      </c>
    </row>
    <row r="13" spans="1:11" ht="17" x14ac:dyDescent="0.2">
      <c r="C13" s="7"/>
      <c r="D13" s="7" t="s">
        <v>17</v>
      </c>
      <c r="E13" s="9">
        <v>2678</v>
      </c>
      <c r="F13" s="9">
        <v>35056</v>
      </c>
      <c r="G13" s="10">
        <v>709</v>
      </c>
      <c r="H13" s="9">
        <v>1253</v>
      </c>
      <c r="I13" s="10">
        <v>306</v>
      </c>
    </row>
    <row r="14" spans="1:11" x14ac:dyDescent="0.2">
      <c r="C14" s="7"/>
      <c r="D14" s="7"/>
      <c r="E14" s="10"/>
      <c r="F14" s="10"/>
      <c r="G14" s="10"/>
      <c r="H14" s="10"/>
      <c r="I14" s="10"/>
    </row>
    <row r="15" spans="1:11" ht="17" x14ac:dyDescent="0.2">
      <c r="C15" s="7">
        <v>1982</v>
      </c>
      <c r="D15" s="7" t="s">
        <v>18</v>
      </c>
      <c r="E15" s="9">
        <v>1678</v>
      </c>
      <c r="F15" s="9">
        <v>27171</v>
      </c>
      <c r="G15" s="10">
        <v>568</v>
      </c>
      <c r="H15" s="10">
        <v>962</v>
      </c>
      <c r="I15" s="10">
        <v>187</v>
      </c>
    </row>
    <row r="16" spans="1:11" ht="17" x14ac:dyDescent="0.2">
      <c r="C16" s="7"/>
      <c r="D16" s="7" t="s">
        <v>19</v>
      </c>
      <c r="E16" s="9">
        <v>2209</v>
      </c>
      <c r="F16" s="9">
        <v>29917</v>
      </c>
      <c r="G16" s="10">
        <v>624</v>
      </c>
      <c r="H16" s="10">
        <v>915</v>
      </c>
      <c r="I16" s="10">
        <v>276</v>
      </c>
    </row>
    <row r="17" spans="3:9" ht="17" x14ac:dyDescent="0.2">
      <c r="C17" s="7"/>
      <c r="D17" s="7" t="s">
        <v>20</v>
      </c>
      <c r="E17" s="9">
        <v>2382</v>
      </c>
      <c r="F17" s="9">
        <v>30143</v>
      </c>
      <c r="G17" s="10">
        <v>713</v>
      </c>
      <c r="H17" s="10">
        <v>962</v>
      </c>
      <c r="I17" s="10">
        <v>239</v>
      </c>
    </row>
    <row r="18" spans="3:9" ht="17" x14ac:dyDescent="0.2">
      <c r="C18" s="7"/>
      <c r="D18" s="7" t="s">
        <v>21</v>
      </c>
      <c r="E18" s="9">
        <v>2315</v>
      </c>
      <c r="F18" s="9">
        <v>34771</v>
      </c>
      <c r="G18" s="10">
        <v>617</v>
      </c>
      <c r="H18" s="9">
        <v>1091</v>
      </c>
      <c r="I18" s="10">
        <v>272</v>
      </c>
    </row>
    <row r="19" spans="3:9" ht="17" x14ac:dyDescent="0.2">
      <c r="C19" s="7"/>
      <c r="D19" s="7" t="s">
        <v>22</v>
      </c>
      <c r="E19" s="9">
        <v>2624</v>
      </c>
      <c r="F19" s="9">
        <v>36523</v>
      </c>
      <c r="G19" s="10">
        <v>724</v>
      </c>
      <c r="H19" s="9">
        <v>1108</v>
      </c>
      <c r="I19" s="10">
        <v>283</v>
      </c>
    </row>
    <row r="20" spans="3:9" ht="17" x14ac:dyDescent="0.2">
      <c r="C20" s="7"/>
      <c r="D20" s="7" t="s">
        <v>23</v>
      </c>
      <c r="E20" s="9">
        <v>1745</v>
      </c>
      <c r="F20" s="9">
        <v>34693</v>
      </c>
      <c r="G20" s="10">
        <v>640</v>
      </c>
      <c r="H20" s="9">
        <v>1030</v>
      </c>
      <c r="I20" s="10">
        <v>249</v>
      </c>
    </row>
    <row r="21" spans="3:9" x14ac:dyDescent="0.2">
      <c r="C21" s="11"/>
    </row>
    <row r="22" spans="3:9" x14ac:dyDescent="0.2">
      <c r="C22" s="12"/>
    </row>
    <row r="23" spans="3:9" x14ac:dyDescent="0.2">
      <c r="C23" s="12" t="s">
        <v>24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8"/>
  <sheetViews>
    <sheetView tabSelected="1" zoomScale="82" workbookViewId="0">
      <selection activeCell="I41" sqref="I41"/>
    </sheetView>
  </sheetViews>
  <sheetFormatPr baseColWidth="10" defaultColWidth="8.7109375" defaultRowHeight="16" x14ac:dyDescent="0.2"/>
  <cols>
    <col min="3" max="3" width="12.7109375" bestFit="1" customWidth="1"/>
    <col min="9" max="9" width="15.85546875" bestFit="1" customWidth="1"/>
    <col min="10" max="10" width="16.5703125" bestFit="1" customWidth="1"/>
    <col min="11" max="11" width="20.85546875" bestFit="1" customWidth="1"/>
    <col min="12" max="12" width="11.140625" bestFit="1" customWidth="1"/>
    <col min="14" max="14" width="16" bestFit="1" customWidth="1"/>
    <col min="15" max="15" width="16.5703125" bestFit="1" customWidth="1"/>
    <col min="16" max="16" width="20.85546875" bestFit="1" customWidth="1"/>
    <col min="17" max="17" width="11.140625" bestFit="1" customWidth="1"/>
  </cols>
  <sheetData>
    <row r="2" spans="1:17" ht="15" customHeight="1" x14ac:dyDescent="0.2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7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15" customHeight="1" x14ac:dyDescent="0.2">
      <c r="A4" s="22" t="s">
        <v>26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7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7" x14ac:dyDescent="0.2">
      <c r="B6" s="24" t="s">
        <v>41</v>
      </c>
      <c r="C6" s="22" t="s">
        <v>39</v>
      </c>
      <c r="D6" s="22"/>
      <c r="E6" s="22"/>
    </row>
    <row r="7" spans="1:17" ht="17" thickBot="1" x14ac:dyDescent="0.25">
      <c r="B7" s="24" t="s">
        <v>41</v>
      </c>
      <c r="C7" s="24" t="s">
        <v>40</v>
      </c>
      <c r="D7" s="14" t="s">
        <v>8</v>
      </c>
      <c r="E7" s="14" t="s">
        <v>9</v>
      </c>
      <c r="F7" s="14" t="s">
        <v>27</v>
      </c>
    </row>
    <row r="8" spans="1:17" x14ac:dyDescent="0.2">
      <c r="B8" t="str">
        <f>IF(D8&lt;200,"0-199",IF(D8&lt;300,"200-299",IF(D8&lt;400,"300-399",IF(D8&lt;500,"400-499",IF(D8&lt;600,"500-599","n/a")))))</f>
        <v>0-199</v>
      </c>
      <c r="C8" s="24" t="s">
        <v>39</v>
      </c>
      <c r="D8" s="15">
        <v>55</v>
      </c>
      <c r="E8" s="15">
        <v>4</v>
      </c>
      <c r="F8" s="15">
        <v>7.5</v>
      </c>
    </row>
    <row r="9" spans="1:17" x14ac:dyDescent="0.2">
      <c r="B9" t="str">
        <f>IF(D9&lt;200,"0-199",IF(D9&lt;300,"200-299",IF(D9&lt;400,"300-399",IF(D9&lt;500,"400-499",IF(D9&lt;600,"500-599","n/a")))))</f>
        <v>0-199</v>
      </c>
      <c r="C9" s="24" t="s">
        <v>38</v>
      </c>
      <c r="D9" s="15">
        <v>110</v>
      </c>
      <c r="E9" s="15">
        <v>6</v>
      </c>
      <c r="F9" s="15">
        <v>6</v>
      </c>
      <c r="I9" s="25" t="s">
        <v>51</v>
      </c>
      <c r="J9" s="25" t="s">
        <v>49</v>
      </c>
      <c r="N9" s="25" t="s">
        <v>50</v>
      </c>
      <c r="O9" s="25" t="s">
        <v>49</v>
      </c>
    </row>
    <row r="10" spans="1:17" x14ac:dyDescent="0.2">
      <c r="B10" t="str">
        <f>IF(D10&lt;200,"0-199",IF(D10&lt;300,"200-299",IF(D10&lt;400,"300-399",IF(D10&lt;500,"400-499",IF(D10&lt;600,"500-599","n/a")))))</f>
        <v>0-199</v>
      </c>
      <c r="C10" s="24" t="s">
        <v>38</v>
      </c>
      <c r="D10" s="15">
        <v>112</v>
      </c>
      <c r="E10" s="15">
        <v>3</v>
      </c>
      <c r="F10" s="15">
        <v>6</v>
      </c>
      <c r="I10" s="25" t="s">
        <v>42</v>
      </c>
      <c r="J10" t="s">
        <v>39</v>
      </c>
      <c r="K10" t="s">
        <v>38</v>
      </c>
      <c r="L10" t="s">
        <v>43</v>
      </c>
      <c r="N10" s="25" t="s">
        <v>42</v>
      </c>
      <c r="O10" t="s">
        <v>39</v>
      </c>
      <c r="P10" t="s">
        <v>38</v>
      </c>
      <c r="Q10" t="s">
        <v>43</v>
      </c>
    </row>
    <row r="11" spans="1:17" x14ac:dyDescent="0.2">
      <c r="B11" t="str">
        <f>IF(D11&lt;200,"0-199",IF(D11&lt;300,"200-299",IF(D11&lt;400,"300-399",IF(D11&lt;500,"400-499",IF(D11&lt;600,"500-599","n/a")))))</f>
        <v>0-199</v>
      </c>
      <c r="C11" s="24" t="s">
        <v>39</v>
      </c>
      <c r="D11" s="15">
        <v>119</v>
      </c>
      <c r="E11" s="15">
        <v>3</v>
      </c>
      <c r="F11" s="15">
        <v>8</v>
      </c>
      <c r="I11" s="26" t="s">
        <v>44</v>
      </c>
      <c r="J11" s="27">
        <v>4.708333333333333</v>
      </c>
      <c r="K11" s="27">
        <v>6.1875</v>
      </c>
      <c r="L11" s="27">
        <v>5.3</v>
      </c>
      <c r="N11" s="26" t="s">
        <v>44</v>
      </c>
      <c r="O11" s="28">
        <v>8.4837499999999988</v>
      </c>
      <c r="P11" s="28">
        <v>8.0325000000000006</v>
      </c>
      <c r="Q11" s="28">
        <v>8.3032500000000002</v>
      </c>
    </row>
    <row r="12" spans="1:17" x14ac:dyDescent="0.2">
      <c r="B12" t="str">
        <f>IF(D12&lt;200,"0-199",IF(D12&lt;300,"200-299",IF(D12&lt;400,"300-399",IF(D12&lt;500,"400-499",IF(D12&lt;600,"500-599","n/a")))))</f>
        <v>0-199</v>
      </c>
      <c r="C12" s="24" t="s">
        <v>39</v>
      </c>
      <c r="D12" s="15">
        <v>123</v>
      </c>
      <c r="E12" s="15">
        <v>5</v>
      </c>
      <c r="F12" s="15">
        <v>7.67</v>
      </c>
      <c r="I12" s="26" t="s">
        <v>45</v>
      </c>
      <c r="J12" s="27">
        <v>5.0384615384615383</v>
      </c>
      <c r="K12" s="27">
        <v>5.9047619047619051</v>
      </c>
      <c r="L12" s="27">
        <v>5.4255319148936172</v>
      </c>
      <c r="N12" s="26" t="s">
        <v>45</v>
      </c>
      <c r="O12" s="28">
        <v>9.9703846153846154</v>
      </c>
      <c r="P12" s="28">
        <v>9.2900000000000009</v>
      </c>
      <c r="Q12" s="28">
        <v>9.666382978723405</v>
      </c>
    </row>
    <row r="13" spans="1:17" x14ac:dyDescent="0.2">
      <c r="B13" t="str">
        <f>IF(D13&lt;200,"0-199",IF(D13&lt;300,"200-299",IF(D13&lt;400,"300-399",IF(D13&lt;500,"400-499",IF(D13&lt;600,"500-599","n/a")))))</f>
        <v>0-199</v>
      </c>
      <c r="C13" s="24" t="s">
        <v>39</v>
      </c>
      <c r="D13" s="15">
        <v>129</v>
      </c>
      <c r="E13" s="15">
        <v>4</v>
      </c>
      <c r="F13" s="15">
        <v>7.5</v>
      </c>
      <c r="I13" s="26" t="s">
        <v>46</v>
      </c>
      <c r="J13" s="27">
        <v>4.75</v>
      </c>
      <c r="K13" s="27">
        <v>6.5862068965517242</v>
      </c>
      <c r="L13" s="27">
        <v>6.1891891891891895</v>
      </c>
      <c r="N13" s="26" t="s">
        <v>46</v>
      </c>
      <c r="O13" s="28">
        <v>11.25</v>
      </c>
      <c r="P13" s="28">
        <v>11.22448275862069</v>
      </c>
      <c r="Q13" s="28">
        <v>11.23</v>
      </c>
    </row>
    <row r="14" spans="1:17" x14ac:dyDescent="0.2">
      <c r="B14" t="str">
        <f>IF(D14&lt;200,"0-199",IF(D14&lt;300,"200-299",IF(D14&lt;400,"300-399",IF(D14&lt;500,"400-499",IF(D14&lt;600,"500-599","n/a")))))</f>
        <v>0-199</v>
      </c>
      <c r="C14" s="24" t="s">
        <v>39</v>
      </c>
      <c r="D14" s="15">
        <v>130</v>
      </c>
      <c r="E14" s="15">
        <v>3</v>
      </c>
      <c r="F14" s="15">
        <v>9.25</v>
      </c>
      <c r="I14" s="26" t="s">
        <v>47</v>
      </c>
      <c r="J14" s="27">
        <v>4.5</v>
      </c>
      <c r="K14" s="27">
        <v>3.5</v>
      </c>
      <c r="L14" s="27">
        <v>4</v>
      </c>
      <c r="N14" s="26" t="s">
        <v>47</v>
      </c>
      <c r="O14" s="28">
        <v>13.625</v>
      </c>
      <c r="P14" s="28">
        <v>11.625</v>
      </c>
      <c r="Q14" s="28">
        <v>12.625</v>
      </c>
    </row>
    <row r="15" spans="1:17" x14ac:dyDescent="0.2">
      <c r="B15" t="str">
        <f>IF(D15&lt;200,"0-199",IF(D15&lt;300,"200-299",IF(D15&lt;400,"300-399",IF(D15&lt;500,"400-499",IF(D15&lt;600,"500-599","n/a")))))</f>
        <v>0-199</v>
      </c>
      <c r="C15" s="24" t="s">
        <v>39</v>
      </c>
      <c r="D15" s="15">
        <v>132</v>
      </c>
      <c r="E15" s="15">
        <v>4</v>
      </c>
      <c r="F15" s="15">
        <v>9</v>
      </c>
      <c r="I15" s="26" t="s">
        <v>48</v>
      </c>
      <c r="J15" s="27">
        <v>2</v>
      </c>
      <c r="K15" s="27">
        <v>9.5</v>
      </c>
      <c r="L15" s="27">
        <v>7</v>
      </c>
      <c r="N15" s="26" t="s">
        <v>48</v>
      </c>
      <c r="O15" s="28">
        <v>13.32</v>
      </c>
      <c r="P15" s="28">
        <v>15.875</v>
      </c>
      <c r="Q15" s="28">
        <v>15.023333333333333</v>
      </c>
    </row>
    <row r="16" spans="1:17" x14ac:dyDescent="0.2">
      <c r="B16" t="str">
        <f>IF(D16&lt;200,"0-199",IF(D16&lt;300,"200-299",IF(D16&lt;400,"300-399",IF(D16&lt;500,"400-499",IF(D16&lt;600,"500-599","n/a")))))</f>
        <v>0-199</v>
      </c>
      <c r="C16" s="24" t="s">
        <v>39</v>
      </c>
      <c r="D16" s="15">
        <v>145</v>
      </c>
      <c r="E16" s="15">
        <v>6</v>
      </c>
      <c r="F16" s="15">
        <v>8</v>
      </c>
      <c r="I16" s="26" t="s">
        <v>43</v>
      </c>
      <c r="J16" s="27">
        <v>4.8032786885245899</v>
      </c>
      <c r="K16" s="27">
        <v>6.2857142857142856</v>
      </c>
      <c r="L16" s="27">
        <v>5.5954198473282446</v>
      </c>
      <c r="N16" s="26" t="s">
        <v>43</v>
      </c>
      <c r="O16" s="28">
        <v>9.7280327868852474</v>
      </c>
      <c r="P16" s="28">
        <v>10.058857142857144</v>
      </c>
      <c r="Q16" s="28">
        <v>9.9048091603053425</v>
      </c>
    </row>
    <row r="17" spans="2:6" x14ac:dyDescent="0.2">
      <c r="B17" t="str">
        <f>IF(D17&lt;200,"0-199",IF(D17&lt;300,"200-299",IF(D17&lt;400,"300-399",IF(D17&lt;500,"400-499",IF(D17&lt;600,"500-599","n/a")))))</f>
        <v>0-199</v>
      </c>
      <c r="C17" s="24" t="s">
        <v>39</v>
      </c>
      <c r="D17" s="15">
        <v>147</v>
      </c>
      <c r="E17" s="15">
        <v>7</v>
      </c>
      <c r="F17" s="15">
        <v>9.1</v>
      </c>
    </row>
    <row r="18" spans="2:6" x14ac:dyDescent="0.2">
      <c r="B18" t="str">
        <f>IF(D18&lt;200,"0-199",IF(D18&lt;300,"200-299",IF(D18&lt;400,"300-399",IF(D18&lt;500,"400-499",IF(D18&lt;600,"500-599","n/a")))))</f>
        <v>0-199</v>
      </c>
      <c r="C18" s="24" t="s">
        <v>39</v>
      </c>
      <c r="D18" s="15">
        <v>147</v>
      </c>
      <c r="E18" s="15">
        <v>3</v>
      </c>
      <c r="F18" s="15">
        <v>5.42</v>
      </c>
    </row>
    <row r="19" spans="2:6" x14ac:dyDescent="0.2">
      <c r="B19" t="str">
        <f>IF(D19&lt;200,"0-199",IF(D19&lt;300,"200-299",IF(D19&lt;400,"300-399",IF(D19&lt;500,"400-499",IF(D19&lt;600,"500-599","n/a")))))</f>
        <v>0-199</v>
      </c>
      <c r="C19" s="24" t="s">
        <v>39</v>
      </c>
      <c r="D19" s="15">
        <v>157</v>
      </c>
      <c r="E19" s="15">
        <v>5</v>
      </c>
      <c r="F19" s="15">
        <v>7.83</v>
      </c>
    </row>
    <row r="20" spans="2:6" x14ac:dyDescent="0.2">
      <c r="B20" t="str">
        <f>IF(D20&lt;200,"0-199",IF(D20&lt;300,"200-299",IF(D20&lt;400,"300-399",IF(D20&lt;500,"400-499",IF(D20&lt;600,"500-599","n/a")))))</f>
        <v>0-199</v>
      </c>
      <c r="C20" s="24" t="s">
        <v>39</v>
      </c>
      <c r="D20" s="15">
        <v>163</v>
      </c>
      <c r="E20" s="15">
        <v>6</v>
      </c>
      <c r="F20" s="15">
        <v>8.5</v>
      </c>
    </row>
    <row r="21" spans="2:6" x14ac:dyDescent="0.2">
      <c r="B21" t="str">
        <f>IF(D21&lt;200,"0-199",IF(D21&lt;300,"200-299",IF(D21&lt;400,"300-399",IF(D21&lt;500,"400-499",IF(D21&lt;600,"500-599","n/a")))))</f>
        <v>0-199</v>
      </c>
      <c r="C21" s="24" t="s">
        <v>38</v>
      </c>
      <c r="D21" s="15">
        <v>164</v>
      </c>
      <c r="E21" s="15">
        <v>6</v>
      </c>
      <c r="F21" s="15">
        <v>7.67</v>
      </c>
    </row>
    <row r="22" spans="2:6" x14ac:dyDescent="0.2">
      <c r="B22" t="str">
        <f>IF(D22&lt;200,"0-199",IF(D22&lt;300,"200-299",IF(D22&lt;400,"300-399",IF(D22&lt;500,"400-499",IF(D22&lt;600,"500-599","n/a")))))</f>
        <v>0-199</v>
      </c>
      <c r="C22" s="24" t="s">
        <v>39</v>
      </c>
      <c r="D22" s="15">
        <v>171</v>
      </c>
      <c r="E22" s="15">
        <v>4</v>
      </c>
      <c r="F22" s="15">
        <v>9.17</v>
      </c>
    </row>
    <row r="23" spans="2:6" x14ac:dyDescent="0.2">
      <c r="B23" t="str">
        <f>IF(D23&lt;200,"0-199",IF(D23&lt;300,"200-299",IF(D23&lt;400,"300-399",IF(D23&lt;500,"400-499",IF(D23&lt;600,"500-599","n/a")))))</f>
        <v>0-199</v>
      </c>
      <c r="C23" s="24" t="s">
        <v>39</v>
      </c>
      <c r="D23" s="15">
        <v>174</v>
      </c>
      <c r="E23" s="15">
        <v>8</v>
      </c>
      <c r="F23" s="15">
        <v>9.5</v>
      </c>
    </row>
    <row r="24" spans="2:6" x14ac:dyDescent="0.2">
      <c r="B24" t="str">
        <f>IF(D24&lt;200,"0-199",IF(D24&lt;300,"200-299",IF(D24&lt;400,"300-399",IF(D24&lt;500,"400-499",IF(D24&lt;600,"500-599","n/a")))))</f>
        <v>0-199</v>
      </c>
      <c r="C24" s="24" t="s">
        <v>38</v>
      </c>
      <c r="D24" s="15">
        <v>174</v>
      </c>
      <c r="E24" s="15">
        <v>8</v>
      </c>
      <c r="F24" s="15">
        <v>9.75</v>
      </c>
    </row>
    <row r="25" spans="2:6" x14ac:dyDescent="0.2">
      <c r="B25" t="str">
        <f>IF(D25&lt;200,"0-199",IF(D25&lt;300,"200-299",IF(D25&lt;400,"300-399",IF(D25&lt;500,"400-499",IF(D25&lt;600,"500-599","n/a")))))</f>
        <v>0-199</v>
      </c>
      <c r="C25" s="24" t="s">
        <v>39</v>
      </c>
      <c r="D25" s="15">
        <v>176</v>
      </c>
      <c r="E25" s="15">
        <v>5</v>
      </c>
      <c r="F25" s="15">
        <v>7.75</v>
      </c>
    </row>
    <row r="26" spans="2:6" x14ac:dyDescent="0.2">
      <c r="B26" t="str">
        <f>IF(D26&lt;200,"0-199",IF(D26&lt;300,"200-299",IF(D26&lt;400,"300-399",IF(D26&lt;500,"400-499",IF(D26&lt;600,"500-599","n/a")))))</f>
        <v>0-199</v>
      </c>
      <c r="C26" s="24" t="s">
        <v>38</v>
      </c>
      <c r="D26" s="15">
        <v>176</v>
      </c>
      <c r="E26" s="15">
        <v>7</v>
      </c>
      <c r="F26" s="15">
        <v>8</v>
      </c>
    </row>
    <row r="27" spans="2:6" x14ac:dyDescent="0.2">
      <c r="B27" t="str">
        <f>IF(D27&lt;200,"0-199",IF(D27&lt;300,"200-299",IF(D27&lt;400,"300-399",IF(D27&lt;500,"400-499",IF(D27&lt;600,"500-599","n/a")))))</f>
        <v>0-199</v>
      </c>
      <c r="C27" s="24" t="s">
        <v>38</v>
      </c>
      <c r="D27" s="15">
        <v>176</v>
      </c>
      <c r="E27" s="15">
        <v>6</v>
      </c>
      <c r="F27" s="15">
        <v>8.5</v>
      </c>
    </row>
    <row r="28" spans="2:6" x14ac:dyDescent="0.2">
      <c r="B28" t="str">
        <f>IF(D28&lt;200,"0-199",IF(D28&lt;300,"200-299",IF(D28&lt;400,"300-399",IF(D28&lt;500,"400-499",IF(D28&lt;600,"500-599","n/a")))))</f>
        <v>0-199</v>
      </c>
      <c r="C28" s="24" t="s">
        <v>39</v>
      </c>
      <c r="D28" s="15">
        <v>177</v>
      </c>
      <c r="E28" s="15">
        <v>5</v>
      </c>
      <c r="F28" s="15">
        <v>7.5</v>
      </c>
    </row>
    <row r="29" spans="2:6" x14ac:dyDescent="0.2">
      <c r="B29" t="str">
        <f>IF(D29&lt;200,"0-199",IF(D29&lt;300,"200-299",IF(D29&lt;400,"300-399",IF(D29&lt;500,"400-499",IF(D29&lt;600,"500-599","n/a")))))</f>
        <v>0-199</v>
      </c>
      <c r="C29" s="24" t="s">
        <v>38</v>
      </c>
      <c r="D29" s="15">
        <v>178</v>
      </c>
      <c r="E29" s="15">
        <v>3</v>
      </c>
      <c r="F29" s="15">
        <v>7.1</v>
      </c>
    </row>
    <row r="30" spans="2:6" x14ac:dyDescent="0.2">
      <c r="B30" t="str">
        <f>IF(D30&lt;200,"0-199",IF(D30&lt;300,"200-299",IF(D30&lt;400,"300-399",IF(D30&lt;500,"400-499",IF(D30&lt;600,"500-599","n/a")))))</f>
        <v>0-199</v>
      </c>
      <c r="C30" s="24" t="s">
        <v>39</v>
      </c>
      <c r="D30" s="15">
        <v>179</v>
      </c>
      <c r="E30" s="15">
        <v>3</v>
      </c>
      <c r="F30" s="15">
        <v>7.75</v>
      </c>
    </row>
    <row r="31" spans="2:6" x14ac:dyDescent="0.2">
      <c r="B31" t="str">
        <f>IF(D31&lt;200,"0-199",IF(D31&lt;300,"200-299",IF(D31&lt;400,"300-399",IF(D31&lt;500,"400-499",IF(D31&lt;600,"500-599","n/a")))))</f>
        <v>0-199</v>
      </c>
      <c r="C31" s="24" t="s">
        <v>39</v>
      </c>
      <c r="D31" s="15">
        <v>179</v>
      </c>
      <c r="E31" s="15">
        <v>2</v>
      </c>
      <c r="F31" s="15">
        <v>8.67</v>
      </c>
    </row>
    <row r="32" spans="2:6" x14ac:dyDescent="0.2">
      <c r="B32" t="str">
        <f>IF(D32&lt;200,"0-199",IF(D32&lt;300,"200-299",IF(D32&lt;400,"300-399",IF(D32&lt;500,"400-499",IF(D32&lt;600,"500-599","n/a")))))</f>
        <v>0-199</v>
      </c>
      <c r="C32" s="24" t="s">
        <v>38</v>
      </c>
      <c r="D32" s="15">
        <v>181</v>
      </c>
      <c r="E32" s="15">
        <v>9</v>
      </c>
      <c r="F32" s="15">
        <v>9.5</v>
      </c>
    </row>
    <row r="33" spans="2:9" x14ac:dyDescent="0.2">
      <c r="B33" t="str">
        <f>IF(D33&lt;200,"0-199",IF(D33&lt;300,"200-299",IF(D33&lt;400,"300-399",IF(D33&lt;500,"400-499",IF(D33&lt;600,"500-599","n/a")))))</f>
        <v>0-199</v>
      </c>
      <c r="C33" s="24" t="s">
        <v>39</v>
      </c>
      <c r="D33" s="15">
        <v>182</v>
      </c>
      <c r="E33" s="15">
        <v>8</v>
      </c>
      <c r="F33" s="15">
        <v>10</v>
      </c>
    </row>
    <row r="34" spans="2:9" x14ac:dyDescent="0.2">
      <c r="B34" t="str">
        <f>IF(D34&lt;200,"0-199",IF(D34&lt;300,"200-299",IF(D34&lt;400,"300-399",IF(D34&lt;500,"400-499",IF(D34&lt;600,"500-599","n/a")))))</f>
        <v>0-199</v>
      </c>
      <c r="C34" s="24" t="s">
        <v>38</v>
      </c>
      <c r="D34" s="15">
        <v>182</v>
      </c>
      <c r="E34" s="15">
        <v>3</v>
      </c>
      <c r="F34" s="15">
        <v>8.25</v>
      </c>
    </row>
    <row r="35" spans="2:9" x14ac:dyDescent="0.2">
      <c r="B35" t="str">
        <f>IF(D35&lt;200,"0-199",IF(D35&lt;300,"200-299",IF(D35&lt;400,"300-399",IF(D35&lt;500,"400-499",IF(D35&lt;600,"500-599","n/a")))))</f>
        <v>0-199</v>
      </c>
      <c r="C35" s="24" t="s">
        <v>38</v>
      </c>
      <c r="D35" s="15">
        <v>186</v>
      </c>
      <c r="E35" s="15">
        <v>9</v>
      </c>
      <c r="F35" s="15">
        <v>9</v>
      </c>
    </row>
    <row r="36" spans="2:9" x14ac:dyDescent="0.2">
      <c r="B36" t="str">
        <f>IF(D36&lt;200,"0-199",IF(D36&lt;300,"200-299",IF(D36&lt;400,"300-399",IF(D36&lt;500,"400-499",IF(D36&lt;600,"500-599","n/a")))))</f>
        <v>0-199</v>
      </c>
      <c r="C36" s="24" t="s">
        <v>38</v>
      </c>
      <c r="D36" s="15">
        <v>188</v>
      </c>
      <c r="E36" s="15">
        <v>4</v>
      </c>
      <c r="F36" s="15">
        <v>6.5</v>
      </c>
    </row>
    <row r="37" spans="2:9" x14ac:dyDescent="0.2">
      <c r="B37" t="str">
        <f>IF(D37&lt;200,"0-199",IF(D37&lt;300,"200-299",IF(D37&lt;400,"300-399",IF(D37&lt;500,"400-499",IF(D37&lt;600,"500-599","n/a")))))</f>
        <v>0-199</v>
      </c>
      <c r="C37" s="24" t="s">
        <v>38</v>
      </c>
      <c r="D37" s="15">
        <v>188</v>
      </c>
      <c r="E37" s="15">
        <v>6</v>
      </c>
      <c r="F37" s="15">
        <v>8</v>
      </c>
    </row>
    <row r="38" spans="2:9" x14ac:dyDescent="0.2">
      <c r="B38" t="str">
        <f>IF(D38&lt;200,"0-199",IF(D38&lt;300,"200-299",IF(D38&lt;400,"300-399",IF(D38&lt;500,"400-499",IF(D38&lt;600,"500-599","n/a")))))</f>
        <v>0-199</v>
      </c>
      <c r="C38" s="24" t="s">
        <v>38</v>
      </c>
      <c r="D38" s="15">
        <v>189</v>
      </c>
      <c r="E38" s="15">
        <v>8</v>
      </c>
      <c r="F38" s="15">
        <v>8.25</v>
      </c>
      <c r="I38" s="24" t="s">
        <v>52</v>
      </c>
    </row>
    <row r="39" spans="2:9" x14ac:dyDescent="0.2">
      <c r="B39" t="str">
        <f>IF(D39&lt;200,"0-199",IF(D39&lt;300,"200-299",IF(D39&lt;400,"300-399",IF(D39&lt;500,"400-499",IF(D39&lt;600,"500-599","n/a")))))</f>
        <v>0-199</v>
      </c>
      <c r="C39" s="24" t="s">
        <v>38</v>
      </c>
      <c r="D39" s="15">
        <v>189</v>
      </c>
      <c r="E39" s="15">
        <v>8</v>
      </c>
      <c r="F39" s="15">
        <v>8.5</v>
      </c>
      <c r="I39" s="24" t="s">
        <v>53</v>
      </c>
    </row>
    <row r="40" spans="2:9" x14ac:dyDescent="0.2">
      <c r="B40" t="str">
        <f>IF(D40&lt;200,"0-199",IF(D40&lt;300,"200-299",IF(D40&lt;400,"300-399",IF(D40&lt;500,"400-499",IF(D40&lt;600,"500-599","n/a")))))</f>
        <v>0-199</v>
      </c>
      <c r="C40" s="24" t="s">
        <v>39</v>
      </c>
      <c r="D40" s="15">
        <v>191</v>
      </c>
      <c r="E40" s="15">
        <v>6</v>
      </c>
      <c r="F40" s="15">
        <v>11</v>
      </c>
      <c r="I40" s="24" t="s">
        <v>54</v>
      </c>
    </row>
    <row r="41" spans="2:9" x14ac:dyDescent="0.2">
      <c r="B41" t="str">
        <f>IF(D41&lt;200,"0-199",IF(D41&lt;300,"200-299",IF(D41&lt;400,"300-399",IF(D41&lt;500,"400-499",IF(D41&lt;600,"500-599","n/a")))))</f>
        <v>0-199</v>
      </c>
      <c r="C41" s="24" t="s">
        <v>39</v>
      </c>
      <c r="D41" s="15">
        <v>193</v>
      </c>
      <c r="E41" s="15">
        <v>4</v>
      </c>
      <c r="F41" s="15">
        <v>10</v>
      </c>
    </row>
    <row r="42" spans="2:9" x14ac:dyDescent="0.2">
      <c r="B42" t="str">
        <f>IF(D42&lt;200,"0-199",IF(D42&lt;300,"200-299",IF(D42&lt;400,"300-399",IF(D42&lt;500,"400-499",IF(D42&lt;600,"500-599","n/a")))))</f>
        <v>0-199</v>
      </c>
      <c r="C42" s="24" t="s">
        <v>39</v>
      </c>
      <c r="D42" s="15">
        <v>193</v>
      </c>
      <c r="E42" s="15">
        <v>5</v>
      </c>
      <c r="F42" s="15">
        <v>9</v>
      </c>
    </row>
    <row r="43" spans="2:9" x14ac:dyDescent="0.2">
      <c r="B43" t="str">
        <f>IF(D43&lt;200,"0-199",IF(D43&lt;300,"200-299",IF(D43&lt;400,"300-399",IF(D43&lt;500,"400-499",IF(D43&lt;600,"500-599","n/a")))))</f>
        <v>0-199</v>
      </c>
      <c r="C43" s="24" t="s">
        <v>39</v>
      </c>
      <c r="D43" s="15">
        <v>193</v>
      </c>
      <c r="E43" s="15">
        <v>4</v>
      </c>
      <c r="F43" s="15">
        <v>8</v>
      </c>
    </row>
    <row r="44" spans="2:9" x14ac:dyDescent="0.2">
      <c r="B44" t="str">
        <f>IF(D44&lt;200,"0-199",IF(D44&lt;300,"200-299",IF(D44&lt;400,"300-399",IF(D44&lt;500,"400-499",IF(D44&lt;600,"500-599","n/a")))))</f>
        <v>0-199</v>
      </c>
      <c r="C44" s="24" t="s">
        <v>39</v>
      </c>
      <c r="D44" s="15">
        <v>193</v>
      </c>
      <c r="E44" s="15">
        <v>4</v>
      </c>
      <c r="F44" s="15">
        <v>7.75</v>
      </c>
    </row>
    <row r="45" spans="2:9" x14ac:dyDescent="0.2">
      <c r="B45" t="str">
        <f>IF(D45&lt;200,"0-199",IF(D45&lt;300,"200-299",IF(D45&lt;400,"300-399",IF(D45&lt;500,"400-499",IF(D45&lt;600,"500-599","n/a")))))</f>
        <v>0-199</v>
      </c>
      <c r="C45" s="24" t="s">
        <v>39</v>
      </c>
      <c r="D45" s="15">
        <v>195</v>
      </c>
      <c r="E45" s="15">
        <v>5</v>
      </c>
      <c r="F45" s="15">
        <v>9.75</v>
      </c>
    </row>
    <row r="46" spans="2:9" x14ac:dyDescent="0.2">
      <c r="B46" t="str">
        <f>IF(D46&lt;200,"0-199",IF(D46&lt;300,"200-299",IF(D46&lt;400,"300-399",IF(D46&lt;500,"400-499",IF(D46&lt;600,"500-599","n/a")))))</f>
        <v>0-199</v>
      </c>
      <c r="C46" s="24" t="s">
        <v>38</v>
      </c>
      <c r="D46" s="15">
        <v>197</v>
      </c>
      <c r="E46" s="15">
        <v>5</v>
      </c>
      <c r="F46" s="15">
        <v>8</v>
      </c>
    </row>
    <row r="47" spans="2:9" x14ac:dyDescent="0.2">
      <c r="B47" t="str">
        <f>IF(D47&lt;200,"0-199",IF(D47&lt;300,"200-299",IF(D47&lt;400,"300-399",IF(D47&lt;500,"400-499",IF(D47&lt;600,"500-599","n/a")))))</f>
        <v>0-199</v>
      </c>
      <c r="C47" s="24" t="s">
        <v>38</v>
      </c>
      <c r="D47" s="15">
        <v>199</v>
      </c>
      <c r="E47" s="15">
        <v>8</v>
      </c>
      <c r="F47" s="15">
        <v>9.5</v>
      </c>
    </row>
    <row r="48" spans="2:9" x14ac:dyDescent="0.2">
      <c r="B48" t="str">
        <f>IF(D48&lt;200,"0-199",IF(D48&lt;300,"200-299",IF(D48&lt;400,"300-399",IF(D48&lt;500,"400-499",IF(D48&lt;600,"500-599","n/a")))))</f>
        <v>200-299</v>
      </c>
      <c r="C48" s="24" t="s">
        <v>39</v>
      </c>
      <c r="D48" s="15">
        <v>200</v>
      </c>
      <c r="E48" s="15">
        <v>7</v>
      </c>
      <c r="F48" s="15">
        <v>10.5</v>
      </c>
    </row>
    <row r="49" spans="2:6" x14ac:dyDescent="0.2">
      <c r="B49" t="str">
        <f>IF(D49&lt;200,"0-199",IF(D49&lt;300,"200-299",IF(D49&lt;400,"300-399",IF(D49&lt;500,"400-499",IF(D49&lt;600,"500-599","n/a")))))</f>
        <v>200-299</v>
      </c>
      <c r="C49" s="24" t="s">
        <v>38</v>
      </c>
      <c r="D49" s="15">
        <v>201</v>
      </c>
      <c r="E49" s="15">
        <v>11</v>
      </c>
      <c r="F49" s="15">
        <v>9.5</v>
      </c>
    </row>
    <row r="50" spans="2:6" x14ac:dyDescent="0.2">
      <c r="B50" t="str">
        <f>IF(D50&lt;200,"0-199",IF(D50&lt;300,"200-299",IF(D50&lt;400,"300-399",IF(D50&lt;500,"400-499",IF(D50&lt;600,"500-599","n/a")))))</f>
        <v>200-299</v>
      </c>
      <c r="C50" s="24" t="s">
        <v>39</v>
      </c>
      <c r="D50" s="15">
        <v>203</v>
      </c>
      <c r="E50" s="15">
        <v>8</v>
      </c>
      <c r="F50" s="15">
        <v>13.08</v>
      </c>
    </row>
    <row r="51" spans="2:6" x14ac:dyDescent="0.2">
      <c r="B51" t="str">
        <f>IF(D51&lt;200,"0-199",IF(D51&lt;300,"200-299",IF(D51&lt;400,"300-399",IF(D51&lt;500,"400-499",IF(D51&lt;600,"500-599","n/a")))))</f>
        <v>200-299</v>
      </c>
      <c r="C51" s="24" t="s">
        <v>38</v>
      </c>
      <c r="D51" s="15">
        <v>203</v>
      </c>
      <c r="E51" s="15">
        <v>11</v>
      </c>
      <c r="F51" s="15">
        <v>11.5</v>
      </c>
    </row>
    <row r="52" spans="2:6" x14ac:dyDescent="0.2">
      <c r="B52" t="str">
        <f>IF(D52&lt;200,"0-199",IF(D52&lt;300,"200-299",IF(D52&lt;400,"300-399",IF(D52&lt;500,"400-499",IF(D52&lt;600,"500-599","n/a")))))</f>
        <v>200-299</v>
      </c>
      <c r="C52" s="24" t="s">
        <v>39</v>
      </c>
      <c r="D52" s="15">
        <v>204</v>
      </c>
      <c r="E52" s="15">
        <v>6</v>
      </c>
      <c r="F52" s="15">
        <v>9</v>
      </c>
    </row>
    <row r="53" spans="2:6" x14ac:dyDescent="0.2">
      <c r="B53" t="str">
        <f>IF(D53&lt;200,"0-199",IF(D53&lt;300,"200-299",IF(D53&lt;400,"300-399",IF(D53&lt;500,"400-499",IF(D53&lt;600,"500-599","n/a")))))</f>
        <v>200-299</v>
      </c>
      <c r="C53" s="24" t="s">
        <v>38</v>
      </c>
      <c r="D53" s="15">
        <v>205</v>
      </c>
      <c r="E53" s="15">
        <v>2</v>
      </c>
      <c r="F53" s="15">
        <v>8.42</v>
      </c>
    </row>
    <row r="54" spans="2:6" x14ac:dyDescent="0.2">
      <c r="B54" t="str">
        <f>IF(D54&lt;200,"0-199",IF(D54&lt;300,"200-299",IF(D54&lt;400,"300-399",IF(D54&lt;500,"400-499",IF(D54&lt;600,"500-599","n/a")))))</f>
        <v>200-299</v>
      </c>
      <c r="C54" s="24" t="s">
        <v>39</v>
      </c>
      <c r="D54" s="15">
        <v>206</v>
      </c>
      <c r="E54" s="15">
        <v>2</v>
      </c>
      <c r="F54" s="15">
        <v>8</v>
      </c>
    </row>
    <row r="55" spans="2:6" x14ac:dyDescent="0.2">
      <c r="B55" t="str">
        <f>IF(D55&lt;200,"0-199",IF(D55&lt;300,"200-299",IF(D55&lt;400,"300-399",IF(D55&lt;500,"400-499",IF(D55&lt;600,"500-599","n/a")))))</f>
        <v>200-299</v>
      </c>
      <c r="C55" s="24" t="s">
        <v>39</v>
      </c>
      <c r="D55" s="15">
        <v>207</v>
      </c>
      <c r="E55" s="15">
        <v>3</v>
      </c>
      <c r="F55" s="15">
        <v>7.25</v>
      </c>
    </row>
    <row r="56" spans="2:6" x14ac:dyDescent="0.2">
      <c r="B56" t="str">
        <f>IF(D56&lt;200,"0-199",IF(D56&lt;300,"200-299",IF(D56&lt;400,"300-399",IF(D56&lt;500,"400-499",IF(D56&lt;600,"500-599","n/a")))))</f>
        <v>200-299</v>
      </c>
      <c r="C56" s="24" t="s">
        <v>39</v>
      </c>
      <c r="D56" s="15">
        <v>208</v>
      </c>
      <c r="E56" s="15">
        <v>5</v>
      </c>
      <c r="F56" s="15">
        <v>9.33</v>
      </c>
    </row>
    <row r="57" spans="2:6" x14ac:dyDescent="0.2">
      <c r="B57" t="str">
        <f>IF(D57&lt;200,"0-199",IF(D57&lt;300,"200-299",IF(D57&lt;400,"300-399",IF(D57&lt;500,"400-499",IF(D57&lt;600,"500-599","n/a")))))</f>
        <v>200-299</v>
      </c>
      <c r="C57" s="24" t="s">
        <v>38</v>
      </c>
      <c r="D57" s="15">
        <v>214</v>
      </c>
      <c r="E57" s="15">
        <v>6</v>
      </c>
      <c r="F57" s="15">
        <v>8.5</v>
      </c>
    </row>
    <row r="58" spans="2:6" x14ac:dyDescent="0.2">
      <c r="B58" t="str">
        <f>IF(D58&lt;200,"0-199",IF(D58&lt;300,"200-299",IF(D58&lt;400,"300-399",IF(D58&lt;500,"400-499",IF(D58&lt;600,"500-599","n/a")))))</f>
        <v>200-299</v>
      </c>
      <c r="C58" s="24" t="s">
        <v>38</v>
      </c>
      <c r="D58" s="15">
        <v>216</v>
      </c>
      <c r="E58" s="15">
        <v>9</v>
      </c>
      <c r="F58" s="15">
        <v>9.5</v>
      </c>
    </row>
    <row r="59" spans="2:6" x14ac:dyDescent="0.2">
      <c r="B59" t="str">
        <f>IF(D59&lt;200,"0-199",IF(D59&lt;300,"200-299",IF(D59&lt;400,"300-399",IF(D59&lt;500,"400-499",IF(D59&lt;600,"500-599","n/a")))))</f>
        <v>200-299</v>
      </c>
      <c r="C59" s="24" t="s">
        <v>39</v>
      </c>
      <c r="D59" s="15">
        <v>218</v>
      </c>
      <c r="E59" s="15">
        <v>4</v>
      </c>
      <c r="F59" s="15">
        <v>10</v>
      </c>
    </row>
    <row r="60" spans="2:6" x14ac:dyDescent="0.2">
      <c r="B60" t="str">
        <f>IF(D60&lt;200,"0-199",IF(D60&lt;300,"200-299",IF(D60&lt;400,"300-399",IF(D60&lt;500,"400-499",IF(D60&lt;600,"500-599","n/a")))))</f>
        <v>200-299</v>
      </c>
      <c r="C60" s="24" t="s">
        <v>39</v>
      </c>
      <c r="D60" s="15">
        <v>221</v>
      </c>
      <c r="E60" s="15">
        <v>4</v>
      </c>
      <c r="F60" s="15">
        <v>8.25</v>
      </c>
    </row>
    <row r="61" spans="2:6" x14ac:dyDescent="0.2">
      <c r="B61" t="str">
        <f>IF(D61&lt;200,"0-199",IF(D61&lt;300,"200-299",IF(D61&lt;400,"300-399",IF(D61&lt;500,"400-499",IF(D61&lt;600,"500-599","n/a")))))</f>
        <v>200-299</v>
      </c>
      <c r="C61" s="24" t="s">
        <v>39</v>
      </c>
      <c r="D61" s="15">
        <v>223</v>
      </c>
      <c r="E61" s="15">
        <v>5</v>
      </c>
      <c r="F61" s="15">
        <v>10</v>
      </c>
    </row>
    <row r="62" spans="2:6" x14ac:dyDescent="0.2">
      <c r="B62" t="str">
        <f>IF(D62&lt;200,"0-199",IF(D62&lt;300,"200-299",IF(D62&lt;400,"300-399",IF(D62&lt;500,"400-499",IF(D62&lt;600,"500-599","n/a")))))</f>
        <v>200-299</v>
      </c>
      <c r="C62" s="24" t="s">
        <v>39</v>
      </c>
      <c r="D62" s="15">
        <v>225</v>
      </c>
      <c r="E62" s="15">
        <v>12</v>
      </c>
      <c r="F62" s="15">
        <v>13.17</v>
      </c>
    </row>
    <row r="63" spans="2:6" x14ac:dyDescent="0.2">
      <c r="B63" t="str">
        <f>IF(D63&lt;200,"0-199",IF(D63&lt;300,"200-299",IF(D63&lt;400,"300-399",IF(D63&lt;500,"400-499",IF(D63&lt;600,"500-599","n/a")))))</f>
        <v>200-299</v>
      </c>
      <c r="C63" s="24" t="s">
        <v>38</v>
      </c>
      <c r="D63" s="15">
        <v>225</v>
      </c>
      <c r="E63" s="15">
        <v>4</v>
      </c>
      <c r="F63" s="15">
        <v>8</v>
      </c>
    </row>
    <row r="64" spans="2:6" x14ac:dyDescent="0.2">
      <c r="B64" t="str">
        <f>IF(D64&lt;200,"0-199",IF(D64&lt;300,"200-299",IF(D64&lt;400,"300-399",IF(D64&lt;500,"400-499",IF(D64&lt;600,"500-599","n/a")))))</f>
        <v>200-299</v>
      </c>
      <c r="C64" s="24" t="s">
        <v>39</v>
      </c>
      <c r="D64" s="15">
        <v>226</v>
      </c>
      <c r="E64" s="15">
        <v>4</v>
      </c>
      <c r="F64" s="15">
        <v>8</v>
      </c>
    </row>
    <row r="65" spans="2:6" x14ac:dyDescent="0.2">
      <c r="B65" t="str">
        <f>IF(D65&lt;200,"0-199",IF(D65&lt;300,"200-299",IF(D65&lt;400,"300-399",IF(D65&lt;500,"400-499",IF(D65&lt;600,"500-599","n/a")))))</f>
        <v>200-299</v>
      </c>
      <c r="C65" s="24" t="s">
        <v>38</v>
      </c>
      <c r="D65" s="15">
        <v>226</v>
      </c>
      <c r="E65" s="15">
        <v>9</v>
      </c>
      <c r="F65" s="15">
        <v>10</v>
      </c>
    </row>
    <row r="66" spans="2:6" x14ac:dyDescent="0.2">
      <c r="B66" t="str">
        <f>IF(D66&lt;200,"0-199",IF(D66&lt;300,"200-299",IF(D66&lt;400,"300-399",IF(D66&lt;500,"400-499",IF(D66&lt;600,"500-599","n/a")))))</f>
        <v>200-299</v>
      </c>
      <c r="C66" s="24" t="s">
        <v>38</v>
      </c>
      <c r="D66" s="15">
        <v>227</v>
      </c>
      <c r="E66" s="15">
        <v>9</v>
      </c>
      <c r="F66" s="15">
        <v>10.5</v>
      </c>
    </row>
    <row r="67" spans="2:6" x14ac:dyDescent="0.2">
      <c r="B67" t="str">
        <f>IF(D67&lt;200,"0-199",IF(D67&lt;300,"200-299",IF(D67&lt;400,"300-399",IF(D67&lt;500,"400-499",IF(D67&lt;600,"500-599","n/a")))))</f>
        <v>200-299</v>
      </c>
      <c r="C67" s="24" t="s">
        <v>38</v>
      </c>
      <c r="D67" s="15">
        <v>228</v>
      </c>
      <c r="E67" s="15">
        <v>10</v>
      </c>
      <c r="F67" s="15">
        <v>9</v>
      </c>
    </row>
    <row r="68" spans="2:6" x14ac:dyDescent="0.2">
      <c r="B68" t="str">
        <f>IF(D68&lt;200,"0-199",IF(D68&lt;300,"200-299",IF(D68&lt;400,"300-399",IF(D68&lt;500,"400-499",IF(D68&lt;600,"500-599","n/a")))))</f>
        <v>200-299</v>
      </c>
      <c r="C68" s="24" t="s">
        <v>39</v>
      </c>
      <c r="D68" s="15">
        <v>237</v>
      </c>
      <c r="E68" s="15">
        <v>7</v>
      </c>
      <c r="F68" s="15">
        <v>10.33</v>
      </c>
    </row>
    <row r="69" spans="2:6" x14ac:dyDescent="0.2">
      <c r="B69" t="str">
        <f>IF(D69&lt;200,"0-199",IF(D69&lt;300,"200-299",IF(D69&lt;400,"300-399",IF(D69&lt;500,"400-499",IF(D69&lt;600,"500-599","n/a")))))</f>
        <v>200-299</v>
      </c>
      <c r="C69" s="24" t="s">
        <v>39</v>
      </c>
      <c r="D69" s="15">
        <v>238</v>
      </c>
      <c r="E69" s="15">
        <v>3</v>
      </c>
      <c r="F69" s="15">
        <v>9</v>
      </c>
    </row>
    <row r="70" spans="2:6" x14ac:dyDescent="0.2">
      <c r="B70" t="str">
        <f>IF(D70&lt;200,"0-199",IF(D70&lt;300,"200-299",IF(D70&lt;400,"300-399",IF(D70&lt;500,"400-499",IF(D70&lt;600,"500-599","n/a")))))</f>
        <v>200-299</v>
      </c>
      <c r="C70" s="24" t="s">
        <v>38</v>
      </c>
      <c r="D70" s="15">
        <v>240</v>
      </c>
      <c r="E70" s="15">
        <v>3</v>
      </c>
      <c r="F70" s="15">
        <v>8.67</v>
      </c>
    </row>
    <row r="71" spans="2:6" x14ac:dyDescent="0.2">
      <c r="B71" t="str">
        <f>IF(D71&lt;200,"0-199",IF(D71&lt;300,"200-299",IF(D71&lt;400,"300-399",IF(D71&lt;500,"400-499",IF(D71&lt;600,"500-599","n/a")))))</f>
        <v>200-299</v>
      </c>
      <c r="C71" s="24" t="s">
        <v>39</v>
      </c>
      <c r="D71" s="15">
        <v>241</v>
      </c>
      <c r="E71" s="15">
        <v>5</v>
      </c>
      <c r="F71" s="15">
        <v>10</v>
      </c>
    </row>
    <row r="72" spans="2:6" x14ac:dyDescent="0.2">
      <c r="B72" t="str">
        <f>IF(D72&lt;200,"0-199",IF(D72&lt;300,"200-299",IF(D72&lt;400,"300-399",IF(D72&lt;500,"400-499",IF(D72&lt;600,"500-599","n/a")))))</f>
        <v>200-299</v>
      </c>
      <c r="C72" s="24" t="s">
        <v>38</v>
      </c>
      <c r="D72" s="15">
        <v>249</v>
      </c>
      <c r="E72" s="15">
        <v>2</v>
      </c>
      <c r="F72" s="15">
        <v>9</v>
      </c>
    </row>
    <row r="73" spans="2:6" x14ac:dyDescent="0.2">
      <c r="B73" t="str">
        <f>IF(D73&lt;200,"0-199",IF(D73&lt;300,"200-299",IF(D73&lt;400,"300-399",IF(D73&lt;500,"400-499",IF(D73&lt;600,"500-599","n/a")))))</f>
        <v>200-299</v>
      </c>
      <c r="C73" s="24" t="s">
        <v>39</v>
      </c>
      <c r="D73" s="15">
        <v>251</v>
      </c>
      <c r="E73" s="15">
        <v>8</v>
      </c>
      <c r="F73" s="15">
        <v>9.75</v>
      </c>
    </row>
    <row r="74" spans="2:6" x14ac:dyDescent="0.2">
      <c r="B74" t="str">
        <f>IF(D74&lt;200,"0-199",IF(D74&lt;300,"200-299",IF(D74&lt;400,"300-399",IF(D74&lt;500,"400-499",IF(D74&lt;600,"500-599","n/a")))))</f>
        <v>200-299</v>
      </c>
      <c r="C74" s="24" t="s">
        <v>39</v>
      </c>
      <c r="D74" s="15">
        <v>253</v>
      </c>
      <c r="E74" s="15">
        <v>6</v>
      </c>
      <c r="F74" s="15">
        <v>10.67</v>
      </c>
    </row>
    <row r="75" spans="2:6" x14ac:dyDescent="0.2">
      <c r="B75" t="str">
        <f>IF(D75&lt;200,"0-199",IF(D75&lt;300,"200-299",IF(D75&lt;400,"300-399",IF(D75&lt;500,"400-499",IF(D75&lt;600,"500-599","n/a")))))</f>
        <v>200-299</v>
      </c>
      <c r="C75" s="24" t="s">
        <v>38</v>
      </c>
      <c r="D75" s="15">
        <v>254</v>
      </c>
      <c r="E75" s="15">
        <v>3</v>
      </c>
      <c r="F75" s="15">
        <v>9</v>
      </c>
    </row>
    <row r="76" spans="2:6" x14ac:dyDescent="0.2">
      <c r="B76" t="str">
        <f>IF(D76&lt;200,"0-199",IF(D76&lt;300,"200-299",IF(D76&lt;400,"300-399",IF(D76&lt;500,"400-499",IF(D76&lt;600,"500-599","n/a")))))</f>
        <v>200-299</v>
      </c>
      <c r="C76" s="24" t="s">
        <v>39</v>
      </c>
      <c r="D76" s="15">
        <v>258</v>
      </c>
      <c r="E76" s="15">
        <v>6</v>
      </c>
      <c r="F76" s="15">
        <v>12.17</v>
      </c>
    </row>
    <row r="77" spans="2:6" x14ac:dyDescent="0.2">
      <c r="B77" t="str">
        <f>IF(D77&lt;200,"0-199",IF(D77&lt;300,"200-299",IF(D77&lt;400,"300-399",IF(D77&lt;500,"400-499",IF(D77&lt;600,"500-599","n/a")))))</f>
        <v>200-299</v>
      </c>
      <c r="C77" s="24" t="s">
        <v>39</v>
      </c>
      <c r="D77" s="15">
        <v>261</v>
      </c>
      <c r="E77" s="15">
        <v>7</v>
      </c>
      <c r="F77" s="15">
        <v>11.4</v>
      </c>
    </row>
    <row r="78" spans="2:6" x14ac:dyDescent="0.2">
      <c r="B78" t="str">
        <f>IF(D78&lt;200,"0-199",IF(D78&lt;300,"200-299",IF(D78&lt;400,"300-399",IF(D78&lt;500,"400-499",IF(D78&lt;600,"500-599","n/a")))))</f>
        <v>200-299</v>
      </c>
      <c r="C78" s="24" t="s">
        <v>38</v>
      </c>
      <c r="D78" s="15">
        <v>262</v>
      </c>
      <c r="E78" s="15">
        <v>6</v>
      </c>
      <c r="F78" s="15">
        <v>10</v>
      </c>
    </row>
    <row r="79" spans="2:6" x14ac:dyDescent="0.2">
      <c r="B79" t="str">
        <f>IF(D79&lt;200,"0-199",IF(D79&lt;300,"200-299",IF(D79&lt;400,"300-399",IF(D79&lt;500,"400-499",IF(D79&lt;600,"500-599","n/a")))))</f>
        <v>200-299</v>
      </c>
      <c r="C79" s="24" t="s">
        <v>38</v>
      </c>
      <c r="D79" s="15">
        <v>262</v>
      </c>
      <c r="E79" s="15">
        <v>8</v>
      </c>
      <c r="F79" s="15">
        <v>9.25</v>
      </c>
    </row>
    <row r="80" spans="2:6" x14ac:dyDescent="0.2">
      <c r="B80" t="str">
        <f>IF(D80&lt;200,"0-199",IF(D80&lt;300,"200-299",IF(D80&lt;400,"300-399",IF(D80&lt;500,"400-499",IF(D80&lt;600,"500-599","n/a")))))</f>
        <v>200-299</v>
      </c>
      <c r="C80" s="24" t="s">
        <v>38</v>
      </c>
      <c r="D80" s="15">
        <v>262</v>
      </c>
      <c r="E80" s="15">
        <v>6</v>
      </c>
      <c r="F80" s="15">
        <v>9.5</v>
      </c>
    </row>
    <row r="81" spans="2:6" x14ac:dyDescent="0.2">
      <c r="B81" t="str">
        <f>IF(D81&lt;200,"0-199",IF(D81&lt;300,"200-299",IF(D81&lt;400,"300-399",IF(D81&lt;500,"400-499",IF(D81&lt;600,"500-599","n/a")))))</f>
        <v>200-299</v>
      </c>
      <c r="C81" s="24" t="s">
        <v>39</v>
      </c>
      <c r="D81" s="15">
        <v>264</v>
      </c>
      <c r="E81" s="15">
        <v>1</v>
      </c>
      <c r="F81" s="15">
        <v>8</v>
      </c>
    </row>
    <row r="82" spans="2:6" x14ac:dyDescent="0.2">
      <c r="B82" t="str">
        <f>IF(D82&lt;200,"0-199",IF(D82&lt;300,"200-299",IF(D82&lt;400,"300-399",IF(D82&lt;500,"400-499",IF(D82&lt;600,"500-599","n/a")))))</f>
        <v>200-299</v>
      </c>
      <c r="C82" s="24" t="s">
        <v>38</v>
      </c>
      <c r="D82" s="15">
        <v>265</v>
      </c>
      <c r="E82" s="15">
        <v>4</v>
      </c>
      <c r="F82" s="15">
        <v>8</v>
      </c>
    </row>
    <row r="83" spans="2:6" x14ac:dyDescent="0.2">
      <c r="B83" t="str">
        <f>IF(D83&lt;200,"0-199",IF(D83&lt;300,"200-299",IF(D83&lt;400,"300-399",IF(D83&lt;500,"400-499",IF(D83&lt;600,"500-599","n/a")))))</f>
        <v>200-299</v>
      </c>
      <c r="C83" s="24" t="s">
        <v>39</v>
      </c>
      <c r="D83" s="15">
        <v>275</v>
      </c>
      <c r="E83" s="15">
        <v>1</v>
      </c>
      <c r="F83" s="15">
        <v>9.33</v>
      </c>
    </row>
    <row r="84" spans="2:6" x14ac:dyDescent="0.2">
      <c r="B84" t="str">
        <f>IF(D84&lt;200,"0-199",IF(D84&lt;300,"200-299",IF(D84&lt;400,"300-399",IF(D84&lt;500,"400-499",IF(D84&lt;600,"500-599","n/a")))))</f>
        <v>200-299</v>
      </c>
      <c r="C84" s="24" t="s">
        <v>38</v>
      </c>
      <c r="D84" s="15">
        <v>275</v>
      </c>
      <c r="E84" s="15">
        <v>6</v>
      </c>
      <c r="F84" s="15">
        <v>9.5</v>
      </c>
    </row>
    <row r="85" spans="2:6" x14ac:dyDescent="0.2">
      <c r="B85" t="str">
        <f>IF(D85&lt;200,"0-199",IF(D85&lt;300,"200-299",IF(D85&lt;400,"300-399",IF(D85&lt;500,"400-499",IF(D85&lt;600,"500-599","n/a")))))</f>
        <v>200-299</v>
      </c>
      <c r="C85" s="24" t="s">
        <v>39</v>
      </c>
      <c r="D85" s="15">
        <v>276</v>
      </c>
      <c r="E85" s="15">
        <v>1</v>
      </c>
      <c r="F85" s="15">
        <v>9.67</v>
      </c>
    </row>
    <row r="86" spans="2:6" x14ac:dyDescent="0.2">
      <c r="B86" t="str">
        <f>IF(D86&lt;200,"0-199",IF(D86&lt;300,"200-299",IF(D86&lt;400,"300-399",IF(D86&lt;500,"400-499",IF(D86&lt;600,"500-599","n/a")))))</f>
        <v>200-299</v>
      </c>
      <c r="C86" s="24" t="s">
        <v>39</v>
      </c>
      <c r="D86" s="15">
        <v>279</v>
      </c>
      <c r="E86" s="15">
        <v>9</v>
      </c>
      <c r="F86" s="15">
        <v>12</v>
      </c>
    </row>
    <row r="87" spans="2:6" x14ac:dyDescent="0.2">
      <c r="B87" t="str">
        <f>IF(D87&lt;200,"0-199",IF(D87&lt;300,"200-299",IF(D87&lt;400,"300-399",IF(D87&lt;500,"400-499",IF(D87&lt;600,"500-599","n/a")))))</f>
        <v>200-299</v>
      </c>
      <c r="C87" s="24" t="s">
        <v>39</v>
      </c>
      <c r="D87" s="15">
        <v>279</v>
      </c>
      <c r="E87" s="15">
        <v>6</v>
      </c>
      <c r="F87" s="15">
        <v>10.5</v>
      </c>
    </row>
    <row r="88" spans="2:6" x14ac:dyDescent="0.2">
      <c r="B88" t="str">
        <f>IF(D88&lt;200,"0-199",IF(D88&lt;300,"200-299",IF(D88&lt;400,"300-399",IF(D88&lt;500,"400-499",IF(D88&lt;600,"500-599","n/a")))))</f>
        <v>200-299</v>
      </c>
      <c r="C88" s="24" t="s">
        <v>38</v>
      </c>
      <c r="D88" s="15">
        <v>286</v>
      </c>
      <c r="E88" s="15">
        <v>6</v>
      </c>
      <c r="F88" s="15">
        <v>10</v>
      </c>
    </row>
    <row r="89" spans="2:6" x14ac:dyDescent="0.2">
      <c r="B89" t="str">
        <f>IF(D89&lt;200,"0-199",IF(D89&lt;300,"200-299",IF(D89&lt;400,"300-399",IF(D89&lt;500,"400-499",IF(D89&lt;600,"500-599","n/a")))))</f>
        <v>200-299</v>
      </c>
      <c r="C89" s="24" t="s">
        <v>38</v>
      </c>
      <c r="D89" s="15">
        <v>286</v>
      </c>
      <c r="E89" s="15">
        <v>2</v>
      </c>
      <c r="F89" s="15">
        <v>9.5</v>
      </c>
    </row>
    <row r="90" spans="2:6" x14ac:dyDescent="0.2">
      <c r="B90" t="str">
        <f>IF(D90&lt;200,"0-199",IF(D90&lt;300,"200-299",IF(D90&lt;400,"300-399",IF(D90&lt;500,"400-499",IF(D90&lt;600,"500-599","n/a")))))</f>
        <v>200-299</v>
      </c>
      <c r="C90" s="24" t="s">
        <v>38</v>
      </c>
      <c r="D90" s="15">
        <v>290</v>
      </c>
      <c r="E90" s="15">
        <v>2</v>
      </c>
      <c r="F90" s="15">
        <v>7.75</v>
      </c>
    </row>
    <row r="91" spans="2:6" x14ac:dyDescent="0.2">
      <c r="B91" t="str">
        <f>IF(D91&lt;200,"0-199",IF(D91&lt;300,"200-299",IF(D91&lt;400,"300-399",IF(D91&lt;500,"400-499",IF(D91&lt;600,"500-599","n/a")))))</f>
        <v>200-299</v>
      </c>
      <c r="C91" s="24" t="s">
        <v>39</v>
      </c>
      <c r="D91" s="15">
        <v>292</v>
      </c>
      <c r="E91" s="15">
        <v>3</v>
      </c>
      <c r="F91" s="15">
        <v>10.75</v>
      </c>
    </row>
    <row r="92" spans="2:6" x14ac:dyDescent="0.2">
      <c r="B92" t="str">
        <f>IF(D92&lt;200,"0-199",IF(D92&lt;300,"200-299",IF(D92&lt;400,"300-399",IF(D92&lt;500,"400-499",IF(D92&lt;600,"500-599","n/a")))))</f>
        <v>200-299</v>
      </c>
      <c r="C92" s="24" t="s">
        <v>39</v>
      </c>
      <c r="D92" s="15">
        <v>292</v>
      </c>
      <c r="E92" s="15">
        <v>4</v>
      </c>
      <c r="F92" s="15">
        <v>11.33</v>
      </c>
    </row>
    <row r="93" spans="2:6" x14ac:dyDescent="0.2">
      <c r="B93" t="str">
        <f>IF(D93&lt;200,"0-199",IF(D93&lt;300,"200-299",IF(D93&lt;400,"300-399",IF(D93&lt;500,"400-499",IF(D93&lt;600,"500-599","n/a")))))</f>
        <v>200-299</v>
      </c>
      <c r="C93" s="24" t="s">
        <v>38</v>
      </c>
      <c r="D93" s="15">
        <v>292</v>
      </c>
      <c r="E93" s="15">
        <v>5</v>
      </c>
      <c r="F93" s="15">
        <v>10</v>
      </c>
    </row>
    <row r="94" spans="2:6" x14ac:dyDescent="0.2">
      <c r="B94" t="str">
        <f>IF(D94&lt;200,"0-199",IF(D94&lt;300,"200-299",IF(D94&lt;400,"300-399",IF(D94&lt;500,"400-499",IF(D94&lt;600,"500-599","n/a")))))</f>
        <v>200-299</v>
      </c>
      <c r="C94" s="24" t="s">
        <v>39</v>
      </c>
      <c r="D94" s="15">
        <v>298</v>
      </c>
      <c r="E94" s="15">
        <v>4</v>
      </c>
      <c r="F94" s="15">
        <v>7.75</v>
      </c>
    </row>
    <row r="95" spans="2:6" x14ac:dyDescent="0.2">
      <c r="B95" t="str">
        <f>IF(D95&lt;200,"0-199",IF(D95&lt;300,"200-299",IF(D95&lt;400,"300-399",IF(D95&lt;500,"400-499",IF(D95&lt;600,"500-599","n/a")))))</f>
        <v>300-399</v>
      </c>
      <c r="C95" s="24" t="s">
        <v>38</v>
      </c>
      <c r="D95" s="15">
        <v>306</v>
      </c>
      <c r="E95" s="15">
        <v>11</v>
      </c>
      <c r="F95" s="15">
        <v>11.75</v>
      </c>
    </row>
    <row r="96" spans="2:6" x14ac:dyDescent="0.2">
      <c r="B96" t="str">
        <f>IF(D96&lt;200,"0-199",IF(D96&lt;300,"200-299",IF(D96&lt;400,"300-399",IF(D96&lt;500,"400-499",IF(D96&lt;600,"500-599","n/a")))))</f>
        <v>300-399</v>
      </c>
      <c r="C96" s="24" t="s">
        <v>38</v>
      </c>
      <c r="D96" s="15">
        <v>310</v>
      </c>
      <c r="E96" s="15">
        <v>6</v>
      </c>
      <c r="F96" s="15">
        <v>10.83</v>
      </c>
    </row>
    <row r="97" spans="2:6" x14ac:dyDescent="0.2">
      <c r="B97" t="str">
        <f>IF(D97&lt;200,"0-199",IF(D97&lt;300,"200-299",IF(D97&lt;400,"300-399",IF(D97&lt;500,"400-499",IF(D97&lt;600,"500-599","n/a")))))</f>
        <v>300-399</v>
      </c>
      <c r="C97" s="24" t="s">
        <v>38</v>
      </c>
      <c r="D97" s="15">
        <v>311</v>
      </c>
      <c r="E97" s="15">
        <v>9</v>
      </c>
      <c r="F97" s="15">
        <v>13.25</v>
      </c>
    </row>
    <row r="98" spans="2:6" x14ac:dyDescent="0.2">
      <c r="B98" t="str">
        <f>IF(D98&lt;200,"0-199",IF(D98&lt;300,"200-299",IF(D98&lt;400,"300-399",IF(D98&lt;500,"400-499",IF(D98&lt;600,"500-599","n/a")))))</f>
        <v>300-399</v>
      </c>
      <c r="C98" s="24" t="s">
        <v>38</v>
      </c>
      <c r="D98" s="15">
        <v>311</v>
      </c>
      <c r="E98" s="15">
        <v>8</v>
      </c>
      <c r="F98" s="15">
        <v>11.75</v>
      </c>
    </row>
    <row r="99" spans="2:6" x14ac:dyDescent="0.2">
      <c r="B99" t="str">
        <f>IF(D99&lt;200,"0-199",IF(D99&lt;300,"200-299",IF(D99&lt;400,"300-399",IF(D99&lt;500,"400-499",IF(D99&lt;600,"500-599","n/a")))))</f>
        <v>300-399</v>
      </c>
      <c r="C99" s="24" t="s">
        <v>38</v>
      </c>
      <c r="D99" s="15">
        <v>312</v>
      </c>
      <c r="E99" s="15">
        <v>10</v>
      </c>
      <c r="F99" s="15">
        <v>12</v>
      </c>
    </row>
    <row r="100" spans="2:6" x14ac:dyDescent="0.2">
      <c r="B100" t="str">
        <f>IF(D100&lt;200,"0-199",IF(D100&lt;300,"200-299",IF(D100&lt;400,"300-399",IF(D100&lt;500,"400-499",IF(D100&lt;600,"500-599","n/a")))))</f>
        <v>300-399</v>
      </c>
      <c r="C100" s="24" t="s">
        <v>39</v>
      </c>
      <c r="D100" s="15">
        <v>320</v>
      </c>
      <c r="E100" s="15">
        <v>4</v>
      </c>
      <c r="F100" s="15">
        <v>11.33</v>
      </c>
    </row>
    <row r="101" spans="2:6" x14ac:dyDescent="0.2">
      <c r="B101" t="str">
        <f>IF(D101&lt;200,"0-199",IF(D101&lt;300,"200-299",IF(D101&lt;400,"300-399",IF(D101&lt;500,"400-499",IF(D101&lt;600,"500-599","n/a")))))</f>
        <v>300-399</v>
      </c>
      <c r="C101" s="24" t="s">
        <v>38</v>
      </c>
      <c r="D101" s="15">
        <v>320</v>
      </c>
      <c r="E101" s="15">
        <v>9</v>
      </c>
      <c r="F101" s="15">
        <v>11.5</v>
      </c>
    </row>
    <row r="102" spans="2:6" x14ac:dyDescent="0.2">
      <c r="B102" t="str">
        <f>IF(D102&lt;200,"0-199",IF(D102&lt;300,"200-299",IF(D102&lt;400,"300-399",IF(D102&lt;500,"400-499",IF(D102&lt;600,"500-599","n/a")))))</f>
        <v>300-399</v>
      </c>
      <c r="C102" s="24" t="s">
        <v>38</v>
      </c>
      <c r="D102" s="15">
        <v>321</v>
      </c>
      <c r="E102" s="15">
        <v>4</v>
      </c>
      <c r="F102" s="15">
        <v>9</v>
      </c>
    </row>
    <row r="103" spans="2:6" x14ac:dyDescent="0.2">
      <c r="B103" t="str">
        <f>IF(D103&lt;200,"0-199",IF(D103&lt;300,"200-299",IF(D103&lt;400,"300-399",IF(D103&lt;500,"400-499",IF(D103&lt;600,"500-599","n/a")))))</f>
        <v>300-399</v>
      </c>
      <c r="C103" s="24" t="s">
        <v>38</v>
      </c>
      <c r="D103" s="15">
        <v>321</v>
      </c>
      <c r="E103" s="15">
        <v>6</v>
      </c>
      <c r="F103" s="15">
        <v>10.5</v>
      </c>
    </row>
    <row r="104" spans="2:6" x14ac:dyDescent="0.2">
      <c r="B104" t="str">
        <f>IF(D104&lt;200,"0-199",IF(D104&lt;300,"200-299",IF(D104&lt;400,"300-399",IF(D104&lt;500,"400-499",IF(D104&lt;600,"500-599","n/a")))))</f>
        <v>300-399</v>
      </c>
      <c r="C104" s="24" t="s">
        <v>38</v>
      </c>
      <c r="D104" s="15">
        <v>326</v>
      </c>
      <c r="E104" s="15">
        <v>6</v>
      </c>
      <c r="F104" s="15">
        <v>11</v>
      </c>
    </row>
    <row r="105" spans="2:6" x14ac:dyDescent="0.2">
      <c r="B105" t="str">
        <f>IF(D105&lt;200,"0-199",IF(D105&lt;300,"200-299",IF(D105&lt;400,"300-399",IF(D105&lt;500,"400-499",IF(D105&lt;600,"500-599","n/a")))))</f>
        <v>300-399</v>
      </c>
      <c r="C105" s="24" t="s">
        <v>39</v>
      </c>
      <c r="D105" s="15">
        <v>331</v>
      </c>
      <c r="E105" s="15">
        <v>3</v>
      </c>
      <c r="F105" s="15">
        <v>10.17</v>
      </c>
    </row>
    <row r="106" spans="2:6" x14ac:dyDescent="0.2">
      <c r="B106" t="str">
        <f>IF(D106&lt;200,"0-199",IF(D106&lt;300,"200-299",IF(D106&lt;400,"300-399",IF(D106&lt;500,"400-499",IF(D106&lt;600,"500-599","n/a")))))</f>
        <v>300-399</v>
      </c>
      <c r="C106" s="24" t="s">
        <v>39</v>
      </c>
      <c r="D106" s="15">
        <v>331</v>
      </c>
      <c r="E106" s="15">
        <v>5</v>
      </c>
      <c r="F106" s="15">
        <v>12.5</v>
      </c>
    </row>
    <row r="107" spans="2:6" x14ac:dyDescent="0.2">
      <c r="B107" t="str">
        <f>IF(D107&lt;200,"0-199",IF(D107&lt;300,"200-299",IF(D107&lt;400,"300-399",IF(D107&lt;500,"400-499",IF(D107&lt;600,"500-599","n/a")))))</f>
        <v>300-399</v>
      </c>
      <c r="C107" s="24" t="s">
        <v>38</v>
      </c>
      <c r="D107" s="15">
        <v>333</v>
      </c>
      <c r="E107" s="15">
        <v>3</v>
      </c>
      <c r="F107" s="15">
        <v>9.25</v>
      </c>
    </row>
    <row r="108" spans="2:6" x14ac:dyDescent="0.2">
      <c r="B108" t="str">
        <f>IF(D108&lt;200,"0-199",IF(D108&lt;300,"200-299",IF(D108&lt;400,"300-399",IF(D108&lt;500,"400-499",IF(D108&lt;600,"500-599","n/a")))))</f>
        <v>300-399</v>
      </c>
      <c r="C108" s="24" t="s">
        <v>38</v>
      </c>
      <c r="D108" s="15">
        <v>334</v>
      </c>
      <c r="E108" s="15">
        <v>5</v>
      </c>
      <c r="F108" s="15">
        <v>10.5</v>
      </c>
    </row>
    <row r="109" spans="2:6" x14ac:dyDescent="0.2">
      <c r="B109" t="str">
        <f>IF(D109&lt;200,"0-199",IF(D109&lt;300,"200-299",IF(D109&lt;400,"300-399",IF(D109&lt;500,"400-499",IF(D109&lt;600,"500-599","n/a")))))</f>
        <v>300-399</v>
      </c>
      <c r="C109" s="24" t="s">
        <v>39</v>
      </c>
      <c r="D109" s="15">
        <v>335</v>
      </c>
      <c r="E109" s="15">
        <v>12</v>
      </c>
      <c r="F109" s="15">
        <v>10.67</v>
      </c>
    </row>
    <row r="110" spans="2:6" x14ac:dyDescent="0.2">
      <c r="B110" t="str">
        <f>IF(D110&lt;200,"0-199",IF(D110&lt;300,"200-299",IF(D110&lt;400,"300-399",IF(D110&lt;500,"400-499",IF(D110&lt;600,"500-599","n/a")))))</f>
        <v>300-399</v>
      </c>
      <c r="C110" s="24" t="s">
        <v>38</v>
      </c>
      <c r="D110" s="15">
        <v>338</v>
      </c>
      <c r="E110" s="15">
        <v>2</v>
      </c>
      <c r="F110" s="15">
        <v>10.5</v>
      </c>
    </row>
    <row r="111" spans="2:6" x14ac:dyDescent="0.2">
      <c r="B111" t="str">
        <f>IF(D111&lt;200,"0-199",IF(D111&lt;300,"200-299",IF(D111&lt;400,"300-399",IF(D111&lt;500,"400-499",IF(D111&lt;600,"500-599","n/a")))))</f>
        <v>300-399</v>
      </c>
      <c r="C111" s="24" t="s">
        <v>38</v>
      </c>
      <c r="D111" s="15">
        <v>339</v>
      </c>
      <c r="E111" s="15">
        <v>9</v>
      </c>
      <c r="F111" s="15">
        <v>12</v>
      </c>
    </row>
    <row r="112" spans="2:6" x14ac:dyDescent="0.2">
      <c r="B112" t="str">
        <f>IF(D112&lt;200,"0-199",IF(D112&lt;300,"200-299",IF(D112&lt;400,"300-399",IF(D112&lt;500,"400-499",IF(D112&lt;600,"500-599","n/a")))))</f>
        <v>300-399</v>
      </c>
      <c r="C112" s="24" t="s">
        <v>38</v>
      </c>
      <c r="D112" s="15">
        <v>340</v>
      </c>
      <c r="E112" s="15">
        <v>7</v>
      </c>
      <c r="F112" s="15">
        <v>12</v>
      </c>
    </row>
    <row r="113" spans="2:6" x14ac:dyDescent="0.2">
      <c r="B113" t="str">
        <f>IF(D113&lt;200,"0-199",IF(D113&lt;300,"200-299",IF(D113&lt;400,"300-399",IF(D113&lt;500,"400-499",IF(D113&lt;600,"500-599","n/a")))))</f>
        <v>300-399</v>
      </c>
      <c r="C113" s="24" t="s">
        <v>38</v>
      </c>
      <c r="D113" s="15">
        <v>341</v>
      </c>
      <c r="E113" s="15">
        <v>10</v>
      </c>
      <c r="F113" s="15">
        <v>11.5</v>
      </c>
    </row>
    <row r="114" spans="2:6" x14ac:dyDescent="0.2">
      <c r="B114" t="str">
        <f>IF(D114&lt;200,"0-199",IF(D114&lt;300,"200-299",IF(D114&lt;400,"300-399",IF(D114&lt;500,"400-499",IF(D114&lt;600,"500-599","n/a")))))</f>
        <v>300-399</v>
      </c>
      <c r="C114" s="24" t="s">
        <v>38</v>
      </c>
      <c r="D114" s="15">
        <v>345</v>
      </c>
      <c r="E114" s="15">
        <v>2</v>
      </c>
      <c r="F114" s="15">
        <v>8.75</v>
      </c>
    </row>
    <row r="115" spans="2:6" x14ac:dyDescent="0.2">
      <c r="B115" t="str">
        <f>IF(D115&lt;200,"0-199",IF(D115&lt;300,"200-299",IF(D115&lt;400,"300-399",IF(D115&lt;500,"400-499",IF(D115&lt;600,"500-599","n/a")))))</f>
        <v>300-399</v>
      </c>
      <c r="C115" s="24" t="s">
        <v>38</v>
      </c>
      <c r="D115" s="15">
        <v>346</v>
      </c>
      <c r="E115" s="15">
        <v>9</v>
      </c>
      <c r="F115" s="15">
        <v>10</v>
      </c>
    </row>
    <row r="116" spans="2:6" x14ac:dyDescent="0.2">
      <c r="B116" t="str">
        <f>IF(D116&lt;200,"0-199",IF(D116&lt;300,"200-299",IF(D116&lt;400,"300-399",IF(D116&lt;500,"400-499",IF(D116&lt;600,"500-599","n/a")))))</f>
        <v>300-399</v>
      </c>
      <c r="C116" s="24" t="s">
        <v>38</v>
      </c>
      <c r="D116" s="15">
        <v>350</v>
      </c>
      <c r="E116" s="15">
        <v>6</v>
      </c>
      <c r="F116" s="15">
        <v>10.5</v>
      </c>
    </row>
    <row r="117" spans="2:6" x14ac:dyDescent="0.2">
      <c r="B117" t="str">
        <f>IF(D117&lt;200,"0-199",IF(D117&lt;300,"200-299",IF(D117&lt;400,"300-399",IF(D117&lt;500,"400-499",IF(D117&lt;600,"500-599","n/a")))))</f>
        <v>300-399</v>
      </c>
      <c r="C117" s="24" t="s">
        <v>38</v>
      </c>
      <c r="D117" s="15">
        <v>352</v>
      </c>
      <c r="E117" s="15">
        <v>6</v>
      </c>
      <c r="F117" s="15">
        <v>10.5</v>
      </c>
    </row>
    <row r="118" spans="2:6" x14ac:dyDescent="0.2">
      <c r="B118" t="str">
        <f>IF(D118&lt;200,"0-199",IF(D118&lt;300,"200-299",IF(D118&lt;400,"300-399",IF(D118&lt;500,"400-499",IF(D118&lt;600,"500-599","n/a")))))</f>
        <v>300-399</v>
      </c>
      <c r="C118" s="24" t="s">
        <v>38</v>
      </c>
      <c r="D118" s="15">
        <v>352</v>
      </c>
      <c r="E118" s="15">
        <v>7</v>
      </c>
      <c r="F118" s="15">
        <v>11.5</v>
      </c>
    </row>
    <row r="119" spans="2:6" x14ac:dyDescent="0.2">
      <c r="B119" t="str">
        <f>IF(D119&lt;200,"0-199",IF(D119&lt;300,"200-299",IF(D119&lt;400,"300-399",IF(D119&lt;500,"400-499",IF(D119&lt;600,"500-599","n/a")))))</f>
        <v>300-399</v>
      </c>
      <c r="C119" s="24" t="s">
        <v>39</v>
      </c>
      <c r="D119" s="15">
        <v>364</v>
      </c>
      <c r="E119" s="15">
        <v>8</v>
      </c>
      <c r="F119" s="15">
        <v>13</v>
      </c>
    </row>
    <row r="120" spans="2:6" x14ac:dyDescent="0.2">
      <c r="B120" t="str">
        <f>IF(D120&lt;200,"0-199",IF(D120&lt;300,"200-299",IF(D120&lt;400,"300-399",IF(D120&lt;500,"400-499",IF(D120&lt;600,"500-599","n/a")))))</f>
        <v>300-399</v>
      </c>
      <c r="C120" s="24" t="s">
        <v>38</v>
      </c>
      <c r="D120" s="15">
        <v>364</v>
      </c>
      <c r="E120" s="15">
        <v>9</v>
      </c>
      <c r="F120" s="15">
        <v>12.5</v>
      </c>
    </row>
    <row r="121" spans="2:6" x14ac:dyDescent="0.2">
      <c r="B121" t="str">
        <f>IF(D121&lt;200,"0-199",IF(D121&lt;300,"200-299",IF(D121&lt;400,"300-399",IF(D121&lt;500,"400-499",IF(D121&lt;600,"500-599","n/a")))))</f>
        <v>300-399</v>
      </c>
      <c r="C121" s="24" t="s">
        <v>39</v>
      </c>
      <c r="D121" s="15">
        <v>368</v>
      </c>
      <c r="E121" s="15">
        <v>3</v>
      </c>
      <c r="F121" s="15">
        <v>11.5</v>
      </c>
    </row>
    <row r="122" spans="2:6" x14ac:dyDescent="0.2">
      <c r="B122" t="str">
        <f>IF(D122&lt;200,"0-199",IF(D122&lt;300,"200-299",IF(D122&lt;400,"300-399",IF(D122&lt;500,"400-499",IF(D122&lt;600,"500-599","n/a")))))</f>
        <v>300-399</v>
      </c>
      <c r="C122" s="24" t="s">
        <v>38</v>
      </c>
      <c r="D122" s="15">
        <v>369</v>
      </c>
      <c r="E122" s="15">
        <v>7</v>
      </c>
      <c r="F122" s="15">
        <v>11.75</v>
      </c>
    </row>
    <row r="123" spans="2:6" x14ac:dyDescent="0.2">
      <c r="B123" t="str">
        <f>IF(D123&lt;200,"0-199",IF(D123&lt;300,"200-299",IF(D123&lt;400,"300-399",IF(D123&lt;500,"400-499",IF(D123&lt;600,"500-599","n/a")))))</f>
        <v>300-399</v>
      </c>
      <c r="C123" s="24" t="s">
        <v>38</v>
      </c>
      <c r="D123" s="15">
        <v>372</v>
      </c>
      <c r="E123" s="15">
        <v>11</v>
      </c>
      <c r="F123" s="15">
        <v>13.5</v>
      </c>
    </row>
    <row r="124" spans="2:6" x14ac:dyDescent="0.2">
      <c r="B124" t="str">
        <f>IF(D124&lt;200,"0-199",IF(D124&lt;300,"200-299",IF(D124&lt;400,"300-399",IF(D124&lt;500,"400-499",IF(D124&lt;600,"500-599","n/a")))))</f>
        <v>300-399</v>
      </c>
      <c r="C124" s="24" t="s">
        <v>38</v>
      </c>
      <c r="D124" s="15">
        <v>375</v>
      </c>
      <c r="E124" s="15">
        <v>2</v>
      </c>
      <c r="F124" s="15">
        <v>10</v>
      </c>
    </row>
    <row r="125" spans="2:6" x14ac:dyDescent="0.2">
      <c r="B125" t="str">
        <f>IF(D125&lt;200,"0-199",IF(D125&lt;300,"200-299",IF(D125&lt;400,"300-399",IF(D125&lt;500,"400-499",IF(D125&lt;600,"500-599","n/a")))))</f>
        <v>300-399</v>
      </c>
      <c r="C125" s="24" t="s">
        <v>39</v>
      </c>
      <c r="D125" s="15">
        <v>378</v>
      </c>
      <c r="E125" s="15">
        <v>2</v>
      </c>
      <c r="F125" s="15">
        <v>10.5</v>
      </c>
    </row>
    <row r="126" spans="2:6" x14ac:dyDescent="0.2">
      <c r="B126" t="str">
        <f>IF(D126&lt;200,"0-199",IF(D126&lt;300,"200-299",IF(D126&lt;400,"300-399",IF(D126&lt;500,"400-499",IF(D126&lt;600,"500-599","n/a")))))</f>
        <v>300-399</v>
      </c>
      <c r="C126" s="24" t="s">
        <v>38</v>
      </c>
      <c r="D126" s="15">
        <v>379</v>
      </c>
      <c r="E126" s="15">
        <v>5</v>
      </c>
      <c r="F126" s="15">
        <v>11.5</v>
      </c>
    </row>
    <row r="127" spans="2:6" x14ac:dyDescent="0.2">
      <c r="B127" t="str">
        <f>IF(D127&lt;200,"0-199",IF(D127&lt;300,"200-299",IF(D127&lt;400,"300-399",IF(D127&lt;500,"400-499",IF(D127&lt;600,"500-599","n/a")))))</f>
        <v>300-399</v>
      </c>
      <c r="C127" s="24" t="s">
        <v>38</v>
      </c>
      <c r="D127" s="15">
        <v>379</v>
      </c>
      <c r="E127" s="15">
        <v>8</v>
      </c>
      <c r="F127" s="15">
        <v>11</v>
      </c>
    </row>
    <row r="128" spans="2:6" x14ac:dyDescent="0.2">
      <c r="B128" t="str">
        <f>IF(D128&lt;200,"0-199",IF(D128&lt;300,"200-299",IF(D128&lt;400,"300-399",IF(D128&lt;500,"400-499",IF(D128&lt;600,"500-599","n/a")))))</f>
        <v>300-399</v>
      </c>
      <c r="C128" s="24" t="s">
        <v>38</v>
      </c>
      <c r="D128" s="15">
        <v>382</v>
      </c>
      <c r="E128" s="15">
        <v>4</v>
      </c>
      <c r="F128" s="15">
        <v>9.83</v>
      </c>
    </row>
    <row r="129" spans="2:6" x14ac:dyDescent="0.2">
      <c r="B129" t="str">
        <f>IF(D129&lt;200,"0-199",IF(D129&lt;300,"200-299",IF(D129&lt;400,"300-399",IF(D129&lt;500,"400-499",IF(D129&lt;600,"500-599","n/a")))))</f>
        <v>300-399</v>
      </c>
      <c r="C129" s="24" t="s">
        <v>38</v>
      </c>
      <c r="D129" s="15">
        <v>386</v>
      </c>
      <c r="E129" s="15">
        <v>5</v>
      </c>
      <c r="F129" s="15">
        <v>14</v>
      </c>
    </row>
    <row r="130" spans="2:6" x14ac:dyDescent="0.2">
      <c r="B130" t="str">
        <f>IF(D130&lt;200,"0-199",IF(D130&lt;300,"200-299",IF(D130&lt;400,"300-399",IF(D130&lt;500,"400-499",IF(D130&lt;600,"500-599","n/a")))))</f>
        <v>300-399</v>
      </c>
      <c r="C130" s="24" t="s">
        <v>38</v>
      </c>
      <c r="D130" s="15">
        <v>392</v>
      </c>
      <c r="E130" s="15">
        <v>5</v>
      </c>
      <c r="F130" s="15">
        <v>12.85</v>
      </c>
    </row>
    <row r="131" spans="2:6" x14ac:dyDescent="0.2">
      <c r="B131" t="str">
        <f>IF(D131&lt;200,"0-199",IF(D131&lt;300,"200-299",IF(D131&lt;400,"300-399",IF(D131&lt;500,"400-499",IF(D131&lt;600,"500-599","n/a")))))</f>
        <v>300-399</v>
      </c>
      <c r="C131" s="24" t="s">
        <v>39</v>
      </c>
      <c r="D131" s="15">
        <v>398</v>
      </c>
      <c r="E131" s="15">
        <v>1</v>
      </c>
      <c r="F131" s="15">
        <v>10.33</v>
      </c>
    </row>
    <row r="132" spans="2:6" x14ac:dyDescent="0.2">
      <c r="B132" t="str">
        <f>IF(D132&lt;200,"0-199",IF(D132&lt;300,"200-299",IF(D132&lt;400,"300-399",IF(D132&lt;500,"400-499",IF(D132&lt;600,"500-599","n/a")))))</f>
        <v>400-499</v>
      </c>
      <c r="C132" s="24" t="s">
        <v>39</v>
      </c>
      <c r="D132" s="15">
        <v>401</v>
      </c>
      <c r="E132" s="15">
        <v>4</v>
      </c>
      <c r="F132" s="15">
        <v>13.25</v>
      </c>
    </row>
    <row r="133" spans="2:6" x14ac:dyDescent="0.2">
      <c r="B133" t="str">
        <f>IF(D133&lt;200,"0-199",IF(D133&lt;300,"200-299",IF(D133&lt;400,"300-399",IF(D133&lt;500,"400-499",IF(D133&lt;600,"500-599","n/a")))))</f>
        <v>400-499</v>
      </c>
      <c r="C133" s="24" t="s">
        <v>38</v>
      </c>
      <c r="D133" s="15">
        <v>415</v>
      </c>
      <c r="E133" s="15">
        <v>3</v>
      </c>
      <c r="F133" s="15">
        <v>11.75</v>
      </c>
    </row>
    <row r="134" spans="2:6" x14ac:dyDescent="0.2">
      <c r="B134" t="str">
        <f>IF(D134&lt;200,"0-199",IF(D134&lt;300,"200-299",IF(D134&lt;400,"300-399",IF(D134&lt;500,"400-499",IF(D134&lt;600,"500-599","n/a")))))</f>
        <v>400-499</v>
      </c>
      <c r="C134" s="24" t="s">
        <v>39</v>
      </c>
      <c r="D134" s="15">
        <v>427</v>
      </c>
      <c r="E134" s="15">
        <v>5</v>
      </c>
      <c r="F134" s="15">
        <v>14</v>
      </c>
    </row>
    <row r="135" spans="2:6" x14ac:dyDescent="0.2">
      <c r="B135" t="str">
        <f>IF(D135&lt;200,"0-199",IF(D135&lt;300,"200-299",IF(D135&lt;400,"300-399",IF(D135&lt;500,"400-499",IF(D135&lt;600,"500-599","n/a")))))</f>
        <v>400-499</v>
      </c>
      <c r="C135" s="24" t="s">
        <v>38</v>
      </c>
      <c r="D135" s="15">
        <v>440</v>
      </c>
      <c r="E135" s="15">
        <v>4</v>
      </c>
      <c r="F135" s="15">
        <v>11.5</v>
      </c>
    </row>
    <row r="136" spans="2:6" x14ac:dyDescent="0.2">
      <c r="B136" t="str">
        <f>IF(D136&lt;200,"0-199",IF(D136&lt;300,"200-299",IF(D136&lt;400,"300-399",IF(D136&lt;500,"400-499",IF(D136&lt;600,"500-599","n/a")))))</f>
        <v>500-599</v>
      </c>
      <c r="C136" s="24" t="s">
        <v>38</v>
      </c>
      <c r="D136" s="15">
        <v>522</v>
      </c>
      <c r="E136" s="15">
        <v>8</v>
      </c>
      <c r="F136" s="15">
        <v>15.75</v>
      </c>
    </row>
    <row r="137" spans="2:6" x14ac:dyDescent="0.2">
      <c r="B137" t="str">
        <f>IF(D137&lt;200,"0-199",IF(D137&lt;300,"200-299",IF(D137&lt;400,"300-399",IF(D137&lt;500,"400-499",IF(D137&lt;600,"500-599","n/a")))))</f>
        <v>500-599</v>
      </c>
      <c r="C137" s="24" t="s">
        <v>39</v>
      </c>
      <c r="D137" s="15">
        <v>536</v>
      </c>
      <c r="E137" s="15">
        <v>2</v>
      </c>
      <c r="F137" s="15">
        <v>13.32</v>
      </c>
    </row>
    <row r="138" spans="2:6" x14ac:dyDescent="0.2">
      <c r="B138" t="str">
        <f>IF(D138&lt;200,"0-199",IF(D138&lt;300,"200-299",IF(D138&lt;400,"300-399",IF(D138&lt;500,"400-499",IF(D138&lt;600,"500-599","n/a")))))</f>
        <v>500-599</v>
      </c>
      <c r="C138" s="24" t="s">
        <v>38</v>
      </c>
      <c r="D138" s="15">
        <v>540</v>
      </c>
      <c r="E138" s="15">
        <v>11</v>
      </c>
      <c r="F138" s="15">
        <v>16</v>
      </c>
    </row>
  </sheetData>
  <autoFilter ref="B7:F138" xr:uid="{00000000-0001-0000-0200-000000000000}">
    <sortState xmlns:xlrd2="http://schemas.microsoft.com/office/spreadsheetml/2017/richdata2" ref="B8:F138">
      <sortCondition ref="D7:D138"/>
    </sortState>
  </autoFilter>
  <mergeCells count="4">
    <mergeCell ref="A2:K2"/>
    <mergeCell ref="A3:K3"/>
    <mergeCell ref="A4:K4"/>
    <mergeCell ref="C6:E6"/>
  </mergeCells>
  <phoneticPr fontId="0" type="noConversion"/>
  <pageMargins left="0.75" right="0.75" top="1" bottom="1" header="0.5" footer="0.5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24"/>
  <sheetViews>
    <sheetView topLeftCell="A36" workbookViewId="0">
      <selection activeCell="C55" sqref="C55:E124"/>
    </sheetView>
  </sheetViews>
  <sheetFormatPr baseColWidth="10" defaultColWidth="8.7109375" defaultRowHeight="16" x14ac:dyDescent="0.2"/>
  <sheetData>
    <row r="2" spans="1:12" ht="15" customHeight="1" x14ac:dyDescent="0.2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x14ac:dyDescent="0.2">
      <c r="C3" s="6"/>
    </row>
    <row r="4" spans="1:12" ht="15" customHeight="1" x14ac:dyDescent="0.2">
      <c r="A4" s="22" t="s">
        <v>33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C6" s="13"/>
    </row>
    <row r="7" spans="1:12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2" x14ac:dyDescent="0.2">
      <c r="C8" s="15">
        <v>182</v>
      </c>
      <c r="D8" s="15">
        <v>3</v>
      </c>
      <c r="E8" s="15">
        <v>8.25</v>
      </c>
      <c r="F8" s="15"/>
      <c r="G8" s="15">
        <v>189</v>
      </c>
      <c r="H8" s="15">
        <v>8</v>
      </c>
      <c r="I8" s="15">
        <v>8.25</v>
      </c>
    </row>
    <row r="9" spans="1:12" x14ac:dyDescent="0.2">
      <c r="C9" s="15">
        <v>364</v>
      </c>
      <c r="D9" s="15">
        <v>9</v>
      </c>
      <c r="E9" s="15">
        <v>12.5</v>
      </c>
      <c r="F9" s="15"/>
      <c r="G9" s="15">
        <v>326</v>
      </c>
      <c r="H9" s="15">
        <v>6</v>
      </c>
      <c r="I9" s="15">
        <v>11</v>
      </c>
    </row>
    <row r="10" spans="1:12" x14ac:dyDescent="0.2">
      <c r="C10" s="15">
        <v>227</v>
      </c>
      <c r="D10" s="15">
        <v>9</v>
      </c>
      <c r="E10" s="15">
        <v>10.5</v>
      </c>
      <c r="F10" s="15"/>
      <c r="G10" s="15">
        <v>176</v>
      </c>
      <c r="H10" s="15">
        <v>7</v>
      </c>
      <c r="I10" s="15">
        <v>8</v>
      </c>
    </row>
    <row r="11" spans="1:12" x14ac:dyDescent="0.2">
      <c r="C11" s="15">
        <v>188</v>
      </c>
      <c r="D11" s="15">
        <v>4</v>
      </c>
      <c r="E11" s="15">
        <v>6.5</v>
      </c>
      <c r="F11" s="15"/>
      <c r="G11" s="15">
        <v>352</v>
      </c>
      <c r="H11" s="15">
        <v>7</v>
      </c>
      <c r="I11" s="15">
        <v>11.5</v>
      </c>
    </row>
    <row r="12" spans="1:12" x14ac:dyDescent="0.2">
      <c r="C12" s="15">
        <v>275</v>
      </c>
      <c r="D12" s="15">
        <v>6</v>
      </c>
      <c r="E12" s="15">
        <v>9.5</v>
      </c>
      <c r="F12" s="15"/>
      <c r="G12" s="15">
        <v>197</v>
      </c>
      <c r="H12" s="15">
        <v>5</v>
      </c>
      <c r="I12" s="15">
        <v>8</v>
      </c>
    </row>
    <row r="13" spans="1:12" x14ac:dyDescent="0.2">
      <c r="C13" s="15">
        <v>440</v>
      </c>
      <c r="D13" s="15">
        <v>4</v>
      </c>
      <c r="E13" s="15">
        <v>11.5</v>
      </c>
      <c r="F13" s="15"/>
      <c r="G13" s="15">
        <v>312</v>
      </c>
      <c r="H13" s="15">
        <v>10</v>
      </c>
      <c r="I13" s="15">
        <v>12</v>
      </c>
    </row>
    <row r="14" spans="1:12" x14ac:dyDescent="0.2">
      <c r="C14" s="15">
        <v>214</v>
      </c>
      <c r="D14" s="15">
        <v>6</v>
      </c>
      <c r="E14" s="15">
        <v>8.5</v>
      </c>
      <c r="F14" s="15"/>
      <c r="G14" s="15">
        <v>110</v>
      </c>
      <c r="H14" s="15">
        <v>6</v>
      </c>
      <c r="I14" s="15">
        <v>6</v>
      </c>
    </row>
    <row r="15" spans="1:12" x14ac:dyDescent="0.2">
      <c r="C15" s="15">
        <v>265</v>
      </c>
      <c r="D15" s="15">
        <v>4</v>
      </c>
      <c r="E15" s="15">
        <v>8</v>
      </c>
      <c r="F15" s="15"/>
      <c r="G15" s="15">
        <v>334</v>
      </c>
      <c r="H15" s="15">
        <v>5</v>
      </c>
      <c r="I15" s="15">
        <v>10.5</v>
      </c>
    </row>
    <row r="16" spans="1:12" x14ac:dyDescent="0.2">
      <c r="C16" s="15">
        <v>352</v>
      </c>
      <c r="D16" s="15">
        <v>6</v>
      </c>
      <c r="E16" s="15">
        <v>10.5</v>
      </c>
      <c r="F16" s="15"/>
      <c r="G16" s="15">
        <v>339</v>
      </c>
      <c r="H16" s="15">
        <v>9</v>
      </c>
      <c r="I16" s="15">
        <v>12</v>
      </c>
    </row>
    <row r="17" spans="3:9" x14ac:dyDescent="0.2">
      <c r="C17" s="15">
        <v>321</v>
      </c>
      <c r="D17" s="15">
        <v>4</v>
      </c>
      <c r="E17" s="15">
        <v>9</v>
      </c>
      <c r="F17" s="15"/>
      <c r="G17" s="15">
        <v>201</v>
      </c>
      <c r="H17" s="15">
        <v>11</v>
      </c>
      <c r="I17" s="15">
        <v>9.5</v>
      </c>
    </row>
    <row r="18" spans="3:9" x14ac:dyDescent="0.2">
      <c r="C18" s="15">
        <v>174</v>
      </c>
      <c r="D18" s="15">
        <v>8</v>
      </c>
      <c r="E18" s="15">
        <v>9.75</v>
      </c>
      <c r="F18" s="15"/>
      <c r="G18" s="15">
        <v>340</v>
      </c>
      <c r="H18" s="15">
        <v>7</v>
      </c>
      <c r="I18" s="15">
        <v>12</v>
      </c>
    </row>
    <row r="19" spans="3:9" x14ac:dyDescent="0.2">
      <c r="C19" s="15">
        <v>372</v>
      </c>
      <c r="D19" s="15">
        <v>11</v>
      </c>
      <c r="E19" s="15">
        <v>13.5</v>
      </c>
      <c r="F19" s="15"/>
      <c r="G19" s="15">
        <v>382</v>
      </c>
      <c r="H19" s="15">
        <v>4</v>
      </c>
      <c r="I19" s="15">
        <v>9.83</v>
      </c>
    </row>
    <row r="20" spans="3:9" x14ac:dyDescent="0.2">
      <c r="C20" s="15">
        <v>188</v>
      </c>
      <c r="D20" s="15">
        <v>6</v>
      </c>
      <c r="E20" s="15">
        <v>8</v>
      </c>
      <c r="F20" s="15"/>
      <c r="G20" s="15">
        <v>189</v>
      </c>
      <c r="H20" s="15">
        <v>8</v>
      </c>
      <c r="I20" s="15">
        <v>8.5</v>
      </c>
    </row>
    <row r="21" spans="3:9" x14ac:dyDescent="0.2">
      <c r="C21" s="15">
        <v>249</v>
      </c>
      <c r="D21" s="15">
        <v>2</v>
      </c>
      <c r="E21" s="15">
        <v>9</v>
      </c>
      <c r="F21" s="15"/>
      <c r="G21" s="15">
        <v>262</v>
      </c>
      <c r="H21" s="15">
        <v>6</v>
      </c>
      <c r="I21" s="15">
        <v>9.5</v>
      </c>
    </row>
    <row r="22" spans="3:9" x14ac:dyDescent="0.2">
      <c r="C22" s="15">
        <v>386</v>
      </c>
      <c r="D22" s="15">
        <v>5</v>
      </c>
      <c r="E22" s="15">
        <v>14</v>
      </c>
      <c r="F22" s="15"/>
      <c r="G22" s="15">
        <v>290</v>
      </c>
      <c r="H22" s="15">
        <v>2</v>
      </c>
      <c r="I22" s="15">
        <v>7.75</v>
      </c>
    </row>
    <row r="23" spans="3:9" x14ac:dyDescent="0.2">
      <c r="C23" s="15">
        <v>112</v>
      </c>
      <c r="D23" s="15">
        <v>3</v>
      </c>
      <c r="E23" s="15">
        <v>6</v>
      </c>
      <c r="F23" s="15"/>
      <c r="G23" s="15">
        <v>350</v>
      </c>
      <c r="H23" s="15">
        <v>6</v>
      </c>
      <c r="I23" s="15">
        <v>10.5</v>
      </c>
    </row>
    <row r="24" spans="3:9" x14ac:dyDescent="0.2">
      <c r="C24" s="15">
        <v>164</v>
      </c>
      <c r="D24" s="15">
        <v>6</v>
      </c>
      <c r="E24" s="15">
        <v>7.67</v>
      </c>
      <c r="F24" s="15"/>
      <c r="G24" s="15">
        <v>286</v>
      </c>
      <c r="H24" s="15">
        <v>6</v>
      </c>
      <c r="I24" s="15">
        <v>10</v>
      </c>
    </row>
    <row r="25" spans="3:9" x14ac:dyDescent="0.2">
      <c r="C25" s="15">
        <v>338</v>
      </c>
      <c r="D25" s="15">
        <v>2</v>
      </c>
      <c r="E25" s="15">
        <v>10.5</v>
      </c>
      <c r="F25" s="15"/>
      <c r="G25" s="15">
        <v>178</v>
      </c>
      <c r="H25" s="15">
        <v>3</v>
      </c>
      <c r="I25" s="15">
        <v>7.1</v>
      </c>
    </row>
    <row r="26" spans="3:9" x14ac:dyDescent="0.2">
      <c r="C26" s="15">
        <v>522</v>
      </c>
      <c r="D26" s="15">
        <v>8</v>
      </c>
      <c r="E26" s="15">
        <v>15.75</v>
      </c>
      <c r="F26" s="15"/>
      <c r="G26" s="15">
        <v>286</v>
      </c>
      <c r="H26" s="15">
        <v>2</v>
      </c>
      <c r="I26" s="15">
        <v>9.5</v>
      </c>
    </row>
    <row r="27" spans="3:9" x14ac:dyDescent="0.2">
      <c r="C27" s="15">
        <v>262</v>
      </c>
      <c r="D27" s="15">
        <v>6</v>
      </c>
      <c r="E27" s="15">
        <v>10</v>
      </c>
      <c r="F27" s="15"/>
      <c r="G27" s="15">
        <v>292</v>
      </c>
      <c r="H27" s="15">
        <v>5</v>
      </c>
      <c r="I27" s="15">
        <v>10</v>
      </c>
    </row>
    <row r="28" spans="3:9" x14ac:dyDescent="0.2">
      <c r="C28" s="15">
        <v>333</v>
      </c>
      <c r="D28" s="15">
        <v>3</v>
      </c>
      <c r="E28" s="15">
        <v>9.25</v>
      </c>
      <c r="F28" s="15"/>
      <c r="G28" s="15">
        <v>392</v>
      </c>
      <c r="H28" s="15">
        <v>5</v>
      </c>
      <c r="I28" s="15">
        <v>12.85</v>
      </c>
    </row>
    <row r="29" spans="3:9" x14ac:dyDescent="0.2">
      <c r="C29" s="15">
        <v>321</v>
      </c>
      <c r="D29" s="15">
        <v>6</v>
      </c>
      <c r="E29" s="15">
        <v>10.5</v>
      </c>
      <c r="F29" s="15"/>
      <c r="G29" s="15">
        <v>379</v>
      </c>
      <c r="H29" s="15">
        <v>5</v>
      </c>
      <c r="I29" s="15">
        <v>11.5</v>
      </c>
    </row>
    <row r="30" spans="3:9" x14ac:dyDescent="0.2">
      <c r="C30" s="15">
        <v>240</v>
      </c>
      <c r="D30" s="15">
        <v>3</v>
      </c>
      <c r="E30" s="15">
        <v>8.67</v>
      </c>
      <c r="F30" s="15"/>
      <c r="G30" s="15">
        <v>199</v>
      </c>
      <c r="H30" s="15">
        <v>8</v>
      </c>
      <c r="I30" s="15">
        <v>9.5</v>
      </c>
    </row>
    <row r="31" spans="3:9" x14ac:dyDescent="0.2">
      <c r="C31" s="15">
        <v>345</v>
      </c>
      <c r="D31" s="15">
        <v>2</v>
      </c>
      <c r="E31" s="15">
        <v>8.75</v>
      </c>
      <c r="F31" s="15"/>
      <c r="G31" s="15">
        <v>226</v>
      </c>
      <c r="H31" s="15">
        <v>9</v>
      </c>
      <c r="I31" s="15">
        <v>10</v>
      </c>
    </row>
    <row r="32" spans="3:9" x14ac:dyDescent="0.2">
      <c r="C32" s="15">
        <v>262</v>
      </c>
      <c r="D32" s="15">
        <v>8</v>
      </c>
      <c r="E32" s="15">
        <v>9.25</v>
      </c>
      <c r="F32" s="15"/>
      <c r="G32" s="15">
        <v>176</v>
      </c>
      <c r="H32" s="15">
        <v>6</v>
      </c>
      <c r="I32" s="15">
        <v>8.5</v>
      </c>
    </row>
    <row r="33" spans="3:9" x14ac:dyDescent="0.2">
      <c r="C33" s="15">
        <v>254</v>
      </c>
      <c r="D33" s="15">
        <v>3</v>
      </c>
      <c r="E33" s="15">
        <v>9</v>
      </c>
      <c r="F33" s="15"/>
      <c r="G33" s="15">
        <v>379</v>
      </c>
      <c r="H33" s="15">
        <v>8</v>
      </c>
      <c r="I33" s="15">
        <v>11</v>
      </c>
    </row>
    <row r="34" spans="3:9" x14ac:dyDescent="0.2">
      <c r="C34" s="15">
        <v>310</v>
      </c>
      <c r="D34" s="15">
        <v>6</v>
      </c>
      <c r="E34" s="15">
        <v>10.83</v>
      </c>
      <c r="F34" s="15"/>
      <c r="G34" s="15">
        <v>225</v>
      </c>
      <c r="H34" s="15">
        <v>4</v>
      </c>
      <c r="I34" s="15">
        <v>8</v>
      </c>
    </row>
    <row r="35" spans="3:9" x14ac:dyDescent="0.2">
      <c r="C35" s="15">
        <v>203</v>
      </c>
      <c r="D35" s="15">
        <v>11</v>
      </c>
      <c r="E35" s="15">
        <v>11.5</v>
      </c>
      <c r="F35" s="15"/>
      <c r="G35" s="15">
        <v>311</v>
      </c>
      <c r="H35" s="15">
        <v>8</v>
      </c>
      <c r="I35" s="15">
        <v>11.75</v>
      </c>
    </row>
    <row r="36" spans="3:9" x14ac:dyDescent="0.2">
      <c r="C36" s="15">
        <v>540</v>
      </c>
      <c r="D36" s="15">
        <v>11</v>
      </c>
      <c r="E36" s="15">
        <v>16</v>
      </c>
      <c r="F36" s="15"/>
      <c r="G36" s="15">
        <v>186</v>
      </c>
      <c r="H36" s="15">
        <v>9</v>
      </c>
      <c r="I36" s="15">
        <v>9</v>
      </c>
    </row>
    <row r="37" spans="3:9" x14ac:dyDescent="0.2">
      <c r="C37" s="15">
        <v>216</v>
      </c>
      <c r="D37" s="15">
        <v>9</v>
      </c>
      <c r="E37" s="15">
        <v>9.5</v>
      </c>
      <c r="F37" s="15"/>
      <c r="G37" s="15">
        <v>228</v>
      </c>
      <c r="H37" s="15">
        <v>10</v>
      </c>
      <c r="I37" s="15">
        <v>9</v>
      </c>
    </row>
    <row r="38" spans="3:9" x14ac:dyDescent="0.2">
      <c r="C38" s="15">
        <v>415</v>
      </c>
      <c r="D38" s="15">
        <v>3</v>
      </c>
      <c r="E38" s="15">
        <v>11.75</v>
      </c>
      <c r="F38" s="15"/>
      <c r="G38" s="15">
        <v>205</v>
      </c>
      <c r="H38" s="15">
        <v>2</v>
      </c>
      <c r="I38" s="15">
        <v>8.42</v>
      </c>
    </row>
    <row r="39" spans="3:9" x14ac:dyDescent="0.2">
      <c r="C39" s="15">
        <v>375</v>
      </c>
      <c r="D39" s="15">
        <v>2</v>
      </c>
      <c r="E39" s="15">
        <v>10</v>
      </c>
      <c r="F39" s="15"/>
      <c r="G39" s="15">
        <v>346</v>
      </c>
      <c r="H39" s="15">
        <v>9</v>
      </c>
      <c r="I39" s="15">
        <v>10</v>
      </c>
    </row>
    <row r="40" spans="3:9" x14ac:dyDescent="0.2">
      <c r="C40" s="15">
        <v>306</v>
      </c>
      <c r="D40" s="15">
        <v>11</v>
      </c>
      <c r="E40" s="15">
        <v>11.75</v>
      </c>
      <c r="F40" s="15"/>
      <c r="G40" s="15">
        <v>320</v>
      </c>
      <c r="H40" s="15">
        <v>9</v>
      </c>
      <c r="I40" s="15">
        <v>11.5</v>
      </c>
    </row>
    <row r="41" spans="3:9" x14ac:dyDescent="0.2">
      <c r="C41" s="15">
        <v>341</v>
      </c>
      <c r="D41" s="15">
        <v>10</v>
      </c>
      <c r="E41" s="15">
        <v>11.5</v>
      </c>
      <c r="F41" s="15"/>
      <c r="G41" s="15">
        <v>181</v>
      </c>
      <c r="H41" s="15">
        <v>9</v>
      </c>
      <c r="I41" s="15">
        <v>9.5</v>
      </c>
    </row>
    <row r="42" spans="3:9" x14ac:dyDescent="0.2">
      <c r="C42" s="15">
        <v>311</v>
      </c>
      <c r="D42" s="15">
        <v>9</v>
      </c>
      <c r="E42" s="15">
        <v>13.25</v>
      </c>
      <c r="F42" s="15"/>
      <c r="G42" s="15">
        <v>369</v>
      </c>
      <c r="H42" s="15">
        <v>7</v>
      </c>
      <c r="I42" s="15">
        <v>11.75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284</v>
      </c>
      <c r="E45" s="15">
        <v>6.29</v>
      </c>
      <c r="F45" s="15">
        <v>10.06</v>
      </c>
    </row>
    <row r="46" spans="3:9" ht="28" x14ac:dyDescent="0.2">
      <c r="C46" s="17" t="s">
        <v>29</v>
      </c>
      <c r="D46" s="15">
        <v>88.63</v>
      </c>
      <c r="E46" s="15">
        <v>2.69</v>
      </c>
      <c r="F46" s="15">
        <v>1.99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5" x14ac:dyDescent="0.2">
      <c r="C49" s="18"/>
    </row>
    <row r="50" spans="3:5" x14ac:dyDescent="0.2">
      <c r="C50" s="19" t="s">
        <v>31</v>
      </c>
    </row>
    <row r="54" spans="3:5" ht="17" thickBot="1" x14ac:dyDescent="0.25">
      <c r="C54" s="14" t="s">
        <v>8</v>
      </c>
      <c r="D54" s="14" t="s">
        <v>9</v>
      </c>
      <c r="E54" s="14" t="s">
        <v>27</v>
      </c>
    </row>
    <row r="55" spans="3:5" x14ac:dyDescent="0.2">
      <c r="C55" s="15">
        <v>110</v>
      </c>
      <c r="D55" s="15">
        <v>6</v>
      </c>
      <c r="E55" s="15">
        <v>6</v>
      </c>
    </row>
    <row r="56" spans="3:5" x14ac:dyDescent="0.2">
      <c r="C56" s="15">
        <v>112</v>
      </c>
      <c r="D56" s="15">
        <v>3</v>
      </c>
      <c r="E56" s="15">
        <v>6</v>
      </c>
    </row>
    <row r="57" spans="3:5" x14ac:dyDescent="0.2">
      <c r="C57" s="15">
        <v>164</v>
      </c>
      <c r="D57" s="15">
        <v>6</v>
      </c>
      <c r="E57" s="15">
        <v>7.67</v>
      </c>
    </row>
    <row r="58" spans="3:5" x14ac:dyDescent="0.2">
      <c r="C58" s="15">
        <v>174</v>
      </c>
      <c r="D58" s="15">
        <v>8</v>
      </c>
      <c r="E58" s="15">
        <v>9.75</v>
      </c>
    </row>
    <row r="59" spans="3:5" x14ac:dyDescent="0.2">
      <c r="C59" s="15">
        <v>176</v>
      </c>
      <c r="D59" s="15">
        <v>7</v>
      </c>
      <c r="E59" s="15">
        <v>8</v>
      </c>
    </row>
    <row r="60" spans="3:5" x14ac:dyDescent="0.2">
      <c r="C60" s="15">
        <v>176</v>
      </c>
      <c r="D60" s="15">
        <v>6</v>
      </c>
      <c r="E60" s="15">
        <v>8.5</v>
      </c>
    </row>
    <row r="61" spans="3:5" x14ac:dyDescent="0.2">
      <c r="C61" s="15">
        <v>178</v>
      </c>
      <c r="D61" s="15">
        <v>3</v>
      </c>
      <c r="E61" s="15">
        <v>7.1</v>
      </c>
    </row>
    <row r="62" spans="3:5" x14ac:dyDescent="0.2">
      <c r="C62" s="15">
        <v>181</v>
      </c>
      <c r="D62" s="15">
        <v>9</v>
      </c>
      <c r="E62" s="15">
        <v>9.5</v>
      </c>
    </row>
    <row r="63" spans="3:5" x14ac:dyDescent="0.2">
      <c r="C63" s="15">
        <v>182</v>
      </c>
      <c r="D63" s="15">
        <v>3</v>
      </c>
      <c r="E63" s="15">
        <v>8.25</v>
      </c>
    </row>
    <row r="64" spans="3:5" x14ac:dyDescent="0.2">
      <c r="C64" s="15">
        <v>186</v>
      </c>
      <c r="D64" s="15">
        <v>9</v>
      </c>
      <c r="E64" s="15">
        <v>9</v>
      </c>
    </row>
    <row r="65" spans="3:5" x14ac:dyDescent="0.2">
      <c r="C65" s="15">
        <v>188</v>
      </c>
      <c r="D65" s="15">
        <v>4</v>
      </c>
      <c r="E65" s="15">
        <v>6.5</v>
      </c>
    </row>
    <row r="66" spans="3:5" x14ac:dyDescent="0.2">
      <c r="C66" s="15">
        <v>188</v>
      </c>
      <c r="D66" s="15">
        <v>6</v>
      </c>
      <c r="E66" s="15">
        <v>8</v>
      </c>
    </row>
    <row r="67" spans="3:5" x14ac:dyDescent="0.2">
      <c r="C67" s="15">
        <v>189</v>
      </c>
      <c r="D67" s="15">
        <v>8</v>
      </c>
      <c r="E67" s="15">
        <v>8.25</v>
      </c>
    </row>
    <row r="68" spans="3:5" x14ac:dyDescent="0.2">
      <c r="C68" s="15">
        <v>189</v>
      </c>
      <c r="D68" s="15">
        <v>8</v>
      </c>
      <c r="E68" s="15">
        <v>8.5</v>
      </c>
    </row>
    <row r="69" spans="3:5" x14ac:dyDescent="0.2">
      <c r="C69" s="15">
        <v>197</v>
      </c>
      <c r="D69" s="15">
        <v>5</v>
      </c>
      <c r="E69" s="15">
        <v>8</v>
      </c>
    </row>
    <row r="70" spans="3:5" x14ac:dyDescent="0.2">
      <c r="C70" s="15">
        <v>199</v>
      </c>
      <c r="D70" s="15">
        <v>8</v>
      </c>
      <c r="E70" s="15">
        <v>9.5</v>
      </c>
    </row>
    <row r="71" spans="3:5" x14ac:dyDescent="0.2">
      <c r="C71" s="15">
        <v>201</v>
      </c>
      <c r="D71" s="15">
        <v>11</v>
      </c>
      <c r="E71" s="15">
        <v>9.5</v>
      </c>
    </row>
    <row r="72" spans="3:5" x14ac:dyDescent="0.2">
      <c r="C72" s="15">
        <v>203</v>
      </c>
      <c r="D72" s="15">
        <v>11</v>
      </c>
      <c r="E72" s="15">
        <v>11.5</v>
      </c>
    </row>
    <row r="73" spans="3:5" x14ac:dyDescent="0.2">
      <c r="C73" s="15">
        <v>205</v>
      </c>
      <c r="D73" s="15">
        <v>2</v>
      </c>
      <c r="E73" s="15">
        <v>8.42</v>
      </c>
    </row>
    <row r="74" spans="3:5" x14ac:dyDescent="0.2">
      <c r="C74" s="15">
        <v>214</v>
      </c>
      <c r="D74" s="15">
        <v>6</v>
      </c>
      <c r="E74" s="15">
        <v>8.5</v>
      </c>
    </row>
    <row r="75" spans="3:5" x14ac:dyDescent="0.2">
      <c r="C75" s="15">
        <v>216</v>
      </c>
      <c r="D75" s="15">
        <v>9</v>
      </c>
      <c r="E75" s="15">
        <v>9.5</v>
      </c>
    </row>
    <row r="76" spans="3:5" x14ac:dyDescent="0.2">
      <c r="C76" s="15">
        <v>225</v>
      </c>
      <c r="D76" s="15">
        <v>4</v>
      </c>
      <c r="E76" s="15">
        <v>8</v>
      </c>
    </row>
    <row r="77" spans="3:5" x14ac:dyDescent="0.2">
      <c r="C77" s="15">
        <v>226</v>
      </c>
      <c r="D77" s="15">
        <v>9</v>
      </c>
      <c r="E77" s="15">
        <v>10</v>
      </c>
    </row>
    <row r="78" spans="3:5" x14ac:dyDescent="0.2">
      <c r="C78" s="15">
        <v>227</v>
      </c>
      <c r="D78" s="15">
        <v>9</v>
      </c>
      <c r="E78" s="15">
        <v>10.5</v>
      </c>
    </row>
    <row r="79" spans="3:5" x14ac:dyDescent="0.2">
      <c r="C79" s="15">
        <v>228</v>
      </c>
      <c r="D79" s="15">
        <v>10</v>
      </c>
      <c r="E79" s="15">
        <v>9</v>
      </c>
    </row>
    <row r="80" spans="3:5" x14ac:dyDescent="0.2">
      <c r="C80" s="15">
        <v>240</v>
      </c>
      <c r="D80" s="15">
        <v>3</v>
      </c>
      <c r="E80" s="15">
        <v>8.67</v>
      </c>
    </row>
    <row r="81" spans="3:5" x14ac:dyDescent="0.2">
      <c r="C81" s="15">
        <v>249</v>
      </c>
      <c r="D81" s="15">
        <v>2</v>
      </c>
      <c r="E81" s="15">
        <v>9</v>
      </c>
    </row>
    <row r="82" spans="3:5" x14ac:dyDescent="0.2">
      <c r="C82" s="15">
        <v>254</v>
      </c>
      <c r="D82" s="15">
        <v>3</v>
      </c>
      <c r="E82" s="15">
        <v>9</v>
      </c>
    </row>
    <row r="83" spans="3:5" x14ac:dyDescent="0.2">
      <c r="C83" s="15">
        <v>262</v>
      </c>
      <c r="D83" s="15">
        <v>6</v>
      </c>
      <c r="E83" s="15">
        <v>10</v>
      </c>
    </row>
    <row r="84" spans="3:5" x14ac:dyDescent="0.2">
      <c r="C84" s="15">
        <v>262</v>
      </c>
      <c r="D84" s="15">
        <v>8</v>
      </c>
      <c r="E84" s="15">
        <v>9.25</v>
      </c>
    </row>
    <row r="85" spans="3:5" x14ac:dyDescent="0.2">
      <c r="C85" s="15">
        <v>262</v>
      </c>
      <c r="D85" s="15">
        <v>6</v>
      </c>
      <c r="E85" s="15">
        <v>9.5</v>
      </c>
    </row>
    <row r="86" spans="3:5" x14ac:dyDescent="0.2">
      <c r="C86" s="15">
        <v>265</v>
      </c>
      <c r="D86" s="15">
        <v>4</v>
      </c>
      <c r="E86" s="15">
        <v>8</v>
      </c>
    </row>
    <row r="87" spans="3:5" x14ac:dyDescent="0.2">
      <c r="C87" s="15">
        <v>275</v>
      </c>
      <c r="D87" s="15">
        <v>6</v>
      </c>
      <c r="E87" s="15">
        <v>9.5</v>
      </c>
    </row>
    <row r="88" spans="3:5" x14ac:dyDescent="0.2">
      <c r="C88" s="15">
        <v>286</v>
      </c>
      <c r="D88" s="15">
        <v>6</v>
      </c>
      <c r="E88" s="15">
        <v>10</v>
      </c>
    </row>
    <row r="89" spans="3:5" x14ac:dyDescent="0.2">
      <c r="C89" s="15">
        <v>286</v>
      </c>
      <c r="D89" s="15">
        <v>2</v>
      </c>
      <c r="E89" s="15">
        <v>9.5</v>
      </c>
    </row>
    <row r="90" spans="3:5" x14ac:dyDescent="0.2">
      <c r="C90" s="15">
        <v>290</v>
      </c>
      <c r="D90" s="15">
        <v>2</v>
      </c>
      <c r="E90" s="15">
        <v>7.75</v>
      </c>
    </row>
    <row r="91" spans="3:5" x14ac:dyDescent="0.2">
      <c r="C91" s="15">
        <v>292</v>
      </c>
      <c r="D91" s="15">
        <v>5</v>
      </c>
      <c r="E91" s="15">
        <v>10</v>
      </c>
    </row>
    <row r="92" spans="3:5" x14ac:dyDescent="0.2">
      <c r="C92" s="15">
        <v>306</v>
      </c>
      <c r="D92" s="15">
        <v>11</v>
      </c>
      <c r="E92" s="15">
        <v>11.75</v>
      </c>
    </row>
    <row r="93" spans="3:5" x14ac:dyDescent="0.2">
      <c r="C93" s="15">
        <v>310</v>
      </c>
      <c r="D93" s="15">
        <v>6</v>
      </c>
      <c r="E93" s="15">
        <v>10.83</v>
      </c>
    </row>
    <row r="94" spans="3:5" x14ac:dyDescent="0.2">
      <c r="C94" s="15">
        <v>311</v>
      </c>
      <c r="D94" s="15">
        <v>9</v>
      </c>
      <c r="E94" s="15">
        <v>13.25</v>
      </c>
    </row>
    <row r="95" spans="3:5" x14ac:dyDescent="0.2">
      <c r="C95" s="15">
        <v>311</v>
      </c>
      <c r="D95" s="15">
        <v>8</v>
      </c>
      <c r="E95" s="15">
        <v>11.75</v>
      </c>
    </row>
    <row r="96" spans="3:5" x14ac:dyDescent="0.2">
      <c r="C96" s="15">
        <v>312</v>
      </c>
      <c r="D96" s="15">
        <v>10</v>
      </c>
      <c r="E96" s="15">
        <v>12</v>
      </c>
    </row>
    <row r="97" spans="3:5" x14ac:dyDescent="0.2">
      <c r="C97" s="15">
        <v>320</v>
      </c>
      <c r="D97" s="15">
        <v>9</v>
      </c>
      <c r="E97" s="15">
        <v>11.5</v>
      </c>
    </row>
    <row r="98" spans="3:5" x14ac:dyDescent="0.2">
      <c r="C98" s="15">
        <v>321</v>
      </c>
      <c r="D98" s="15">
        <v>4</v>
      </c>
      <c r="E98" s="15">
        <v>9</v>
      </c>
    </row>
    <row r="99" spans="3:5" x14ac:dyDescent="0.2">
      <c r="C99" s="15">
        <v>321</v>
      </c>
      <c r="D99" s="15">
        <v>6</v>
      </c>
      <c r="E99" s="15">
        <v>10.5</v>
      </c>
    </row>
    <row r="100" spans="3:5" x14ac:dyDescent="0.2">
      <c r="C100" s="15">
        <v>326</v>
      </c>
      <c r="D100" s="15">
        <v>6</v>
      </c>
      <c r="E100" s="15">
        <v>11</v>
      </c>
    </row>
    <row r="101" spans="3:5" x14ac:dyDescent="0.2">
      <c r="C101" s="15">
        <v>333</v>
      </c>
      <c r="D101" s="15">
        <v>3</v>
      </c>
      <c r="E101" s="15">
        <v>9.25</v>
      </c>
    </row>
    <row r="102" spans="3:5" x14ac:dyDescent="0.2">
      <c r="C102" s="15">
        <v>334</v>
      </c>
      <c r="D102" s="15">
        <v>5</v>
      </c>
      <c r="E102" s="15">
        <v>10.5</v>
      </c>
    </row>
    <row r="103" spans="3:5" x14ac:dyDescent="0.2">
      <c r="C103" s="15">
        <v>338</v>
      </c>
      <c r="D103" s="15">
        <v>2</v>
      </c>
      <c r="E103" s="15">
        <v>10.5</v>
      </c>
    </row>
    <row r="104" spans="3:5" x14ac:dyDescent="0.2">
      <c r="C104" s="15">
        <v>339</v>
      </c>
      <c r="D104" s="15">
        <v>9</v>
      </c>
      <c r="E104" s="15">
        <v>12</v>
      </c>
    </row>
    <row r="105" spans="3:5" x14ac:dyDescent="0.2">
      <c r="C105" s="15">
        <v>340</v>
      </c>
      <c r="D105" s="15">
        <v>7</v>
      </c>
      <c r="E105" s="15">
        <v>12</v>
      </c>
    </row>
    <row r="106" spans="3:5" x14ac:dyDescent="0.2">
      <c r="C106" s="15">
        <v>341</v>
      </c>
      <c r="D106" s="15">
        <v>10</v>
      </c>
      <c r="E106" s="15">
        <v>11.5</v>
      </c>
    </row>
    <row r="107" spans="3:5" x14ac:dyDescent="0.2">
      <c r="C107" s="15">
        <v>345</v>
      </c>
      <c r="D107" s="15">
        <v>2</v>
      </c>
      <c r="E107" s="15">
        <v>8.75</v>
      </c>
    </row>
    <row r="108" spans="3:5" x14ac:dyDescent="0.2">
      <c r="C108" s="15">
        <v>346</v>
      </c>
      <c r="D108" s="15">
        <v>9</v>
      </c>
      <c r="E108" s="15">
        <v>10</v>
      </c>
    </row>
    <row r="109" spans="3:5" x14ac:dyDescent="0.2">
      <c r="C109" s="15">
        <v>350</v>
      </c>
      <c r="D109" s="15">
        <v>6</v>
      </c>
      <c r="E109" s="15">
        <v>10.5</v>
      </c>
    </row>
    <row r="110" spans="3:5" x14ac:dyDescent="0.2">
      <c r="C110" s="15">
        <v>352</v>
      </c>
      <c r="D110" s="15">
        <v>6</v>
      </c>
      <c r="E110" s="15">
        <v>10.5</v>
      </c>
    </row>
    <row r="111" spans="3:5" x14ac:dyDescent="0.2">
      <c r="C111" s="15">
        <v>352</v>
      </c>
      <c r="D111" s="15">
        <v>7</v>
      </c>
      <c r="E111" s="15">
        <v>11.5</v>
      </c>
    </row>
    <row r="112" spans="3:5" x14ac:dyDescent="0.2">
      <c r="C112" s="15">
        <v>364</v>
      </c>
      <c r="D112" s="15">
        <v>9</v>
      </c>
      <c r="E112" s="15">
        <v>12.5</v>
      </c>
    </row>
    <row r="113" spans="3:5" x14ac:dyDescent="0.2">
      <c r="C113" s="15">
        <v>369</v>
      </c>
      <c r="D113" s="15">
        <v>7</v>
      </c>
      <c r="E113" s="15">
        <v>11.75</v>
      </c>
    </row>
    <row r="114" spans="3:5" x14ac:dyDescent="0.2">
      <c r="C114" s="15">
        <v>372</v>
      </c>
      <c r="D114" s="15">
        <v>11</v>
      </c>
      <c r="E114" s="15">
        <v>13.5</v>
      </c>
    </row>
    <row r="115" spans="3:5" x14ac:dyDescent="0.2">
      <c r="C115" s="15">
        <v>375</v>
      </c>
      <c r="D115" s="15">
        <v>2</v>
      </c>
      <c r="E115" s="15">
        <v>10</v>
      </c>
    </row>
    <row r="116" spans="3:5" x14ac:dyDescent="0.2">
      <c r="C116" s="15">
        <v>379</v>
      </c>
      <c r="D116" s="15">
        <v>5</v>
      </c>
      <c r="E116" s="15">
        <v>11.5</v>
      </c>
    </row>
    <row r="117" spans="3:5" x14ac:dyDescent="0.2">
      <c r="C117" s="15">
        <v>379</v>
      </c>
      <c r="D117" s="15">
        <v>8</v>
      </c>
      <c r="E117" s="15">
        <v>11</v>
      </c>
    </row>
    <row r="118" spans="3:5" x14ac:dyDescent="0.2">
      <c r="C118" s="15">
        <v>382</v>
      </c>
      <c r="D118" s="15">
        <v>4</v>
      </c>
      <c r="E118" s="15">
        <v>9.83</v>
      </c>
    </row>
    <row r="119" spans="3:5" x14ac:dyDescent="0.2">
      <c r="C119" s="15">
        <v>386</v>
      </c>
      <c r="D119" s="15">
        <v>5</v>
      </c>
      <c r="E119" s="15">
        <v>14</v>
      </c>
    </row>
    <row r="120" spans="3:5" x14ac:dyDescent="0.2">
      <c r="C120" s="15">
        <v>392</v>
      </c>
      <c r="D120" s="15">
        <v>5</v>
      </c>
      <c r="E120" s="15">
        <v>12.85</v>
      </c>
    </row>
    <row r="121" spans="3:5" x14ac:dyDescent="0.2">
      <c r="C121" s="15">
        <v>415</v>
      </c>
      <c r="D121" s="15">
        <v>3</v>
      </c>
      <c r="E121" s="15">
        <v>11.75</v>
      </c>
    </row>
    <row r="122" spans="3:5" x14ac:dyDescent="0.2">
      <c r="C122" s="15">
        <v>440</v>
      </c>
      <c r="D122" s="15">
        <v>4</v>
      </c>
      <c r="E122" s="15">
        <v>11.5</v>
      </c>
    </row>
    <row r="123" spans="3:5" x14ac:dyDescent="0.2">
      <c r="C123" s="15">
        <v>522</v>
      </c>
      <c r="D123" s="15">
        <v>8</v>
      </c>
      <c r="E123" s="15">
        <v>15.75</v>
      </c>
    </row>
    <row r="124" spans="3:5" x14ac:dyDescent="0.2">
      <c r="C124" s="15">
        <v>540</v>
      </c>
      <c r="D124" s="15">
        <v>11</v>
      </c>
      <c r="E124" s="15">
        <v>16</v>
      </c>
    </row>
  </sheetData>
  <autoFilter ref="C54:E54" xr:uid="{00000000-0001-0000-0300-000000000000}">
    <sortState xmlns:xlrd2="http://schemas.microsoft.com/office/spreadsheetml/2017/richdata2" ref="C55:E124">
      <sortCondition ref="C54:C124"/>
    </sortState>
  </autoFilter>
  <mergeCells count="2">
    <mergeCell ref="A2:K2"/>
    <mergeCell ref="A4:L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0"/>
  <sheetViews>
    <sheetView topLeftCell="A14" workbookViewId="0"/>
  </sheetViews>
  <sheetFormatPr baseColWidth="10" defaultColWidth="8.7109375" defaultRowHeight="16" x14ac:dyDescent="0.2"/>
  <sheetData>
    <row r="2" spans="1:11" ht="15" customHeight="1" x14ac:dyDescent="0.2">
      <c r="A2" s="22" t="s">
        <v>34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331</v>
      </c>
      <c r="D8" s="15">
        <v>3</v>
      </c>
      <c r="E8" s="15">
        <v>10.17</v>
      </c>
      <c r="F8" s="15"/>
      <c r="G8" s="15">
        <v>366</v>
      </c>
      <c r="H8" s="15">
        <v>11</v>
      </c>
      <c r="I8" s="15">
        <v>12.5</v>
      </c>
    </row>
    <row r="9" spans="1:11" x14ac:dyDescent="0.2">
      <c r="C9" s="15">
        <v>364</v>
      </c>
      <c r="D9" s="15">
        <v>9</v>
      </c>
      <c r="E9" s="15">
        <v>12.5</v>
      </c>
      <c r="F9" s="15"/>
      <c r="G9" s="15">
        <v>329</v>
      </c>
      <c r="H9" s="15">
        <v>4</v>
      </c>
      <c r="I9" s="15">
        <v>11.42</v>
      </c>
    </row>
    <row r="10" spans="1:11" x14ac:dyDescent="0.2">
      <c r="C10" s="15">
        <v>304</v>
      </c>
      <c r="D10" s="15">
        <v>4</v>
      </c>
      <c r="E10" s="15">
        <v>10</v>
      </c>
      <c r="F10" s="15"/>
      <c r="G10" s="15">
        <v>348</v>
      </c>
      <c r="H10" s="15">
        <v>9</v>
      </c>
      <c r="I10" s="15">
        <v>11.75</v>
      </c>
    </row>
    <row r="11" spans="1:11" x14ac:dyDescent="0.2">
      <c r="C11" s="15">
        <v>419</v>
      </c>
      <c r="D11" s="15">
        <v>7</v>
      </c>
      <c r="E11" s="15">
        <v>12.25</v>
      </c>
      <c r="F11" s="15"/>
      <c r="G11" s="15">
        <v>368</v>
      </c>
      <c r="H11" s="15">
        <v>10</v>
      </c>
      <c r="I11" s="15">
        <v>13</v>
      </c>
    </row>
    <row r="12" spans="1:11" x14ac:dyDescent="0.2">
      <c r="C12" s="15">
        <v>341</v>
      </c>
      <c r="D12" s="15">
        <v>5</v>
      </c>
      <c r="E12" s="15">
        <v>9.92</v>
      </c>
      <c r="F12" s="15"/>
      <c r="G12" s="15">
        <v>372</v>
      </c>
      <c r="H12" s="15">
        <v>9</v>
      </c>
      <c r="I12" s="15">
        <v>12.67</v>
      </c>
    </row>
    <row r="13" spans="1:11" x14ac:dyDescent="0.2">
      <c r="C13" s="15">
        <v>349</v>
      </c>
      <c r="D13" s="15">
        <v>6</v>
      </c>
      <c r="E13" s="15">
        <v>12.25</v>
      </c>
      <c r="F13" s="15"/>
      <c r="G13" s="15">
        <v>373</v>
      </c>
      <c r="H13" s="15">
        <v>11</v>
      </c>
      <c r="I13" s="15">
        <v>13</v>
      </c>
    </row>
    <row r="14" spans="1:11" x14ac:dyDescent="0.2">
      <c r="C14" s="15">
        <v>340</v>
      </c>
      <c r="D14" s="15">
        <v>7</v>
      </c>
      <c r="E14" s="15">
        <v>11</v>
      </c>
      <c r="F14" s="15"/>
      <c r="G14" s="15">
        <v>416</v>
      </c>
      <c r="H14" s="15">
        <v>3</v>
      </c>
      <c r="I14" s="15">
        <v>11.75</v>
      </c>
    </row>
    <row r="15" spans="1:11" x14ac:dyDescent="0.2">
      <c r="C15" s="15">
        <v>334</v>
      </c>
      <c r="D15" s="15">
        <v>2</v>
      </c>
      <c r="E15" s="15">
        <v>9.5</v>
      </c>
      <c r="F15" s="15"/>
      <c r="G15" s="15">
        <v>320</v>
      </c>
      <c r="H15" s="15">
        <v>4</v>
      </c>
      <c r="I15" s="15">
        <v>11.33</v>
      </c>
    </row>
    <row r="16" spans="1:11" x14ac:dyDescent="0.2">
      <c r="C16" s="15">
        <v>368</v>
      </c>
      <c r="D16" s="15">
        <v>3</v>
      </c>
      <c r="E16" s="15">
        <v>11.5</v>
      </c>
      <c r="F16" s="15"/>
      <c r="G16" s="15">
        <v>367</v>
      </c>
      <c r="H16" s="15">
        <v>5</v>
      </c>
      <c r="I16" s="15">
        <v>12</v>
      </c>
    </row>
    <row r="17" spans="3:9" x14ac:dyDescent="0.2">
      <c r="C17" s="15">
        <v>280</v>
      </c>
      <c r="D17" s="15">
        <v>3</v>
      </c>
      <c r="E17" s="15">
        <v>9.25</v>
      </c>
      <c r="F17" s="15"/>
      <c r="G17" s="15">
        <v>399</v>
      </c>
      <c r="H17" s="15">
        <v>12</v>
      </c>
      <c r="I17" s="15">
        <v>13.83</v>
      </c>
    </row>
    <row r="18" spans="3:9" x14ac:dyDescent="0.2">
      <c r="C18" s="15">
        <v>352</v>
      </c>
      <c r="D18" s="15">
        <v>6</v>
      </c>
      <c r="E18" s="15">
        <v>10.5</v>
      </c>
      <c r="F18" s="15"/>
      <c r="G18" s="15">
        <v>328</v>
      </c>
      <c r="H18" s="15">
        <v>1</v>
      </c>
      <c r="I18" s="15">
        <v>8.75</v>
      </c>
    </row>
    <row r="19" spans="3:9" x14ac:dyDescent="0.2">
      <c r="C19" s="15">
        <v>339</v>
      </c>
      <c r="D19" s="15">
        <v>7</v>
      </c>
      <c r="E19" s="15">
        <v>12</v>
      </c>
      <c r="F19" s="15"/>
      <c r="G19" s="15">
        <v>341</v>
      </c>
      <c r="H19" s="15">
        <v>10</v>
      </c>
      <c r="I19" s="15">
        <v>11.5</v>
      </c>
    </row>
    <row r="20" spans="3:9" x14ac:dyDescent="0.2">
      <c r="C20" s="15">
        <v>264</v>
      </c>
      <c r="D20" s="15">
        <v>1</v>
      </c>
      <c r="E20" s="15">
        <v>8</v>
      </c>
      <c r="F20" s="15"/>
      <c r="G20" s="15">
        <v>353</v>
      </c>
      <c r="H20" s="15">
        <v>7</v>
      </c>
      <c r="I20" s="15">
        <v>12</v>
      </c>
    </row>
    <row r="21" spans="3:9" x14ac:dyDescent="0.2">
      <c r="C21" s="15">
        <v>326</v>
      </c>
      <c r="D21" s="15">
        <v>5</v>
      </c>
      <c r="E21" s="15">
        <v>11</v>
      </c>
      <c r="F21" s="15"/>
      <c r="G21" s="15">
        <v>366</v>
      </c>
      <c r="H21" s="15">
        <v>9</v>
      </c>
      <c r="I21" s="15">
        <v>12.25</v>
      </c>
    </row>
    <row r="22" spans="3:9" x14ac:dyDescent="0.2">
      <c r="C22" s="15">
        <v>420</v>
      </c>
      <c r="D22" s="15">
        <v>3</v>
      </c>
      <c r="E22" s="15">
        <v>11.67</v>
      </c>
      <c r="F22" s="15"/>
      <c r="G22" s="15">
        <v>337</v>
      </c>
      <c r="H22" s="15">
        <v>5</v>
      </c>
      <c r="I22" s="15">
        <v>12.25</v>
      </c>
    </row>
    <row r="23" spans="3:9" x14ac:dyDescent="0.2">
      <c r="C23" s="15">
        <v>372</v>
      </c>
      <c r="D23" s="15">
        <v>11</v>
      </c>
      <c r="E23" s="15">
        <v>13.5</v>
      </c>
      <c r="F23" s="15"/>
      <c r="G23" s="15">
        <v>288</v>
      </c>
      <c r="H23" s="15">
        <v>4</v>
      </c>
      <c r="I23" s="15">
        <v>10</v>
      </c>
    </row>
    <row r="24" spans="3:9" x14ac:dyDescent="0.2">
      <c r="C24" s="15">
        <v>335</v>
      </c>
      <c r="D24" s="15">
        <v>4</v>
      </c>
      <c r="E24" s="15">
        <v>9.5</v>
      </c>
      <c r="F24" s="15"/>
      <c r="G24" s="15">
        <v>352</v>
      </c>
      <c r="H24" s="15">
        <v>7</v>
      </c>
      <c r="I24" s="15">
        <v>11.5</v>
      </c>
    </row>
    <row r="25" spans="3:9" x14ac:dyDescent="0.2">
      <c r="C25" s="15">
        <v>273</v>
      </c>
      <c r="D25" s="15">
        <v>2</v>
      </c>
      <c r="E25" s="15">
        <v>8</v>
      </c>
      <c r="F25" s="15"/>
      <c r="G25" s="15">
        <v>363</v>
      </c>
      <c r="H25" s="15">
        <v>9</v>
      </c>
      <c r="I25" s="15">
        <v>11.25</v>
      </c>
    </row>
    <row r="26" spans="3:9" x14ac:dyDescent="0.2">
      <c r="C26" s="15">
        <v>331</v>
      </c>
      <c r="D26" s="15">
        <v>6</v>
      </c>
      <c r="E26" s="15">
        <v>10.5</v>
      </c>
      <c r="F26" s="15"/>
      <c r="G26" s="15">
        <v>373</v>
      </c>
      <c r="H26" s="15">
        <v>8</v>
      </c>
      <c r="I26" s="15">
        <v>12.75</v>
      </c>
    </row>
    <row r="27" spans="3:9" x14ac:dyDescent="0.2">
      <c r="C27" s="15">
        <v>328</v>
      </c>
      <c r="D27" s="15">
        <v>9</v>
      </c>
      <c r="E27" s="15">
        <v>13</v>
      </c>
      <c r="F27" s="15"/>
      <c r="G27" s="15">
        <v>278</v>
      </c>
      <c r="H27" s="15">
        <v>4</v>
      </c>
      <c r="I27" s="15">
        <v>10</v>
      </c>
    </row>
    <row r="28" spans="3:9" x14ac:dyDescent="0.2">
      <c r="C28" s="15">
        <v>331</v>
      </c>
      <c r="D28" s="15">
        <v>5</v>
      </c>
      <c r="E28" s="15">
        <v>12.5</v>
      </c>
      <c r="F28" s="15"/>
      <c r="G28" s="15">
        <v>339</v>
      </c>
      <c r="H28" s="15">
        <v>3</v>
      </c>
      <c r="I28" s="15">
        <v>11.25</v>
      </c>
    </row>
    <row r="29" spans="3:9" x14ac:dyDescent="0.2">
      <c r="C29" s="15">
        <v>311</v>
      </c>
      <c r="D29" s="15">
        <v>4</v>
      </c>
      <c r="E29" s="15">
        <v>10</v>
      </c>
      <c r="F29" s="15"/>
      <c r="G29" s="15">
        <v>312</v>
      </c>
      <c r="H29" s="15">
        <v>5</v>
      </c>
      <c r="I29" s="15">
        <v>10.75</v>
      </c>
    </row>
    <row r="30" spans="3:9" x14ac:dyDescent="0.2">
      <c r="C30" s="15">
        <v>322</v>
      </c>
      <c r="D30" s="15">
        <v>4</v>
      </c>
      <c r="E30" s="15">
        <v>9.25</v>
      </c>
      <c r="F30" s="15"/>
      <c r="G30" s="15">
        <v>327</v>
      </c>
      <c r="H30" s="15">
        <v>5</v>
      </c>
      <c r="I30" s="15">
        <v>10.42</v>
      </c>
    </row>
    <row r="31" spans="3:9" x14ac:dyDescent="0.2">
      <c r="C31" s="15">
        <v>338</v>
      </c>
      <c r="D31" s="15">
        <v>2</v>
      </c>
      <c r="E31" s="15">
        <v>10.5</v>
      </c>
      <c r="F31" s="15"/>
      <c r="G31" s="15">
        <v>334</v>
      </c>
      <c r="H31" s="15">
        <v>5</v>
      </c>
      <c r="I31" s="15">
        <v>10.5</v>
      </c>
    </row>
    <row r="32" spans="3:9" x14ac:dyDescent="0.2">
      <c r="C32" s="15">
        <v>368</v>
      </c>
      <c r="D32" s="15">
        <v>4</v>
      </c>
      <c r="E32" s="15">
        <v>10.75</v>
      </c>
      <c r="F32" s="15"/>
      <c r="G32" s="15">
        <v>360</v>
      </c>
      <c r="H32" s="15">
        <v>8</v>
      </c>
      <c r="I32" s="15">
        <v>11.75</v>
      </c>
    </row>
    <row r="33" spans="3:9" x14ac:dyDescent="0.2">
      <c r="C33" s="15">
        <v>347</v>
      </c>
      <c r="D33" s="15">
        <v>7</v>
      </c>
      <c r="E33" s="15">
        <v>12.5</v>
      </c>
      <c r="F33" s="15"/>
      <c r="G33" s="15">
        <v>272</v>
      </c>
      <c r="H33" s="15">
        <v>4</v>
      </c>
      <c r="I33" s="15">
        <v>10</v>
      </c>
    </row>
    <row r="34" spans="3:9" x14ac:dyDescent="0.2">
      <c r="C34" s="15">
        <v>347</v>
      </c>
      <c r="D34" s="15">
        <v>4</v>
      </c>
      <c r="E34" s="15">
        <v>10</v>
      </c>
      <c r="F34" s="15"/>
      <c r="G34" s="15">
        <v>310</v>
      </c>
      <c r="H34" s="15">
        <v>3</v>
      </c>
      <c r="I34" s="15">
        <v>11.5</v>
      </c>
    </row>
    <row r="35" spans="3:9" x14ac:dyDescent="0.2">
      <c r="C35" s="15">
        <v>333</v>
      </c>
      <c r="D35" s="15">
        <v>3</v>
      </c>
      <c r="E35" s="15">
        <v>9.25</v>
      </c>
      <c r="F35" s="15"/>
      <c r="G35" s="15">
        <v>276</v>
      </c>
      <c r="H35" s="15">
        <v>1</v>
      </c>
      <c r="I35" s="15">
        <v>9.67</v>
      </c>
    </row>
    <row r="36" spans="3:9" x14ac:dyDescent="0.2">
      <c r="C36" s="15">
        <v>321</v>
      </c>
      <c r="D36" s="15">
        <v>6</v>
      </c>
      <c r="E36" s="15">
        <v>10.5</v>
      </c>
      <c r="F36" s="15"/>
      <c r="G36" s="15">
        <v>340</v>
      </c>
      <c r="H36" s="15">
        <v>7</v>
      </c>
      <c r="I36" s="15">
        <v>12</v>
      </c>
    </row>
    <row r="37" spans="3:9" x14ac:dyDescent="0.2">
      <c r="C37" s="15">
        <v>335</v>
      </c>
      <c r="D37" s="15">
        <v>5</v>
      </c>
      <c r="E37" s="15">
        <v>12</v>
      </c>
      <c r="F37" s="15"/>
      <c r="G37" s="15">
        <v>354</v>
      </c>
      <c r="H37" s="15">
        <v>11</v>
      </c>
      <c r="I37" s="15">
        <v>15</v>
      </c>
    </row>
    <row r="38" spans="3:9" x14ac:dyDescent="0.2">
      <c r="C38" s="15">
        <v>370</v>
      </c>
      <c r="D38" s="15">
        <v>10</v>
      </c>
      <c r="E38" s="15">
        <v>12.8</v>
      </c>
      <c r="F38" s="15"/>
      <c r="G38" s="15">
        <v>276</v>
      </c>
      <c r="H38" s="15">
        <v>2</v>
      </c>
      <c r="I38" s="15">
        <v>8.25</v>
      </c>
    </row>
    <row r="39" spans="3:9" x14ac:dyDescent="0.2">
      <c r="C39" s="15">
        <v>343</v>
      </c>
      <c r="D39" s="15">
        <v>7</v>
      </c>
      <c r="E39" s="15">
        <v>12</v>
      </c>
      <c r="F39" s="15"/>
      <c r="G39" s="15">
        <v>364</v>
      </c>
      <c r="H39" s="15">
        <v>8</v>
      </c>
      <c r="I39" s="15">
        <v>13</v>
      </c>
    </row>
    <row r="40" spans="3:9" x14ac:dyDescent="0.2">
      <c r="C40" s="15">
        <v>353</v>
      </c>
      <c r="D40" s="15">
        <v>9</v>
      </c>
      <c r="E40" s="15">
        <v>11.75</v>
      </c>
      <c r="F40" s="15"/>
      <c r="G40" s="15">
        <v>354</v>
      </c>
      <c r="H40" s="15">
        <v>7</v>
      </c>
      <c r="I40" s="15">
        <v>13</v>
      </c>
    </row>
    <row r="41" spans="3:9" x14ac:dyDescent="0.2">
      <c r="C41" s="15">
        <v>279</v>
      </c>
      <c r="D41" s="15">
        <v>9</v>
      </c>
      <c r="E41" s="15">
        <v>12</v>
      </c>
      <c r="F41" s="15"/>
      <c r="G41" s="15">
        <v>343</v>
      </c>
      <c r="H41" s="15">
        <v>6</v>
      </c>
      <c r="I41" s="15">
        <v>11</v>
      </c>
    </row>
    <row r="42" spans="3:9" x14ac:dyDescent="0.2">
      <c r="C42" s="15">
        <v>333</v>
      </c>
      <c r="D42" s="15">
        <v>7</v>
      </c>
      <c r="E42" s="15">
        <v>12</v>
      </c>
      <c r="F42" s="15"/>
      <c r="G42" s="15">
        <v>350</v>
      </c>
      <c r="H42" s="15">
        <v>6</v>
      </c>
      <c r="I42" s="15">
        <v>10.5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339.27</v>
      </c>
      <c r="E45" s="15">
        <v>5.89</v>
      </c>
      <c r="F45" s="15">
        <v>11.26</v>
      </c>
    </row>
    <row r="46" spans="3:9" ht="28" x14ac:dyDescent="0.2">
      <c r="C46" s="17" t="s">
        <v>29</v>
      </c>
      <c r="D46" s="15">
        <v>33.619999999999997</v>
      </c>
      <c r="E46" s="15">
        <v>2.8</v>
      </c>
      <c r="F46" s="15">
        <v>1.41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3" x14ac:dyDescent="0.2">
      <c r="C49" s="18"/>
    </row>
    <row r="50" spans="3:3" x14ac:dyDescent="0.2">
      <c r="C50" s="19" t="s">
        <v>31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44"/>
  <sheetViews>
    <sheetView workbookViewId="0"/>
  </sheetViews>
  <sheetFormatPr baseColWidth="10" defaultColWidth="8.7109375" defaultRowHeight="16" x14ac:dyDescent="0.2"/>
  <sheetData>
    <row r="2" spans="1:11" ht="15" customHeight="1" x14ac:dyDescent="0.2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">
      <c r="C3" s="6"/>
    </row>
    <row r="4" spans="1:11" ht="15" customHeight="1" x14ac:dyDescent="0.2">
      <c r="A4" s="22" t="s">
        <v>37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182</v>
      </c>
      <c r="D8" s="15">
        <v>3</v>
      </c>
      <c r="E8" s="15">
        <v>8.25</v>
      </c>
      <c r="F8" s="15"/>
      <c r="G8" s="15">
        <v>179</v>
      </c>
      <c r="H8" s="15">
        <v>4</v>
      </c>
      <c r="I8" s="15">
        <v>7.5</v>
      </c>
    </row>
    <row r="9" spans="1:11" x14ac:dyDescent="0.2">
      <c r="C9" s="15">
        <v>131</v>
      </c>
      <c r="D9" s="15">
        <v>4</v>
      </c>
      <c r="E9" s="15">
        <v>6.75</v>
      </c>
      <c r="F9" s="15"/>
      <c r="G9" s="15">
        <v>125</v>
      </c>
      <c r="H9" s="15">
        <v>6</v>
      </c>
      <c r="I9" s="15">
        <v>6</v>
      </c>
    </row>
    <row r="10" spans="1:11" x14ac:dyDescent="0.2">
      <c r="C10" s="15">
        <v>136</v>
      </c>
      <c r="D10" s="15">
        <v>4</v>
      </c>
      <c r="E10" s="15">
        <v>8</v>
      </c>
      <c r="F10" s="15"/>
      <c r="G10" s="15">
        <v>149</v>
      </c>
      <c r="H10" s="15">
        <v>5</v>
      </c>
      <c r="I10" s="15">
        <v>6.5</v>
      </c>
    </row>
    <row r="11" spans="1:11" x14ac:dyDescent="0.2">
      <c r="C11" s="15">
        <v>193</v>
      </c>
      <c r="D11" s="15">
        <v>4</v>
      </c>
      <c r="E11" s="15">
        <v>10</v>
      </c>
      <c r="F11" s="15"/>
      <c r="G11" s="15">
        <v>108</v>
      </c>
      <c r="H11" s="15">
        <v>5</v>
      </c>
      <c r="I11" s="15">
        <v>6</v>
      </c>
    </row>
    <row r="12" spans="1:11" x14ac:dyDescent="0.2">
      <c r="C12" s="15">
        <v>129</v>
      </c>
      <c r="D12" s="15">
        <v>4</v>
      </c>
      <c r="E12" s="15">
        <v>7.5</v>
      </c>
      <c r="F12" s="15"/>
      <c r="G12" s="15">
        <v>152</v>
      </c>
      <c r="H12" s="15">
        <v>3</v>
      </c>
      <c r="I12" s="15">
        <v>6</v>
      </c>
    </row>
    <row r="13" spans="1:11" x14ac:dyDescent="0.2">
      <c r="C13" s="15">
        <v>214</v>
      </c>
      <c r="D13" s="15">
        <v>6</v>
      </c>
      <c r="E13" s="15">
        <v>8.5</v>
      </c>
      <c r="F13" s="15"/>
      <c r="G13" s="15">
        <v>55</v>
      </c>
      <c r="H13" s="15">
        <v>4</v>
      </c>
      <c r="I13" s="15">
        <v>7.5</v>
      </c>
    </row>
    <row r="14" spans="1:11" x14ac:dyDescent="0.2">
      <c r="C14" s="15">
        <v>162</v>
      </c>
      <c r="D14" s="15">
        <v>6</v>
      </c>
      <c r="E14" s="15">
        <v>8.5</v>
      </c>
      <c r="F14" s="15"/>
      <c r="G14" s="15">
        <v>165</v>
      </c>
      <c r="H14" s="15">
        <v>4</v>
      </c>
      <c r="I14" s="15">
        <v>8.75</v>
      </c>
    </row>
    <row r="15" spans="1:11" x14ac:dyDescent="0.2">
      <c r="C15" s="15">
        <v>227</v>
      </c>
      <c r="D15" s="15">
        <v>4</v>
      </c>
      <c r="E15" s="15">
        <v>8.75</v>
      </c>
      <c r="F15" s="15"/>
      <c r="G15" s="15">
        <v>197</v>
      </c>
      <c r="H15" s="15">
        <v>5</v>
      </c>
      <c r="I15" s="15">
        <v>8</v>
      </c>
    </row>
    <row r="16" spans="1:11" x14ac:dyDescent="0.2">
      <c r="C16" s="15">
        <v>226</v>
      </c>
      <c r="D16" s="15">
        <v>5</v>
      </c>
      <c r="E16" s="15">
        <v>8</v>
      </c>
      <c r="F16" s="15"/>
      <c r="G16" s="15">
        <v>131</v>
      </c>
      <c r="H16" s="15">
        <v>4</v>
      </c>
      <c r="I16" s="15">
        <v>8.5</v>
      </c>
    </row>
    <row r="17" spans="3:9" x14ac:dyDescent="0.2">
      <c r="C17" s="15">
        <v>215</v>
      </c>
      <c r="D17" s="15">
        <v>4</v>
      </c>
      <c r="E17" s="15">
        <v>8.5</v>
      </c>
      <c r="F17" s="15"/>
      <c r="G17" s="15">
        <v>110</v>
      </c>
      <c r="H17" s="15">
        <v>6</v>
      </c>
      <c r="I17" s="15">
        <v>6</v>
      </c>
    </row>
    <row r="18" spans="3:9" x14ac:dyDescent="0.2">
      <c r="C18" s="15">
        <v>197</v>
      </c>
      <c r="D18" s="15">
        <v>2</v>
      </c>
      <c r="E18" s="15">
        <v>7.5</v>
      </c>
      <c r="F18" s="15"/>
      <c r="G18" s="15">
        <v>191</v>
      </c>
      <c r="H18" s="15">
        <v>5</v>
      </c>
      <c r="I18" s="15">
        <v>8.25</v>
      </c>
    </row>
    <row r="19" spans="3:9" x14ac:dyDescent="0.2">
      <c r="C19" s="15">
        <v>112</v>
      </c>
      <c r="D19" s="15">
        <v>3</v>
      </c>
      <c r="E19" s="15">
        <v>6</v>
      </c>
      <c r="F19" s="15"/>
      <c r="G19" s="15">
        <v>105</v>
      </c>
      <c r="H19" s="15">
        <v>7</v>
      </c>
      <c r="I19" s="15">
        <v>8</v>
      </c>
    </row>
    <row r="20" spans="3:9" x14ac:dyDescent="0.2">
      <c r="C20" s="15">
        <v>156</v>
      </c>
      <c r="D20" s="15">
        <v>5</v>
      </c>
      <c r="E20" s="15">
        <v>7.5</v>
      </c>
      <c r="F20" s="15"/>
      <c r="G20" s="15">
        <v>240</v>
      </c>
      <c r="H20" s="15">
        <v>3</v>
      </c>
      <c r="I20" s="15">
        <v>8</v>
      </c>
    </row>
    <row r="21" spans="3:9" x14ac:dyDescent="0.2">
      <c r="C21" s="15">
        <v>204</v>
      </c>
      <c r="D21" s="15">
        <v>6</v>
      </c>
      <c r="E21" s="15">
        <v>9</v>
      </c>
      <c r="F21" s="15"/>
      <c r="G21" s="15">
        <v>130</v>
      </c>
      <c r="H21" s="15">
        <v>3</v>
      </c>
      <c r="I21" s="15">
        <v>9.25</v>
      </c>
    </row>
    <row r="22" spans="3:9" x14ac:dyDescent="0.2">
      <c r="C22" s="15">
        <v>298</v>
      </c>
      <c r="D22" s="15">
        <v>4</v>
      </c>
      <c r="E22" s="15">
        <v>7.75</v>
      </c>
      <c r="F22" s="15"/>
      <c r="G22" s="15">
        <v>265</v>
      </c>
      <c r="H22" s="15">
        <v>4</v>
      </c>
      <c r="I22" s="15">
        <v>10.6</v>
      </c>
    </row>
    <row r="23" spans="3:9" x14ac:dyDescent="0.2">
      <c r="C23" s="15">
        <v>109</v>
      </c>
      <c r="D23" s="15">
        <v>6</v>
      </c>
      <c r="E23" s="15">
        <v>7.5</v>
      </c>
      <c r="F23" s="15"/>
      <c r="G23" s="15">
        <v>207</v>
      </c>
      <c r="H23" s="15">
        <v>3</v>
      </c>
      <c r="I23" s="15">
        <v>7.25</v>
      </c>
    </row>
    <row r="24" spans="3:9" x14ac:dyDescent="0.2">
      <c r="C24" s="15">
        <v>231</v>
      </c>
      <c r="D24" s="15">
        <v>8</v>
      </c>
      <c r="E24" s="15">
        <v>11.08</v>
      </c>
      <c r="F24" s="15"/>
      <c r="G24" s="15">
        <v>88</v>
      </c>
      <c r="H24" s="15">
        <v>3</v>
      </c>
      <c r="I24" s="15">
        <v>5</v>
      </c>
    </row>
    <row r="25" spans="3:9" x14ac:dyDescent="0.2">
      <c r="C25" s="15">
        <v>127</v>
      </c>
      <c r="D25" s="15">
        <v>5</v>
      </c>
      <c r="E25" s="15">
        <v>7.25</v>
      </c>
      <c r="F25" s="15"/>
      <c r="G25" s="15">
        <v>178</v>
      </c>
      <c r="H25" s="15">
        <v>3</v>
      </c>
      <c r="I25" s="15">
        <v>7.08</v>
      </c>
    </row>
    <row r="26" spans="3:9" x14ac:dyDescent="0.2">
      <c r="C26" s="15">
        <v>184</v>
      </c>
      <c r="D26" s="15">
        <v>3</v>
      </c>
      <c r="E26" s="15">
        <v>7.5</v>
      </c>
      <c r="F26" s="15"/>
      <c r="G26" s="15">
        <v>158</v>
      </c>
      <c r="H26" s="15">
        <v>5</v>
      </c>
      <c r="I26" s="15">
        <v>9.67</v>
      </c>
    </row>
    <row r="27" spans="3:9" x14ac:dyDescent="0.2">
      <c r="C27" s="15">
        <v>89</v>
      </c>
      <c r="D27" s="15">
        <v>5</v>
      </c>
      <c r="E27" s="15">
        <v>8</v>
      </c>
      <c r="F27" s="15"/>
      <c r="G27" s="15">
        <v>188</v>
      </c>
      <c r="H27" s="15">
        <v>6</v>
      </c>
      <c r="I27" s="15">
        <v>8.25</v>
      </c>
    </row>
    <row r="28" spans="3:9" x14ac:dyDescent="0.2">
      <c r="C28" s="15">
        <v>93</v>
      </c>
      <c r="D28" s="15">
        <v>3</v>
      </c>
      <c r="E28" s="15">
        <v>6.67</v>
      </c>
      <c r="F28" s="15"/>
      <c r="G28" s="15">
        <v>151</v>
      </c>
      <c r="H28" s="15">
        <v>6</v>
      </c>
      <c r="I28" s="15">
        <v>8.75</v>
      </c>
    </row>
    <row r="29" spans="3:9" x14ac:dyDescent="0.2">
      <c r="C29" s="15">
        <v>176</v>
      </c>
      <c r="D29" s="15">
        <v>4</v>
      </c>
      <c r="E29" s="15">
        <v>7.33</v>
      </c>
      <c r="F29" s="15"/>
      <c r="G29" s="15">
        <v>132</v>
      </c>
      <c r="H29" s="15">
        <v>4</v>
      </c>
      <c r="I29" s="15">
        <v>9</v>
      </c>
    </row>
    <row r="30" spans="3:9" x14ac:dyDescent="0.2">
      <c r="C30" s="15">
        <v>131</v>
      </c>
      <c r="D30" s="15">
        <v>6</v>
      </c>
      <c r="E30" s="15">
        <v>8.5</v>
      </c>
      <c r="F30" s="15"/>
      <c r="G30" s="15">
        <v>142</v>
      </c>
      <c r="H30" s="15">
        <v>2</v>
      </c>
      <c r="I30" s="15">
        <v>6.67</v>
      </c>
    </row>
    <row r="31" spans="3:9" x14ac:dyDescent="0.2">
      <c r="C31" s="15">
        <v>177</v>
      </c>
      <c r="D31" s="15">
        <v>5</v>
      </c>
      <c r="E31" s="15">
        <v>7.5</v>
      </c>
      <c r="F31" s="15"/>
      <c r="G31" s="15">
        <v>204</v>
      </c>
      <c r="H31" s="15">
        <v>5</v>
      </c>
      <c r="I31" s="15">
        <v>8.5</v>
      </c>
    </row>
    <row r="32" spans="3:9" x14ac:dyDescent="0.2">
      <c r="C32" s="15">
        <v>171</v>
      </c>
      <c r="D32" s="15">
        <v>4</v>
      </c>
      <c r="E32" s="15">
        <v>9.17</v>
      </c>
      <c r="F32" s="15"/>
      <c r="G32" s="15">
        <v>205</v>
      </c>
      <c r="H32" s="15">
        <v>6</v>
      </c>
      <c r="I32" s="15">
        <v>8.5</v>
      </c>
    </row>
    <row r="33" spans="3:9" x14ac:dyDescent="0.2">
      <c r="C33" s="15">
        <v>223</v>
      </c>
      <c r="D33" s="15">
        <v>5</v>
      </c>
      <c r="E33" s="15">
        <v>10</v>
      </c>
      <c r="F33" s="15"/>
      <c r="G33" s="15">
        <v>123</v>
      </c>
      <c r="H33" s="15">
        <v>5</v>
      </c>
      <c r="I33" s="15">
        <v>7.67</v>
      </c>
    </row>
    <row r="34" spans="3:9" x14ac:dyDescent="0.2">
      <c r="C34" s="15">
        <v>193</v>
      </c>
      <c r="D34" s="15">
        <v>4</v>
      </c>
      <c r="E34" s="15">
        <v>7.75</v>
      </c>
      <c r="F34" s="15"/>
      <c r="G34" s="15">
        <v>180</v>
      </c>
      <c r="H34" s="15">
        <v>7</v>
      </c>
      <c r="I34" s="15">
        <v>8.25</v>
      </c>
    </row>
    <row r="35" spans="3:9" x14ac:dyDescent="0.2">
      <c r="C35" s="15"/>
      <c r="D35" s="15"/>
      <c r="E35" s="15"/>
      <c r="F35" s="15"/>
      <c r="G35" s="15">
        <v>62</v>
      </c>
      <c r="H35" s="15">
        <v>4</v>
      </c>
      <c r="I35" s="15">
        <v>8</v>
      </c>
    </row>
    <row r="36" spans="3:9" x14ac:dyDescent="0.2">
      <c r="C36" s="13"/>
    </row>
    <row r="37" spans="3:9" ht="17" thickBot="1" x14ac:dyDescent="0.25">
      <c r="C37" s="16"/>
      <c r="D37" s="14" t="s">
        <v>8</v>
      </c>
      <c r="E37" s="14" t="s">
        <v>9</v>
      </c>
      <c r="F37" s="14" t="s">
        <v>27</v>
      </c>
    </row>
    <row r="38" spans="3:9" x14ac:dyDescent="0.2">
      <c r="C38" s="17" t="s">
        <v>28</v>
      </c>
      <c r="D38" s="15">
        <v>163.75</v>
      </c>
      <c r="E38" s="15">
        <v>4.53</v>
      </c>
      <c r="F38" s="15">
        <v>7.93</v>
      </c>
    </row>
    <row r="39" spans="3:9" ht="28" x14ac:dyDescent="0.2">
      <c r="C39" s="17" t="s">
        <v>29</v>
      </c>
      <c r="D39" s="15">
        <v>50.11</v>
      </c>
      <c r="E39" s="15">
        <v>1.29</v>
      </c>
      <c r="F39" s="15">
        <v>1.19</v>
      </c>
    </row>
    <row r="40" spans="3:9" x14ac:dyDescent="0.2">
      <c r="C40" s="17" t="s">
        <v>30</v>
      </c>
      <c r="D40" s="15">
        <v>55</v>
      </c>
      <c r="E40" s="15">
        <v>55</v>
      </c>
      <c r="F40" s="15">
        <v>55</v>
      </c>
    </row>
    <row r="41" spans="3:9" x14ac:dyDescent="0.2">
      <c r="C41" s="18"/>
    </row>
    <row r="42" spans="3:9" x14ac:dyDescent="0.2">
      <c r="C42" s="18"/>
    </row>
    <row r="43" spans="3:9" x14ac:dyDescent="0.2">
      <c r="C43" s="18"/>
    </row>
    <row r="44" spans="3:9" x14ac:dyDescent="0.2">
      <c r="C44" s="19" t="s">
        <v>31</v>
      </c>
    </row>
  </sheetData>
  <mergeCells count="2">
    <mergeCell ref="A2:K2"/>
    <mergeCell ref="A4:K4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http://cm3.darden.virginia.edu/CMO/WorkflowDashboard.aspx?wf=2852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Metadata/DispFormMeta.aspx?ID=35145</Url>
      <Description>View Document Metadata</Description>
    </Metadata_x0020_Form_x0020_URL_x002a_>
    <Faculty_x0020_Sponsor_x002a_ xmlns="ec868678-deb6-48cf-896b-119bf5e2249b">
      <UserInfo>
        <DisplayName>DARDEN\pfeiferp</DisplayName>
        <AccountId>89</AccountId>
        <AccountType/>
      </UserInfo>
    </Faculty_x0020_Sponsor_x002a_>
    <DBP_x0020_Editor_x002a_ xmlns="ec868678-deb6-48cf-896b-119bf5e2249b">
      <UserInfo>
        <DisplayName>DARDEN\mullinl</DisplayName>
        <AccountId>438</AccountId>
        <AccountType/>
      </UserInfo>
    </DBP_x0020_Editor_x002a_>
    <Subject_x0020_Area xmlns="ec868678-deb6-48cf-896b-119bf5e2249b">Operations Management</Subject_x0020_Area>
    <Metadata_x0020_Link_x0020_ID xmlns="ec868678-deb6-48cf-896b-119bf5e2249b">{E0EA0DEF-0790-4532-9A28-A7BD9C4F09B0}</Metadata_x0020_Link_x0020_ID>
    <Approver_x002a_ xmlns="ec868678-deb6-48cf-896b-119bf5e2249b">
      <UserInfo>
        <DisplayName>DARDEN\pfeiferp</DisplayName>
        <AccountId>89</AccountId>
        <AccountType/>
      </UserInfo>
    </Approver_x002a_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07B8708-7F4A-48A7-ADCE-9F3BC3C42D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08745D-EF7F-4FD7-B81C-557DAA4D27CF}">
  <ds:schemaRefs>
    <ds:schemaRef ds:uri="http://purl.org/dc/terms/"/>
    <ds:schemaRef ds:uri="ec868678-deb6-48cf-896b-119bf5e2249b"/>
    <ds:schemaRef ds:uri="http://www.w3.org/XML/1998/namespace"/>
    <ds:schemaRef ds:uri="82207545-987c-4df2-827d-742bde27eac5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FB460D2-73C8-49B3-A974-D9C1261CD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 Page</vt:lpstr>
      <vt:lpstr>Exhibit 2</vt:lpstr>
      <vt:lpstr>Exhbit 4 Williams</vt:lpstr>
      <vt:lpstr>Exhibit 4 Spencer</vt:lpstr>
      <vt:lpstr>Exhibit 5 Sector 1</vt:lpstr>
      <vt:lpstr>Exhibit 5 Sector 3</vt:lpstr>
      <vt:lpstr>'Exhibit 2'!_Hlk347318046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Edgcomb Metals: The Troy Plant (A) (SPREADSHEET)</dc:title>
  <dc:creator>BICKERSK</dc:creator>
  <dc:description>EDGCOMB.XLS</dc:description>
  <cp:lastModifiedBy>Anthony Ramelo</cp:lastModifiedBy>
  <dcterms:created xsi:type="dcterms:W3CDTF">2000-01-16T02:45:14Z</dcterms:created>
  <dcterms:modified xsi:type="dcterms:W3CDTF">2024-08-28T17:49:22Z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4" name="SWAT">
    <vt:lpwstr>false</vt:lpwstr>
  </property>
  <property fmtid="{D5CDD505-2E9C-101B-9397-08002B2CF9AE}" pid="5" name="Admin Assistant">
    <vt:lpwstr>Darnell, Mary37</vt:lpwstr>
  </property>
  <property fmtid="{D5CDD505-2E9C-101B-9397-08002B2CF9AE}" pid="6" name="Edit Type">
    <vt:lpwstr>SWAT/Truncated</vt:lpwstr>
  </property>
  <property fmtid="{D5CDD505-2E9C-101B-9397-08002B2CF9AE}" pid="7" name="2nd Editor*">
    <vt:lpwstr/>
  </property>
  <property fmtid="{D5CDD505-2E9C-101B-9397-08002B2CF9AE}" pid="8" name="Editing Status">
    <vt:lpwstr>Editing Complete</vt:lpwstr>
  </property>
</Properties>
</file>