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queensuca-my.sharepoint.com/personal/24wq24_queensu_ca/Documents/School/860AcquisitionManagementofData/CheatSheets/data/"/>
    </mc:Choice>
  </mc:AlternateContent>
  <xr:revisionPtr revIDLastSave="0" documentId="8_{EB68A1A1-937C-E545-9C63-287446D6BBAB}" xr6:coauthVersionLast="47" xr6:coauthVersionMax="47" xr10:uidLastSave="{00000000-0000-0000-0000-000000000000}"/>
  <bookViews>
    <workbookView xWindow="1100" yWindow="820" windowWidth="28040" windowHeight="17440" xr2:uid="{6C00D213-F2BC-0848-80DC-ECD7FC79A5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K7" i="1"/>
  <c r="K8" i="1"/>
  <c r="K9" i="1"/>
  <c r="D7" i="1"/>
  <c r="B10" i="1"/>
  <c r="B12" i="1"/>
  <c r="D12" i="1"/>
  <c r="B11" i="1"/>
  <c r="D11" i="1" s="1"/>
  <c r="B8" i="1"/>
  <c r="D8" i="1" s="1"/>
  <c r="D10" i="1"/>
  <c r="D6" i="1"/>
  <c r="D9" i="1"/>
  <c r="D5" i="1"/>
  <c r="D4" i="1"/>
  <c r="D3" i="1"/>
  <c r="D2" i="1"/>
  <c r="I2" i="1" l="1"/>
</calcChain>
</file>

<file path=xl/sharedStrings.xml><?xml version="1.0" encoding="utf-8"?>
<sst xmlns="http://schemas.openxmlformats.org/spreadsheetml/2006/main" count="41" uniqueCount="30">
  <si>
    <t>Upfront Cost</t>
  </si>
  <si>
    <t>Trackman</t>
  </si>
  <si>
    <t>Cost</t>
  </si>
  <si>
    <t>Total</t>
  </si>
  <si>
    <t>Quantity</t>
  </si>
  <si>
    <t>Security</t>
  </si>
  <si>
    <t>Advertisement</t>
  </si>
  <si>
    <t>Total Cost</t>
  </si>
  <si>
    <t>Rent</t>
  </si>
  <si>
    <t>Cleaning</t>
  </si>
  <si>
    <t>Revenue</t>
  </si>
  <si>
    <t>Renovations</t>
  </si>
  <si>
    <t>TV Subscription</t>
  </si>
  <si>
    <t>TV</t>
  </si>
  <si>
    <t>Computer</t>
  </si>
  <si>
    <t>Projector</t>
  </si>
  <si>
    <t>Type of Cost</t>
  </si>
  <si>
    <t>Up Front</t>
  </si>
  <si>
    <t>On Going</t>
  </si>
  <si>
    <t>Pool Table</t>
  </si>
  <si>
    <t>Cost to the Renter</t>
  </si>
  <si>
    <t>Number of Bays</t>
  </si>
  <si>
    <t>Time</t>
  </si>
  <si>
    <t>Season</t>
  </si>
  <si>
    <t>12am-7am</t>
  </si>
  <si>
    <t>Summer</t>
  </si>
  <si>
    <t>Hours</t>
  </si>
  <si>
    <t>Total Revenue per Month</t>
  </si>
  <si>
    <t>7am - 2pm</t>
  </si>
  <si>
    <t>2pm - 12am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</si>
</sst>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4"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C8577E-006C-5943-B0F7-678C458726F9}" name="Table1" displayName="Table1" ref="A1:E12" totalsRowShown="0">
  <autoFilter ref="A1:E12" xr:uid="{78C8577E-006C-5943-B0F7-678C458726F9}"/>
  <sortState xmlns:xlrd2="http://schemas.microsoft.com/office/spreadsheetml/2017/richdata2" ref="A2:E12">
    <sortCondition ref="E1:E12"/>
  </sortState>
  <tableColumns count="5">
    <tableColumn id="1" xr3:uid="{A6095157-17C7-AB45-A268-752E0AFB0126}" name="Upfront Cost"/>
    <tableColumn id="5" xr3:uid="{771B5D4D-1448-7347-8C63-660F292F52A3}" name="Quantity"/>
    <tableColumn id="6" xr3:uid="{D43817FC-962C-8E47-86E1-762A5809917C}" name="Cost" dataDxfId="3" dataCellStyle="Currency"/>
    <tableColumn id="7" xr3:uid="{862F9F22-B60A-534C-A8FD-F3880E5E43F5}" name="Total" dataDxfId="2" dataCellStyle="Currency">
      <calculatedColumnFormula>C2*B2</calculatedColumnFormula>
    </tableColumn>
    <tableColumn id="8" xr3:uid="{DCDB0C6D-0CFD-B441-89B8-EF259D781B6B}" name="Type of Co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03BA32-4CDA-D547-BC96-917028688D39}" name="Table2" displayName="Table2" ref="G6:K9" totalsRowShown="0">
  <autoFilter ref="G6:K9" xr:uid="{8D03BA32-4CDA-D547-BC96-917028688D39}"/>
  <tableColumns count="5">
    <tableColumn id="1" xr3:uid="{3B88D709-CD5F-9D4B-A82F-418AC6516F1E}" name="Time"/>
    <tableColumn id="2" xr3:uid="{054F8FF4-B64C-F54C-A959-DF24A1C8F047}" name="Season"/>
    <tableColumn id="3" xr3:uid="{8E164B0C-1ED5-0E44-B9A6-E83D87713BCC}" name="Cost to the Renter" dataDxfId="1" dataCellStyle="Currency"/>
    <tableColumn id="4" xr3:uid="{A9271393-0A27-024C-9A0E-6811443A07C3}" name="Hours"/>
    <tableColumn id="5" xr3:uid="{6CF484CA-17FC-1C42-A735-97DACCAE242B}" name="Total Revenue per Month" dataDxfId="0">
      <calculatedColumnFormula>I7*$G$2*J7*7*5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C8520-3EA4-E14F-9E36-12039643968C}">
  <dimension ref="A1:K17"/>
  <sheetViews>
    <sheetView tabSelected="1" workbookViewId="0">
      <selection activeCell="E25" sqref="E25"/>
    </sheetView>
  </sheetViews>
  <sheetFormatPr baseColWidth="10" defaultRowHeight="16" x14ac:dyDescent="0.2"/>
  <cols>
    <col min="1" max="1" width="14" customWidth="1"/>
    <col min="3" max="4" width="11.5" style="1" bestFit="1" customWidth="1"/>
    <col min="5" max="5" width="13.6640625" bestFit="1" customWidth="1"/>
    <col min="6" max="6" width="11.5" bestFit="1" customWidth="1"/>
    <col min="7" max="7" width="15.83203125" bestFit="1" customWidth="1"/>
    <col min="8" max="8" width="11.5" bestFit="1" customWidth="1"/>
    <col min="9" max="9" width="19.6640625" style="1" customWidth="1"/>
    <col min="11" max="11" width="23.33203125" customWidth="1"/>
  </cols>
  <sheetData>
    <row r="1" spans="1:11" x14ac:dyDescent="0.2">
      <c r="A1" t="s">
        <v>0</v>
      </c>
      <c r="B1" t="s">
        <v>4</v>
      </c>
      <c r="C1" s="1" t="s">
        <v>2</v>
      </c>
      <c r="D1" s="1" t="s">
        <v>3</v>
      </c>
      <c r="E1" t="s">
        <v>16</v>
      </c>
      <c r="G1" t="s">
        <v>21</v>
      </c>
      <c r="H1" t="s">
        <v>7</v>
      </c>
      <c r="I1" s="1" t="s">
        <v>10</v>
      </c>
    </row>
    <row r="2" spans="1:11" x14ac:dyDescent="0.2">
      <c r="A2" t="s">
        <v>5</v>
      </c>
      <c r="B2">
        <v>12</v>
      </c>
      <c r="C2" s="1">
        <v>500</v>
      </c>
      <c r="D2" s="1">
        <f>C2*B2</f>
        <v>6000</v>
      </c>
      <c r="E2" t="s">
        <v>18</v>
      </c>
      <c r="G2">
        <v>3</v>
      </c>
      <c r="H2" s="2">
        <f>SUM(D2:D7)</f>
        <v>31099</v>
      </c>
      <c r="I2" s="1">
        <f>SUM(K:K)</f>
        <v>27300</v>
      </c>
    </row>
    <row r="3" spans="1:11" x14ac:dyDescent="0.2">
      <c r="A3" t="s">
        <v>6</v>
      </c>
      <c r="B3">
        <v>12</v>
      </c>
      <c r="C3" s="1">
        <v>500</v>
      </c>
      <c r="D3" s="1">
        <f>C3*B3</f>
        <v>6000</v>
      </c>
      <c r="E3" t="s">
        <v>18</v>
      </c>
    </row>
    <row r="4" spans="1:11" x14ac:dyDescent="0.2">
      <c r="A4" t="s">
        <v>8</v>
      </c>
      <c r="B4">
        <v>1</v>
      </c>
      <c r="C4" s="1">
        <v>5000</v>
      </c>
      <c r="D4" s="1">
        <f>C4*B4</f>
        <v>5000</v>
      </c>
      <c r="E4" t="s">
        <v>18</v>
      </c>
    </row>
    <row r="5" spans="1:11" x14ac:dyDescent="0.2">
      <c r="A5" t="s">
        <v>9</v>
      </c>
      <c r="B5">
        <v>12</v>
      </c>
      <c r="C5" s="1">
        <v>1000</v>
      </c>
      <c r="D5" s="1">
        <f>C5*B5</f>
        <v>12000</v>
      </c>
      <c r="E5" t="s">
        <v>18</v>
      </c>
    </row>
    <row r="6" spans="1:11" x14ac:dyDescent="0.2">
      <c r="A6" t="s">
        <v>12</v>
      </c>
      <c r="B6">
        <v>1</v>
      </c>
      <c r="C6" s="1">
        <v>99</v>
      </c>
      <c r="D6" s="1">
        <f>C6*B6</f>
        <v>99</v>
      </c>
      <c r="E6" t="s">
        <v>18</v>
      </c>
      <c r="G6" t="s">
        <v>22</v>
      </c>
      <c r="H6" t="s">
        <v>23</v>
      </c>
      <c r="I6" s="1" t="s">
        <v>20</v>
      </c>
      <c r="J6" t="s">
        <v>26</v>
      </c>
      <c r="K6" t="s">
        <v>27</v>
      </c>
    </row>
    <row r="7" spans="1:11" x14ac:dyDescent="0.2">
      <c r="A7" t="s">
        <v>19</v>
      </c>
      <c r="B7">
        <v>2</v>
      </c>
      <c r="C7" s="1">
        <v>1000</v>
      </c>
      <c r="D7" s="1">
        <f>C7*B7</f>
        <v>2000</v>
      </c>
      <c r="E7" t="s">
        <v>18</v>
      </c>
      <c r="G7" t="s">
        <v>24</v>
      </c>
      <c r="H7" t="s">
        <v>25</v>
      </c>
      <c r="I7" s="1">
        <v>25</v>
      </c>
      <c r="J7">
        <v>1</v>
      </c>
      <c r="K7" s="1">
        <f t="shared" ref="K7:K17" si="0">I7*$G$2*J7*7*5</f>
        <v>2625</v>
      </c>
    </row>
    <row r="8" spans="1:11" x14ac:dyDescent="0.2">
      <c r="A8" t="s">
        <v>1</v>
      </c>
      <c r="B8">
        <f>$G$2</f>
        <v>3</v>
      </c>
      <c r="C8" s="1">
        <v>10000</v>
      </c>
      <c r="D8" s="1">
        <f>C8*B8</f>
        <v>30000</v>
      </c>
      <c r="E8" t="s">
        <v>17</v>
      </c>
      <c r="G8" t="s">
        <v>28</v>
      </c>
      <c r="H8" t="s">
        <v>25</v>
      </c>
      <c r="I8" s="1">
        <v>30</v>
      </c>
      <c r="J8">
        <v>2</v>
      </c>
      <c r="K8" s="2">
        <f t="shared" si="0"/>
        <v>6300</v>
      </c>
    </row>
    <row r="9" spans="1:11" x14ac:dyDescent="0.2">
      <c r="A9" t="s">
        <v>11</v>
      </c>
      <c r="B9">
        <v>1</v>
      </c>
      <c r="C9" s="1">
        <v>5000</v>
      </c>
      <c r="D9" s="1">
        <f>C9*B9</f>
        <v>5000</v>
      </c>
      <c r="E9" t="s">
        <v>17</v>
      </c>
      <c r="G9" t="s">
        <v>29</v>
      </c>
      <c r="H9" t="s">
        <v>25</v>
      </c>
      <c r="I9" s="1">
        <v>35</v>
      </c>
      <c r="J9">
        <v>5</v>
      </c>
      <c r="K9" s="2">
        <f t="shared" si="0"/>
        <v>18375</v>
      </c>
    </row>
    <row r="10" spans="1:11" x14ac:dyDescent="0.2">
      <c r="A10" t="s">
        <v>13</v>
      </c>
      <c r="B10">
        <f>$G$2</f>
        <v>3</v>
      </c>
      <c r="C10" s="1">
        <v>750</v>
      </c>
      <c r="D10" s="1">
        <f>C10*B10</f>
        <v>2250</v>
      </c>
      <c r="E10" t="s">
        <v>17</v>
      </c>
      <c r="K10" s="2"/>
    </row>
    <row r="11" spans="1:11" x14ac:dyDescent="0.2">
      <c r="A11" t="s">
        <v>14</v>
      </c>
      <c r="B11">
        <f>$G$2</f>
        <v>3</v>
      </c>
      <c r="C11" s="1">
        <v>1500</v>
      </c>
      <c r="D11" s="1">
        <f>C11*B11</f>
        <v>4500</v>
      </c>
      <c r="E11" t="s">
        <v>17</v>
      </c>
      <c r="K11" s="2"/>
    </row>
    <row r="12" spans="1:11" x14ac:dyDescent="0.2">
      <c r="A12" t="s">
        <v>15</v>
      </c>
      <c r="B12">
        <f>$G$2</f>
        <v>3</v>
      </c>
      <c r="C12" s="1">
        <v>700</v>
      </c>
      <c r="D12" s="1">
        <f>C12*B12</f>
        <v>2100</v>
      </c>
      <c r="E12" t="s">
        <v>17</v>
      </c>
      <c r="K12" s="2"/>
    </row>
    <row r="13" spans="1:11" x14ac:dyDescent="0.2">
      <c r="K13" s="2"/>
    </row>
    <row r="14" spans="1:11" x14ac:dyDescent="0.2">
      <c r="K14" s="2"/>
    </row>
    <row r="15" spans="1:11" x14ac:dyDescent="0.2">
      <c r="K15" s="2"/>
    </row>
    <row r="16" spans="1:11" x14ac:dyDescent="0.2">
      <c r="K16" s="2"/>
    </row>
    <row r="17" spans="11:11" x14ac:dyDescent="0.2">
      <c r="K17" s="2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Ramelo</dc:creator>
  <cp:lastModifiedBy>Anthony Ramelo</cp:lastModifiedBy>
  <dcterms:created xsi:type="dcterms:W3CDTF">2024-08-03T13:35:32Z</dcterms:created>
  <dcterms:modified xsi:type="dcterms:W3CDTF">2024-08-04T11:25:00Z</dcterms:modified>
</cp:coreProperties>
</file>