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reat lakes\AIML course\Assignment\"/>
    </mc:Choice>
  </mc:AlternateContent>
  <xr:revisionPtr revIDLastSave="0" documentId="13_ncr:40009_{45F5011D-5B2C-40FF-8199-A95CBED58660}" xr6:coauthVersionLast="47" xr6:coauthVersionMax="47" xr10:uidLastSave="{00000000-0000-0000-0000-000000000000}"/>
  <bookViews>
    <workbookView xWindow="-108" yWindow="-108" windowWidth="23256" windowHeight="12576" activeTab="1"/>
  </bookViews>
  <sheets>
    <sheet name="Cleaned DS+-+Part2+-+Basketball" sheetId="1" r:id="rId1"/>
    <sheet name="Scenarios" sheetId="2" r:id="rId2"/>
  </sheets>
  <calcPr calcId="0"/>
</workbook>
</file>

<file path=xl/calcChain.xml><?xml version="1.0" encoding="utf-8"?>
<calcChain xmlns="http://schemas.openxmlformats.org/spreadsheetml/2006/main">
  <c r="T48" i="2" l="1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</calcChain>
</file>

<file path=xl/sharedStrings.xml><?xml version="1.0" encoding="utf-8"?>
<sst xmlns="http://schemas.openxmlformats.org/spreadsheetml/2006/main" count="155" uniqueCount="80">
  <si>
    <t>Team</t>
  </si>
  <si>
    <t>Tournament</t>
  </si>
  <si>
    <t>Score</t>
  </si>
  <si>
    <t>PlayedGames</t>
  </si>
  <si>
    <t>Score / game</t>
  </si>
  <si>
    <t>WonGames</t>
  </si>
  <si>
    <t>Win %</t>
  </si>
  <si>
    <t>DrawnGames</t>
  </si>
  <si>
    <t>LostGames</t>
  </si>
  <si>
    <t>Lost %</t>
  </si>
  <si>
    <t>Win to loss %</t>
  </si>
  <si>
    <t>BasketScored</t>
  </si>
  <si>
    <t>BasketGiven</t>
  </si>
  <si>
    <t>Basket Hit rate</t>
  </si>
  <si>
    <t>TournamentChampion</t>
  </si>
  <si>
    <t>Runner-up</t>
  </si>
  <si>
    <t>TeamLaunch</t>
  </si>
  <si>
    <t>HighestPositionHeld</t>
  </si>
  <si>
    <t>Team 1</t>
  </si>
  <si>
    <t>Team 2</t>
  </si>
  <si>
    <t>Team 3</t>
  </si>
  <si>
    <t>Team 5</t>
  </si>
  <si>
    <t>Team 8</t>
  </si>
  <si>
    <t>Team 14</t>
  </si>
  <si>
    <t>Team 7</t>
  </si>
  <si>
    <t>Team 45</t>
  </si>
  <si>
    <t>Team 52</t>
  </si>
  <si>
    <t>Team 54</t>
  </si>
  <si>
    <t>Team 29</t>
  </si>
  <si>
    <t>Team 4</t>
  </si>
  <si>
    <t>Team 10</t>
  </si>
  <si>
    <t>Team 18</t>
  </si>
  <si>
    <t>Team 6</t>
  </si>
  <si>
    <t>Team 16</t>
  </si>
  <si>
    <t>Team 26</t>
  </si>
  <si>
    <t>Team 9</t>
  </si>
  <si>
    <t>Team 12</t>
  </si>
  <si>
    <t>Team 28</t>
  </si>
  <si>
    <t>Team 11</t>
  </si>
  <si>
    <t>Team 35</t>
  </si>
  <si>
    <t>Team 22</t>
  </si>
  <si>
    <t>Team 32</t>
  </si>
  <si>
    <t>Team 15</t>
  </si>
  <si>
    <t>Team 50</t>
  </si>
  <si>
    <t>Team 47</t>
  </si>
  <si>
    <t>Team 13</t>
  </si>
  <si>
    <t>Team 17</t>
  </si>
  <si>
    <t>Team 55</t>
  </si>
  <si>
    <t>Team 20</t>
  </si>
  <si>
    <t>Team 59</t>
  </si>
  <si>
    <t>Team 51</t>
  </si>
  <si>
    <t>Team 60</t>
  </si>
  <si>
    <t>Team 58</t>
  </si>
  <si>
    <t>Team 24</t>
  </si>
  <si>
    <t>Team 19</t>
  </si>
  <si>
    <t>Team 27</t>
  </si>
  <si>
    <t>Team 38</t>
  </si>
  <si>
    <t>Team 30</t>
  </si>
  <si>
    <t>Team 42</t>
  </si>
  <si>
    <t>Team 41</t>
  </si>
  <si>
    <t>Team 31</t>
  </si>
  <si>
    <t>Team 23</t>
  </si>
  <si>
    <t>Team 33</t>
  </si>
  <si>
    <t>Team 40</t>
  </si>
  <si>
    <t>Team 53</t>
  </si>
  <si>
    <t>Team 34</t>
  </si>
  <si>
    <t>Team 46</t>
  </si>
  <si>
    <t>Team 36</t>
  </si>
  <si>
    <t>Team 39</t>
  </si>
  <si>
    <t>Team 49</t>
  </si>
  <si>
    <t>Team 48</t>
  </si>
  <si>
    <t>Team 21</t>
  </si>
  <si>
    <t>Team 43</t>
  </si>
  <si>
    <t>Team 25</t>
  </si>
  <si>
    <t>Team 37</t>
  </si>
  <si>
    <t>Team 57</t>
  </si>
  <si>
    <t>Team 44</t>
  </si>
  <si>
    <t>Team 56</t>
  </si>
  <si>
    <t>Oldest teams with good performances</t>
  </si>
  <si>
    <t xml:space="preserve">Top 3 HighestPositionHeld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</si>
</sst>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Q7" sqref="Q7"/>
    </sheetView>
  </sheetViews>
  <sheetFormatPr defaultRowHeight="14.4" x14ac:dyDescent="0.3"/>
  <cols>
    <col min="1" max="1" width="8" bestFit="1" customWidth="1"/>
    <col min="2" max="2" width="11" bestFit="1" customWidth="1"/>
    <col min="3" max="3" width="5.5546875" bestFit="1" customWidth="1"/>
    <col min="4" max="4" width="11.88671875" bestFit="1" customWidth="1"/>
    <col min="5" max="5" width="11.6640625" style="1" bestFit="1" customWidth="1"/>
    <col min="6" max="6" width="10.44140625" bestFit="1" customWidth="1"/>
    <col min="7" max="7" width="6.109375" style="1" bestFit="1" customWidth="1"/>
    <col min="8" max="8" width="11.88671875" bestFit="1" customWidth="1"/>
    <col min="9" max="9" width="10" bestFit="1" customWidth="1"/>
    <col min="10" max="10" width="6.33203125" style="1" bestFit="1" customWidth="1"/>
    <col min="11" max="11" width="11.88671875" style="1" bestFit="1" customWidth="1"/>
    <col min="12" max="12" width="12" bestFit="1" customWidth="1"/>
    <col min="13" max="13" width="11" bestFit="1" customWidth="1"/>
    <col min="14" max="14" width="13.109375" style="1" bestFit="1" customWidth="1"/>
    <col min="15" max="15" width="19.44140625" bestFit="1" customWidth="1"/>
    <col min="16" max="16" width="9.44140625" bestFit="1" customWidth="1"/>
    <col min="17" max="17" width="11.33203125" bestFit="1" customWidth="1"/>
    <col min="18" max="18" width="17.44140625" bestFit="1" customWidth="1"/>
    <col min="26" max="27" width="3" bestFit="1" customWidth="1"/>
    <col min="28" max="29" width="2" bestFit="1" customWidth="1"/>
    <col min="30" max="31" width="4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1" x14ac:dyDescent="0.3">
      <c r="A2" t="s">
        <v>18</v>
      </c>
      <c r="B2">
        <v>86</v>
      </c>
      <c r="C2">
        <v>4385</v>
      </c>
      <c r="D2">
        <v>2762</v>
      </c>
      <c r="E2" s="1">
        <v>1.59</v>
      </c>
      <c r="F2">
        <v>1647</v>
      </c>
      <c r="G2" s="1">
        <v>0.6</v>
      </c>
      <c r="H2">
        <v>552</v>
      </c>
      <c r="I2">
        <v>563</v>
      </c>
      <c r="J2" s="1">
        <v>0.2</v>
      </c>
      <c r="K2" s="1">
        <v>2.93</v>
      </c>
      <c r="L2">
        <v>5947</v>
      </c>
      <c r="M2">
        <v>3140</v>
      </c>
      <c r="N2" s="1">
        <v>2807</v>
      </c>
      <c r="O2">
        <v>33</v>
      </c>
      <c r="P2">
        <v>23</v>
      </c>
      <c r="Q2">
        <v>1929</v>
      </c>
      <c r="R2">
        <v>1</v>
      </c>
      <c r="Z2">
        <v>20</v>
      </c>
      <c r="AA2">
        <v>12</v>
      </c>
      <c r="AB2">
        <v>5</v>
      </c>
      <c r="AC2">
        <v>2</v>
      </c>
      <c r="AD2">
        <v>0.6</v>
      </c>
      <c r="AE2">
        <v>2.5</v>
      </c>
    </row>
    <row r="3" spans="1:31" x14ac:dyDescent="0.3">
      <c r="A3" t="s">
        <v>19</v>
      </c>
      <c r="B3">
        <v>86</v>
      </c>
      <c r="C3">
        <v>4262</v>
      </c>
      <c r="D3">
        <v>2762</v>
      </c>
      <c r="E3" s="1">
        <v>1.54</v>
      </c>
      <c r="F3">
        <v>1581</v>
      </c>
      <c r="G3" s="1">
        <v>0.56999999999999995</v>
      </c>
      <c r="H3">
        <v>573</v>
      </c>
      <c r="I3">
        <v>608</v>
      </c>
      <c r="J3" s="1">
        <v>0.22</v>
      </c>
      <c r="K3" s="1">
        <v>2.6</v>
      </c>
      <c r="L3">
        <v>5900</v>
      </c>
      <c r="M3">
        <v>3114</v>
      </c>
      <c r="N3" s="1">
        <v>2786</v>
      </c>
      <c r="O3">
        <v>25</v>
      </c>
      <c r="P3">
        <v>25</v>
      </c>
      <c r="Q3">
        <v>1929</v>
      </c>
      <c r="R3">
        <v>1</v>
      </c>
    </row>
    <row r="4" spans="1:31" x14ac:dyDescent="0.3">
      <c r="A4" t="s">
        <v>20</v>
      </c>
      <c r="B4">
        <v>80</v>
      </c>
      <c r="C4">
        <v>3442</v>
      </c>
      <c r="D4">
        <v>2614</v>
      </c>
      <c r="E4" s="1">
        <v>1.32</v>
      </c>
      <c r="F4">
        <v>1241</v>
      </c>
      <c r="G4" s="1">
        <v>0.47</v>
      </c>
      <c r="H4">
        <v>598</v>
      </c>
      <c r="I4">
        <v>775</v>
      </c>
      <c r="J4" s="1">
        <v>0.3</v>
      </c>
      <c r="K4" s="1">
        <v>1.6</v>
      </c>
      <c r="L4">
        <v>4534</v>
      </c>
      <c r="M4">
        <v>3309</v>
      </c>
      <c r="N4" s="1">
        <v>1225</v>
      </c>
      <c r="O4">
        <v>10</v>
      </c>
      <c r="P4">
        <v>8</v>
      </c>
      <c r="Q4">
        <v>1929</v>
      </c>
      <c r="R4">
        <v>1</v>
      </c>
    </row>
    <row r="5" spans="1:31" x14ac:dyDescent="0.3">
      <c r="A5" t="s">
        <v>21</v>
      </c>
      <c r="B5">
        <v>86</v>
      </c>
      <c r="C5">
        <v>3368</v>
      </c>
      <c r="D5">
        <v>2762</v>
      </c>
      <c r="E5" s="1">
        <v>1.22</v>
      </c>
      <c r="F5">
        <v>1209</v>
      </c>
      <c r="G5" s="1">
        <v>0.44</v>
      </c>
      <c r="H5">
        <v>633</v>
      </c>
      <c r="I5">
        <v>920</v>
      </c>
      <c r="J5" s="1">
        <v>0.33</v>
      </c>
      <c r="K5" s="1">
        <v>1.31</v>
      </c>
      <c r="L5">
        <v>4631</v>
      </c>
      <c r="M5">
        <v>3700</v>
      </c>
      <c r="N5" s="1">
        <v>931</v>
      </c>
      <c r="O5">
        <v>8</v>
      </c>
      <c r="P5">
        <v>7</v>
      </c>
      <c r="Q5">
        <v>1929</v>
      </c>
      <c r="R5">
        <v>1</v>
      </c>
    </row>
    <row r="6" spans="1:31" x14ac:dyDescent="0.3">
      <c r="A6" t="s">
        <v>22</v>
      </c>
      <c r="B6">
        <v>70</v>
      </c>
      <c r="C6">
        <v>2573</v>
      </c>
      <c r="D6">
        <v>2302</v>
      </c>
      <c r="E6" s="1">
        <v>1.1200000000000001</v>
      </c>
      <c r="F6">
        <v>864</v>
      </c>
      <c r="G6" s="1">
        <v>0.38</v>
      </c>
      <c r="H6">
        <v>577</v>
      </c>
      <c r="I6">
        <v>861</v>
      </c>
      <c r="J6" s="1">
        <v>0.37</v>
      </c>
      <c r="K6" s="1">
        <v>1</v>
      </c>
      <c r="L6">
        <v>3228</v>
      </c>
      <c r="M6">
        <v>3230</v>
      </c>
      <c r="N6" s="1">
        <v>-2</v>
      </c>
      <c r="O6">
        <v>2</v>
      </c>
      <c r="P6">
        <v>3</v>
      </c>
      <c r="Q6">
        <v>1929</v>
      </c>
      <c r="R6">
        <v>1</v>
      </c>
    </row>
    <row r="7" spans="1:31" x14ac:dyDescent="0.3">
      <c r="A7" t="s">
        <v>29</v>
      </c>
      <c r="B7">
        <v>82</v>
      </c>
      <c r="C7">
        <v>3386</v>
      </c>
      <c r="D7">
        <v>2664</v>
      </c>
      <c r="E7" s="1">
        <v>1.27</v>
      </c>
      <c r="F7">
        <v>1187</v>
      </c>
      <c r="G7" s="1">
        <v>0.45</v>
      </c>
      <c r="H7">
        <v>616</v>
      </c>
      <c r="I7">
        <v>861</v>
      </c>
      <c r="J7" s="1">
        <v>0.32</v>
      </c>
      <c r="K7" s="1">
        <v>1.38</v>
      </c>
      <c r="L7">
        <v>4398</v>
      </c>
      <c r="M7">
        <v>3469</v>
      </c>
      <c r="N7" s="1">
        <v>929</v>
      </c>
      <c r="O7">
        <v>6</v>
      </c>
      <c r="P7">
        <v>6</v>
      </c>
      <c r="Q7">
        <v>1931</v>
      </c>
      <c r="R7">
        <v>1</v>
      </c>
    </row>
    <row r="8" spans="1:31" x14ac:dyDescent="0.3">
      <c r="A8" t="s">
        <v>30</v>
      </c>
      <c r="B8">
        <v>51</v>
      </c>
      <c r="C8">
        <v>1884</v>
      </c>
      <c r="D8">
        <v>1728</v>
      </c>
      <c r="E8" s="1">
        <v>1.0900000000000001</v>
      </c>
      <c r="F8">
        <v>606</v>
      </c>
      <c r="G8" s="1">
        <v>0.35</v>
      </c>
      <c r="H8">
        <v>440</v>
      </c>
      <c r="I8">
        <v>682</v>
      </c>
      <c r="J8" s="1">
        <v>0.39</v>
      </c>
      <c r="K8" s="1">
        <v>0.89</v>
      </c>
      <c r="L8">
        <v>2159</v>
      </c>
      <c r="M8">
        <v>2492</v>
      </c>
      <c r="N8" s="1">
        <v>-333</v>
      </c>
      <c r="O8">
        <v>1</v>
      </c>
      <c r="P8">
        <v>0</v>
      </c>
      <c r="Q8">
        <v>1932</v>
      </c>
      <c r="R8">
        <v>1</v>
      </c>
    </row>
    <row r="9" spans="1:31" x14ac:dyDescent="0.3">
      <c r="A9" t="s">
        <v>32</v>
      </c>
      <c r="B9">
        <v>73</v>
      </c>
      <c r="C9">
        <v>2819</v>
      </c>
      <c r="D9">
        <v>2408</v>
      </c>
      <c r="E9" s="1">
        <v>1.17</v>
      </c>
      <c r="F9">
        <v>990</v>
      </c>
      <c r="G9" s="1">
        <v>0.41</v>
      </c>
      <c r="H9">
        <v>531</v>
      </c>
      <c r="I9">
        <v>887</v>
      </c>
      <c r="J9" s="1">
        <v>0.37</v>
      </c>
      <c r="K9" s="1">
        <v>1.1200000000000001</v>
      </c>
      <c r="L9">
        <v>3680</v>
      </c>
      <c r="M9">
        <v>3373</v>
      </c>
      <c r="N9" s="1">
        <v>307</v>
      </c>
      <c r="O9">
        <v>1</v>
      </c>
      <c r="P9">
        <v>4</v>
      </c>
      <c r="Q9">
        <v>1934</v>
      </c>
      <c r="R9">
        <v>1</v>
      </c>
    </row>
    <row r="10" spans="1:31" x14ac:dyDescent="0.3">
      <c r="A10" t="s">
        <v>38</v>
      </c>
      <c r="B10">
        <v>45</v>
      </c>
      <c r="C10">
        <v>1814</v>
      </c>
      <c r="D10">
        <v>1530</v>
      </c>
      <c r="E10" s="1">
        <v>1.19</v>
      </c>
      <c r="F10">
        <v>563</v>
      </c>
      <c r="G10" s="1">
        <v>0.37</v>
      </c>
      <c r="H10">
        <v>392</v>
      </c>
      <c r="I10">
        <v>575</v>
      </c>
      <c r="J10" s="1">
        <v>0.38</v>
      </c>
      <c r="K10" s="1">
        <v>0.98</v>
      </c>
      <c r="L10">
        <v>2052</v>
      </c>
      <c r="M10">
        <v>2188</v>
      </c>
      <c r="N10" s="1">
        <v>-136</v>
      </c>
      <c r="O10">
        <v>1</v>
      </c>
      <c r="P10">
        <v>5</v>
      </c>
      <c r="Q10">
        <v>1941</v>
      </c>
      <c r="R10">
        <v>1</v>
      </c>
    </row>
    <row r="11" spans="1:31" x14ac:dyDescent="0.3">
      <c r="A11" t="s">
        <v>23</v>
      </c>
      <c r="B11">
        <v>44</v>
      </c>
      <c r="C11">
        <v>1416</v>
      </c>
      <c r="D11">
        <v>1428</v>
      </c>
      <c r="E11" s="1">
        <v>0.99</v>
      </c>
      <c r="F11">
        <v>453</v>
      </c>
      <c r="G11" s="1">
        <v>0.32</v>
      </c>
      <c r="H11">
        <v>336</v>
      </c>
      <c r="I11">
        <v>639</v>
      </c>
      <c r="J11" s="1">
        <v>0.45</v>
      </c>
      <c r="K11" s="1">
        <v>0.71</v>
      </c>
      <c r="L11">
        <v>1843</v>
      </c>
      <c r="M11">
        <v>2368</v>
      </c>
      <c r="N11" s="1">
        <v>-525</v>
      </c>
      <c r="O11">
        <v>0</v>
      </c>
      <c r="P11">
        <v>1</v>
      </c>
      <c r="Q11">
        <v>1929</v>
      </c>
      <c r="R11">
        <v>2</v>
      </c>
    </row>
    <row r="12" spans="1:31" x14ac:dyDescent="0.3">
      <c r="A12" t="s">
        <v>35</v>
      </c>
      <c r="B12">
        <v>58</v>
      </c>
      <c r="C12">
        <v>2109</v>
      </c>
      <c r="D12">
        <v>1986</v>
      </c>
      <c r="E12" s="1">
        <v>1.06</v>
      </c>
      <c r="F12">
        <v>698</v>
      </c>
      <c r="G12" s="1">
        <v>0.35</v>
      </c>
      <c r="H12">
        <v>522</v>
      </c>
      <c r="I12">
        <v>766</v>
      </c>
      <c r="J12" s="1">
        <v>0.39</v>
      </c>
      <c r="K12" s="1">
        <v>0.91</v>
      </c>
      <c r="L12">
        <v>2683</v>
      </c>
      <c r="M12">
        <v>2847</v>
      </c>
      <c r="N12" s="1">
        <v>-164</v>
      </c>
      <c r="O12">
        <v>0</v>
      </c>
      <c r="P12">
        <v>1</v>
      </c>
      <c r="Q12">
        <v>1939</v>
      </c>
      <c r="R12">
        <v>2</v>
      </c>
    </row>
    <row r="13" spans="1:31" x14ac:dyDescent="0.3">
      <c r="A13" t="s">
        <v>42</v>
      </c>
      <c r="B13">
        <v>43</v>
      </c>
      <c r="C13">
        <v>1389</v>
      </c>
      <c r="D13">
        <v>1458</v>
      </c>
      <c r="E13" s="1">
        <v>0.95</v>
      </c>
      <c r="F13">
        <v>471</v>
      </c>
      <c r="G13" s="1">
        <v>0.32</v>
      </c>
      <c r="H13">
        <v>358</v>
      </c>
      <c r="I13">
        <v>629</v>
      </c>
      <c r="J13" s="1">
        <v>0.43</v>
      </c>
      <c r="K13" s="1">
        <v>0.75</v>
      </c>
      <c r="L13">
        <v>1753</v>
      </c>
      <c r="M13">
        <v>2152</v>
      </c>
      <c r="N13" s="1">
        <v>-399</v>
      </c>
      <c r="O13">
        <v>0</v>
      </c>
      <c r="P13">
        <v>1</v>
      </c>
      <c r="Q13">
        <v>1944</v>
      </c>
      <c r="R13">
        <v>2</v>
      </c>
    </row>
    <row r="14" spans="1:31" x14ac:dyDescent="0.3">
      <c r="A14" t="s">
        <v>48</v>
      </c>
      <c r="B14">
        <v>33</v>
      </c>
      <c r="C14">
        <v>1020</v>
      </c>
      <c r="D14">
        <v>1096</v>
      </c>
      <c r="E14" s="1">
        <v>0.93</v>
      </c>
      <c r="F14">
        <v>367</v>
      </c>
      <c r="G14" s="1">
        <v>0.33</v>
      </c>
      <c r="H14">
        <v>242</v>
      </c>
      <c r="I14">
        <v>487</v>
      </c>
      <c r="J14" s="1">
        <v>0.44</v>
      </c>
      <c r="K14" s="1">
        <v>0.75</v>
      </c>
      <c r="L14">
        <v>1347</v>
      </c>
      <c r="M14">
        <v>1746</v>
      </c>
      <c r="N14" s="1">
        <v>-399</v>
      </c>
      <c r="O14">
        <v>0</v>
      </c>
      <c r="P14">
        <v>1</v>
      </c>
      <c r="Q14">
        <v>1951</v>
      </c>
      <c r="R14">
        <v>2</v>
      </c>
    </row>
    <row r="15" spans="1:31" x14ac:dyDescent="0.3">
      <c r="A15" t="s">
        <v>71</v>
      </c>
      <c r="B15">
        <v>17</v>
      </c>
      <c r="C15">
        <v>970</v>
      </c>
      <c r="D15">
        <v>646</v>
      </c>
      <c r="E15" s="1">
        <v>1.5</v>
      </c>
      <c r="F15">
        <v>266</v>
      </c>
      <c r="G15" s="1">
        <v>0.41</v>
      </c>
      <c r="H15">
        <v>172</v>
      </c>
      <c r="I15">
        <v>208</v>
      </c>
      <c r="J15" s="1">
        <v>0.32</v>
      </c>
      <c r="K15" s="1">
        <v>1.28</v>
      </c>
      <c r="L15">
        <v>892</v>
      </c>
      <c r="M15">
        <v>789</v>
      </c>
      <c r="N15" s="1">
        <v>103</v>
      </c>
      <c r="O15">
        <v>0</v>
      </c>
      <c r="P15">
        <v>0</v>
      </c>
      <c r="Q15">
        <v>1998</v>
      </c>
      <c r="R15">
        <v>2</v>
      </c>
    </row>
    <row r="16" spans="1:31" x14ac:dyDescent="0.3">
      <c r="A16" t="s">
        <v>24</v>
      </c>
      <c r="B16">
        <v>82</v>
      </c>
      <c r="C16">
        <v>2792</v>
      </c>
      <c r="D16">
        <v>2626</v>
      </c>
      <c r="E16" s="1">
        <v>1.06</v>
      </c>
      <c r="F16">
        <v>948</v>
      </c>
      <c r="G16" s="1">
        <v>0.36</v>
      </c>
      <c r="H16">
        <v>608</v>
      </c>
      <c r="I16">
        <v>1070</v>
      </c>
      <c r="J16" s="1">
        <v>0.41</v>
      </c>
      <c r="K16" s="1">
        <v>0.89</v>
      </c>
      <c r="L16">
        <v>3609</v>
      </c>
      <c r="M16">
        <v>3889</v>
      </c>
      <c r="N16" s="1">
        <v>-280</v>
      </c>
      <c r="O16">
        <v>0</v>
      </c>
      <c r="P16">
        <v>0</v>
      </c>
      <c r="Q16">
        <v>1929</v>
      </c>
      <c r="R16">
        <v>3</v>
      </c>
    </row>
    <row r="17" spans="1:18" x14ac:dyDescent="0.3">
      <c r="A17" t="s">
        <v>25</v>
      </c>
      <c r="B17">
        <v>7</v>
      </c>
      <c r="C17">
        <v>107</v>
      </c>
      <c r="D17">
        <v>130</v>
      </c>
      <c r="E17" s="1">
        <v>0.82</v>
      </c>
      <c r="F17">
        <v>43</v>
      </c>
      <c r="G17" s="1">
        <v>0.33</v>
      </c>
      <c r="H17">
        <v>21</v>
      </c>
      <c r="I17">
        <v>66</v>
      </c>
      <c r="J17" s="1">
        <v>0.51</v>
      </c>
      <c r="K17" s="1">
        <v>0.65</v>
      </c>
      <c r="L17">
        <v>227</v>
      </c>
      <c r="M17">
        <v>308</v>
      </c>
      <c r="N17" s="1">
        <v>-81</v>
      </c>
      <c r="O17">
        <v>0</v>
      </c>
      <c r="P17">
        <v>0</v>
      </c>
      <c r="Q17">
        <v>1929</v>
      </c>
      <c r="R17">
        <v>3</v>
      </c>
    </row>
    <row r="18" spans="1:18" x14ac:dyDescent="0.3">
      <c r="A18" t="s">
        <v>31</v>
      </c>
      <c r="B18">
        <v>38</v>
      </c>
      <c r="C18">
        <v>1174</v>
      </c>
      <c r="D18">
        <v>1192</v>
      </c>
      <c r="E18" s="1">
        <v>0.98</v>
      </c>
      <c r="F18">
        <v>408</v>
      </c>
      <c r="G18" s="1">
        <v>0.34</v>
      </c>
      <c r="H18">
        <v>292</v>
      </c>
      <c r="I18">
        <v>492</v>
      </c>
      <c r="J18" s="1">
        <v>0.41</v>
      </c>
      <c r="K18" s="1">
        <v>0.83</v>
      </c>
      <c r="L18">
        <v>1642</v>
      </c>
      <c r="M18">
        <v>1951</v>
      </c>
      <c r="N18" s="1">
        <v>-309</v>
      </c>
      <c r="O18">
        <v>0</v>
      </c>
      <c r="P18">
        <v>0</v>
      </c>
      <c r="Q18">
        <v>1933</v>
      </c>
      <c r="R18">
        <v>3</v>
      </c>
    </row>
    <row r="19" spans="1:18" x14ac:dyDescent="0.3">
      <c r="A19" t="s">
        <v>54</v>
      </c>
      <c r="B19">
        <v>27</v>
      </c>
      <c r="C19">
        <v>1148</v>
      </c>
      <c r="D19">
        <v>988</v>
      </c>
      <c r="E19" s="1">
        <v>1.1599999999999999</v>
      </c>
      <c r="F19">
        <v>333</v>
      </c>
      <c r="G19" s="1">
        <v>0.34</v>
      </c>
      <c r="H19">
        <v>256</v>
      </c>
      <c r="I19">
        <v>399</v>
      </c>
      <c r="J19" s="1">
        <v>0.4</v>
      </c>
      <c r="K19" s="1">
        <v>0.83</v>
      </c>
      <c r="L19">
        <v>1182</v>
      </c>
      <c r="M19">
        <v>1371</v>
      </c>
      <c r="N19" s="1">
        <v>-189</v>
      </c>
      <c r="O19">
        <v>0</v>
      </c>
      <c r="P19">
        <v>0</v>
      </c>
      <c r="Q19">
        <v>1960</v>
      </c>
      <c r="R19">
        <v>3</v>
      </c>
    </row>
    <row r="20" spans="1:18" x14ac:dyDescent="0.3">
      <c r="A20" t="s">
        <v>33</v>
      </c>
      <c r="B20">
        <v>37</v>
      </c>
      <c r="C20">
        <v>1351</v>
      </c>
      <c r="D20">
        <v>1318</v>
      </c>
      <c r="E20" s="1">
        <v>1.03</v>
      </c>
      <c r="F20">
        <v>426</v>
      </c>
      <c r="G20" s="1">
        <v>0.32</v>
      </c>
      <c r="H20">
        <v>327</v>
      </c>
      <c r="I20">
        <v>565</v>
      </c>
      <c r="J20" s="1">
        <v>0.43</v>
      </c>
      <c r="K20" s="1">
        <v>0.75</v>
      </c>
      <c r="L20">
        <v>1500</v>
      </c>
      <c r="M20">
        <v>1834</v>
      </c>
      <c r="N20" s="1">
        <v>-334</v>
      </c>
      <c r="O20">
        <v>0</v>
      </c>
      <c r="P20">
        <v>0</v>
      </c>
      <c r="Q20">
        <v>1935</v>
      </c>
      <c r="R20">
        <v>4</v>
      </c>
    </row>
    <row r="21" spans="1:18" x14ac:dyDescent="0.3">
      <c r="A21" t="s">
        <v>36</v>
      </c>
      <c r="B21">
        <v>51</v>
      </c>
      <c r="C21">
        <v>1789</v>
      </c>
      <c r="D21">
        <v>1698</v>
      </c>
      <c r="E21" s="1">
        <v>1.05</v>
      </c>
      <c r="F21">
        <v>586</v>
      </c>
      <c r="G21" s="1">
        <v>0.35</v>
      </c>
      <c r="H21">
        <v>389</v>
      </c>
      <c r="I21">
        <v>723</v>
      </c>
      <c r="J21" s="1">
        <v>0.43</v>
      </c>
      <c r="K21" s="1">
        <v>0.81</v>
      </c>
      <c r="L21">
        <v>2278</v>
      </c>
      <c r="M21">
        <v>2624</v>
      </c>
      <c r="N21" s="1">
        <v>-346</v>
      </c>
      <c r="O21">
        <v>0</v>
      </c>
      <c r="P21">
        <v>0</v>
      </c>
      <c r="Q21">
        <v>1939</v>
      </c>
      <c r="R21">
        <v>4</v>
      </c>
    </row>
    <row r="22" spans="1:18" x14ac:dyDescent="0.3">
      <c r="A22" t="s">
        <v>39</v>
      </c>
      <c r="B22">
        <v>11</v>
      </c>
      <c r="C22">
        <v>285</v>
      </c>
      <c r="D22">
        <v>334</v>
      </c>
      <c r="E22" s="1">
        <v>0.85</v>
      </c>
      <c r="F22">
        <v>103</v>
      </c>
      <c r="G22" s="1">
        <v>0.31</v>
      </c>
      <c r="H22">
        <v>79</v>
      </c>
      <c r="I22">
        <v>152</v>
      </c>
      <c r="J22" s="1">
        <v>0.46</v>
      </c>
      <c r="K22" s="1">
        <v>0.68</v>
      </c>
      <c r="L22">
        <v>419</v>
      </c>
      <c r="M22">
        <v>588</v>
      </c>
      <c r="N22" s="1">
        <v>-169</v>
      </c>
      <c r="O22">
        <v>0</v>
      </c>
      <c r="P22">
        <v>0</v>
      </c>
      <c r="Q22">
        <v>1941</v>
      </c>
      <c r="R22">
        <v>4</v>
      </c>
    </row>
    <row r="23" spans="1:18" x14ac:dyDescent="0.3">
      <c r="A23" t="s">
        <v>41</v>
      </c>
      <c r="B23">
        <v>14</v>
      </c>
      <c r="C23">
        <v>353</v>
      </c>
      <c r="D23">
        <v>426</v>
      </c>
      <c r="E23" s="1">
        <v>0.83</v>
      </c>
      <c r="F23">
        <v>129</v>
      </c>
      <c r="G23" s="1">
        <v>0.3</v>
      </c>
      <c r="H23">
        <v>95</v>
      </c>
      <c r="I23">
        <v>202</v>
      </c>
      <c r="J23" s="1">
        <v>0.47</v>
      </c>
      <c r="K23" s="1">
        <v>0.64</v>
      </c>
      <c r="L23">
        <v>492</v>
      </c>
      <c r="M23">
        <v>720</v>
      </c>
      <c r="N23" s="1">
        <v>-228</v>
      </c>
      <c r="O23">
        <v>0</v>
      </c>
      <c r="P23">
        <v>0</v>
      </c>
      <c r="Q23">
        <v>1943</v>
      </c>
      <c r="R23">
        <v>4</v>
      </c>
    </row>
    <row r="24" spans="1:18" x14ac:dyDescent="0.3">
      <c r="A24" t="s">
        <v>45</v>
      </c>
      <c r="B24">
        <v>42</v>
      </c>
      <c r="C24">
        <v>1471</v>
      </c>
      <c r="D24">
        <v>1466</v>
      </c>
      <c r="E24" s="1">
        <v>1</v>
      </c>
      <c r="F24">
        <v>463</v>
      </c>
      <c r="G24" s="1">
        <v>0.32</v>
      </c>
      <c r="H24">
        <v>384</v>
      </c>
      <c r="I24">
        <v>619</v>
      </c>
      <c r="J24" s="1">
        <v>0.42</v>
      </c>
      <c r="K24" s="1">
        <v>0.75</v>
      </c>
      <c r="L24">
        <v>1767</v>
      </c>
      <c r="M24">
        <v>2180</v>
      </c>
      <c r="N24" s="1">
        <v>-413</v>
      </c>
      <c r="O24">
        <v>0</v>
      </c>
      <c r="P24">
        <v>0</v>
      </c>
      <c r="Q24">
        <v>1948</v>
      </c>
      <c r="R24">
        <v>4</v>
      </c>
    </row>
    <row r="25" spans="1:18" x14ac:dyDescent="0.3">
      <c r="A25" t="s">
        <v>46</v>
      </c>
      <c r="B25">
        <v>36</v>
      </c>
      <c r="C25">
        <v>1314</v>
      </c>
      <c r="D25">
        <v>1255</v>
      </c>
      <c r="E25" s="1">
        <v>1.05</v>
      </c>
      <c r="F25">
        <v>390</v>
      </c>
      <c r="G25" s="1">
        <v>0.31</v>
      </c>
      <c r="H25">
        <v>330</v>
      </c>
      <c r="I25">
        <v>535</v>
      </c>
      <c r="J25" s="1">
        <v>0.43</v>
      </c>
      <c r="K25" s="1">
        <v>0.73</v>
      </c>
      <c r="L25">
        <v>1421</v>
      </c>
      <c r="M25">
        <v>1763</v>
      </c>
      <c r="N25" s="1">
        <v>-342</v>
      </c>
      <c r="O25">
        <v>0</v>
      </c>
      <c r="P25">
        <v>0</v>
      </c>
      <c r="Q25">
        <v>1949</v>
      </c>
      <c r="R25">
        <v>4</v>
      </c>
    </row>
    <row r="26" spans="1:18" x14ac:dyDescent="0.3">
      <c r="A26" t="s">
        <v>34</v>
      </c>
      <c r="B26">
        <v>20</v>
      </c>
      <c r="C26">
        <v>538</v>
      </c>
      <c r="D26">
        <v>628</v>
      </c>
      <c r="E26" s="1">
        <v>0.86</v>
      </c>
      <c r="F26">
        <v>184</v>
      </c>
      <c r="G26" s="1">
        <v>0.28999999999999998</v>
      </c>
      <c r="H26">
        <v>149</v>
      </c>
      <c r="I26">
        <v>295</v>
      </c>
      <c r="J26" s="1">
        <v>0.47</v>
      </c>
      <c r="K26" s="1">
        <v>0.62</v>
      </c>
      <c r="L26">
        <v>716</v>
      </c>
      <c r="M26">
        <v>1050</v>
      </c>
      <c r="N26" s="1">
        <v>-334</v>
      </c>
      <c r="O26">
        <v>0</v>
      </c>
      <c r="P26">
        <v>0</v>
      </c>
      <c r="Q26">
        <v>1935</v>
      </c>
      <c r="R26">
        <v>5</v>
      </c>
    </row>
    <row r="27" spans="1:18" x14ac:dyDescent="0.3">
      <c r="A27" t="s">
        <v>53</v>
      </c>
      <c r="B27">
        <v>21</v>
      </c>
      <c r="C27">
        <v>606</v>
      </c>
      <c r="D27">
        <v>678</v>
      </c>
      <c r="E27" s="1">
        <v>0.89</v>
      </c>
      <c r="F27">
        <v>203</v>
      </c>
      <c r="G27" s="1">
        <v>0.3</v>
      </c>
      <c r="H27">
        <v>180</v>
      </c>
      <c r="I27">
        <v>295</v>
      </c>
      <c r="J27" s="1">
        <v>0.44</v>
      </c>
      <c r="K27" s="1">
        <v>0.69</v>
      </c>
      <c r="L27">
        <v>750</v>
      </c>
      <c r="M27">
        <v>1022</v>
      </c>
      <c r="N27" s="1">
        <v>-272</v>
      </c>
      <c r="O27">
        <v>0</v>
      </c>
      <c r="P27">
        <v>0</v>
      </c>
      <c r="Q27">
        <v>1959</v>
      </c>
      <c r="R27">
        <v>5</v>
      </c>
    </row>
    <row r="28" spans="1:18" x14ac:dyDescent="0.3">
      <c r="A28" t="s">
        <v>55</v>
      </c>
      <c r="B28">
        <v>13</v>
      </c>
      <c r="C28">
        <v>510</v>
      </c>
      <c r="D28">
        <v>494</v>
      </c>
      <c r="E28" s="1">
        <v>1.03</v>
      </c>
      <c r="F28">
        <v>155</v>
      </c>
      <c r="G28" s="1">
        <v>0.31</v>
      </c>
      <c r="H28">
        <v>128</v>
      </c>
      <c r="I28">
        <v>211</v>
      </c>
      <c r="J28" s="1">
        <v>0.43</v>
      </c>
      <c r="K28" s="1">
        <v>0.73</v>
      </c>
      <c r="L28">
        <v>619</v>
      </c>
      <c r="M28">
        <v>744</v>
      </c>
      <c r="N28" s="1">
        <v>-125</v>
      </c>
      <c r="O28">
        <v>0</v>
      </c>
      <c r="P28">
        <v>0</v>
      </c>
      <c r="Q28">
        <v>1961</v>
      </c>
      <c r="R28">
        <v>5</v>
      </c>
    </row>
    <row r="29" spans="1:18" x14ac:dyDescent="0.3">
      <c r="A29" t="s">
        <v>56</v>
      </c>
      <c r="B29">
        <v>9</v>
      </c>
      <c r="C29">
        <v>230</v>
      </c>
      <c r="D29">
        <v>282</v>
      </c>
      <c r="E29" s="1">
        <v>0.82</v>
      </c>
      <c r="F29">
        <v>82</v>
      </c>
      <c r="G29" s="1">
        <v>0.28999999999999998</v>
      </c>
      <c r="H29">
        <v>63</v>
      </c>
      <c r="I29">
        <v>137</v>
      </c>
      <c r="J29" s="1">
        <v>0.49</v>
      </c>
      <c r="K29" s="1">
        <v>0.6</v>
      </c>
      <c r="L29">
        <v>285</v>
      </c>
      <c r="M29">
        <v>430</v>
      </c>
      <c r="N29" s="1">
        <v>-145</v>
      </c>
      <c r="O29">
        <v>0</v>
      </c>
      <c r="P29">
        <v>0</v>
      </c>
      <c r="Q29">
        <v>1962</v>
      </c>
      <c r="R29">
        <v>5</v>
      </c>
    </row>
    <row r="30" spans="1:18" x14ac:dyDescent="0.3">
      <c r="A30" t="s">
        <v>26</v>
      </c>
      <c r="B30">
        <v>4</v>
      </c>
      <c r="C30">
        <v>56</v>
      </c>
      <c r="D30">
        <v>72</v>
      </c>
      <c r="E30" s="1">
        <v>0.78</v>
      </c>
      <c r="F30">
        <v>21</v>
      </c>
      <c r="G30" s="1">
        <v>0.28999999999999998</v>
      </c>
      <c r="H30">
        <v>14</v>
      </c>
      <c r="I30">
        <v>37</v>
      </c>
      <c r="J30" s="1">
        <v>0.51</v>
      </c>
      <c r="K30" s="1">
        <v>0.56999999999999995</v>
      </c>
      <c r="L30">
        <v>153</v>
      </c>
      <c r="M30">
        <v>184</v>
      </c>
      <c r="N30" s="1">
        <v>-31</v>
      </c>
      <c r="O30">
        <v>0</v>
      </c>
      <c r="P30">
        <v>0</v>
      </c>
      <c r="Q30">
        <v>1929</v>
      </c>
      <c r="R30">
        <v>6</v>
      </c>
    </row>
    <row r="31" spans="1:18" x14ac:dyDescent="0.3">
      <c r="A31" t="s">
        <v>28</v>
      </c>
      <c r="B31">
        <v>12</v>
      </c>
      <c r="C31">
        <v>421</v>
      </c>
      <c r="D31">
        <v>380</v>
      </c>
      <c r="E31" s="1">
        <v>1.1100000000000001</v>
      </c>
      <c r="F31">
        <v>125</v>
      </c>
      <c r="G31" s="1">
        <v>0.33</v>
      </c>
      <c r="H31">
        <v>81</v>
      </c>
      <c r="I31">
        <v>174</v>
      </c>
      <c r="J31" s="1">
        <v>0.46</v>
      </c>
      <c r="K31" s="1">
        <v>0.72</v>
      </c>
      <c r="L31">
        <v>458</v>
      </c>
      <c r="M31">
        <v>623</v>
      </c>
      <c r="N31" s="1">
        <v>-165</v>
      </c>
      <c r="O31">
        <v>0</v>
      </c>
      <c r="P31">
        <v>0</v>
      </c>
      <c r="Q31">
        <v>1930</v>
      </c>
      <c r="R31">
        <v>6</v>
      </c>
    </row>
    <row r="32" spans="1:18" x14ac:dyDescent="0.3">
      <c r="A32" t="s">
        <v>40</v>
      </c>
      <c r="B32">
        <v>23</v>
      </c>
      <c r="C32">
        <v>667</v>
      </c>
      <c r="D32">
        <v>742</v>
      </c>
      <c r="E32" s="1">
        <v>0.9</v>
      </c>
      <c r="F32">
        <v>218</v>
      </c>
      <c r="G32" s="1">
        <v>0.28999999999999998</v>
      </c>
      <c r="H32">
        <v>175</v>
      </c>
      <c r="I32">
        <v>349</v>
      </c>
      <c r="J32" s="1">
        <v>0.47</v>
      </c>
      <c r="K32" s="1">
        <v>0.62</v>
      </c>
      <c r="L32">
        <v>819</v>
      </c>
      <c r="M32">
        <v>1157</v>
      </c>
      <c r="N32" s="1">
        <v>-338</v>
      </c>
      <c r="O32">
        <v>0</v>
      </c>
      <c r="P32">
        <v>0</v>
      </c>
      <c r="Q32">
        <v>1941</v>
      </c>
      <c r="R32">
        <v>6</v>
      </c>
    </row>
    <row r="33" spans="1:18" x14ac:dyDescent="0.3">
      <c r="A33" t="s">
        <v>57</v>
      </c>
      <c r="B33">
        <v>11</v>
      </c>
      <c r="C33">
        <v>416</v>
      </c>
      <c r="D33">
        <v>402</v>
      </c>
      <c r="E33" s="1">
        <v>1.03</v>
      </c>
      <c r="F33">
        <v>113</v>
      </c>
      <c r="G33" s="1">
        <v>0.28000000000000003</v>
      </c>
      <c r="H33">
        <v>95</v>
      </c>
      <c r="I33">
        <v>194</v>
      </c>
      <c r="J33" s="1">
        <v>0.48</v>
      </c>
      <c r="K33" s="1">
        <v>0.57999999999999996</v>
      </c>
      <c r="L33">
        <v>430</v>
      </c>
      <c r="M33">
        <v>632</v>
      </c>
      <c r="N33" s="1">
        <v>-202</v>
      </c>
      <c r="O33">
        <v>0</v>
      </c>
      <c r="P33">
        <v>0</v>
      </c>
      <c r="Q33">
        <v>1963</v>
      </c>
      <c r="R33">
        <v>6</v>
      </c>
    </row>
    <row r="34" spans="1:18" x14ac:dyDescent="0.3">
      <c r="A34" t="s">
        <v>73</v>
      </c>
      <c r="B34">
        <v>12</v>
      </c>
      <c r="C34">
        <v>553</v>
      </c>
      <c r="D34">
        <v>456</v>
      </c>
      <c r="E34" s="1">
        <v>1.21</v>
      </c>
      <c r="F34">
        <v>147</v>
      </c>
      <c r="G34" s="1">
        <v>0.32</v>
      </c>
      <c r="H34">
        <v>112</v>
      </c>
      <c r="I34">
        <v>197</v>
      </c>
      <c r="J34" s="1">
        <v>0.43</v>
      </c>
      <c r="K34" s="1">
        <v>0.75</v>
      </c>
      <c r="L34">
        <v>520</v>
      </c>
      <c r="M34">
        <v>633</v>
      </c>
      <c r="N34" s="1">
        <v>-113</v>
      </c>
      <c r="O34">
        <v>0</v>
      </c>
      <c r="P34">
        <v>0</v>
      </c>
      <c r="Q34">
        <v>2004</v>
      </c>
      <c r="R34">
        <v>6</v>
      </c>
    </row>
    <row r="35" spans="1:18" x14ac:dyDescent="0.3">
      <c r="A35" t="s">
        <v>44</v>
      </c>
      <c r="B35">
        <v>4</v>
      </c>
      <c r="C35">
        <v>91</v>
      </c>
      <c r="D35">
        <v>116</v>
      </c>
      <c r="E35" s="1">
        <v>0.78</v>
      </c>
      <c r="F35">
        <v>34</v>
      </c>
      <c r="G35" s="1">
        <v>0.28999999999999998</v>
      </c>
      <c r="H35">
        <v>16</v>
      </c>
      <c r="I35">
        <v>66</v>
      </c>
      <c r="J35" s="1">
        <v>0.56999999999999995</v>
      </c>
      <c r="K35" s="1">
        <v>0.52</v>
      </c>
      <c r="L35">
        <v>181</v>
      </c>
      <c r="M35">
        <v>295</v>
      </c>
      <c r="N35" s="1">
        <v>-114</v>
      </c>
      <c r="O35">
        <v>0</v>
      </c>
      <c r="P35">
        <v>0</v>
      </c>
      <c r="Q35">
        <v>1947</v>
      </c>
      <c r="R35">
        <v>7</v>
      </c>
    </row>
    <row r="36" spans="1:18" x14ac:dyDescent="0.3">
      <c r="A36" t="s">
        <v>58</v>
      </c>
      <c r="B36">
        <v>6</v>
      </c>
      <c r="C36">
        <v>150</v>
      </c>
      <c r="D36">
        <v>180</v>
      </c>
      <c r="E36" s="1">
        <v>0.83</v>
      </c>
      <c r="F36">
        <v>53</v>
      </c>
      <c r="G36" s="1">
        <v>0.28999999999999998</v>
      </c>
      <c r="H36">
        <v>44</v>
      </c>
      <c r="I36">
        <v>83</v>
      </c>
      <c r="J36" s="1">
        <v>0.46</v>
      </c>
      <c r="K36" s="1">
        <v>0.64</v>
      </c>
      <c r="L36">
        <v>165</v>
      </c>
      <c r="M36">
        <v>221</v>
      </c>
      <c r="N36" s="1">
        <v>-56</v>
      </c>
      <c r="O36">
        <v>0</v>
      </c>
      <c r="P36">
        <v>0</v>
      </c>
      <c r="Q36">
        <v>1963</v>
      </c>
      <c r="R36">
        <v>7</v>
      </c>
    </row>
    <row r="37" spans="1:18" x14ac:dyDescent="0.3">
      <c r="A37" t="s">
        <v>60</v>
      </c>
      <c r="B37">
        <v>12</v>
      </c>
      <c r="C37">
        <v>375</v>
      </c>
      <c r="D37">
        <v>423</v>
      </c>
      <c r="E37" s="1">
        <v>0.89</v>
      </c>
      <c r="F37">
        <v>123</v>
      </c>
      <c r="G37" s="1">
        <v>0.28999999999999998</v>
      </c>
      <c r="H37">
        <v>102</v>
      </c>
      <c r="I37">
        <v>198</v>
      </c>
      <c r="J37" s="1">
        <v>0.47</v>
      </c>
      <c r="K37" s="1">
        <v>0.62</v>
      </c>
      <c r="L37">
        <v>422</v>
      </c>
      <c r="M37">
        <v>581</v>
      </c>
      <c r="N37" s="1">
        <v>-159</v>
      </c>
      <c r="O37">
        <v>0</v>
      </c>
      <c r="P37">
        <v>0</v>
      </c>
      <c r="Q37">
        <v>1974</v>
      </c>
      <c r="R37">
        <v>7</v>
      </c>
    </row>
    <row r="38" spans="1:18" x14ac:dyDescent="0.3">
      <c r="A38" t="s">
        <v>65</v>
      </c>
      <c r="B38">
        <v>9</v>
      </c>
      <c r="C38">
        <v>293</v>
      </c>
      <c r="D38">
        <v>346</v>
      </c>
      <c r="E38" s="1">
        <v>0.85</v>
      </c>
      <c r="F38">
        <v>96</v>
      </c>
      <c r="G38" s="1">
        <v>0.28000000000000003</v>
      </c>
      <c r="H38">
        <v>92</v>
      </c>
      <c r="I38">
        <v>158</v>
      </c>
      <c r="J38" s="1">
        <v>0.46</v>
      </c>
      <c r="K38" s="1">
        <v>0.61</v>
      </c>
      <c r="L38">
        <v>291</v>
      </c>
      <c r="M38">
        <v>489</v>
      </c>
      <c r="N38" s="1">
        <v>-198</v>
      </c>
      <c r="O38">
        <v>0</v>
      </c>
      <c r="P38">
        <v>0</v>
      </c>
      <c r="Q38">
        <v>1987</v>
      </c>
      <c r="R38">
        <v>7</v>
      </c>
    </row>
    <row r="39" spans="1:18" x14ac:dyDescent="0.3">
      <c r="A39" t="s">
        <v>67</v>
      </c>
      <c r="B39">
        <v>7</v>
      </c>
      <c r="C39">
        <v>277</v>
      </c>
      <c r="D39">
        <v>270</v>
      </c>
      <c r="E39" s="1">
        <v>1.03</v>
      </c>
      <c r="F39">
        <v>76</v>
      </c>
      <c r="G39" s="1">
        <v>0.28000000000000003</v>
      </c>
      <c r="H39">
        <v>76</v>
      </c>
      <c r="I39">
        <v>118</v>
      </c>
      <c r="J39" s="1">
        <v>0.44</v>
      </c>
      <c r="K39" s="1">
        <v>0.64</v>
      </c>
      <c r="L39">
        <v>320</v>
      </c>
      <c r="M39">
        <v>410</v>
      </c>
      <c r="N39" s="1">
        <v>-90</v>
      </c>
      <c r="O39">
        <v>0</v>
      </c>
      <c r="P39">
        <v>0</v>
      </c>
      <c r="Q39">
        <v>1991</v>
      </c>
      <c r="R39">
        <v>7</v>
      </c>
    </row>
    <row r="40" spans="1:18" x14ac:dyDescent="0.3">
      <c r="A40" t="s">
        <v>27</v>
      </c>
      <c r="B40">
        <v>3</v>
      </c>
      <c r="C40">
        <v>42</v>
      </c>
      <c r="D40">
        <v>54</v>
      </c>
      <c r="E40" s="1">
        <v>0.78</v>
      </c>
      <c r="F40">
        <v>18</v>
      </c>
      <c r="G40" s="1">
        <v>0.33</v>
      </c>
      <c r="H40">
        <v>6</v>
      </c>
      <c r="I40">
        <v>30</v>
      </c>
      <c r="J40" s="1">
        <v>0.56000000000000005</v>
      </c>
      <c r="K40" s="1">
        <v>0.6</v>
      </c>
      <c r="L40">
        <v>97</v>
      </c>
      <c r="M40">
        <v>131</v>
      </c>
      <c r="N40" s="1">
        <v>-34</v>
      </c>
      <c r="O40">
        <v>0</v>
      </c>
      <c r="P40">
        <v>0</v>
      </c>
      <c r="Q40">
        <v>1929</v>
      </c>
      <c r="R40">
        <v>8</v>
      </c>
    </row>
    <row r="41" spans="1:18" x14ac:dyDescent="0.3">
      <c r="A41" t="s">
        <v>61</v>
      </c>
      <c r="B41">
        <v>17</v>
      </c>
      <c r="C41">
        <v>662</v>
      </c>
      <c r="D41">
        <v>652</v>
      </c>
      <c r="E41" s="1">
        <v>1.02</v>
      </c>
      <c r="F41">
        <v>189</v>
      </c>
      <c r="G41" s="1">
        <v>0.28999999999999998</v>
      </c>
      <c r="H41">
        <v>148</v>
      </c>
      <c r="I41">
        <v>305</v>
      </c>
      <c r="J41" s="1">
        <v>0.47</v>
      </c>
      <c r="K41" s="1">
        <v>0.62</v>
      </c>
      <c r="L41">
        <v>760</v>
      </c>
      <c r="M41">
        <v>1088</v>
      </c>
      <c r="N41" s="1">
        <v>-328</v>
      </c>
      <c r="O41">
        <v>0</v>
      </c>
      <c r="P41">
        <v>0</v>
      </c>
      <c r="Q41">
        <v>1977</v>
      </c>
      <c r="R41">
        <v>8</v>
      </c>
    </row>
    <row r="42" spans="1:18" x14ac:dyDescent="0.3">
      <c r="A42" t="s">
        <v>63</v>
      </c>
      <c r="B42">
        <v>5</v>
      </c>
      <c r="C42">
        <v>188</v>
      </c>
      <c r="D42">
        <v>186</v>
      </c>
      <c r="E42" s="1">
        <v>1.01</v>
      </c>
      <c r="F42">
        <v>50</v>
      </c>
      <c r="G42" s="1">
        <v>0.27</v>
      </c>
      <c r="H42">
        <v>46</v>
      </c>
      <c r="I42">
        <v>90</v>
      </c>
      <c r="J42" s="1">
        <v>0.48</v>
      </c>
      <c r="K42" s="1">
        <v>0.56000000000000005</v>
      </c>
      <c r="L42">
        <v>202</v>
      </c>
      <c r="M42">
        <v>296</v>
      </c>
      <c r="N42" s="1">
        <v>-94</v>
      </c>
      <c r="O42">
        <v>0</v>
      </c>
      <c r="P42">
        <v>0</v>
      </c>
      <c r="Q42">
        <v>1978</v>
      </c>
      <c r="R42">
        <v>8</v>
      </c>
    </row>
    <row r="43" spans="1:18" x14ac:dyDescent="0.3">
      <c r="A43" t="s">
        <v>74</v>
      </c>
      <c r="B43">
        <v>6</v>
      </c>
      <c r="C43">
        <v>242</v>
      </c>
      <c r="D43">
        <v>228</v>
      </c>
      <c r="E43" s="1">
        <v>1.06</v>
      </c>
      <c r="F43">
        <v>62</v>
      </c>
      <c r="G43" s="1">
        <v>0.27</v>
      </c>
      <c r="H43">
        <v>56</v>
      </c>
      <c r="I43">
        <v>110</v>
      </c>
      <c r="J43" s="1">
        <v>0.48</v>
      </c>
      <c r="K43" s="1">
        <v>0.56000000000000005</v>
      </c>
      <c r="L43">
        <v>244</v>
      </c>
      <c r="M43">
        <v>366</v>
      </c>
      <c r="N43" s="1">
        <v>-122</v>
      </c>
      <c r="O43">
        <v>0</v>
      </c>
      <c r="P43">
        <v>0</v>
      </c>
      <c r="Q43">
        <v>2007</v>
      </c>
      <c r="R43">
        <v>8</v>
      </c>
    </row>
    <row r="44" spans="1:18" x14ac:dyDescent="0.3">
      <c r="A44" t="s">
        <v>66</v>
      </c>
      <c r="B44">
        <v>3</v>
      </c>
      <c r="C44">
        <v>96</v>
      </c>
      <c r="D44">
        <v>114</v>
      </c>
      <c r="E44" s="1">
        <v>0.84</v>
      </c>
      <c r="F44">
        <v>26</v>
      </c>
      <c r="G44" s="1">
        <v>0.23</v>
      </c>
      <c r="H44">
        <v>44</v>
      </c>
      <c r="I44">
        <v>44</v>
      </c>
      <c r="J44" s="1">
        <v>0.39</v>
      </c>
      <c r="K44" s="1">
        <v>0.59</v>
      </c>
      <c r="L44">
        <v>101</v>
      </c>
      <c r="M44">
        <v>139</v>
      </c>
      <c r="N44" s="1">
        <v>-38</v>
      </c>
      <c r="O44">
        <v>0</v>
      </c>
      <c r="P44">
        <v>0</v>
      </c>
      <c r="Q44">
        <v>1990</v>
      </c>
      <c r="R44">
        <v>9</v>
      </c>
    </row>
    <row r="45" spans="1:18" x14ac:dyDescent="0.3">
      <c r="A45" t="s">
        <v>43</v>
      </c>
      <c r="B45">
        <v>4</v>
      </c>
      <c r="C45">
        <v>76</v>
      </c>
      <c r="D45">
        <v>108</v>
      </c>
      <c r="E45" s="1">
        <v>0.7</v>
      </c>
      <c r="F45">
        <v>30</v>
      </c>
      <c r="G45" s="1">
        <v>0.28000000000000003</v>
      </c>
      <c r="H45">
        <v>16</v>
      </c>
      <c r="I45">
        <v>62</v>
      </c>
      <c r="J45" s="1">
        <v>0.56999999999999995</v>
      </c>
      <c r="K45" s="1">
        <v>0.48</v>
      </c>
      <c r="L45">
        <v>145</v>
      </c>
      <c r="M45">
        <v>252</v>
      </c>
      <c r="N45" s="1">
        <v>-107</v>
      </c>
      <c r="O45">
        <v>0</v>
      </c>
      <c r="P45">
        <v>0</v>
      </c>
      <c r="Q45">
        <v>1945</v>
      </c>
      <c r="R45">
        <v>10</v>
      </c>
    </row>
    <row r="46" spans="1:18" x14ac:dyDescent="0.3">
      <c r="A46" t="s">
        <v>64</v>
      </c>
      <c r="B46">
        <v>2</v>
      </c>
      <c r="C46">
        <v>52</v>
      </c>
      <c r="D46">
        <v>68</v>
      </c>
      <c r="E46" s="1">
        <v>0.76</v>
      </c>
      <c r="F46">
        <v>17</v>
      </c>
      <c r="G46" s="1">
        <v>0.25</v>
      </c>
      <c r="H46">
        <v>18</v>
      </c>
      <c r="I46">
        <v>33</v>
      </c>
      <c r="J46" s="1">
        <v>0.49</v>
      </c>
      <c r="K46" s="1">
        <v>0.52</v>
      </c>
      <c r="L46">
        <v>71</v>
      </c>
      <c r="M46">
        <v>116</v>
      </c>
      <c r="N46" s="1">
        <v>-45</v>
      </c>
      <c r="O46">
        <v>0</v>
      </c>
      <c r="P46">
        <v>0</v>
      </c>
      <c r="Q46">
        <v>1979</v>
      </c>
      <c r="R46">
        <v>10</v>
      </c>
    </row>
    <row r="47" spans="1:18" x14ac:dyDescent="0.3">
      <c r="A47" t="s">
        <v>68</v>
      </c>
      <c r="B47">
        <v>4</v>
      </c>
      <c r="C47">
        <v>190</v>
      </c>
      <c r="D47">
        <v>160</v>
      </c>
      <c r="E47" s="1">
        <v>1.19</v>
      </c>
      <c r="F47">
        <v>52</v>
      </c>
      <c r="G47" s="1">
        <v>0.33</v>
      </c>
      <c r="H47">
        <v>45</v>
      </c>
      <c r="I47">
        <v>63</v>
      </c>
      <c r="J47" s="1">
        <v>0.39</v>
      </c>
      <c r="K47" s="1">
        <v>0.83</v>
      </c>
      <c r="L47">
        <v>199</v>
      </c>
      <c r="M47">
        <v>241</v>
      </c>
      <c r="N47" s="1">
        <v>-42</v>
      </c>
      <c r="O47">
        <v>0</v>
      </c>
      <c r="P47">
        <v>0</v>
      </c>
      <c r="Q47">
        <v>1994</v>
      </c>
      <c r="R47">
        <v>10</v>
      </c>
    </row>
    <row r="48" spans="1:18" x14ac:dyDescent="0.3">
      <c r="A48" t="s">
        <v>76</v>
      </c>
      <c r="B48">
        <v>3</v>
      </c>
      <c r="C48">
        <v>132</v>
      </c>
      <c r="D48">
        <v>114</v>
      </c>
      <c r="E48" s="1">
        <v>1.1599999999999999</v>
      </c>
      <c r="F48">
        <v>35</v>
      </c>
      <c r="G48" s="1">
        <v>0.31</v>
      </c>
      <c r="H48">
        <v>27</v>
      </c>
      <c r="I48">
        <v>52</v>
      </c>
      <c r="J48" s="1">
        <v>0.46</v>
      </c>
      <c r="K48" s="1">
        <v>0.67</v>
      </c>
      <c r="L48">
        <v>139</v>
      </c>
      <c r="M48">
        <v>167</v>
      </c>
      <c r="N48" s="1">
        <v>-28</v>
      </c>
      <c r="O48">
        <v>0</v>
      </c>
      <c r="P48">
        <v>0</v>
      </c>
      <c r="Q48">
        <v>2014</v>
      </c>
      <c r="R48">
        <v>10</v>
      </c>
    </row>
    <row r="49" spans="1:18" x14ac:dyDescent="0.3">
      <c r="A49" t="s">
        <v>37</v>
      </c>
      <c r="B49">
        <v>18</v>
      </c>
      <c r="C49">
        <v>445</v>
      </c>
      <c r="D49">
        <v>586</v>
      </c>
      <c r="E49" s="1">
        <v>0.76</v>
      </c>
      <c r="F49">
        <v>145</v>
      </c>
      <c r="G49" s="1">
        <v>0.25</v>
      </c>
      <c r="H49">
        <v>143</v>
      </c>
      <c r="I49">
        <v>298</v>
      </c>
      <c r="J49" s="1">
        <v>0.51</v>
      </c>
      <c r="K49" s="1">
        <v>0.49</v>
      </c>
      <c r="L49">
        <v>607</v>
      </c>
      <c r="M49">
        <v>992</v>
      </c>
      <c r="N49" s="1">
        <v>-385</v>
      </c>
      <c r="O49">
        <v>0</v>
      </c>
      <c r="P49">
        <v>0</v>
      </c>
      <c r="Q49">
        <v>1940</v>
      </c>
      <c r="R49">
        <v>11</v>
      </c>
    </row>
    <row r="50" spans="1:18" x14ac:dyDescent="0.3">
      <c r="A50" t="s">
        <v>59</v>
      </c>
      <c r="B50">
        <v>6</v>
      </c>
      <c r="C50">
        <v>168</v>
      </c>
      <c r="D50">
        <v>204</v>
      </c>
      <c r="E50" s="1">
        <v>0.82</v>
      </c>
      <c r="F50">
        <v>59</v>
      </c>
      <c r="G50" s="1">
        <v>0.28999999999999998</v>
      </c>
      <c r="H50">
        <v>50</v>
      </c>
      <c r="I50">
        <v>95</v>
      </c>
      <c r="J50" s="1">
        <v>0.47</v>
      </c>
      <c r="K50" s="1">
        <v>0.62</v>
      </c>
      <c r="L50">
        <v>216</v>
      </c>
      <c r="M50">
        <v>310</v>
      </c>
      <c r="N50" s="1">
        <v>-94</v>
      </c>
      <c r="O50">
        <v>0</v>
      </c>
      <c r="P50">
        <v>0</v>
      </c>
      <c r="Q50">
        <v>1971</v>
      </c>
      <c r="R50">
        <v>12</v>
      </c>
    </row>
    <row r="51" spans="1:18" x14ac:dyDescent="0.3">
      <c r="A51" t="s">
        <v>62</v>
      </c>
      <c r="B51">
        <v>12</v>
      </c>
      <c r="C51">
        <v>343</v>
      </c>
      <c r="D51">
        <v>448</v>
      </c>
      <c r="E51" s="1">
        <v>0.77</v>
      </c>
      <c r="F51">
        <v>104</v>
      </c>
      <c r="G51" s="1">
        <v>0.23</v>
      </c>
      <c r="H51">
        <v>127</v>
      </c>
      <c r="I51">
        <v>217</v>
      </c>
      <c r="J51" s="1">
        <v>0.48</v>
      </c>
      <c r="K51" s="1">
        <v>0.48</v>
      </c>
      <c r="L51">
        <v>393</v>
      </c>
      <c r="M51">
        <v>662</v>
      </c>
      <c r="N51" s="1">
        <v>-269</v>
      </c>
      <c r="O51">
        <v>0</v>
      </c>
      <c r="P51">
        <v>0</v>
      </c>
      <c r="Q51">
        <v>1977</v>
      </c>
      <c r="R51">
        <v>12</v>
      </c>
    </row>
    <row r="52" spans="1:18" x14ac:dyDescent="0.3">
      <c r="A52" t="s">
        <v>50</v>
      </c>
      <c r="B52">
        <v>3</v>
      </c>
      <c r="C52">
        <v>71</v>
      </c>
      <c r="D52">
        <v>90</v>
      </c>
      <c r="E52" s="1">
        <v>0.79</v>
      </c>
      <c r="F52">
        <v>29</v>
      </c>
      <c r="G52" s="1">
        <v>0.32</v>
      </c>
      <c r="H52">
        <v>13</v>
      </c>
      <c r="I52">
        <v>48</v>
      </c>
      <c r="J52" s="1">
        <v>0.53</v>
      </c>
      <c r="K52" s="1">
        <v>0.6</v>
      </c>
      <c r="L52">
        <v>121</v>
      </c>
      <c r="M52">
        <v>183</v>
      </c>
      <c r="N52" s="1">
        <v>-62</v>
      </c>
      <c r="O52">
        <v>0</v>
      </c>
      <c r="P52">
        <v>0</v>
      </c>
      <c r="Q52">
        <v>1953</v>
      </c>
      <c r="R52">
        <v>14</v>
      </c>
    </row>
    <row r="53" spans="1:18" x14ac:dyDescent="0.3">
      <c r="A53" t="s">
        <v>51</v>
      </c>
      <c r="B53">
        <v>1</v>
      </c>
      <c r="C53">
        <v>14</v>
      </c>
      <c r="D53">
        <v>30</v>
      </c>
      <c r="E53" s="1">
        <v>0.47</v>
      </c>
      <c r="F53">
        <v>5</v>
      </c>
      <c r="G53" s="1">
        <v>0.17</v>
      </c>
      <c r="H53">
        <v>4</v>
      </c>
      <c r="I53">
        <v>21</v>
      </c>
      <c r="J53" s="1">
        <v>0.7</v>
      </c>
      <c r="K53" s="1">
        <v>0.24</v>
      </c>
      <c r="L53">
        <v>34</v>
      </c>
      <c r="M53">
        <v>65</v>
      </c>
      <c r="N53" s="1">
        <v>-31</v>
      </c>
      <c r="O53">
        <v>0</v>
      </c>
      <c r="P53">
        <v>0</v>
      </c>
      <c r="Q53">
        <v>1955</v>
      </c>
      <c r="R53">
        <v>15</v>
      </c>
    </row>
    <row r="54" spans="1:18" x14ac:dyDescent="0.3">
      <c r="A54" t="s">
        <v>47</v>
      </c>
      <c r="B54">
        <v>2</v>
      </c>
      <c r="C54">
        <v>40</v>
      </c>
      <c r="D54">
        <v>68</v>
      </c>
      <c r="E54" s="1">
        <v>0.59</v>
      </c>
      <c r="F54">
        <v>13</v>
      </c>
      <c r="G54" s="1">
        <v>0.19</v>
      </c>
      <c r="H54">
        <v>14</v>
      </c>
      <c r="I54">
        <v>41</v>
      </c>
      <c r="J54" s="1">
        <v>0.6</v>
      </c>
      <c r="K54" s="1">
        <v>0.32</v>
      </c>
      <c r="L54">
        <v>70</v>
      </c>
      <c r="M54">
        <v>182</v>
      </c>
      <c r="N54" s="1">
        <v>-112</v>
      </c>
      <c r="O54">
        <v>0</v>
      </c>
      <c r="P54">
        <v>0</v>
      </c>
      <c r="Q54">
        <v>1950</v>
      </c>
      <c r="R54">
        <v>16</v>
      </c>
    </row>
    <row r="55" spans="1:18" x14ac:dyDescent="0.3">
      <c r="A55" t="s">
        <v>49</v>
      </c>
      <c r="B55">
        <v>1</v>
      </c>
      <c r="C55">
        <v>19</v>
      </c>
      <c r="D55">
        <v>30</v>
      </c>
      <c r="E55" s="1">
        <v>0.63</v>
      </c>
      <c r="F55">
        <v>7</v>
      </c>
      <c r="G55" s="1">
        <v>0.23</v>
      </c>
      <c r="H55">
        <v>5</v>
      </c>
      <c r="I55">
        <v>18</v>
      </c>
      <c r="J55" s="1">
        <v>0.6</v>
      </c>
      <c r="K55" s="1">
        <v>0.39</v>
      </c>
      <c r="L55">
        <v>51</v>
      </c>
      <c r="M55">
        <v>85</v>
      </c>
      <c r="N55" s="1">
        <v>-34</v>
      </c>
      <c r="O55">
        <v>0</v>
      </c>
      <c r="P55">
        <v>0</v>
      </c>
      <c r="Q55">
        <v>1951</v>
      </c>
      <c r="R55">
        <v>16</v>
      </c>
    </row>
    <row r="56" spans="1:18" x14ac:dyDescent="0.3">
      <c r="A56" t="s">
        <v>52</v>
      </c>
      <c r="B56">
        <v>1</v>
      </c>
      <c r="C56">
        <v>22</v>
      </c>
      <c r="D56">
        <v>30</v>
      </c>
      <c r="E56" s="1">
        <v>0.73</v>
      </c>
      <c r="F56">
        <v>7</v>
      </c>
      <c r="G56" s="1">
        <v>0.23</v>
      </c>
      <c r="H56">
        <v>8</v>
      </c>
      <c r="I56">
        <v>15</v>
      </c>
      <c r="J56" s="1">
        <v>0.5</v>
      </c>
      <c r="K56" s="1">
        <v>0.47</v>
      </c>
      <c r="L56">
        <v>37</v>
      </c>
      <c r="M56">
        <v>57</v>
      </c>
      <c r="N56" s="1">
        <v>-20</v>
      </c>
      <c r="O56">
        <v>0</v>
      </c>
      <c r="P56">
        <v>0</v>
      </c>
      <c r="Q56">
        <v>1956</v>
      </c>
      <c r="R56">
        <v>16</v>
      </c>
    </row>
    <row r="57" spans="1:18" x14ac:dyDescent="0.3">
      <c r="A57" t="s">
        <v>70</v>
      </c>
      <c r="B57">
        <v>2</v>
      </c>
      <c r="C57">
        <v>83</v>
      </c>
      <c r="D57">
        <v>80</v>
      </c>
      <c r="E57" s="1">
        <v>1.04</v>
      </c>
      <c r="F57">
        <v>20</v>
      </c>
      <c r="G57" s="1">
        <v>0.25</v>
      </c>
      <c r="H57">
        <v>23</v>
      </c>
      <c r="I57">
        <v>37</v>
      </c>
      <c r="J57" s="1">
        <v>0.46</v>
      </c>
      <c r="K57" s="1">
        <v>0.54</v>
      </c>
      <c r="L57">
        <v>62</v>
      </c>
      <c r="M57">
        <v>117</v>
      </c>
      <c r="N57" s="1">
        <v>-55</v>
      </c>
      <c r="O57">
        <v>0</v>
      </c>
      <c r="P57">
        <v>0</v>
      </c>
      <c r="Q57">
        <v>1996</v>
      </c>
      <c r="R57">
        <v>17</v>
      </c>
    </row>
    <row r="58" spans="1:18" x14ac:dyDescent="0.3">
      <c r="A58" t="s">
        <v>72</v>
      </c>
      <c r="B58">
        <v>4</v>
      </c>
      <c r="C58">
        <v>148</v>
      </c>
      <c r="D58">
        <v>152</v>
      </c>
      <c r="E58" s="1">
        <v>0.97</v>
      </c>
      <c r="F58">
        <v>37</v>
      </c>
      <c r="G58" s="1">
        <v>0.24</v>
      </c>
      <c r="H58">
        <v>37</v>
      </c>
      <c r="I58">
        <v>78</v>
      </c>
      <c r="J58" s="1">
        <v>0.51</v>
      </c>
      <c r="K58" s="1">
        <v>0.47</v>
      </c>
      <c r="L58">
        <v>155</v>
      </c>
      <c r="M58">
        <v>253</v>
      </c>
      <c r="N58" s="1">
        <v>-98</v>
      </c>
      <c r="O58">
        <v>0</v>
      </c>
      <c r="P58">
        <v>0</v>
      </c>
      <c r="Q58">
        <v>1999</v>
      </c>
      <c r="R58">
        <v>17</v>
      </c>
    </row>
    <row r="59" spans="1:18" x14ac:dyDescent="0.3">
      <c r="A59" t="s">
        <v>77</v>
      </c>
      <c r="B59">
        <v>1</v>
      </c>
      <c r="C59">
        <v>35</v>
      </c>
      <c r="D59">
        <v>38</v>
      </c>
      <c r="E59" s="1">
        <v>0.92</v>
      </c>
      <c r="F59">
        <v>8</v>
      </c>
      <c r="G59" s="1">
        <v>0.21</v>
      </c>
      <c r="H59">
        <v>11</v>
      </c>
      <c r="I59">
        <v>19</v>
      </c>
      <c r="J59" s="1">
        <v>0.5</v>
      </c>
      <c r="K59" s="1">
        <v>0.42</v>
      </c>
      <c r="L59">
        <v>36</v>
      </c>
      <c r="M59">
        <v>55</v>
      </c>
      <c r="N59" s="1">
        <v>-19</v>
      </c>
      <c r="O59">
        <v>0</v>
      </c>
      <c r="P59">
        <v>0</v>
      </c>
      <c r="Q59">
        <v>2016</v>
      </c>
      <c r="R59">
        <v>17</v>
      </c>
    </row>
    <row r="60" spans="1:18" x14ac:dyDescent="0.3">
      <c r="A60" t="s">
        <v>69</v>
      </c>
      <c r="B60">
        <v>2</v>
      </c>
      <c r="C60">
        <v>81</v>
      </c>
      <c r="D60">
        <v>80</v>
      </c>
      <c r="E60" s="1">
        <v>1.01</v>
      </c>
      <c r="F60">
        <v>19</v>
      </c>
      <c r="G60" s="1">
        <v>0.24</v>
      </c>
      <c r="H60">
        <v>24</v>
      </c>
      <c r="I60">
        <v>37</v>
      </c>
      <c r="J60" s="1">
        <v>0.46</v>
      </c>
      <c r="K60" s="1">
        <v>0.51</v>
      </c>
      <c r="L60">
        <v>70</v>
      </c>
      <c r="M60">
        <v>115</v>
      </c>
      <c r="N60" s="1">
        <v>-45</v>
      </c>
      <c r="O60">
        <v>0</v>
      </c>
      <c r="P60">
        <v>0</v>
      </c>
      <c r="Q60">
        <v>1995</v>
      </c>
      <c r="R60">
        <v>19</v>
      </c>
    </row>
    <row r="61" spans="1:18" x14ac:dyDescent="0.3">
      <c r="A61" t="s">
        <v>75</v>
      </c>
      <c r="B61">
        <v>1</v>
      </c>
      <c r="C61">
        <v>34</v>
      </c>
      <c r="D61">
        <v>38</v>
      </c>
      <c r="E61" s="1">
        <v>0.89</v>
      </c>
      <c r="F61">
        <v>8</v>
      </c>
      <c r="G61" s="1">
        <v>0.21</v>
      </c>
      <c r="H61">
        <v>10</v>
      </c>
      <c r="I61">
        <v>20</v>
      </c>
      <c r="J61" s="1">
        <v>0.53</v>
      </c>
      <c r="K61" s="1">
        <v>0.4</v>
      </c>
      <c r="L61">
        <v>38</v>
      </c>
      <c r="M61">
        <v>66</v>
      </c>
      <c r="N61" s="1">
        <v>-28</v>
      </c>
      <c r="O61">
        <v>0</v>
      </c>
      <c r="P61">
        <v>0</v>
      </c>
      <c r="Q61">
        <v>2009</v>
      </c>
      <c r="R61">
        <v>20</v>
      </c>
    </row>
  </sheetData>
  <sortState xmlns:xlrd2="http://schemas.microsoft.com/office/spreadsheetml/2017/richdata2" ref="A2:R61">
    <sortCondition ref="R2:R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C25" workbookViewId="0">
      <selection activeCell="T38" sqref="T38"/>
    </sheetView>
  </sheetViews>
  <sheetFormatPr defaultRowHeight="14.4" x14ac:dyDescent="0.3"/>
  <cols>
    <col min="1" max="1" width="8" bestFit="1" customWidth="1"/>
    <col min="2" max="2" width="11" bestFit="1" customWidth="1"/>
    <col min="3" max="3" width="5.5546875" bestFit="1" customWidth="1"/>
    <col min="4" max="4" width="11.88671875" bestFit="1" customWidth="1"/>
    <col min="5" max="5" width="11.6640625" bestFit="1" customWidth="1"/>
    <col min="6" max="6" width="10.44140625" bestFit="1" customWidth="1"/>
    <col min="7" max="7" width="6.109375" bestFit="1" customWidth="1"/>
    <col min="8" max="8" width="11.88671875" bestFit="1" customWidth="1"/>
    <col min="9" max="9" width="10" bestFit="1" customWidth="1"/>
    <col min="10" max="10" width="6.33203125" bestFit="1" customWidth="1"/>
    <col min="11" max="11" width="11.88671875" bestFit="1" customWidth="1"/>
    <col min="12" max="12" width="12" bestFit="1" customWidth="1"/>
    <col min="13" max="13" width="11" bestFit="1" customWidth="1"/>
    <col min="14" max="14" width="13.109375" bestFit="1" customWidth="1"/>
    <col min="15" max="15" width="19.44140625" bestFit="1" customWidth="1"/>
    <col min="16" max="16" width="9.44140625" bestFit="1" customWidth="1"/>
    <col min="17" max="17" width="11.33203125" bestFit="1" customWidth="1"/>
    <col min="18" max="18" width="17.44140625" bestFit="1" customWidth="1"/>
  </cols>
  <sheetData>
    <row r="1" spans="1:18" x14ac:dyDescent="0.3">
      <c r="A1" t="s">
        <v>78</v>
      </c>
    </row>
    <row r="4" spans="1:18" x14ac:dyDescent="0.3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t="s">
        <v>5</v>
      </c>
      <c r="G4" s="1" t="s">
        <v>6</v>
      </c>
      <c r="H4" t="s">
        <v>7</v>
      </c>
      <c r="I4" t="s">
        <v>8</v>
      </c>
      <c r="J4" s="1" t="s">
        <v>9</v>
      </c>
      <c r="K4" s="1" t="s">
        <v>10</v>
      </c>
      <c r="L4" t="s">
        <v>11</v>
      </c>
      <c r="M4" t="s">
        <v>12</v>
      </c>
      <c r="N4" s="1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3">
      <c r="A5" t="s">
        <v>18</v>
      </c>
      <c r="B5">
        <v>86</v>
      </c>
      <c r="C5">
        <v>4385</v>
      </c>
      <c r="D5">
        <v>2762</v>
      </c>
      <c r="E5" s="1">
        <v>1.59</v>
      </c>
      <c r="F5">
        <v>1647</v>
      </c>
      <c r="G5" s="1">
        <v>0.6</v>
      </c>
      <c r="H5">
        <v>552</v>
      </c>
      <c r="I5">
        <v>563</v>
      </c>
      <c r="J5" s="1">
        <v>0.2</v>
      </c>
      <c r="K5" s="1">
        <v>2.93</v>
      </c>
      <c r="L5">
        <v>5947</v>
      </c>
      <c r="M5">
        <v>3140</v>
      </c>
      <c r="N5" s="1">
        <v>2807</v>
      </c>
      <c r="O5">
        <v>33</v>
      </c>
      <c r="P5">
        <v>23</v>
      </c>
      <c r="Q5">
        <v>1929</v>
      </c>
      <c r="R5">
        <v>1</v>
      </c>
    </row>
    <row r="6" spans="1:18" x14ac:dyDescent="0.3">
      <c r="A6" t="s">
        <v>19</v>
      </c>
      <c r="B6">
        <v>86</v>
      </c>
      <c r="C6">
        <v>4262</v>
      </c>
      <c r="D6">
        <v>2762</v>
      </c>
      <c r="E6" s="1">
        <v>1.54</v>
      </c>
      <c r="F6">
        <v>1581</v>
      </c>
      <c r="G6" s="1">
        <v>0.56999999999999995</v>
      </c>
      <c r="H6">
        <v>573</v>
      </c>
      <c r="I6">
        <v>608</v>
      </c>
      <c r="J6" s="1">
        <v>0.22</v>
      </c>
      <c r="K6" s="1">
        <v>2.6</v>
      </c>
      <c r="L6">
        <v>5900</v>
      </c>
      <c r="M6">
        <v>3114</v>
      </c>
      <c r="N6" s="1">
        <v>2786</v>
      </c>
      <c r="O6">
        <v>25</v>
      </c>
      <c r="P6">
        <v>25</v>
      </c>
      <c r="Q6">
        <v>1929</v>
      </c>
      <c r="R6">
        <v>1</v>
      </c>
    </row>
    <row r="7" spans="1:18" x14ac:dyDescent="0.3">
      <c r="A7" t="s">
        <v>20</v>
      </c>
      <c r="B7">
        <v>80</v>
      </c>
      <c r="C7">
        <v>3442</v>
      </c>
      <c r="D7">
        <v>2614</v>
      </c>
      <c r="E7" s="1">
        <v>1.32</v>
      </c>
      <c r="F7">
        <v>1241</v>
      </c>
      <c r="G7" s="1">
        <v>0.47</v>
      </c>
      <c r="H7">
        <v>598</v>
      </c>
      <c r="I7">
        <v>775</v>
      </c>
      <c r="J7" s="1">
        <v>0.3</v>
      </c>
      <c r="K7" s="1">
        <v>1.6</v>
      </c>
      <c r="L7">
        <v>4534</v>
      </c>
      <c r="M7">
        <v>3309</v>
      </c>
      <c r="N7" s="1">
        <v>1225</v>
      </c>
      <c r="O7">
        <v>10</v>
      </c>
      <c r="P7">
        <v>8</v>
      </c>
      <c r="Q7">
        <v>1929</v>
      </c>
      <c r="R7">
        <v>1</v>
      </c>
    </row>
    <row r="8" spans="1:18" x14ac:dyDescent="0.3">
      <c r="A8" t="s">
        <v>21</v>
      </c>
      <c r="B8">
        <v>86</v>
      </c>
      <c r="C8">
        <v>3368</v>
      </c>
      <c r="D8">
        <v>2762</v>
      </c>
      <c r="E8" s="1">
        <v>1.22</v>
      </c>
      <c r="F8">
        <v>1209</v>
      </c>
      <c r="G8" s="1">
        <v>0.44</v>
      </c>
      <c r="H8">
        <v>633</v>
      </c>
      <c r="I8">
        <v>920</v>
      </c>
      <c r="J8" s="1">
        <v>0.33</v>
      </c>
      <c r="K8" s="1">
        <v>1.31</v>
      </c>
      <c r="L8">
        <v>4631</v>
      </c>
      <c r="M8">
        <v>3700</v>
      </c>
      <c r="N8" s="1">
        <v>931</v>
      </c>
      <c r="O8">
        <v>8</v>
      </c>
      <c r="P8">
        <v>7</v>
      </c>
      <c r="Q8">
        <v>1929</v>
      </c>
      <c r="R8">
        <v>1</v>
      </c>
    </row>
    <row r="9" spans="1:18" x14ac:dyDescent="0.3">
      <c r="A9" t="s">
        <v>22</v>
      </c>
      <c r="B9">
        <v>70</v>
      </c>
      <c r="C9">
        <v>2573</v>
      </c>
      <c r="D9">
        <v>2302</v>
      </c>
      <c r="E9" s="1">
        <v>1.1200000000000001</v>
      </c>
      <c r="F9">
        <v>864</v>
      </c>
      <c r="G9" s="1">
        <v>0.38</v>
      </c>
      <c r="H9">
        <v>577</v>
      </c>
      <c r="I9">
        <v>861</v>
      </c>
      <c r="J9" s="1">
        <v>0.37</v>
      </c>
      <c r="K9" s="1">
        <v>1</v>
      </c>
      <c r="L9">
        <v>3228</v>
      </c>
      <c r="M9">
        <v>3230</v>
      </c>
      <c r="N9" s="1">
        <v>-2</v>
      </c>
      <c r="O9">
        <v>2</v>
      </c>
      <c r="P9">
        <v>3</v>
      </c>
      <c r="Q9">
        <v>1929</v>
      </c>
      <c r="R9">
        <v>1</v>
      </c>
    </row>
    <row r="10" spans="1:18" x14ac:dyDescent="0.3">
      <c r="A10" t="s">
        <v>23</v>
      </c>
      <c r="B10">
        <v>44</v>
      </c>
      <c r="C10">
        <v>1416</v>
      </c>
      <c r="D10">
        <v>1428</v>
      </c>
      <c r="E10" s="1">
        <v>0.99</v>
      </c>
      <c r="F10">
        <v>453</v>
      </c>
      <c r="G10" s="1">
        <v>0.32</v>
      </c>
      <c r="H10">
        <v>336</v>
      </c>
      <c r="I10">
        <v>639</v>
      </c>
      <c r="J10" s="1">
        <v>0.45</v>
      </c>
      <c r="K10" s="1">
        <v>0.71</v>
      </c>
      <c r="L10">
        <v>1843</v>
      </c>
      <c r="M10">
        <v>2368</v>
      </c>
      <c r="N10" s="1">
        <v>-525</v>
      </c>
      <c r="O10">
        <v>0</v>
      </c>
      <c r="P10">
        <v>1</v>
      </c>
      <c r="Q10">
        <v>1929</v>
      </c>
      <c r="R10">
        <v>2</v>
      </c>
    </row>
    <row r="11" spans="1:18" x14ac:dyDescent="0.3">
      <c r="A11" t="s">
        <v>24</v>
      </c>
      <c r="B11">
        <v>82</v>
      </c>
      <c r="C11">
        <v>2792</v>
      </c>
      <c r="D11">
        <v>2626</v>
      </c>
      <c r="E11" s="1">
        <v>1.06</v>
      </c>
      <c r="F11">
        <v>948</v>
      </c>
      <c r="G11" s="1">
        <v>0.36</v>
      </c>
      <c r="H11">
        <v>608</v>
      </c>
      <c r="I11">
        <v>1070</v>
      </c>
      <c r="J11" s="1">
        <v>0.41</v>
      </c>
      <c r="K11" s="1">
        <v>0.89</v>
      </c>
      <c r="L11">
        <v>3609</v>
      </c>
      <c r="M11">
        <v>3889</v>
      </c>
      <c r="N11" s="1">
        <v>-280</v>
      </c>
      <c r="O11">
        <v>0</v>
      </c>
      <c r="P11">
        <v>0</v>
      </c>
      <c r="Q11">
        <v>1929</v>
      </c>
      <c r="R11">
        <v>3</v>
      </c>
    </row>
    <row r="12" spans="1:18" x14ac:dyDescent="0.3">
      <c r="A12" t="s">
        <v>25</v>
      </c>
      <c r="B12">
        <v>7</v>
      </c>
      <c r="C12">
        <v>107</v>
      </c>
      <c r="D12">
        <v>130</v>
      </c>
      <c r="E12" s="1">
        <v>0.82</v>
      </c>
      <c r="F12">
        <v>43</v>
      </c>
      <c r="G12" s="1">
        <v>0.33</v>
      </c>
      <c r="H12">
        <v>21</v>
      </c>
      <c r="I12">
        <v>66</v>
      </c>
      <c r="J12" s="1">
        <v>0.51</v>
      </c>
      <c r="K12" s="1">
        <v>0.65</v>
      </c>
      <c r="L12">
        <v>227</v>
      </c>
      <c r="M12">
        <v>308</v>
      </c>
      <c r="N12" s="1">
        <v>-81</v>
      </c>
      <c r="O12">
        <v>0</v>
      </c>
      <c r="P12">
        <v>0</v>
      </c>
      <c r="Q12">
        <v>1929</v>
      </c>
      <c r="R12">
        <v>3</v>
      </c>
    </row>
    <row r="13" spans="1:18" x14ac:dyDescent="0.3">
      <c r="A13" t="s">
        <v>26</v>
      </c>
      <c r="B13">
        <v>4</v>
      </c>
      <c r="C13">
        <v>56</v>
      </c>
      <c r="D13">
        <v>72</v>
      </c>
      <c r="E13" s="1">
        <v>0.78</v>
      </c>
      <c r="F13">
        <v>21</v>
      </c>
      <c r="G13" s="1">
        <v>0.28999999999999998</v>
      </c>
      <c r="H13">
        <v>14</v>
      </c>
      <c r="I13">
        <v>37</v>
      </c>
      <c r="J13" s="1">
        <v>0.51</v>
      </c>
      <c r="K13" s="1">
        <v>0.56999999999999995</v>
      </c>
      <c r="L13">
        <v>153</v>
      </c>
      <c r="M13">
        <v>184</v>
      </c>
      <c r="N13" s="1">
        <v>-31</v>
      </c>
      <c r="O13">
        <v>0</v>
      </c>
      <c r="P13">
        <v>0</v>
      </c>
      <c r="Q13">
        <v>1929</v>
      </c>
      <c r="R13">
        <v>6</v>
      </c>
    </row>
    <row r="14" spans="1:18" x14ac:dyDescent="0.3">
      <c r="A14" t="s">
        <v>27</v>
      </c>
      <c r="B14">
        <v>3</v>
      </c>
      <c r="C14">
        <v>42</v>
      </c>
      <c r="D14">
        <v>54</v>
      </c>
      <c r="E14" s="1">
        <v>0.78</v>
      </c>
      <c r="F14">
        <v>18</v>
      </c>
      <c r="G14" s="1">
        <v>0.33</v>
      </c>
      <c r="H14">
        <v>6</v>
      </c>
      <c r="I14">
        <v>30</v>
      </c>
      <c r="J14" s="1">
        <v>0.56000000000000005</v>
      </c>
      <c r="K14" s="1">
        <v>0.6</v>
      </c>
      <c r="L14">
        <v>97</v>
      </c>
      <c r="M14">
        <v>131</v>
      </c>
      <c r="N14" s="1">
        <v>-34</v>
      </c>
      <c r="O14">
        <v>0</v>
      </c>
      <c r="P14">
        <v>0</v>
      </c>
      <c r="Q14">
        <v>1929</v>
      </c>
      <c r="R14">
        <v>8</v>
      </c>
    </row>
    <row r="15" spans="1:18" x14ac:dyDescent="0.3">
      <c r="A15" t="s">
        <v>28</v>
      </c>
      <c r="B15">
        <v>12</v>
      </c>
      <c r="C15">
        <v>421</v>
      </c>
      <c r="D15">
        <v>380</v>
      </c>
      <c r="E15" s="1">
        <v>1.1100000000000001</v>
      </c>
      <c r="F15">
        <v>125</v>
      </c>
      <c r="G15" s="1">
        <v>0.33</v>
      </c>
      <c r="H15">
        <v>81</v>
      </c>
      <c r="I15">
        <v>174</v>
      </c>
      <c r="J15" s="1">
        <v>0.46</v>
      </c>
      <c r="K15" s="1">
        <v>0.72</v>
      </c>
      <c r="L15">
        <v>458</v>
      </c>
      <c r="M15">
        <v>623</v>
      </c>
      <c r="N15" s="1">
        <v>-165</v>
      </c>
      <c r="O15">
        <v>0</v>
      </c>
      <c r="P15">
        <v>0</v>
      </c>
      <c r="Q15">
        <v>1930</v>
      </c>
      <c r="R15">
        <v>6</v>
      </c>
    </row>
    <row r="16" spans="1:18" x14ac:dyDescent="0.3">
      <c r="A16" t="s">
        <v>29</v>
      </c>
      <c r="B16">
        <v>82</v>
      </c>
      <c r="C16">
        <v>3386</v>
      </c>
      <c r="D16">
        <v>2664</v>
      </c>
      <c r="E16" s="1">
        <v>1.27</v>
      </c>
      <c r="F16">
        <v>1187</v>
      </c>
      <c r="G16" s="1">
        <v>0.45</v>
      </c>
      <c r="H16">
        <v>616</v>
      </c>
      <c r="I16">
        <v>861</v>
      </c>
      <c r="J16" s="1">
        <v>0.32</v>
      </c>
      <c r="K16" s="1">
        <v>1.38</v>
      </c>
      <c r="L16">
        <v>4398</v>
      </c>
      <c r="M16">
        <v>3469</v>
      </c>
      <c r="N16" s="1">
        <v>929</v>
      </c>
      <c r="O16">
        <v>6</v>
      </c>
      <c r="P16">
        <v>6</v>
      </c>
      <c r="Q16">
        <v>1931</v>
      </c>
      <c r="R16">
        <v>1</v>
      </c>
    </row>
    <row r="17" spans="1:20" x14ac:dyDescent="0.3">
      <c r="A17" t="s">
        <v>30</v>
      </c>
      <c r="B17">
        <v>51</v>
      </c>
      <c r="C17">
        <v>1884</v>
      </c>
      <c r="D17">
        <v>1728</v>
      </c>
      <c r="E17" s="1">
        <v>1.0900000000000001</v>
      </c>
      <c r="F17">
        <v>606</v>
      </c>
      <c r="G17" s="1">
        <v>0.35</v>
      </c>
      <c r="H17">
        <v>440</v>
      </c>
      <c r="I17">
        <v>682</v>
      </c>
      <c r="J17" s="1">
        <v>0.39</v>
      </c>
      <c r="K17" s="1">
        <v>0.89</v>
      </c>
      <c r="L17">
        <v>2159</v>
      </c>
      <c r="M17">
        <v>2492</v>
      </c>
      <c r="N17" s="1">
        <v>-333</v>
      </c>
      <c r="O17">
        <v>1</v>
      </c>
      <c r="P17">
        <v>0</v>
      </c>
      <c r="Q17">
        <v>1932</v>
      </c>
      <c r="R17">
        <v>1</v>
      </c>
    </row>
    <row r="18" spans="1:20" x14ac:dyDescent="0.3">
      <c r="A18" t="s">
        <v>31</v>
      </c>
      <c r="B18">
        <v>38</v>
      </c>
      <c r="C18">
        <v>1174</v>
      </c>
      <c r="D18">
        <v>1192</v>
      </c>
      <c r="E18" s="1">
        <v>0.98</v>
      </c>
      <c r="F18">
        <v>408</v>
      </c>
      <c r="G18" s="1">
        <v>0.34</v>
      </c>
      <c r="H18">
        <v>292</v>
      </c>
      <c r="I18">
        <v>492</v>
      </c>
      <c r="J18" s="1">
        <v>0.41</v>
      </c>
      <c r="K18" s="1">
        <v>0.83</v>
      </c>
      <c r="L18">
        <v>1642</v>
      </c>
      <c r="M18">
        <v>1951</v>
      </c>
      <c r="N18" s="1">
        <v>-309</v>
      </c>
      <c r="O18">
        <v>0</v>
      </c>
      <c r="P18">
        <v>0</v>
      </c>
      <c r="Q18">
        <v>1933</v>
      </c>
      <c r="R18">
        <v>3</v>
      </c>
    </row>
    <row r="19" spans="1:20" x14ac:dyDescent="0.3">
      <c r="A19" t="s">
        <v>32</v>
      </c>
      <c r="B19">
        <v>73</v>
      </c>
      <c r="C19">
        <v>2819</v>
      </c>
      <c r="D19">
        <v>2408</v>
      </c>
      <c r="E19" s="1">
        <v>1.17</v>
      </c>
      <c r="F19">
        <v>990</v>
      </c>
      <c r="G19" s="1">
        <v>0.41</v>
      </c>
      <c r="H19">
        <v>531</v>
      </c>
      <c r="I19">
        <v>887</v>
      </c>
      <c r="J19" s="1">
        <v>0.37</v>
      </c>
      <c r="K19" s="1">
        <v>1.1200000000000001</v>
      </c>
      <c r="L19">
        <v>3680</v>
      </c>
      <c r="M19">
        <v>3373</v>
      </c>
      <c r="N19" s="1">
        <v>307</v>
      </c>
      <c r="O19">
        <v>1</v>
      </c>
      <c r="P19">
        <v>4</v>
      </c>
      <c r="Q19">
        <v>1934</v>
      </c>
      <c r="R19">
        <v>1</v>
      </c>
    </row>
    <row r="20" spans="1:20" x14ac:dyDescent="0.3">
      <c r="A20" t="s">
        <v>33</v>
      </c>
      <c r="B20">
        <v>37</v>
      </c>
      <c r="C20">
        <v>1351</v>
      </c>
      <c r="D20">
        <v>1318</v>
      </c>
      <c r="E20" s="1">
        <v>1.03</v>
      </c>
      <c r="F20">
        <v>426</v>
      </c>
      <c r="G20" s="1">
        <v>0.32</v>
      </c>
      <c r="H20">
        <v>327</v>
      </c>
      <c r="I20">
        <v>565</v>
      </c>
      <c r="J20" s="1">
        <v>0.43</v>
      </c>
      <c r="K20" s="1">
        <v>0.75</v>
      </c>
      <c r="L20">
        <v>1500</v>
      </c>
      <c r="M20">
        <v>1834</v>
      </c>
      <c r="N20" s="1">
        <v>-334</v>
      </c>
      <c r="O20">
        <v>0</v>
      </c>
      <c r="P20">
        <v>0</v>
      </c>
      <c r="Q20">
        <v>1935</v>
      </c>
      <c r="R20">
        <v>4</v>
      </c>
    </row>
    <row r="21" spans="1:20" x14ac:dyDescent="0.3">
      <c r="A21" t="s">
        <v>34</v>
      </c>
      <c r="B21">
        <v>20</v>
      </c>
      <c r="C21">
        <v>538</v>
      </c>
      <c r="D21">
        <v>628</v>
      </c>
      <c r="E21" s="1">
        <v>0.86</v>
      </c>
      <c r="F21">
        <v>184</v>
      </c>
      <c r="G21" s="1">
        <v>0.28999999999999998</v>
      </c>
      <c r="H21">
        <v>149</v>
      </c>
      <c r="I21">
        <v>295</v>
      </c>
      <c r="J21" s="1">
        <v>0.47</v>
      </c>
      <c r="K21" s="1">
        <v>0.62</v>
      </c>
      <c r="L21">
        <v>716</v>
      </c>
      <c r="M21">
        <v>1050</v>
      </c>
      <c r="N21" s="1">
        <v>-334</v>
      </c>
      <c r="O21">
        <v>0</v>
      </c>
      <c r="P21">
        <v>0</v>
      </c>
      <c r="Q21">
        <v>1935</v>
      </c>
      <c r="R21">
        <v>5</v>
      </c>
    </row>
    <row r="22" spans="1:20" x14ac:dyDescent="0.3">
      <c r="A22" t="s">
        <v>35</v>
      </c>
      <c r="B22">
        <v>58</v>
      </c>
      <c r="C22">
        <v>2109</v>
      </c>
      <c r="D22">
        <v>1986</v>
      </c>
      <c r="E22" s="1">
        <v>1.06</v>
      </c>
      <c r="F22">
        <v>698</v>
      </c>
      <c r="G22" s="1">
        <v>0.35</v>
      </c>
      <c r="H22">
        <v>522</v>
      </c>
      <c r="I22">
        <v>766</v>
      </c>
      <c r="J22" s="1">
        <v>0.39</v>
      </c>
      <c r="K22" s="1">
        <v>0.91</v>
      </c>
      <c r="L22">
        <v>2683</v>
      </c>
      <c r="M22">
        <v>2847</v>
      </c>
      <c r="N22" s="1">
        <v>-164</v>
      </c>
      <c r="O22">
        <v>0</v>
      </c>
      <c r="P22">
        <v>1</v>
      </c>
      <c r="Q22">
        <v>1939</v>
      </c>
      <c r="R22">
        <v>2</v>
      </c>
    </row>
    <row r="23" spans="1:20" x14ac:dyDescent="0.3">
      <c r="A23" t="s">
        <v>36</v>
      </c>
      <c r="B23">
        <v>51</v>
      </c>
      <c r="C23">
        <v>1789</v>
      </c>
      <c r="D23">
        <v>1698</v>
      </c>
      <c r="E23" s="1">
        <v>1.05</v>
      </c>
      <c r="F23">
        <v>586</v>
      </c>
      <c r="G23" s="1">
        <v>0.35</v>
      </c>
      <c r="H23">
        <v>389</v>
      </c>
      <c r="I23">
        <v>723</v>
      </c>
      <c r="J23" s="1">
        <v>0.43</v>
      </c>
      <c r="K23" s="1">
        <v>0.81</v>
      </c>
      <c r="L23">
        <v>2278</v>
      </c>
      <c r="M23">
        <v>2624</v>
      </c>
      <c r="N23" s="1">
        <v>-346</v>
      </c>
      <c r="O23">
        <v>0</v>
      </c>
      <c r="P23">
        <v>0</v>
      </c>
      <c r="Q23">
        <v>1939</v>
      </c>
      <c r="R23">
        <v>4</v>
      </c>
    </row>
    <row r="24" spans="1:20" x14ac:dyDescent="0.3">
      <c r="A24" t="s">
        <v>37</v>
      </c>
      <c r="B24">
        <v>18</v>
      </c>
      <c r="C24">
        <v>445</v>
      </c>
      <c r="D24">
        <v>586</v>
      </c>
      <c r="E24" s="1">
        <v>0.76</v>
      </c>
      <c r="F24">
        <v>145</v>
      </c>
      <c r="G24" s="1">
        <v>0.25</v>
      </c>
      <c r="H24">
        <v>143</v>
      </c>
      <c r="I24">
        <v>298</v>
      </c>
      <c r="J24" s="1">
        <v>0.51</v>
      </c>
      <c r="K24" s="1">
        <v>0.49</v>
      </c>
      <c r="L24">
        <v>607</v>
      </c>
      <c r="M24">
        <v>992</v>
      </c>
      <c r="N24" s="1">
        <v>-385</v>
      </c>
      <c r="O24">
        <v>0</v>
      </c>
      <c r="P24">
        <v>0</v>
      </c>
      <c r="Q24">
        <v>1940</v>
      </c>
      <c r="R24">
        <v>11</v>
      </c>
    </row>
    <row r="25" spans="1:20" x14ac:dyDescent="0.3">
      <c r="A25" t="s">
        <v>38</v>
      </c>
      <c r="B25">
        <v>45</v>
      </c>
      <c r="C25">
        <v>1814</v>
      </c>
      <c r="D25">
        <v>1530</v>
      </c>
      <c r="E25" s="1">
        <v>1.19</v>
      </c>
      <c r="F25">
        <v>563</v>
      </c>
      <c r="G25" s="1">
        <v>0.37</v>
      </c>
      <c r="H25">
        <v>392</v>
      </c>
      <c r="I25">
        <v>575</v>
      </c>
      <c r="J25" s="1">
        <v>0.38</v>
      </c>
      <c r="K25" s="1">
        <v>0.98</v>
      </c>
      <c r="L25">
        <v>2052</v>
      </c>
      <c r="M25">
        <v>2188</v>
      </c>
      <c r="N25" s="1">
        <v>-136</v>
      </c>
      <c r="O25">
        <v>1</v>
      </c>
      <c r="P25">
        <v>5</v>
      </c>
      <c r="Q25">
        <v>1941</v>
      </c>
      <c r="R25">
        <v>1</v>
      </c>
    </row>
    <row r="28" spans="1:20" x14ac:dyDescent="0.3">
      <c r="A28" t="s">
        <v>79</v>
      </c>
    </row>
    <row r="30" spans="1:20" x14ac:dyDescent="0.3">
      <c r="A30" t="s">
        <v>0</v>
      </c>
      <c r="B30" t="s">
        <v>1</v>
      </c>
      <c r="C30" t="s">
        <v>2</v>
      </c>
      <c r="D30" t="s">
        <v>3</v>
      </c>
      <c r="E30" s="1" t="s">
        <v>4</v>
      </c>
      <c r="F30" t="s">
        <v>5</v>
      </c>
      <c r="G30" s="1" t="s">
        <v>6</v>
      </c>
      <c r="H30" t="s">
        <v>7</v>
      </c>
      <c r="I30" t="s">
        <v>8</v>
      </c>
      <c r="J30" s="1" t="s">
        <v>9</v>
      </c>
      <c r="K30" s="1" t="s">
        <v>10</v>
      </c>
      <c r="L30" t="s">
        <v>11</v>
      </c>
      <c r="M30" t="s">
        <v>12</v>
      </c>
      <c r="N30" s="1" t="s">
        <v>13</v>
      </c>
      <c r="O30" t="s">
        <v>14</v>
      </c>
      <c r="P30" t="s">
        <v>15</v>
      </c>
      <c r="Q30" t="s">
        <v>16</v>
      </c>
      <c r="R30" t="s">
        <v>17</v>
      </c>
    </row>
    <row r="31" spans="1:20" x14ac:dyDescent="0.3">
      <c r="A31" t="s">
        <v>18</v>
      </c>
      <c r="B31">
        <v>86</v>
      </c>
      <c r="C31">
        <v>4385</v>
      </c>
      <c r="D31">
        <v>2762</v>
      </c>
      <c r="E31" s="1">
        <v>1.59</v>
      </c>
      <c r="F31">
        <v>1647</v>
      </c>
      <c r="G31" s="1">
        <v>0.6</v>
      </c>
      <c r="H31">
        <v>552</v>
      </c>
      <c r="I31">
        <v>563</v>
      </c>
      <c r="J31" s="1">
        <v>0.2</v>
      </c>
      <c r="K31" s="1">
        <v>2.93</v>
      </c>
      <c r="L31">
        <v>5947</v>
      </c>
      <c r="M31">
        <v>3140</v>
      </c>
      <c r="N31" s="1">
        <v>2807</v>
      </c>
      <c r="O31">
        <v>33</v>
      </c>
      <c r="P31">
        <v>23</v>
      </c>
      <c r="Q31">
        <v>1929</v>
      </c>
      <c r="R31">
        <v>1</v>
      </c>
      <c r="S31" s="2">
        <f>(O31+P31)/B31</f>
        <v>0.65116279069767447</v>
      </c>
      <c r="T31">
        <f>N31/L31</f>
        <v>0.47200269043215065</v>
      </c>
    </row>
    <row r="32" spans="1:20" x14ac:dyDescent="0.3">
      <c r="A32" t="s">
        <v>19</v>
      </c>
      <c r="B32">
        <v>86</v>
      </c>
      <c r="C32">
        <v>4262</v>
      </c>
      <c r="D32">
        <v>2762</v>
      </c>
      <c r="E32" s="1">
        <v>1.54</v>
      </c>
      <c r="F32">
        <v>1581</v>
      </c>
      <c r="G32" s="1">
        <v>0.56999999999999995</v>
      </c>
      <c r="H32">
        <v>573</v>
      </c>
      <c r="I32">
        <v>608</v>
      </c>
      <c r="J32" s="1">
        <v>0.22</v>
      </c>
      <c r="K32" s="1">
        <v>2.6</v>
      </c>
      <c r="L32">
        <v>5900</v>
      </c>
      <c r="M32">
        <v>3114</v>
      </c>
      <c r="N32" s="1">
        <v>2786</v>
      </c>
      <c r="O32">
        <v>25</v>
      </c>
      <c r="P32">
        <v>25</v>
      </c>
      <c r="Q32">
        <v>1929</v>
      </c>
      <c r="R32">
        <v>1</v>
      </c>
      <c r="S32" s="2">
        <f t="shared" ref="S32:S48" si="0">(O32+P32)/B32</f>
        <v>0.58139534883720934</v>
      </c>
      <c r="T32">
        <f t="shared" ref="T32:T48" si="1">N32/L32</f>
        <v>0.47220338983050847</v>
      </c>
    </row>
    <row r="33" spans="1:20" x14ac:dyDescent="0.3">
      <c r="A33" t="s">
        <v>20</v>
      </c>
      <c r="B33">
        <v>80</v>
      </c>
      <c r="C33">
        <v>3442</v>
      </c>
      <c r="D33">
        <v>2614</v>
      </c>
      <c r="E33" s="1">
        <v>1.32</v>
      </c>
      <c r="F33">
        <v>1241</v>
      </c>
      <c r="G33" s="1">
        <v>0.47</v>
      </c>
      <c r="H33">
        <v>598</v>
      </c>
      <c r="I33">
        <v>775</v>
      </c>
      <c r="J33" s="1">
        <v>0.3</v>
      </c>
      <c r="K33" s="1">
        <v>1.6</v>
      </c>
      <c r="L33">
        <v>4534</v>
      </c>
      <c r="M33">
        <v>3309</v>
      </c>
      <c r="N33" s="1">
        <v>1225</v>
      </c>
      <c r="O33">
        <v>10</v>
      </c>
      <c r="P33">
        <v>8</v>
      </c>
      <c r="Q33">
        <v>1929</v>
      </c>
      <c r="R33">
        <v>1</v>
      </c>
      <c r="S33" s="2">
        <f t="shared" si="0"/>
        <v>0.22500000000000001</v>
      </c>
      <c r="T33">
        <f t="shared" si="1"/>
        <v>0.27018085575650641</v>
      </c>
    </row>
    <row r="34" spans="1:20" x14ac:dyDescent="0.3">
      <c r="A34" t="s">
        <v>21</v>
      </c>
      <c r="B34">
        <v>86</v>
      </c>
      <c r="C34">
        <v>3368</v>
      </c>
      <c r="D34">
        <v>2762</v>
      </c>
      <c r="E34" s="1">
        <v>1.22</v>
      </c>
      <c r="F34">
        <v>1209</v>
      </c>
      <c r="G34" s="1">
        <v>0.44</v>
      </c>
      <c r="H34">
        <v>633</v>
      </c>
      <c r="I34">
        <v>920</v>
      </c>
      <c r="J34" s="1">
        <v>0.33</v>
      </c>
      <c r="K34" s="1">
        <v>1.31</v>
      </c>
      <c r="L34">
        <v>4631</v>
      </c>
      <c r="M34">
        <v>3700</v>
      </c>
      <c r="N34" s="1">
        <v>931</v>
      </c>
      <c r="O34">
        <v>8</v>
      </c>
      <c r="P34">
        <v>7</v>
      </c>
      <c r="Q34">
        <v>1929</v>
      </c>
      <c r="R34">
        <v>1</v>
      </c>
      <c r="S34" s="2">
        <f t="shared" si="0"/>
        <v>0.1744186046511628</v>
      </c>
      <c r="T34">
        <f t="shared" si="1"/>
        <v>0.20103649319801339</v>
      </c>
    </row>
    <row r="35" spans="1:20" x14ac:dyDescent="0.3">
      <c r="A35" t="s">
        <v>22</v>
      </c>
      <c r="B35">
        <v>70</v>
      </c>
      <c r="C35">
        <v>2573</v>
      </c>
      <c r="D35">
        <v>2302</v>
      </c>
      <c r="E35" s="1">
        <v>1.1200000000000001</v>
      </c>
      <c r="F35">
        <v>864</v>
      </c>
      <c r="G35" s="1">
        <v>0.38</v>
      </c>
      <c r="H35">
        <v>577</v>
      </c>
      <c r="I35">
        <v>861</v>
      </c>
      <c r="J35" s="1">
        <v>0.37</v>
      </c>
      <c r="K35" s="1">
        <v>1</v>
      </c>
      <c r="L35">
        <v>3228</v>
      </c>
      <c r="M35">
        <v>3230</v>
      </c>
      <c r="N35" s="1">
        <v>-2</v>
      </c>
      <c r="O35">
        <v>2</v>
      </c>
      <c r="P35">
        <v>3</v>
      </c>
      <c r="Q35">
        <v>1929</v>
      </c>
      <c r="R35">
        <v>1</v>
      </c>
      <c r="S35" s="2">
        <f t="shared" si="0"/>
        <v>7.1428571428571425E-2</v>
      </c>
      <c r="T35">
        <f t="shared" si="1"/>
        <v>-6.1957868649318464E-4</v>
      </c>
    </row>
    <row r="36" spans="1:20" x14ac:dyDescent="0.3">
      <c r="A36" t="s">
        <v>29</v>
      </c>
      <c r="B36">
        <v>82</v>
      </c>
      <c r="C36">
        <v>3386</v>
      </c>
      <c r="D36">
        <v>2664</v>
      </c>
      <c r="E36" s="1">
        <v>1.27</v>
      </c>
      <c r="F36">
        <v>1187</v>
      </c>
      <c r="G36" s="1">
        <v>0.45</v>
      </c>
      <c r="H36">
        <v>616</v>
      </c>
      <c r="I36">
        <v>861</v>
      </c>
      <c r="J36" s="1">
        <v>0.32</v>
      </c>
      <c r="K36" s="1">
        <v>1.38</v>
      </c>
      <c r="L36">
        <v>4398</v>
      </c>
      <c r="M36">
        <v>3469</v>
      </c>
      <c r="N36" s="1">
        <v>929</v>
      </c>
      <c r="O36">
        <v>6</v>
      </c>
      <c r="P36">
        <v>6</v>
      </c>
      <c r="Q36">
        <v>1931</v>
      </c>
      <c r="R36">
        <v>1</v>
      </c>
      <c r="S36" s="2">
        <f t="shared" si="0"/>
        <v>0.14634146341463414</v>
      </c>
      <c r="T36">
        <f t="shared" si="1"/>
        <v>0.21123237835379718</v>
      </c>
    </row>
    <row r="37" spans="1:20" x14ac:dyDescent="0.3">
      <c r="A37" t="s">
        <v>30</v>
      </c>
      <c r="B37">
        <v>51</v>
      </c>
      <c r="C37">
        <v>1884</v>
      </c>
      <c r="D37">
        <v>1728</v>
      </c>
      <c r="E37" s="1">
        <v>1.0900000000000001</v>
      </c>
      <c r="F37">
        <v>606</v>
      </c>
      <c r="G37" s="1">
        <v>0.35</v>
      </c>
      <c r="H37">
        <v>440</v>
      </c>
      <c r="I37">
        <v>682</v>
      </c>
      <c r="J37" s="1">
        <v>0.39</v>
      </c>
      <c r="K37" s="1">
        <v>0.89</v>
      </c>
      <c r="L37">
        <v>2159</v>
      </c>
      <c r="M37">
        <v>2492</v>
      </c>
      <c r="N37" s="1">
        <v>-333</v>
      </c>
      <c r="O37">
        <v>1</v>
      </c>
      <c r="P37">
        <v>0</v>
      </c>
      <c r="Q37">
        <v>1932</v>
      </c>
      <c r="R37">
        <v>1</v>
      </c>
      <c r="S37" s="2">
        <f t="shared" si="0"/>
        <v>1.9607843137254902E-2</v>
      </c>
      <c r="T37">
        <f t="shared" si="1"/>
        <v>-0.15423807318202873</v>
      </c>
    </row>
    <row r="38" spans="1:20" x14ac:dyDescent="0.3">
      <c r="A38" t="s">
        <v>32</v>
      </c>
      <c r="B38">
        <v>73</v>
      </c>
      <c r="C38">
        <v>2819</v>
      </c>
      <c r="D38">
        <v>2408</v>
      </c>
      <c r="E38" s="1">
        <v>1.17</v>
      </c>
      <c r="F38">
        <v>990</v>
      </c>
      <c r="G38" s="1">
        <v>0.41</v>
      </c>
      <c r="H38">
        <v>531</v>
      </c>
      <c r="I38">
        <v>887</v>
      </c>
      <c r="J38" s="1">
        <v>0.37</v>
      </c>
      <c r="K38" s="1">
        <v>1.1200000000000001</v>
      </c>
      <c r="L38">
        <v>3680</v>
      </c>
      <c r="M38">
        <v>3373</v>
      </c>
      <c r="N38" s="1">
        <v>307</v>
      </c>
      <c r="O38">
        <v>1</v>
      </c>
      <c r="P38">
        <v>4</v>
      </c>
      <c r="Q38">
        <v>1934</v>
      </c>
      <c r="R38">
        <v>1</v>
      </c>
      <c r="S38" s="2">
        <f t="shared" si="0"/>
        <v>6.8493150684931503E-2</v>
      </c>
      <c r="T38">
        <f t="shared" si="1"/>
        <v>8.3423913043478265E-2</v>
      </c>
    </row>
    <row r="39" spans="1:20" x14ac:dyDescent="0.3">
      <c r="A39" t="s">
        <v>38</v>
      </c>
      <c r="B39">
        <v>45</v>
      </c>
      <c r="C39">
        <v>1814</v>
      </c>
      <c r="D39">
        <v>1530</v>
      </c>
      <c r="E39" s="1">
        <v>1.19</v>
      </c>
      <c r="F39">
        <v>563</v>
      </c>
      <c r="G39" s="1">
        <v>0.37</v>
      </c>
      <c r="H39">
        <v>392</v>
      </c>
      <c r="I39">
        <v>575</v>
      </c>
      <c r="J39" s="1">
        <v>0.38</v>
      </c>
      <c r="K39" s="1">
        <v>0.98</v>
      </c>
      <c r="L39">
        <v>2052</v>
      </c>
      <c r="M39">
        <v>2188</v>
      </c>
      <c r="N39" s="1">
        <v>-136</v>
      </c>
      <c r="O39">
        <v>1</v>
      </c>
      <c r="P39">
        <v>5</v>
      </c>
      <c r="Q39">
        <v>1941</v>
      </c>
      <c r="R39">
        <v>1</v>
      </c>
      <c r="S39" s="2">
        <f t="shared" si="0"/>
        <v>0.13333333333333333</v>
      </c>
      <c r="T39">
        <f t="shared" si="1"/>
        <v>-6.6276803118908378E-2</v>
      </c>
    </row>
    <row r="40" spans="1:20" x14ac:dyDescent="0.3">
      <c r="A40" t="s">
        <v>23</v>
      </c>
      <c r="B40">
        <v>44</v>
      </c>
      <c r="C40">
        <v>1416</v>
      </c>
      <c r="D40">
        <v>1428</v>
      </c>
      <c r="E40" s="1">
        <v>0.99</v>
      </c>
      <c r="F40">
        <v>453</v>
      </c>
      <c r="G40" s="1">
        <v>0.32</v>
      </c>
      <c r="H40">
        <v>336</v>
      </c>
      <c r="I40">
        <v>639</v>
      </c>
      <c r="J40" s="1">
        <v>0.45</v>
      </c>
      <c r="K40" s="1">
        <v>0.71</v>
      </c>
      <c r="L40">
        <v>1843</v>
      </c>
      <c r="M40">
        <v>2368</v>
      </c>
      <c r="N40" s="1">
        <v>-525</v>
      </c>
      <c r="O40">
        <v>0</v>
      </c>
      <c r="P40">
        <v>1</v>
      </c>
      <c r="Q40">
        <v>1929</v>
      </c>
      <c r="R40">
        <v>2</v>
      </c>
      <c r="S40" s="2">
        <f t="shared" si="0"/>
        <v>2.2727272727272728E-2</v>
      </c>
      <c r="T40">
        <f t="shared" si="1"/>
        <v>-0.28486163863266412</v>
      </c>
    </row>
    <row r="41" spans="1:20" x14ac:dyDescent="0.3">
      <c r="A41" t="s">
        <v>35</v>
      </c>
      <c r="B41">
        <v>58</v>
      </c>
      <c r="C41">
        <v>2109</v>
      </c>
      <c r="D41">
        <v>1986</v>
      </c>
      <c r="E41" s="1">
        <v>1.06</v>
      </c>
      <c r="F41">
        <v>698</v>
      </c>
      <c r="G41" s="1">
        <v>0.35</v>
      </c>
      <c r="H41">
        <v>522</v>
      </c>
      <c r="I41">
        <v>766</v>
      </c>
      <c r="J41" s="1">
        <v>0.39</v>
      </c>
      <c r="K41" s="1">
        <v>0.91</v>
      </c>
      <c r="L41">
        <v>2683</v>
      </c>
      <c r="M41">
        <v>2847</v>
      </c>
      <c r="N41" s="1">
        <v>-164</v>
      </c>
      <c r="O41">
        <v>0</v>
      </c>
      <c r="P41">
        <v>1</v>
      </c>
      <c r="Q41">
        <v>1939</v>
      </c>
      <c r="R41">
        <v>2</v>
      </c>
      <c r="S41" s="2">
        <f t="shared" si="0"/>
        <v>1.7241379310344827E-2</v>
      </c>
      <c r="T41">
        <f t="shared" si="1"/>
        <v>-6.1125605665300037E-2</v>
      </c>
    </row>
    <row r="42" spans="1:20" x14ac:dyDescent="0.3">
      <c r="A42" t="s">
        <v>42</v>
      </c>
      <c r="B42">
        <v>43</v>
      </c>
      <c r="C42">
        <v>1389</v>
      </c>
      <c r="D42">
        <v>1458</v>
      </c>
      <c r="E42" s="1">
        <v>0.95</v>
      </c>
      <c r="F42">
        <v>471</v>
      </c>
      <c r="G42" s="1">
        <v>0.32</v>
      </c>
      <c r="H42">
        <v>358</v>
      </c>
      <c r="I42">
        <v>629</v>
      </c>
      <c r="J42" s="1">
        <v>0.43</v>
      </c>
      <c r="K42" s="1">
        <v>0.75</v>
      </c>
      <c r="L42">
        <v>1753</v>
      </c>
      <c r="M42">
        <v>2152</v>
      </c>
      <c r="N42" s="1">
        <v>-399</v>
      </c>
      <c r="O42">
        <v>0</v>
      </c>
      <c r="P42">
        <v>1</v>
      </c>
      <c r="Q42">
        <v>1944</v>
      </c>
      <c r="R42">
        <v>2</v>
      </c>
      <c r="S42" s="2">
        <f t="shared" si="0"/>
        <v>2.3255813953488372E-2</v>
      </c>
      <c r="T42">
        <f t="shared" si="1"/>
        <v>-0.2276098117512835</v>
      </c>
    </row>
    <row r="43" spans="1:20" x14ac:dyDescent="0.3">
      <c r="A43" t="s">
        <v>48</v>
      </c>
      <c r="B43">
        <v>33</v>
      </c>
      <c r="C43">
        <v>1020</v>
      </c>
      <c r="D43">
        <v>1096</v>
      </c>
      <c r="E43" s="1">
        <v>0.93</v>
      </c>
      <c r="F43">
        <v>367</v>
      </c>
      <c r="G43" s="1">
        <v>0.33</v>
      </c>
      <c r="H43">
        <v>242</v>
      </c>
      <c r="I43">
        <v>487</v>
      </c>
      <c r="J43" s="1">
        <v>0.44</v>
      </c>
      <c r="K43" s="1">
        <v>0.75</v>
      </c>
      <c r="L43">
        <v>1347</v>
      </c>
      <c r="M43">
        <v>1746</v>
      </c>
      <c r="N43" s="1">
        <v>-399</v>
      </c>
      <c r="O43">
        <v>0</v>
      </c>
      <c r="P43">
        <v>1</v>
      </c>
      <c r="Q43">
        <v>1951</v>
      </c>
      <c r="R43">
        <v>2</v>
      </c>
      <c r="S43" s="2">
        <f t="shared" si="0"/>
        <v>3.0303030303030304E-2</v>
      </c>
      <c r="T43">
        <f t="shared" si="1"/>
        <v>-0.29621380846325168</v>
      </c>
    </row>
    <row r="44" spans="1:20" x14ac:dyDescent="0.3">
      <c r="A44" t="s">
        <v>71</v>
      </c>
      <c r="B44">
        <v>17</v>
      </c>
      <c r="C44">
        <v>970</v>
      </c>
      <c r="D44">
        <v>646</v>
      </c>
      <c r="E44" s="1">
        <v>1.5</v>
      </c>
      <c r="F44">
        <v>266</v>
      </c>
      <c r="G44" s="1">
        <v>0.41</v>
      </c>
      <c r="H44">
        <v>172</v>
      </c>
      <c r="I44">
        <v>208</v>
      </c>
      <c r="J44" s="1">
        <v>0.32</v>
      </c>
      <c r="K44" s="1">
        <v>1.28</v>
      </c>
      <c r="L44">
        <v>892</v>
      </c>
      <c r="M44">
        <v>789</v>
      </c>
      <c r="N44" s="1">
        <v>103</v>
      </c>
      <c r="O44">
        <v>0</v>
      </c>
      <c r="P44">
        <v>0</v>
      </c>
      <c r="Q44">
        <v>1998</v>
      </c>
      <c r="R44">
        <v>2</v>
      </c>
      <c r="S44" s="2">
        <f t="shared" si="0"/>
        <v>0</v>
      </c>
      <c r="T44">
        <f t="shared" si="1"/>
        <v>0.11547085201793722</v>
      </c>
    </row>
    <row r="45" spans="1:20" x14ac:dyDescent="0.3">
      <c r="A45" t="s">
        <v>24</v>
      </c>
      <c r="B45">
        <v>82</v>
      </c>
      <c r="C45">
        <v>2792</v>
      </c>
      <c r="D45">
        <v>2626</v>
      </c>
      <c r="E45" s="1">
        <v>1.06</v>
      </c>
      <c r="F45">
        <v>948</v>
      </c>
      <c r="G45" s="1">
        <v>0.36</v>
      </c>
      <c r="H45">
        <v>608</v>
      </c>
      <c r="I45">
        <v>1070</v>
      </c>
      <c r="J45" s="1">
        <v>0.41</v>
      </c>
      <c r="K45" s="1">
        <v>0.89</v>
      </c>
      <c r="L45">
        <v>3609</v>
      </c>
      <c r="M45">
        <v>3889</v>
      </c>
      <c r="N45" s="1">
        <v>-280</v>
      </c>
      <c r="O45">
        <v>0</v>
      </c>
      <c r="P45">
        <v>0</v>
      </c>
      <c r="Q45">
        <v>1929</v>
      </c>
      <c r="R45">
        <v>3</v>
      </c>
      <c r="S45" s="2">
        <f t="shared" si="0"/>
        <v>0</v>
      </c>
      <c r="T45">
        <f t="shared" si="1"/>
        <v>-7.7583818232197288E-2</v>
      </c>
    </row>
    <row r="46" spans="1:20" x14ac:dyDescent="0.3">
      <c r="A46" t="s">
        <v>25</v>
      </c>
      <c r="B46">
        <v>7</v>
      </c>
      <c r="C46">
        <v>107</v>
      </c>
      <c r="D46">
        <v>130</v>
      </c>
      <c r="E46" s="1">
        <v>0.82</v>
      </c>
      <c r="F46">
        <v>43</v>
      </c>
      <c r="G46" s="1">
        <v>0.33</v>
      </c>
      <c r="H46">
        <v>21</v>
      </c>
      <c r="I46">
        <v>66</v>
      </c>
      <c r="J46" s="1">
        <v>0.51</v>
      </c>
      <c r="K46" s="1">
        <v>0.65</v>
      </c>
      <c r="L46">
        <v>227</v>
      </c>
      <c r="M46">
        <v>308</v>
      </c>
      <c r="N46" s="1">
        <v>-81</v>
      </c>
      <c r="O46">
        <v>0</v>
      </c>
      <c r="P46">
        <v>0</v>
      </c>
      <c r="Q46">
        <v>1929</v>
      </c>
      <c r="R46">
        <v>3</v>
      </c>
      <c r="S46" s="2">
        <f t="shared" si="0"/>
        <v>0</v>
      </c>
      <c r="T46">
        <f t="shared" si="1"/>
        <v>-0.35682819383259912</v>
      </c>
    </row>
    <row r="47" spans="1:20" x14ac:dyDescent="0.3">
      <c r="A47" t="s">
        <v>31</v>
      </c>
      <c r="B47">
        <v>38</v>
      </c>
      <c r="C47">
        <v>1174</v>
      </c>
      <c r="D47">
        <v>1192</v>
      </c>
      <c r="E47" s="1">
        <v>0.98</v>
      </c>
      <c r="F47">
        <v>408</v>
      </c>
      <c r="G47" s="1">
        <v>0.34</v>
      </c>
      <c r="H47">
        <v>292</v>
      </c>
      <c r="I47">
        <v>492</v>
      </c>
      <c r="J47" s="1">
        <v>0.41</v>
      </c>
      <c r="K47" s="1">
        <v>0.83</v>
      </c>
      <c r="L47">
        <v>1642</v>
      </c>
      <c r="M47">
        <v>1951</v>
      </c>
      <c r="N47" s="1">
        <v>-309</v>
      </c>
      <c r="O47">
        <v>0</v>
      </c>
      <c r="P47">
        <v>0</v>
      </c>
      <c r="Q47">
        <v>1933</v>
      </c>
      <c r="R47">
        <v>3</v>
      </c>
      <c r="S47" s="2">
        <f t="shared" si="0"/>
        <v>0</v>
      </c>
      <c r="T47">
        <f t="shared" si="1"/>
        <v>-0.1881851400730816</v>
      </c>
    </row>
    <row r="48" spans="1:20" x14ac:dyDescent="0.3">
      <c r="A48" t="s">
        <v>54</v>
      </c>
      <c r="B48">
        <v>27</v>
      </c>
      <c r="C48">
        <v>1148</v>
      </c>
      <c r="D48">
        <v>988</v>
      </c>
      <c r="E48" s="1">
        <v>1.1599999999999999</v>
      </c>
      <c r="F48">
        <v>333</v>
      </c>
      <c r="G48" s="1">
        <v>0.34</v>
      </c>
      <c r="H48">
        <v>256</v>
      </c>
      <c r="I48">
        <v>399</v>
      </c>
      <c r="J48" s="1">
        <v>0.4</v>
      </c>
      <c r="K48" s="1">
        <v>0.83</v>
      </c>
      <c r="L48">
        <v>1182</v>
      </c>
      <c r="M48">
        <v>1371</v>
      </c>
      <c r="N48" s="1">
        <v>-189</v>
      </c>
      <c r="O48">
        <v>0</v>
      </c>
      <c r="P48">
        <v>0</v>
      </c>
      <c r="Q48">
        <v>1960</v>
      </c>
      <c r="R48">
        <v>3</v>
      </c>
      <c r="S48" s="2">
        <f t="shared" si="0"/>
        <v>0</v>
      </c>
      <c r="T48">
        <f t="shared" si="1"/>
        <v>-0.15989847715736041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DS+-+Part2+-+Basketball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2022-01-29T05:37:10Z</dcterms:created>
  <dcterms:modified xsi:type="dcterms:W3CDTF">2022-01-29T16:36:29Z</dcterms:modified>
</cp:coreProperties>
</file>