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26975CB-7A6B-4B26-807C-26E9DBD9766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9" i="1"/>
  <c r="F71" i="1" s="1"/>
  <c r="D62" i="1" l="1"/>
  <c r="D65" i="1"/>
  <c r="D64" i="1"/>
  <c r="E59" i="1" s="1"/>
  <c r="F68" i="1" l="1"/>
  <c r="F72" i="1" s="1"/>
  <c r="E58" i="1"/>
  <c r="F58" i="1" s="1"/>
  <c r="G58" i="1" s="1"/>
  <c r="E57" i="1"/>
  <c r="E53" i="1"/>
  <c r="E56" i="1"/>
  <c r="F56" i="1" s="1"/>
  <c r="G56" i="1" s="1"/>
  <c r="F59" i="1"/>
  <c r="G59" i="1" s="1"/>
  <c r="E61" i="1"/>
  <c r="F61" i="1" s="1"/>
  <c r="G61" i="1" s="1"/>
  <c r="E55" i="1"/>
  <c r="F55" i="1" s="1"/>
  <c r="G55" i="1" s="1"/>
  <c r="E60" i="1"/>
  <c r="F60" i="1" s="1"/>
  <c r="G60" i="1" s="1"/>
  <c r="E54" i="1"/>
  <c r="F54" i="1" s="1"/>
  <c r="G54" i="1" s="1"/>
  <c r="F57" i="1"/>
  <c r="G57" i="1" s="1"/>
  <c r="E62" i="1" l="1"/>
  <c r="F53" i="1"/>
  <c r="G53" i="1" l="1"/>
  <c r="G62" i="1" s="1"/>
  <c r="F62" i="1"/>
</calcChain>
</file>

<file path=xl/sharedStrings.xml><?xml version="1.0" encoding="utf-8"?>
<sst xmlns="http://schemas.openxmlformats.org/spreadsheetml/2006/main" count="29" uniqueCount="26">
  <si>
    <t>x</t>
  </si>
  <si>
    <t>f</t>
  </si>
  <si>
    <t>Mean</t>
  </si>
  <si>
    <t>N</t>
  </si>
  <si>
    <t>P(X=x)</t>
  </si>
  <si>
    <t>EF=N*P(X=x)</t>
  </si>
  <si>
    <t>REF</t>
  </si>
  <si>
    <t>SUM</t>
  </si>
  <si>
    <t>PROBBILITY AND STATISTICS</t>
  </si>
  <si>
    <t>DAV COLLEGE</t>
  </si>
  <si>
    <t>POISSION DISTRIBUTION</t>
  </si>
  <si>
    <t>PRACTICAL NO .7</t>
  </si>
  <si>
    <t>ROLL NO:2</t>
  </si>
  <si>
    <t>DATE:2079-09-22</t>
  </si>
  <si>
    <t>Calculation here,</t>
  </si>
  <si>
    <t>Question:</t>
  </si>
  <si>
    <t>Fit the poison distribution of following operations:</t>
  </si>
  <si>
    <t>Also find i. p(x&lt;3), ii p(x&lt;=3) iii. P(x=3) iv p(x&gt;3) v p(x&gt;=3)</t>
  </si>
  <si>
    <t>p(x&lt;3)</t>
  </si>
  <si>
    <t>value</t>
  </si>
  <si>
    <t>p(x&lt;=3)</t>
  </si>
  <si>
    <t>P(X=3)</t>
  </si>
  <si>
    <t>P(X&gt;3)</t>
  </si>
  <si>
    <t>P(X&gt;=3)</t>
  </si>
  <si>
    <t>Using SPSS:</t>
  </si>
  <si>
    <t>DONE BY:ALISHA MANANDHAR.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</si>
</sst>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73</xdr:row>
      <xdr:rowOff>146050</xdr:rowOff>
    </xdr:from>
    <xdr:to>
      <xdr:col>6</xdr:col>
      <xdr:colOff>244811</xdr:colOff>
      <xdr:row>84</xdr:row>
      <xdr:rowOff>178098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3589000"/>
          <a:ext cx="2410161" cy="2057698"/>
        </a:xfrm>
        <a:prstGeom prst="rect">
          <a:avLst/>
        </a:prstGeom>
      </xdr:spPr>
    </xdr:pic>
    <xdr:clientData/>
  </xdr:twoCellAnchor>
  <xdr:twoCellAnchor editAs="oneCell">
    <xdr:from>
      <xdr:col>2</xdr:col>
      <xdr:colOff>565150</xdr:colOff>
      <xdr:row>85</xdr:row>
      <xdr:rowOff>152399</xdr:rowOff>
    </xdr:from>
    <xdr:to>
      <xdr:col>6</xdr:col>
      <xdr:colOff>317631</xdr:colOff>
      <xdr:row>90</xdr:row>
      <xdr:rowOff>181126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350" y="15805149"/>
          <a:ext cx="2470281" cy="949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3"/>
  <sheetViews>
    <sheetView tabSelected="1" topLeftCell="A74" zoomScaleNormal="100" workbookViewId="0">
      <selection activeCell="A93" sqref="A93"/>
    </sheetView>
  </sheetViews>
  <sheetFormatPr defaultRowHeight="14.5" x14ac:dyDescent="0.35"/>
  <cols>
    <col min="6" max="6" width="12.7265625" customWidth="1"/>
  </cols>
  <sheetData>
    <row r="2" spans="1:7" x14ac:dyDescent="0.35">
      <c r="D2" s="8" t="s">
        <v>8</v>
      </c>
    </row>
    <row r="3" spans="1:7" x14ac:dyDescent="0.35">
      <c r="D3" s="8" t="s">
        <v>9</v>
      </c>
    </row>
    <row r="4" spans="1:7" x14ac:dyDescent="0.35">
      <c r="D4" s="8" t="s">
        <v>10</v>
      </c>
      <c r="E4" s="8"/>
    </row>
    <row r="5" spans="1:7" x14ac:dyDescent="0.35">
      <c r="D5" s="8" t="s">
        <v>11</v>
      </c>
    </row>
    <row r="7" spans="1:7" x14ac:dyDescent="0.35">
      <c r="A7" s="8" t="s">
        <v>12</v>
      </c>
      <c r="G7" s="8" t="s">
        <v>13</v>
      </c>
    </row>
    <row r="8" spans="1:7" x14ac:dyDescent="0.35">
      <c r="A8" t="s">
        <v>15</v>
      </c>
    </row>
    <row r="9" spans="1:7" x14ac:dyDescent="0.35">
      <c r="B9" t="s">
        <v>16</v>
      </c>
    </row>
    <row r="10" spans="1:7" x14ac:dyDescent="0.35">
      <c r="B10" t="s">
        <v>17</v>
      </c>
    </row>
    <row r="16" spans="1:7" x14ac:dyDescent="0.35">
      <c r="D16" s="3" t="s">
        <v>0</v>
      </c>
      <c r="E16" s="5" t="s">
        <v>1</v>
      </c>
    </row>
    <row r="17" spans="4:5" x14ac:dyDescent="0.35">
      <c r="D17" s="2">
        <v>0</v>
      </c>
      <c r="E17" s="2">
        <v>211</v>
      </c>
    </row>
    <row r="18" spans="4:5" x14ac:dyDescent="0.35">
      <c r="D18" s="2">
        <v>1</v>
      </c>
      <c r="E18" s="2">
        <v>250</v>
      </c>
    </row>
    <row r="19" spans="4:5" x14ac:dyDescent="0.35">
      <c r="D19" s="2">
        <v>2</v>
      </c>
      <c r="E19" s="2">
        <v>154</v>
      </c>
    </row>
    <row r="20" spans="4:5" x14ac:dyDescent="0.35">
      <c r="D20" s="2">
        <v>3</v>
      </c>
      <c r="E20" s="2">
        <v>68</v>
      </c>
    </row>
    <row r="21" spans="4:5" x14ac:dyDescent="0.35">
      <c r="D21" s="2">
        <v>4</v>
      </c>
      <c r="E21" s="2">
        <v>20</v>
      </c>
    </row>
    <row r="22" spans="4:5" x14ac:dyDescent="0.35">
      <c r="D22" s="2">
        <v>5</v>
      </c>
      <c r="E22" s="2">
        <v>12</v>
      </c>
    </row>
    <row r="23" spans="4:5" x14ac:dyDescent="0.35">
      <c r="D23" s="2">
        <v>6</v>
      </c>
      <c r="E23" s="2">
        <v>7</v>
      </c>
    </row>
    <row r="24" spans="4:5" x14ac:dyDescent="0.35">
      <c r="D24" s="2">
        <v>7</v>
      </c>
      <c r="E24" s="2">
        <v>3</v>
      </c>
    </row>
    <row r="25" spans="4:5" x14ac:dyDescent="0.35">
      <c r="D25" s="2">
        <v>8</v>
      </c>
      <c r="E25" s="2">
        <v>1</v>
      </c>
    </row>
    <row r="50" spans="1:7" x14ac:dyDescent="0.35">
      <c r="A50" s="8" t="s">
        <v>14</v>
      </c>
    </row>
    <row r="52" spans="1:7" x14ac:dyDescent="0.35">
      <c r="C52" s="6" t="s">
        <v>0</v>
      </c>
      <c r="D52" s="7" t="s">
        <v>1</v>
      </c>
      <c r="E52" s="6" t="s">
        <v>4</v>
      </c>
      <c r="F52" s="6" t="s">
        <v>5</v>
      </c>
      <c r="G52" s="6" t="s">
        <v>6</v>
      </c>
    </row>
    <row r="53" spans="1:7" x14ac:dyDescent="0.35">
      <c r="C53" s="2">
        <v>0</v>
      </c>
      <c r="D53" s="2">
        <v>211</v>
      </c>
      <c r="E53" s="1">
        <f>POISSON(C53,$D$64,FALSE)</f>
        <v>0.26178796790436287</v>
      </c>
      <c r="F53" s="1">
        <f>$D$65*E53</f>
        <v>190.05806469856745</v>
      </c>
      <c r="G53" s="1">
        <f>ROUND(F53,0)</f>
        <v>190</v>
      </c>
    </row>
    <row r="54" spans="1:7" x14ac:dyDescent="0.35">
      <c r="C54" s="2">
        <v>1</v>
      </c>
      <c r="D54" s="2">
        <v>250</v>
      </c>
      <c r="E54" s="1">
        <f t="shared" ref="E54:E61" si="0">POISSON(C54,$D$64,FALSE)</f>
        <v>0.35085357130984168</v>
      </c>
      <c r="F54" s="1">
        <f t="shared" ref="F54:F61" si="1">$D$65*E54</f>
        <v>254.71969277094507</v>
      </c>
      <c r="G54" s="1">
        <f t="shared" ref="G54:G61" si="2">ROUND(F54,0)</f>
        <v>255</v>
      </c>
    </row>
    <row r="55" spans="1:7" x14ac:dyDescent="0.35">
      <c r="C55" s="2">
        <v>2</v>
      </c>
      <c r="D55" s="2">
        <v>154</v>
      </c>
      <c r="E55" s="1">
        <f t="shared" si="0"/>
        <v>0.23511055432815153</v>
      </c>
      <c r="F55" s="1">
        <f t="shared" si="1"/>
        <v>170.69026244223801</v>
      </c>
      <c r="G55" s="1">
        <f t="shared" si="2"/>
        <v>171</v>
      </c>
    </row>
    <row r="56" spans="1:7" x14ac:dyDescent="0.35">
      <c r="C56" s="2">
        <v>3</v>
      </c>
      <c r="D56" s="2">
        <v>68</v>
      </c>
      <c r="E56" s="1">
        <f t="shared" si="0"/>
        <v>0.10503331926597408</v>
      </c>
      <c r="F56" s="1">
        <f t="shared" si="1"/>
        <v>76.254189787097175</v>
      </c>
      <c r="G56" s="1">
        <f t="shared" si="2"/>
        <v>76</v>
      </c>
    </row>
    <row r="57" spans="1:7" x14ac:dyDescent="0.35">
      <c r="C57" s="2">
        <v>4</v>
      </c>
      <c r="D57" s="2">
        <v>20</v>
      </c>
      <c r="E57" s="1">
        <f t="shared" si="0"/>
        <v>3.5191948913840469E-2</v>
      </c>
      <c r="F57" s="1">
        <f t="shared" si="1"/>
        <v>25.54935491144818</v>
      </c>
      <c r="G57" s="1">
        <f t="shared" si="2"/>
        <v>26</v>
      </c>
    </row>
    <row r="58" spans="1:7" x14ac:dyDescent="0.35">
      <c r="C58" s="2">
        <v>5</v>
      </c>
      <c r="D58" s="2">
        <v>12</v>
      </c>
      <c r="E58" s="1">
        <f t="shared" si="0"/>
        <v>9.4329934691919481E-3</v>
      </c>
      <c r="F58" s="1">
        <f t="shared" si="1"/>
        <v>6.8483532586333542</v>
      </c>
      <c r="G58" s="1">
        <f t="shared" si="2"/>
        <v>7</v>
      </c>
    </row>
    <row r="59" spans="1:7" x14ac:dyDescent="0.35">
      <c r="C59" s="2">
        <v>6</v>
      </c>
      <c r="D59" s="2">
        <v>7</v>
      </c>
      <c r="E59" s="1">
        <f t="shared" si="0"/>
        <v>2.1070483575582571E-3</v>
      </c>
      <c r="F59" s="1">
        <f t="shared" si="1"/>
        <v>1.5297171075872946</v>
      </c>
      <c r="G59" s="1">
        <f t="shared" si="2"/>
        <v>2</v>
      </c>
    </row>
    <row r="60" spans="1:7" x14ac:dyDescent="0.35">
      <c r="C60" s="2">
        <v>7</v>
      </c>
      <c r="D60" s="2">
        <v>3</v>
      </c>
      <c r="E60" s="1">
        <f t="shared" si="0"/>
        <v>4.0341559462892267E-4</v>
      </c>
      <c r="F60" s="1">
        <f t="shared" si="1"/>
        <v>0.29287972170059784</v>
      </c>
      <c r="G60" s="1">
        <f t="shared" si="2"/>
        <v>0</v>
      </c>
    </row>
    <row r="61" spans="1:7" x14ac:dyDescent="0.35">
      <c r="C61" s="2">
        <v>8</v>
      </c>
      <c r="D61" s="2">
        <v>1</v>
      </c>
      <c r="E61" s="1">
        <f t="shared" si="0"/>
        <v>6.7583225477607105E-5</v>
      </c>
      <c r="F61" s="1">
        <f t="shared" si="1"/>
        <v>4.9065421696742759E-2</v>
      </c>
      <c r="G61" s="1">
        <f t="shared" si="2"/>
        <v>0</v>
      </c>
    </row>
    <row r="62" spans="1:7" x14ac:dyDescent="0.35">
      <c r="C62" s="4" t="s">
        <v>7</v>
      </c>
      <c r="D62" s="4">
        <f>SUM(D53:D61)</f>
        <v>726</v>
      </c>
      <c r="E62" s="4">
        <f>SUM(E53:E61)</f>
        <v>0.99998840236902742</v>
      </c>
      <c r="F62" s="4">
        <f>SUM(F53:F61)</f>
        <v>725.99158011991381</v>
      </c>
      <c r="G62" s="4">
        <f>SUM(G53:G61)</f>
        <v>727</v>
      </c>
    </row>
    <row r="64" spans="1:7" x14ac:dyDescent="0.35">
      <c r="C64" t="s">
        <v>2</v>
      </c>
      <c r="D64">
        <f>SUMPRODUCT(E17:E25,D17:D25)/SUM(E17:E25)</f>
        <v>1.3402203856749311</v>
      </c>
    </row>
    <row r="65" spans="2:6" x14ac:dyDescent="0.35">
      <c r="C65" t="s">
        <v>3</v>
      </c>
      <c r="D65">
        <f>SUM(E17:E25)</f>
        <v>726</v>
      </c>
    </row>
    <row r="67" spans="2:6" x14ac:dyDescent="0.35">
      <c r="D67" s="1"/>
      <c r="E67" s="1" t="s">
        <v>0</v>
      </c>
      <c r="F67" s="1" t="s">
        <v>19</v>
      </c>
    </row>
    <row r="68" spans="2:6" x14ac:dyDescent="0.35">
      <c r="D68" s="1" t="s">
        <v>18</v>
      </c>
      <c r="E68" s="1">
        <v>2</v>
      </c>
      <c r="F68" s="1">
        <f>POISSON(E68,D64,TRUE)</f>
        <v>0.84775209354235592</v>
      </c>
    </row>
    <row r="69" spans="2:6" x14ac:dyDescent="0.35">
      <c r="D69" s="1" t="s">
        <v>20</v>
      </c>
      <c r="E69" s="1">
        <v>3</v>
      </c>
      <c r="F69" s="1">
        <f>POISSON(E69,D64,TRUE)</f>
        <v>0.95278541280833018</v>
      </c>
    </row>
    <row r="70" spans="2:6" x14ac:dyDescent="0.35">
      <c r="D70" s="1" t="s">
        <v>21</v>
      </c>
      <c r="E70" s="1">
        <v>3</v>
      </c>
      <c r="F70" s="1">
        <f>POISSON(E70,D64,FALSE)</f>
        <v>0.10503331926597408</v>
      </c>
    </row>
    <row r="71" spans="2:6" x14ac:dyDescent="0.35">
      <c r="D71" s="1" t="s">
        <v>22</v>
      </c>
      <c r="E71" s="1"/>
      <c r="F71" s="1">
        <f>1-F69</f>
        <v>4.7214587191669821E-2</v>
      </c>
    </row>
    <row r="72" spans="2:6" x14ac:dyDescent="0.35">
      <c r="D72" s="1" t="s">
        <v>23</v>
      </c>
      <c r="E72" s="1"/>
      <c r="F72" s="1">
        <f>1-F68</f>
        <v>0.15224790645764408</v>
      </c>
    </row>
    <row r="74" spans="2:6" x14ac:dyDescent="0.35">
      <c r="B74" t="s">
        <v>24</v>
      </c>
    </row>
    <row r="93" spans="1:1" x14ac:dyDescent="0.35">
      <c r="A93" s="8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2023-01-06T05:06:27Z</dcterms:created>
  <dcterms:modified xsi:type="dcterms:W3CDTF">2023-01-06T10:30:12Z</dcterms:modified>
</cp:coreProperties>
</file>