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2" i="1" s="1"/>
  <c r="D60" i="1"/>
  <c r="D58" i="1"/>
  <c r="D57" i="1"/>
  <c r="D56" i="1"/>
</calcChain>
</file>

<file path=xl/sharedStrings.xml><?xml version="1.0" encoding="utf-8"?>
<sst xmlns="http://schemas.openxmlformats.org/spreadsheetml/2006/main" count="85" uniqueCount="81">
  <si>
    <t>DAV COLLEGE</t>
  </si>
  <si>
    <t>Probability &amp;Statistics practical no.: 01</t>
  </si>
  <si>
    <t>Roll no:2</t>
  </si>
  <si>
    <t>Date: 2079/07/26</t>
  </si>
  <si>
    <t>Question:</t>
  </si>
  <si>
    <t>Find no of observation, minimum value, maximum value, mean, median, mode, range,quartle,quartile deviation,inter-quartile range, standard deviaton,variance,coefficient of variance,skewness,kurtosis, lower value of outlier and upper value of outlier</t>
  </si>
  <si>
    <t>Data</t>
  </si>
  <si>
    <t>X</t>
  </si>
  <si>
    <t>Working Expression</t>
  </si>
  <si>
    <t>No of Observation</t>
  </si>
  <si>
    <t>Minimum Value</t>
  </si>
  <si>
    <t>Maximum Value</t>
  </si>
  <si>
    <t>Mean</t>
  </si>
  <si>
    <t>Median</t>
  </si>
  <si>
    <t>Mode</t>
  </si>
  <si>
    <t>Range</t>
  </si>
  <si>
    <t>Lower Quartile</t>
  </si>
  <si>
    <t>Upper Quartile</t>
  </si>
  <si>
    <t>Symbol</t>
  </si>
  <si>
    <t>n</t>
  </si>
  <si>
    <t>L</t>
  </si>
  <si>
    <t>S</t>
  </si>
  <si>
    <t>Value</t>
  </si>
  <si>
    <t>µ</t>
  </si>
  <si>
    <t>Md</t>
  </si>
  <si>
    <t>Mo</t>
  </si>
  <si>
    <t>R</t>
  </si>
  <si>
    <t>Q1</t>
  </si>
  <si>
    <t>Q3</t>
  </si>
  <si>
    <t>Quartile deviation</t>
  </si>
  <si>
    <t>Inter-quartile range</t>
  </si>
  <si>
    <t>Standard deviation</t>
  </si>
  <si>
    <t>Variance</t>
  </si>
  <si>
    <t>Coefficients of variance</t>
  </si>
  <si>
    <t>Lower value of outlier</t>
  </si>
  <si>
    <t>Upper value of outlier</t>
  </si>
  <si>
    <t>Measure of Skewness</t>
  </si>
  <si>
    <t>Measure of Kurtosis</t>
  </si>
  <si>
    <t>QD</t>
  </si>
  <si>
    <t>I.R.</t>
  </si>
  <si>
    <t>σ</t>
  </si>
  <si>
    <t>σ2</t>
  </si>
  <si>
    <t>C.V.</t>
  </si>
  <si>
    <t>Q1-1.5*IR</t>
  </si>
  <si>
    <t>Q3+1.5*IR</t>
  </si>
  <si>
    <t>β1</t>
  </si>
  <si>
    <t>β2</t>
  </si>
  <si>
    <t>Formula</t>
  </si>
  <si>
    <t>=COUNT(A17:A31)</t>
  </si>
  <si>
    <t>=MIN(A17:A31)</t>
  </si>
  <si>
    <t>=MAX(A17:A31)</t>
  </si>
  <si>
    <t>=AVERAGE(A17:A31)</t>
  </si>
  <si>
    <t>=MEDIAN(A17:A31)</t>
  </si>
  <si>
    <t>=MODE(A17:A31)</t>
  </si>
  <si>
    <t>=E54-E53</t>
  </si>
  <si>
    <t>=QUARTILE(A17:A31,1)</t>
  </si>
  <si>
    <t>=QUARTILE(A17:A31,3)</t>
  </si>
  <si>
    <t>=(E61-E60)/2</t>
  </si>
  <si>
    <t>=E61-E60</t>
  </si>
  <si>
    <t>=STDEV(A17:A31)</t>
  </si>
  <si>
    <t>=VAR(A17:A31)</t>
  </si>
  <si>
    <t>=E64/E55*100</t>
  </si>
  <si>
    <t>=E60-1.5*E63</t>
  </si>
  <si>
    <t>=E61+1.5*E63</t>
  </si>
  <si>
    <t>QUARTILE DEVIATION</t>
  </si>
  <si>
    <t>=SKEW(A17:A31)</t>
  </si>
  <si>
    <t>=KURT(A17:A31)</t>
  </si>
  <si>
    <t>CALCULATION HERE:</t>
  </si>
  <si>
    <r>
      <rPr>
        <b/>
        <sz val="11"/>
        <color theme="1"/>
        <rFont val="Calibri"/>
        <family val="2"/>
        <scheme val="minor"/>
      </rPr>
      <t>Using Exce</t>
    </r>
    <r>
      <rPr>
        <sz val="11"/>
        <color theme="1"/>
        <rFont val="Calibri"/>
        <family val="2"/>
        <scheme val="minor"/>
      </rPr>
      <t>l</t>
    </r>
  </si>
  <si>
    <t>Column1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</si>
  <si>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</si>
  <si>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</si>
  <si>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</si>
  <si>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</si>
  <si>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</si>
  <si>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</si>
  <si>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</si>
  <si>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</si>
  <si>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</si>
  <si>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RESULT: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</si>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</sst>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quotePrefix="1"/>
    <xf numFmtId="0" fontId="0" fillId="0" borderId="0" xfId="0" quotePrefix="1" applyFo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1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topLeftCell="A81" zoomScaleNormal="100" workbookViewId="0">
      <selection activeCell="B92" sqref="B92"/>
    </sheetView>
  </sheetViews>
  <sheetFormatPr defaultRowHeight="15" x14ac:dyDescent="0.25"/>
  <cols>
    <col min="2" max="2" width="18.85546875" customWidth="1"/>
    <col min="3" max="3" width="10.140625" customWidth="1"/>
    <col min="4" max="4" width="17.28515625" customWidth="1"/>
    <col min="5" max="5" width="10.42578125" customWidth="1"/>
    <col min="6" max="6" width="18.140625" customWidth="1"/>
    <col min="7" max="7" width="8" customWidth="1"/>
    <col min="8" max="8" width="9.42578125" customWidth="1"/>
  </cols>
  <sheetData>
    <row r="1" spans="1:17" s="2" customFormat="1" x14ac:dyDescent="0.25"/>
    <row r="2" spans="1:17" ht="15.75" x14ac:dyDescent="0.25">
      <c r="C2" s="8" t="s">
        <v>0</v>
      </c>
      <c r="D2" s="8"/>
      <c r="E2" s="8"/>
      <c r="F2" s="8"/>
      <c r="G2" s="1"/>
      <c r="H2" s="1"/>
      <c r="I2" s="1"/>
      <c r="J2" s="1"/>
      <c r="K2" s="1"/>
    </row>
    <row r="3" spans="1:17" x14ac:dyDescent="0.25">
      <c r="B3" s="7" t="s">
        <v>1</v>
      </c>
      <c r="C3" s="7"/>
      <c r="D3" s="7"/>
      <c r="E3" s="7"/>
      <c r="F3" s="7"/>
      <c r="G3" s="7"/>
      <c r="H3" s="1"/>
      <c r="I3" s="1"/>
      <c r="J3" s="1"/>
      <c r="K3" s="1"/>
      <c r="L3" s="1"/>
    </row>
    <row r="4" spans="1:17" x14ac:dyDescent="0.25">
      <c r="B4" s="11"/>
      <c r="C4" s="11"/>
      <c r="D4" s="11"/>
      <c r="E4" s="11"/>
      <c r="F4" s="11"/>
      <c r="G4" s="11"/>
      <c r="H4" s="1"/>
      <c r="I4" s="1"/>
      <c r="J4" s="1"/>
      <c r="K4" s="1"/>
      <c r="L4" s="1"/>
    </row>
    <row r="5" spans="1:17" x14ac:dyDescent="0.25">
      <c r="A5" s="10" t="s">
        <v>2</v>
      </c>
      <c r="F5" s="15" t="s">
        <v>3</v>
      </c>
      <c r="G5" s="15"/>
      <c r="H5" s="15"/>
      <c r="I5" s="15"/>
    </row>
    <row r="7" spans="1:17" x14ac:dyDescent="0.25">
      <c r="B7" t="s">
        <v>4</v>
      </c>
    </row>
    <row r="9" spans="1:17" ht="15" customHeight="1" x14ac:dyDescent="0.25">
      <c r="A9" s="5" t="s">
        <v>5</v>
      </c>
      <c r="B9" s="5"/>
      <c r="C9" s="5"/>
      <c r="D9" s="5"/>
      <c r="E9" s="5"/>
      <c r="F9" s="5"/>
      <c r="G9" s="5"/>
      <c r="H9" s="16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5"/>
      <c r="B10" s="5"/>
      <c r="C10" s="5"/>
      <c r="D10" s="5"/>
      <c r="E10" s="5"/>
      <c r="F10" s="5"/>
      <c r="G10" s="5"/>
      <c r="H10" s="16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5"/>
      <c r="B11" s="5"/>
      <c r="C11" s="5"/>
      <c r="D11" s="5"/>
      <c r="E11" s="5"/>
      <c r="F11" s="5"/>
      <c r="G11" s="5"/>
      <c r="H11" s="16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5"/>
      <c r="B12" s="5"/>
      <c r="C12" s="5"/>
      <c r="D12" s="5"/>
      <c r="E12" s="5"/>
      <c r="F12" s="5"/>
      <c r="G12" s="5"/>
      <c r="H12" s="16"/>
    </row>
    <row r="13" spans="1:17" x14ac:dyDescent="0.25">
      <c r="A13" s="5"/>
      <c r="B13" s="5"/>
      <c r="C13" s="5"/>
      <c r="D13" s="5"/>
      <c r="E13" s="5"/>
      <c r="F13" s="5"/>
      <c r="G13" s="5"/>
      <c r="H13" s="16"/>
    </row>
    <row r="14" spans="1:17" x14ac:dyDescent="0.25">
      <c r="B14" s="4"/>
      <c r="C14" s="4"/>
      <c r="D14" s="4"/>
      <c r="E14" s="4"/>
      <c r="F14" s="4"/>
    </row>
    <row r="15" spans="1:17" x14ac:dyDescent="0.25">
      <c r="A15" t="s">
        <v>6</v>
      </c>
    </row>
    <row r="16" spans="1:17" x14ac:dyDescent="0.25">
      <c r="A16" s="1" t="s">
        <v>7</v>
      </c>
    </row>
    <row r="17" spans="1:1" x14ac:dyDescent="0.25">
      <c r="A17" s="1">
        <v>61</v>
      </c>
    </row>
    <row r="18" spans="1:1" x14ac:dyDescent="0.25">
      <c r="A18" s="1">
        <v>42</v>
      </c>
    </row>
    <row r="19" spans="1:1" x14ac:dyDescent="0.25">
      <c r="A19" s="1">
        <v>18</v>
      </c>
    </row>
    <row r="20" spans="1:1" x14ac:dyDescent="0.25">
      <c r="A20" s="1">
        <v>90</v>
      </c>
    </row>
    <row r="21" spans="1:1" x14ac:dyDescent="0.25">
      <c r="A21" s="1">
        <v>32</v>
      </c>
    </row>
    <row r="22" spans="1:1" x14ac:dyDescent="0.25">
      <c r="A22" s="1">
        <v>27</v>
      </c>
    </row>
    <row r="23" spans="1:1" x14ac:dyDescent="0.25">
      <c r="A23" s="1">
        <v>85</v>
      </c>
    </row>
    <row r="24" spans="1:1" x14ac:dyDescent="0.25">
      <c r="A24" s="1">
        <v>26</v>
      </c>
    </row>
    <row r="25" spans="1:1" x14ac:dyDescent="0.25">
      <c r="A25" s="1">
        <v>75</v>
      </c>
    </row>
    <row r="26" spans="1:1" x14ac:dyDescent="0.25">
      <c r="A26" s="1">
        <v>62</v>
      </c>
    </row>
    <row r="27" spans="1:1" x14ac:dyDescent="0.25">
      <c r="A27" s="1">
        <v>3</v>
      </c>
    </row>
    <row r="28" spans="1:1" x14ac:dyDescent="0.25">
      <c r="A28" s="1">
        <v>7</v>
      </c>
    </row>
    <row r="29" spans="1:1" x14ac:dyDescent="0.25">
      <c r="A29" s="1">
        <v>81</v>
      </c>
    </row>
    <row r="30" spans="1:1" x14ac:dyDescent="0.25">
      <c r="A30" s="1">
        <v>20</v>
      </c>
    </row>
    <row r="31" spans="1:1" x14ac:dyDescent="0.25">
      <c r="A31" s="1">
        <v>42</v>
      </c>
    </row>
    <row r="33" spans="1:3" x14ac:dyDescent="0.25">
      <c r="A33" s="6" t="s">
        <v>8</v>
      </c>
      <c r="B33" s="6"/>
      <c r="C33" s="6"/>
    </row>
    <row r="49" spans="1:5" x14ac:dyDescent="0.25">
      <c r="A49" s="17" t="s">
        <v>67</v>
      </c>
      <c r="B49" s="17"/>
      <c r="C49" s="17"/>
      <c r="D49" s="17"/>
    </row>
    <row r="50" spans="1:5" x14ac:dyDescent="0.25">
      <c r="B50" t="s">
        <v>68</v>
      </c>
    </row>
    <row r="51" spans="1:5" x14ac:dyDescent="0.25">
      <c r="C51" s="9" t="s">
        <v>18</v>
      </c>
      <c r="D51" s="9" t="s">
        <v>22</v>
      </c>
      <c r="E51" s="9" t="s">
        <v>47</v>
      </c>
    </row>
    <row r="52" spans="1:5" x14ac:dyDescent="0.25">
      <c r="B52" t="s">
        <v>9</v>
      </c>
      <c r="C52" t="s">
        <v>19</v>
      </c>
      <c r="D52">
        <v>15</v>
      </c>
      <c r="E52" s="13" t="s">
        <v>48</v>
      </c>
    </row>
    <row r="53" spans="1:5" x14ac:dyDescent="0.25">
      <c r="B53" t="s">
        <v>10</v>
      </c>
      <c r="C53" t="s">
        <v>21</v>
      </c>
      <c r="D53">
        <v>3</v>
      </c>
      <c r="E53" s="13" t="s">
        <v>49</v>
      </c>
    </row>
    <row r="54" spans="1:5" x14ac:dyDescent="0.25">
      <c r="B54" t="s">
        <v>11</v>
      </c>
      <c r="C54" t="s">
        <v>20</v>
      </c>
      <c r="D54">
        <v>90</v>
      </c>
      <c r="E54" s="13" t="s">
        <v>50</v>
      </c>
    </row>
    <row r="55" spans="1:5" x14ac:dyDescent="0.25">
      <c r="B55" t="s">
        <v>12</v>
      </c>
      <c r="C55" t="s">
        <v>23</v>
      </c>
      <c r="D55">
        <v>44.733333333333334</v>
      </c>
      <c r="E55" s="13" t="s">
        <v>51</v>
      </c>
    </row>
    <row r="56" spans="1:5" x14ac:dyDescent="0.25">
      <c r="B56" t="s">
        <v>13</v>
      </c>
      <c r="C56" t="s">
        <v>24</v>
      </c>
      <c r="D56" s="13">
        <f>MEDIAN(A17:A31)</f>
        <v>42</v>
      </c>
      <c r="E56" s="13" t="s">
        <v>52</v>
      </c>
    </row>
    <row r="57" spans="1:5" x14ac:dyDescent="0.25">
      <c r="B57" t="s">
        <v>14</v>
      </c>
      <c r="C57" t="s">
        <v>25</v>
      </c>
      <c r="D57" s="13">
        <f>MODE(A17:A31)</f>
        <v>42</v>
      </c>
      <c r="E57" s="13" t="s">
        <v>53</v>
      </c>
    </row>
    <row r="58" spans="1:5" x14ac:dyDescent="0.25">
      <c r="B58" t="s">
        <v>15</v>
      </c>
      <c r="C58" t="s">
        <v>26</v>
      </c>
      <c r="D58" s="13">
        <f>D54-D53</f>
        <v>87</v>
      </c>
      <c r="E58" s="13" t="s">
        <v>54</v>
      </c>
    </row>
    <row r="59" spans="1:5" x14ac:dyDescent="0.25">
      <c r="B59" s="9" t="s">
        <v>64</v>
      </c>
    </row>
    <row r="60" spans="1:5" x14ac:dyDescent="0.25">
      <c r="B60" t="s">
        <v>16</v>
      </c>
      <c r="C60" t="s">
        <v>27</v>
      </c>
      <c r="D60" s="13">
        <f>QUARTILE(A17:A31,1)</f>
        <v>23</v>
      </c>
      <c r="E60" s="13" t="s">
        <v>55</v>
      </c>
    </row>
    <row r="61" spans="1:5" x14ac:dyDescent="0.25">
      <c r="B61" t="s">
        <v>17</v>
      </c>
      <c r="C61" t="s">
        <v>28</v>
      </c>
      <c r="D61" s="13">
        <f>QUARTILE(A17:A33,3)</f>
        <v>68.5</v>
      </c>
      <c r="E61" s="13" t="s">
        <v>56</v>
      </c>
    </row>
    <row r="62" spans="1:5" x14ac:dyDescent="0.25">
      <c r="B62" t="s">
        <v>29</v>
      </c>
      <c r="C62" t="s">
        <v>38</v>
      </c>
      <c r="D62" s="13">
        <f>(D61-D60)/2</f>
        <v>22.75</v>
      </c>
      <c r="E62" s="13" t="s">
        <v>57</v>
      </c>
    </row>
    <row r="63" spans="1:5" x14ac:dyDescent="0.25">
      <c r="B63" t="s">
        <v>30</v>
      </c>
      <c r="C63" t="s">
        <v>39</v>
      </c>
      <c r="D63">
        <v>45.5</v>
      </c>
      <c r="E63" s="13" t="s">
        <v>58</v>
      </c>
    </row>
    <row r="64" spans="1:5" x14ac:dyDescent="0.25">
      <c r="B64" t="s">
        <v>31</v>
      </c>
      <c r="C64" t="s">
        <v>40</v>
      </c>
      <c r="D64">
        <v>29.030689836463626</v>
      </c>
      <c r="E64" s="13" t="s">
        <v>59</v>
      </c>
    </row>
    <row r="65" spans="2:5" x14ac:dyDescent="0.25">
      <c r="B65" t="s">
        <v>32</v>
      </c>
      <c r="C65" t="s">
        <v>41</v>
      </c>
      <c r="D65" s="12">
        <v>842.7809523809525</v>
      </c>
      <c r="E65" s="14" t="s">
        <v>60</v>
      </c>
    </row>
    <row r="66" spans="2:5" x14ac:dyDescent="0.25">
      <c r="B66" t="s">
        <v>33</v>
      </c>
      <c r="C66" t="s">
        <v>42</v>
      </c>
      <c r="D66">
        <v>64.89722020073836</v>
      </c>
      <c r="E66" s="14" t="s">
        <v>61</v>
      </c>
    </row>
    <row r="67" spans="2:5" x14ac:dyDescent="0.25">
      <c r="B67" t="s">
        <v>34</v>
      </c>
      <c r="C67" t="s">
        <v>43</v>
      </c>
      <c r="D67">
        <v>-45.25</v>
      </c>
      <c r="E67" s="14" t="s">
        <v>62</v>
      </c>
    </row>
    <row r="68" spans="2:5" x14ac:dyDescent="0.25">
      <c r="B68" t="s">
        <v>35</v>
      </c>
      <c r="C68" t="s">
        <v>44</v>
      </c>
      <c r="D68">
        <v>136.75</v>
      </c>
      <c r="E68" s="14" t="s">
        <v>63</v>
      </c>
    </row>
    <row r="69" spans="2:5" x14ac:dyDescent="0.25">
      <c r="B69" t="s">
        <v>36</v>
      </c>
      <c r="C69" t="s">
        <v>45</v>
      </c>
      <c r="D69">
        <v>0.22912939005693</v>
      </c>
      <c r="E69" s="14" t="s">
        <v>65</v>
      </c>
    </row>
    <row r="70" spans="2:5" x14ac:dyDescent="0.25">
      <c r="B70" t="s">
        <v>37</v>
      </c>
      <c r="C70" t="s">
        <v>46</v>
      </c>
      <c r="D70" s="13">
        <v>-1.3325285621049798</v>
      </c>
      <c r="E70" s="13" t="s">
        <v>66</v>
      </c>
    </row>
    <row r="75" spans="2:5" x14ac:dyDescent="0.25">
      <c r="B75" t="s">
        <v>79</v>
      </c>
    </row>
    <row r="76" spans="2:5" ht="15.75" thickBot="1" x14ac:dyDescent="0.3"/>
    <row r="77" spans="2:5" x14ac:dyDescent="0.25">
      <c r="C77" s="20" t="s">
        <v>69</v>
      </c>
      <c r="D77" s="20"/>
    </row>
    <row r="78" spans="2:5" x14ac:dyDescent="0.25">
      <c r="C78" s="18"/>
      <c r="D78" s="18"/>
    </row>
    <row r="79" spans="2:5" x14ac:dyDescent="0.25">
      <c r="C79" s="18" t="s">
        <v>12</v>
      </c>
      <c r="D79" s="18">
        <v>44.733333333333334</v>
      </c>
    </row>
    <row r="80" spans="2:5" x14ac:dyDescent="0.25">
      <c r="C80" s="18" t="s">
        <v>70</v>
      </c>
      <c r="D80" s="18">
        <v>7.4956918843691023</v>
      </c>
    </row>
    <row r="81" spans="2:4" x14ac:dyDescent="0.25">
      <c r="C81" s="18" t="s">
        <v>13</v>
      </c>
      <c r="D81" s="18">
        <v>42</v>
      </c>
    </row>
    <row r="82" spans="2:4" x14ac:dyDescent="0.25">
      <c r="C82" s="18" t="s">
        <v>14</v>
      </c>
      <c r="D82" s="18">
        <v>42</v>
      </c>
    </row>
    <row r="83" spans="2:4" x14ac:dyDescent="0.25">
      <c r="C83" s="18" t="s">
        <v>71</v>
      </c>
      <c r="D83" s="18">
        <v>29.030689836463626</v>
      </c>
    </row>
    <row r="84" spans="2:4" x14ac:dyDescent="0.25">
      <c r="C84" s="18" t="s">
        <v>72</v>
      </c>
      <c r="D84" s="18">
        <v>842.7809523809525</v>
      </c>
    </row>
    <row r="85" spans="2:4" x14ac:dyDescent="0.25">
      <c r="C85" s="18" t="s">
        <v>73</v>
      </c>
      <c r="D85" s="18">
        <v>-1.3325285621049798</v>
      </c>
    </row>
    <row r="86" spans="2:4" x14ac:dyDescent="0.25">
      <c r="C86" s="18" t="s">
        <v>74</v>
      </c>
      <c r="D86" s="18">
        <v>0.22912939005693</v>
      </c>
    </row>
    <row r="87" spans="2:4" x14ac:dyDescent="0.25">
      <c r="C87" s="18" t="s">
        <v>15</v>
      </c>
      <c r="D87" s="18">
        <v>87</v>
      </c>
    </row>
    <row r="88" spans="2:4" x14ac:dyDescent="0.25">
      <c r="C88" s="18" t="s">
        <v>75</v>
      </c>
      <c r="D88" s="18">
        <v>3</v>
      </c>
    </row>
    <row r="89" spans="2:4" x14ac:dyDescent="0.25">
      <c r="C89" s="18" t="s">
        <v>76</v>
      </c>
      <c r="D89" s="18">
        <v>90</v>
      </c>
    </row>
    <row r="90" spans="2:4" x14ac:dyDescent="0.25">
      <c r="C90" s="18" t="s">
        <v>77</v>
      </c>
      <c r="D90" s="18">
        <v>671</v>
      </c>
    </row>
    <row r="91" spans="2:4" ht="15.75" thickBot="1" x14ac:dyDescent="0.3">
      <c r="C91" s="19" t="s">
        <v>78</v>
      </c>
      <c r="D91" s="19">
        <v>15</v>
      </c>
    </row>
    <row r="92" spans="2:4" x14ac:dyDescent="0.25">
      <c r="B92" t="s">
        <v>80</v>
      </c>
    </row>
  </sheetData>
  <mergeCells count="4">
    <mergeCell ref="A33:C33"/>
    <mergeCell ref="A9:G13"/>
    <mergeCell ref="C2:F2"/>
    <mergeCell ref="B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2022-11-12T07:32:15Z</cp:lastPrinted>
  <dcterms:created xsi:type="dcterms:W3CDTF">2022-11-12T05:54:29Z</dcterms:created>
  <dcterms:modified xsi:type="dcterms:W3CDTF">2022-11-12T07:43:02Z</dcterms:modified>
</cp:coreProperties>
</file>