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mc:Choice Requires="x15">
      <x15ac:absPath xmlns:x15ac="http://schemas.microsoft.com/office/spreadsheetml/2010/11/ac" url="C:\Users\aparks\Downloads\"/>
    </mc:Choice>
  </mc:AlternateContent>
  <xr:revisionPtr revIDLastSave="0" documentId="8_{69B0A465-E425-4AFB-8913-17EFFF96A557}" xr6:coauthVersionLast="47" xr6:coauthVersionMax="47" xr10:uidLastSave="{00000000-0000-0000-0000-000000000000}"/>
  <bookViews>
    <workbookView xWindow="-108" yWindow="-108" windowWidth="23256" windowHeight="13896" activeTab="2" xr2:uid="{37A286FC-DAA4-4F6D-920F-D37419B43701}"/>
  </bookViews>
  <sheets>
    <sheet name="Domestic usage" sheetId="8" r:id="rId1"/>
    <sheet name="Instructions" sheetId="4" r:id="rId2"/>
    <sheet name="Source_Short_Name" sheetId="10" r:id="rId3"/>
  </sheets>
  <definedNames>
    <definedName name="_xlnm._FilterDatabase" localSheetId="1" hidden="1">Instructions!$B$3:$D$27</definedName>
  </definedNames>
  <calcPr calcId="191028" iterateDelta="2.2294388038492199E-30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8" l="1"/>
  <c r="O1" i="8"/>
  <c r="W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Pamela Velasquez</author>
  </authors>
  <commentList>
    <comment ref="L3" authorId="0" shapeId="0" xr:uid="{3D4BA486-E887-4FCB-9DAB-505E9F22D0C3}">
      <text>
        <r>
          <rPr>
            <b/>
            <sz val="9"/>
            <color indexed="81"/>
            <rFont val="Tahoma"/>
            <family val="2"/>
          </rPr>
          <t xml:space="preserve">Please write one of the values listed in the Source_Short_Name tab
</t>
        </r>
        <r>
          <rPr>
            <sz val="9"/>
            <color indexed="81"/>
            <rFont val="Tahoma"/>
            <family val="2"/>
          </rPr>
          <t xml:space="preserve">
</t>
        </r>
      </text>
    </comment>
    <comment ref="C1" authorId="0">
      <text>
        <t>Warning: Possible duplicate file</t>
      </text>
    </comment>
  </commentList>
</comments>
</file>

<file path=xl/sharedStrings.xml><?xml version="1.0" encoding="utf-8"?>
<sst xmlns="http://schemas.openxmlformats.org/spreadsheetml/2006/main" count="301" uniqueCount="203">
  <si>
    <t>Payments Total:</t>
  </si>
  <si>
    <t>Invoice Total:</t>
  </si>
  <si>
    <t>Today's Date</t>
  </si>
  <si>
    <t>Payer's name</t>
  </si>
  <si>
    <t>Supplier name</t>
  </si>
  <si>
    <t>Intercept email address
 (or Merchant key)</t>
  </si>
  <si>
    <t>CUSTID</t>
  </si>
  <si>
    <t>Card Number</t>
  </si>
  <si>
    <t>Expiration Date (MM/YY)</t>
  </si>
  <si>
    <t>Name of Token</t>
  </si>
  <si>
    <t>Billing ID</t>
  </si>
  <si>
    <t>Card 
Last 4</t>
  </si>
  <si>
    <t>Clearing level</t>
  </si>
  <si>
    <t>Source short name</t>
  </si>
  <si>
    <t>Payment 
Ref Num</t>
  </si>
  <si>
    <t>Transaction Type</t>
  </si>
  <si>
    <t>Total Amount</t>
  </si>
  <si>
    <t>Number of items</t>
  </si>
  <si>
    <t>Invoice Number</t>
  </si>
  <si>
    <t>Account Number</t>
  </si>
  <si>
    <t xml:space="preserve">Invoice Date </t>
  </si>
  <si>
    <t>PO Number</t>
  </si>
  <si>
    <t>Invoice Amount</t>
  </si>
  <si>
    <t>Invoice Discount</t>
  </si>
  <si>
    <t>Total Invoice Amount</t>
  </si>
  <si>
    <t>Invoice Desc</t>
  </si>
  <si>
    <t>Below are the fields used in this spreadsheet.  Required fields are used for all payments and invoices.  Conditional fields are required under certain circumstances.  Optional fields can be filled in at your discretion.</t>
  </si>
  <si>
    <t>Field Name</t>
  </si>
  <si>
    <t>Type</t>
  </si>
  <si>
    <t>Description</t>
  </si>
  <si>
    <t>Payment fields - one row per payment</t>
  </si>
  <si>
    <t>Required</t>
  </si>
  <si>
    <r>
      <t xml:space="preserve"> You can use the keyboard command </t>
    </r>
    <r>
      <rPr>
        <i/>
        <sz val="11"/>
        <color theme="1"/>
        <rFont val="Calibri"/>
        <family val="2"/>
        <scheme val="minor"/>
      </rPr>
      <t>control-shift-semicolon</t>
    </r>
    <r>
      <rPr>
        <sz val="11"/>
        <color theme="1"/>
        <rFont val="Calibri"/>
        <family val="2"/>
        <scheme val="minor"/>
      </rPr>
      <t xml:space="preserve"> or the formula</t>
    </r>
    <r>
      <rPr>
        <i/>
        <sz val="11"/>
        <color theme="1"/>
        <rFont val="Calibri"/>
        <family val="2"/>
        <scheme val="minor"/>
      </rPr>
      <t xml:space="preserve"> =today()</t>
    </r>
    <r>
      <rPr>
        <sz val="11"/>
        <color theme="1"/>
        <rFont val="Calibri"/>
        <family val="2"/>
        <scheme val="minor"/>
      </rPr>
      <t>. This is the date that this payment file is submitted - the same value for all payments in the batch. The format type of the cell must be "date"</t>
    </r>
  </si>
  <si>
    <t>Your company's name or the name of the paying company, as agreed and recorded with Boost</t>
  </si>
  <si>
    <t xml:space="preserve">This is the supplier name. It is not used to match </t>
  </si>
  <si>
    <t>Intercept email (or Merchant Key)</t>
  </si>
  <si>
    <t xml:space="preserve">It is the unique identifier of the supplier. It can be an Intercept email address but you can also put any other Merchant Key. </t>
  </si>
  <si>
    <t>This is the TC identifier required to process into Sphere Commerce.  It can be found in Sales Force using Intercept Email Address.</t>
  </si>
  <si>
    <t>Payment Ref Num</t>
  </si>
  <si>
    <t>Payment reference number - whatever you require for tracking the payment</t>
  </si>
  <si>
    <t>Conditional</t>
  </si>
  <si>
    <t>Single-use (SUA) full card number - required if this is a single-use card payment. For partial cards you can write six asterisks+numbers (e.g. i.e. ****** 9168764235). Either this field or the name of the token or Billing ID is required.</t>
  </si>
  <si>
    <t>Expiration Date</t>
  </si>
  <si>
    <t>Expiration Date required if you input a Card Number.</t>
  </si>
  <si>
    <t>This is the name of the token as specified in the token vault - this is not the actual token value. Either this field or theCard Number or Billing ID is required.</t>
  </si>
  <si>
    <t xml:space="preserve">Billing ID </t>
  </si>
  <si>
    <t>This is the actual token. Either this field or the name of the token or the card field is required.</t>
  </si>
  <si>
    <t>Card Last 4</t>
  </si>
  <si>
    <t>Optional</t>
  </si>
  <si>
    <t>Last 4 digits of card number</t>
  </si>
  <si>
    <t xml:space="preserve">This is optional, in case you put any number, it must be "3" for now until TC 2 is launched. </t>
  </si>
  <si>
    <t>Put here any of the sources listed in the note of the column "Source short name" or the feed related to the payment</t>
  </si>
  <si>
    <t>Transactions Type</t>
  </si>
  <si>
    <t xml:space="preserve">Please write D for Debit or C for Credit. Right now only Debit (D). </t>
  </si>
  <si>
    <t>Total amount of the payment - the full amount to be charged to the card.  This is the amount that Boost will process.</t>
  </si>
  <si>
    <t>The number of invoice lines for this payment - if the payment has 5 invoice line items, enter "5" here</t>
  </si>
  <si>
    <t>Invoice Items - One or more per payment</t>
  </si>
  <si>
    <t>The number of the individual line item - if there is no invoice number, enter a sequential number (e.g. 1, 2, 3…). You must enter an Invoice Number, an account number or both.</t>
  </si>
  <si>
    <t>The account number. You must enter an Invoice Number, an account number or both.</t>
  </si>
  <si>
    <t>Invoice Date</t>
  </si>
  <si>
    <t>Date of invoice</t>
  </si>
  <si>
    <t>Optional purchase order or payment trace number</t>
  </si>
  <si>
    <t xml:space="preserve">Gross value of the invoice (before discounts) </t>
  </si>
  <si>
    <t>Optional discount to be applied to the invoice amount</t>
  </si>
  <si>
    <t>Amount of the invoice line item. Credits must be entered as negative amounts</t>
  </si>
  <si>
    <t>Optional description or additional details about the invoice line item</t>
  </si>
  <si>
    <t>Note, if you copy and paste data from another source, please remember to "paste values" only - this will preserve the formatting and any formulas in this spreadsheet.  To paste values only, right-click in the destination cell and select the option illustrated here:</t>
  </si>
  <si>
    <t xml:space="preserve">Open the "Domestic Usage" tab to fill this file. </t>
  </si>
  <si>
    <t>AEAGLEPXPY_BOX</t>
  </si>
  <si>
    <t>ASMPXPY_BOX</t>
  </si>
  <si>
    <t>ATT</t>
  </si>
  <si>
    <t>BAMLMUA</t>
  </si>
  <si>
    <t>BAMLSUA</t>
  </si>
  <si>
    <t>BARKLEYKALPAKPXPY_BOX</t>
  </si>
  <si>
    <t>BBVA</t>
  </si>
  <si>
    <t>BCI</t>
  </si>
  <si>
    <t>BCICA</t>
  </si>
  <si>
    <t>BMOCAX</t>
  </si>
  <si>
    <t>BMOUSX</t>
  </si>
  <si>
    <t>BOW</t>
  </si>
  <si>
    <t>BPST</t>
  </si>
  <si>
    <t>CAP1</t>
  </si>
  <si>
    <t>CITI312</t>
  </si>
  <si>
    <t>CITIBR</t>
  </si>
  <si>
    <t>CITIDYN</t>
  </si>
  <si>
    <t>CITIEMEA</t>
  </si>
  <si>
    <t>CITIIC</t>
  </si>
  <si>
    <t>CITIKK</t>
  </si>
  <si>
    <t>CITIMON</t>
  </si>
  <si>
    <t>CITISUA</t>
  </si>
  <si>
    <t>CNB</t>
  </si>
  <si>
    <t>COMMERCE</t>
  </si>
  <si>
    <t>CONSUMERBASE</t>
  </si>
  <si>
    <t>COUPA</t>
  </si>
  <si>
    <t>CPAY</t>
  </si>
  <si>
    <t>CPM</t>
  </si>
  <si>
    <t>CSI</t>
  </si>
  <si>
    <t>CZB</t>
  </si>
  <si>
    <t>EML</t>
  </si>
  <si>
    <t>FIRSTPXPY_BOX</t>
  </si>
  <si>
    <t>INTERCEPTPAL</t>
  </si>
  <si>
    <t>INTERCEPTSUA</t>
  </si>
  <si>
    <t>IPSUA</t>
  </si>
  <si>
    <t>IWK</t>
  </si>
  <si>
    <t>JPMC</t>
  </si>
  <si>
    <t>JPMCCA</t>
  </si>
  <si>
    <t>JPMCDYN</t>
  </si>
  <si>
    <t>JPMCIC</t>
  </si>
  <si>
    <t>KEY</t>
  </si>
  <si>
    <t>MACKINPXPY_BOX</t>
  </si>
  <si>
    <t>MANUAL</t>
  </si>
  <si>
    <t>MASTERCARDINTL</t>
  </si>
  <si>
    <t>MASTERCARDPXPY</t>
  </si>
  <si>
    <t>MERGEDOUTGOING</t>
  </si>
  <si>
    <t>MERGEDOUTGOING2</t>
  </si>
  <si>
    <t>MITMEX</t>
  </si>
  <si>
    <t>MONCA</t>
  </si>
  <si>
    <t>MONERIS</t>
  </si>
  <si>
    <t>MTB</t>
  </si>
  <si>
    <t>MUFG</t>
  </si>
  <si>
    <t>MUFGDYN</t>
  </si>
  <si>
    <t>NEXUS</t>
  </si>
  <si>
    <t>NVP</t>
  </si>
  <si>
    <t>PMTZCOL</t>
  </si>
  <si>
    <t>PXPY</t>
  </si>
  <si>
    <t>RAYCOMPXPY_BOX</t>
  </si>
  <si>
    <t>SAGICOR</t>
  </si>
  <si>
    <t>SVBIC</t>
  </si>
  <si>
    <t>TEKNIPXPY_BOX</t>
  </si>
  <si>
    <t>TMOBILEEQWB</t>
  </si>
  <si>
    <t>VPACA</t>
  </si>
  <si>
    <t>VPAUS</t>
  </si>
  <si>
    <t>WB</t>
  </si>
  <si>
    <t>WELLS</t>
  </si>
  <si>
    <t>WJAUTOMATIONPXPY_BOX</t>
  </si>
  <si>
    <t>Valid Source Short Name</t>
  </si>
  <si>
    <t>USBANK</t>
  </si>
  <si>
    <t>BOOST100</t>
  </si>
  <si>
    <t>ZEBRA TECHNOLOGY CORP*</t>
  </si>
  <si>
    <t>Iron Mountain Records Ma</t>
  </si>
  <si>
    <t>ironmountainbpst@pncbeap.com</t>
  </si>
  <si>
    <t>4804330245711990</t>
  </si>
  <si>
    <t>01/27</t>
  </si>
  <si>
    <t>KBBN051</t>
  </si>
  <si>
    <t>D</t>
  </si>
  <si>
    <t>TELEPAK NETWORKS</t>
  </si>
  <si>
    <t>ATT BOOST</t>
  </si>
  <si>
    <t>attbpst@pncbeap.com</t>
  </si>
  <si>
    <t>4804330139668959</t>
  </si>
  <si>
    <t>07/25</t>
  </si>
  <si>
    <t>205N040231231202501</t>
  </si>
  <si>
    <t>601C010354354202501</t>
  </si>
  <si>
    <t>CLEVELAND-CLIFFS INC</t>
  </si>
  <si>
    <t>SUNBELT RENTALS INC</t>
  </si>
  <si>
    <t>sunbeltrentalsbpst@pncbeap.com</t>
  </si>
  <si>
    <t>4804330301455490</t>
  </si>
  <si>
    <t>01/28</t>
  </si>
  <si>
    <t>105089890-0066</t>
  </si>
  <si>
    <t>136539254-0023</t>
  </si>
  <si>
    <t>152822320-0009</t>
  </si>
  <si>
    <t>153370664-0001</t>
  </si>
  <si>
    <t>153370664-0005</t>
  </si>
  <si>
    <t>PNC BANK ACI</t>
  </si>
  <si>
    <t>IRON MOUNTAIN MANAGEMENT INC</t>
  </si>
  <si>
    <t>4715150043016766</t>
  </si>
  <si>
    <t>11/27</t>
  </si>
  <si>
    <t>5011503</t>
  </si>
  <si>
    <t>AT&amp;T CORPORATION</t>
  </si>
  <si>
    <t>4715150043016691</t>
  </si>
  <si>
    <t>287240379879X12262024</t>
  </si>
  <si>
    <t>AMEREN SERVICES AP</t>
  </si>
  <si>
    <t>AT&amp;T</t>
  </si>
  <si>
    <t>4715150041882649</t>
  </si>
  <si>
    <t>08/27</t>
  </si>
  <si>
    <t>314A45301002720241215</t>
  </si>
  <si>
    <t>TERUMO BCT AP</t>
  </si>
  <si>
    <t>VWR INTERNATIONAL</t>
  </si>
  <si>
    <t>vwrbpst@pncbeap.com</t>
  </si>
  <si>
    <t>4804330295774641</t>
  </si>
  <si>
    <t>8817895187</t>
  </si>
  <si>
    <t>LION COPOLYMER GEISMAR*</t>
  </si>
  <si>
    <t>Nippon Chemical Texas Inc</t>
  </si>
  <si>
    <t>jxnipponboost100@boostintercept.com</t>
  </si>
  <si>
    <t>4804330268115053</t>
  </si>
  <si>
    <t>06/27</t>
  </si>
  <si>
    <t>90020973</t>
  </si>
  <si>
    <t>LION ELASTOMERS PAYABLES*</t>
  </si>
  <si>
    <t>Texas Petrochemicals LP</t>
  </si>
  <si>
    <t>texaspetroboost100@boostintercept.com</t>
  </si>
  <si>
    <t>4804330268114304</t>
  </si>
  <si>
    <t>230152</t>
  </si>
  <si>
    <t>230153</t>
  </si>
  <si>
    <t>230161</t>
  </si>
  <si>
    <t>COMMUNITY HEALTH NETWORK</t>
  </si>
  <si>
    <t>SHERWIN WILLIAMS</t>
  </si>
  <si>
    <t>sherwinwilliamsflex@boostintercept.com</t>
  </si>
  <si>
    <t>4715150005529939</t>
  </si>
  <si>
    <t>22221 120924</t>
  </si>
  <si>
    <t>241173857</t>
  </si>
  <si>
    <t>BASEFIRMA</t>
  </si>
  <si>
    <t>basefirmabbva@boostintercept.com</t>
  </si>
  <si>
    <t>4804330295774674</t>
  </si>
  <si>
    <t>8237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</si>
</sst>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MM/dd/yyyy"/>
  </numFmts>
  <fonts count="1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sz val="11"/>
      <color rgb="FF000000"/>
      <name val="Calibri"/>
      <family val="2"/>
      <scheme val="minor"/>
    </font>
    <font>
      <sz val="10"/>
      <color indexed="8"/>
      <name val="Helvetica Neue"/>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2" tint="-9.9978637043366805E-2"/>
        <bgColor indexed="64"/>
      </patternFill>
    </fill>
    <fill>
      <patternFill patternType="none">
        <fgColor indexed="53"/>
      </patternFill>
    </fill>
    <fill>
      <patternFill patternType="solid">
        <fgColor indexed="53"/>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Protection="0">
      <alignment vertical="top" wrapText="1"/>
    </xf>
    <xf numFmtId="0" fontId="1" fillId="0" borderId="0"/>
    <xf numFmtId="0" fontId="1" fillId="0" borderId="0"/>
  </cellStyleXfs>
  <cellXfs count="60">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0" fontId="0" fillId="0" borderId="2" xfId="0" applyBorder="1" applyAlignment="1">
      <alignment horizontal="left" vertical="top"/>
    </xf>
    <xf numFmtId="164" fontId="2" fillId="0" borderId="0" xfId="0" applyNumberFormat="1" applyFont="1"/>
    <xf numFmtId="0" fontId="2" fillId="0" borderId="0" xfId="0" applyFont="1"/>
    <xf numFmtId="43" fontId="2" fillId="0" borderId="0" xfId="1" applyFont="1"/>
    <xf numFmtId="49" fontId="2" fillId="0" borderId="0" xfId="0" applyNumberFormat="1" applyFont="1"/>
    <xf numFmtId="49" fontId="2" fillId="7" borderId="0" xfId="0" applyNumberFormat="1" applyFont="1" applyAlignment="1" applyFill="true">
      <alignment horizontal="center"/>
    </xf>
    <xf numFmtId="43" fontId="4" fillId="2" borderId="1" xfId="1" applyFont="1" applyFill="1" applyBorder="1" applyAlignment="1">
      <alignment vertical="center"/>
    </xf>
    <xf numFmtId="43" fontId="2" fillId="0" borderId="1" xfId="1" applyFont="1" applyBorder="1"/>
    <xf numFmtId="0" fontId="4" fillId="2" borderId="1" xfId="0" applyFont="1" applyFill="1" applyBorder="1"/>
    <xf numFmtId="0" fontId="3" fillId="2" borderId="1" xfId="0" applyFont="1" applyFill="1" applyBorder="1"/>
    <xf numFmtId="0" fontId="3" fillId="2" borderId="1" xfId="0" applyFont="1" applyFill="1" applyBorder="1" applyAlignment="1">
      <alignment horizontal="center" wrapText="1"/>
    </xf>
    <xf numFmtId="14" fontId="0" fillId="0" borderId="0" xfId="0" applyNumberFormat="1"/>
    <xf numFmtId="0" fontId="2" fillId="0" borderId="0" xfId="0" applyFont="1" applyAlignment="1">
      <alignment horizontal="center" vertical="center"/>
    </xf>
    <xf numFmtId="0" fontId="2" fillId="3" borderId="0" xfId="0" applyFont="1" applyFill="1"/>
    <xf numFmtId="164" fontId="2" fillId="4" borderId="0" xfId="0" applyNumberFormat="1" applyFont="1" applyFill="1"/>
    <xf numFmtId="14" fontId="2" fillId="0" borderId="0" xfId="0" applyNumberFormat="1" applyFont="1"/>
    <xf numFmtId="164"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43" fontId="3" fillId="2" borderId="1" xfId="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3" fontId="3" fillId="2" borderId="2" xfId="1" applyFont="1" applyFill="1" applyBorder="1" applyAlignment="1">
      <alignment horizontal="center" vertical="center" wrapText="1"/>
    </xf>
    <xf numFmtId="0" fontId="3" fillId="0" borderId="0" xfId="0" applyFont="1" applyAlignment="1">
      <alignment horizontal="center" vertical="center" wrapText="1"/>
    </xf>
    <xf numFmtId="2" fontId="2" fillId="0" borderId="0" xfId="1" applyNumberFormat="1" applyFont="1" applyFill="1"/>
    <xf numFmtId="2" fontId="2" fillId="0" borderId="0" xfId="0" applyNumberFormat="1" applyFont="1"/>
    <xf numFmtId="0" fontId="5" fillId="0" borderId="2" xfId="0" applyFont="1" applyBorder="1" applyAlignment="1">
      <alignment vertical="center" wrapText="1"/>
    </xf>
    <xf numFmtId="49" fontId="0" fillId="0" borderId="0" xfId="0" applyNumberFormat="1"/>
    <xf numFmtId="4" fontId="2" fillId="0" borderId="0" xfId="1" applyNumberFormat="1" applyFont="1" applyFill="1"/>
    <xf numFmtId="0" fontId="0" fillId="0" borderId="1" xfId="0" applyBorder="1" applyAlignment="1">
      <alignment horizontal="left"/>
    </xf>
    <xf numFmtId="0" fontId="10" fillId="5" borderId="1" xfId="0" applyFont="1" applyFill="1" applyBorder="1" applyAlignment="1">
      <alignment horizontal="center" vertical="center"/>
    </xf>
    <xf numFmtId="0" fontId="0" fillId="0" borderId="2" xfId="0" applyBorder="1" applyAlignment="1">
      <alignment horizontal="left"/>
    </xf>
    <xf numFmtId="164" fontId="2" fillId="0" borderId="0" xfId="0" applyNumberFormat="1" applyFont="1" applyAlignment="1">
      <alignment horizontal="right" vertical="center" wrapText="1"/>
    </xf>
    <xf numFmtId="164" fontId="2" fillId="0" borderId="3" xfId="0" applyNumberFormat="1" applyFont="1" applyBorder="1" applyAlignment="1">
      <alignment horizontal="right" vertical="center" wrapText="1"/>
    </xf>
    <xf numFmtId="0" fontId="2" fillId="0" borderId="3" xfId="0" applyFont="1" applyBorder="1" applyAlignment="1">
      <alignment horizontal="center" vertical="center" textRotation="90" wrapText="1"/>
    </xf>
    <xf numFmtId="0" fontId="0" fillId="0" borderId="0" xfId="0" applyAlignment="1">
      <alignment horizontal="left" vertical="top" wrapText="1"/>
    </xf>
    <xf numFmtId="0" fontId="0" fillId="0" borderId="0" xfId="0" applyAlignment="1">
      <alignment horizontal="left" vertical="center" wrapText="1"/>
    </xf>
    <xf numFmtId="0" fontId="0" fillId="3" borderId="1" xfId="0" applyFill="1" applyBorder="1" applyAlignment="1">
      <alignment horizontal="left" vertical="center" wrapText="1"/>
    </xf>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cellXfs>
  <cellStyles count="5">
    <cellStyle name="Comma" xfId="1" builtinId="3"/>
    <cellStyle name="Normal" xfId="0" builtinId="0"/>
    <cellStyle name="Normal 2" xfId="3" xr:uid="{415A116D-F60C-4D0B-9CA1-1E90E2B844DF}"/>
    <cellStyle name="Normal 3" xfId="4" xr:uid="{CFA85FDD-4D95-4CB5-9456-9E3CAB2884AA}"/>
    <cellStyle name="Normal 4" xfId="2" xr:uid="{17DA2D80-21E3-49EB-9DEC-2163B6ACF1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 Id="rId9" Target="../customXml/item2.xml" Type="http://schemas.openxmlformats.org/officeDocument/2006/relationships/customXml"/></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85090</xdr:colOff>
      <xdr:row>27</xdr:row>
      <xdr:rowOff>111760</xdr:rowOff>
    </xdr:from>
    <xdr:to>
      <xdr:col>3</xdr:col>
      <xdr:colOff>1600200</xdr:colOff>
      <xdr:row>33</xdr:row>
      <xdr:rowOff>73997</xdr:rowOff>
    </xdr:to>
    <xdr:pic>
      <xdr:nvPicPr>
        <xdr:cNvPr id="6" name="Picture 5">
          <a:extLst>
            <a:ext uri="{FF2B5EF4-FFF2-40B4-BE49-F238E27FC236}">
              <a16:creationId xmlns:a16="http://schemas.microsoft.com/office/drawing/2014/main" id="{E9FC9BA2-EC42-4EC8-8C12-EC0BA63EF6C2}"/>
            </a:ext>
          </a:extLst>
        </xdr:cNvPr>
        <xdr:cNvPicPr>
          <a:picLocks noChangeAspect="1"/>
        </xdr:cNvPicPr>
      </xdr:nvPicPr>
      <xdr:blipFill>
        <a:blip xmlns:r="http://schemas.openxmlformats.org/officeDocument/2006/relationships" r:embed="rId1"/>
        <a:stretch>
          <a:fillRect/>
        </a:stretch>
      </xdr:blipFill>
      <xdr:spPr>
        <a:xfrm>
          <a:off x="4209415" y="4255135"/>
          <a:ext cx="1515110" cy="1057612"/>
        </a:xfrm>
        <a:prstGeom prst="rect">
          <a:avLst/>
        </a:prstGeom>
      </xdr:spPr>
    </xdr:pic>
    <xdr:clientData/>
  </xdr:two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80FF-0319-469B-AC5F-67956F538FF0}">
  <sheetPr>
    <tabColor theme="9" tint="0.59999389629810485"/>
  </sheetPr>
  <dimension ref="A1:X21"/>
  <sheetViews>
    <sheetView topLeftCell="G1" zoomScale="85" zoomScaleNormal="85" workbookViewId="0">
      <selection activeCell="L3" sqref="L3"/>
    </sheetView>
  </sheetViews>
  <sheetFormatPr defaultColWidth="9.109375" defaultRowHeight="15.6"/>
  <cols>
    <col min="1" max="1" bestFit="true" customWidth="true" style="19" width="13.109375"/>
    <col min="2" max="2" customWidth="true" style="8" width="26.109375"/>
    <col min="3" max="3" customWidth="true" style="9" width="19.5546875"/>
    <col min="4" max="5" customWidth="true" style="6" width="32.44140625"/>
    <col min="6" max="6" customWidth="true" style="8" width="22.5546875"/>
    <col min="7" max="7" customWidth="true" style="9" width="11.0"/>
    <col min="8" max="12" customWidth="true" style="6" width="27.44140625"/>
    <col min="13" max="13" bestFit="true" customWidth="true" style="6" width="17.33203125"/>
    <col min="14" max="14" customWidth="true" style="6" width="27.44140625"/>
    <col min="15" max="15" customWidth="true" style="28" width="18.88671875"/>
    <col min="16" max="16" bestFit="true" customWidth="true" style="6" width="16.109375"/>
    <col min="17" max="17" bestFit="true" customWidth="true" style="8" width="15.33203125"/>
    <col min="18" max="18" customWidth="true" style="8" width="15.33203125"/>
    <col min="19" max="19" bestFit="true" customWidth="true" style="19" width="12.6640625"/>
    <col min="20" max="20" bestFit="true" customWidth="true" style="8" width="11.33203125"/>
    <col min="21" max="21" customWidth="true" style="29" width="11.33203125"/>
    <col min="22" max="22" bestFit="true" customWidth="true" style="32" width="15.6640625"/>
    <col min="23" max="23" customWidth="true" style="32" width="17.33203125"/>
    <col min="24" max="24" customWidth="true" style="8" width="17.6640625"/>
    <col min="25" max="16384" style="6" width="9.109375"/>
  </cols>
  <sheetData>
    <row r="1" spans="1:24" ht="30.75" customHeight="1">
      <c r="A1" s="5"/>
      <c r="B1" s="6"/>
      <c r="C1" s="9"/>
      <c r="M1" s="8"/>
      <c r="N1" s="16" t="s">
        <v>0</v>
      </c>
      <c r="O1" s="10" t="n">
        <f>SUM(O3:O9999)</f>
        <v>4224424.5200000005</v>
      </c>
      <c r="Q1" s="6"/>
      <c r="R1" s="6"/>
      <c r="S1" s="6"/>
      <c r="T1" s="36" t="s">
        <v>1</v>
      </c>
      <c r="U1" s="36"/>
      <c r="V1" s="37"/>
      <c r="W1" s="10" t="n">
        <f>SUM(W3:W9999)</f>
        <v>4224424.5200000005</v>
      </c>
    </row>
    <row r="2" spans="1:24" hidden="1">
      <c r="A2" s="5"/>
      <c r="B2" s="6"/>
      <c r="E2" s="17"/>
      <c r="M2" s="17"/>
      <c r="O2" s="11"/>
      <c r="S2" s="18"/>
      <c r="U2" s="8"/>
      <c r="V2" s="7"/>
      <c r="W2" s="11"/>
    </row>
    <row r="3" spans="1:24" s="27" customFormat="1" ht="51.75" customHeight="1">
      <c r="A3" s="20" t="s">
        <v>2</v>
      </c>
      <c r="B3" s="21" t="s">
        <v>3</v>
      </c>
      <c r="C3" s="22" t="s">
        <v>4</v>
      </c>
      <c r="D3" s="21" t="s">
        <v>5</v>
      </c>
      <c r="E3" s="21" t="s">
        <v>6</v>
      </c>
      <c r="F3" s="22" t="s">
        <v>7</v>
      </c>
      <c r="G3" s="22" t="s">
        <v>8</v>
      </c>
      <c r="H3" s="22" t="s">
        <v>9</v>
      </c>
      <c r="I3" s="22" t="s">
        <v>10</v>
      </c>
      <c r="J3" s="22" t="s">
        <v>11</v>
      </c>
      <c r="K3" s="24" t="s">
        <v>12</v>
      </c>
      <c r="L3" s="21" t="s">
        <v>13</v>
      </c>
      <c r="M3" s="23" t="s">
        <v>14</v>
      </c>
      <c r="N3" s="21" t="s">
        <v>15</v>
      </c>
      <c r="O3" s="24" t="s">
        <v>16</v>
      </c>
      <c r="P3" s="21" t="s">
        <v>17</v>
      </c>
      <c r="Q3" s="22" t="s">
        <v>18</v>
      </c>
      <c r="R3" s="22" t="s">
        <v>19</v>
      </c>
      <c r="S3" s="22" t="s">
        <v>20</v>
      </c>
      <c r="T3" s="25" t="s">
        <v>21</v>
      </c>
      <c r="U3" s="24" t="s">
        <v>22</v>
      </c>
      <c r="V3" s="26" t="s">
        <v>23</v>
      </c>
      <c r="W3" s="24" t="s">
        <v>24</v>
      </c>
      <c r="X3" s="22" t="s">
        <v>25</v>
      </c>
    </row>
    <row r="4" spans="1:24" ht="21" customHeight="1">
      <c r="A4" s="15" t="n">
        <f ca="1">+TODAY()</f>
        <v>45707.0</v>
      </c>
      <c r="B4" s="31" t="s">
        <v>138</v>
      </c>
      <c r="C4" s="31" t="s">
        <v>139</v>
      </c>
      <c r="D4" t="s" s="6">
        <v>140</v>
      </c>
      <c r="E4" s="6"/>
      <c r="F4" t="s" s="8">
        <v>141</v>
      </c>
      <c r="G4" t="s" s="9">
        <v>142</v>
      </c>
      <c r="H4" s="6"/>
      <c r="I4" s="6"/>
      <c r="J4" s="6"/>
      <c r="K4" s="6"/>
      <c r="L4" t="s" s="6">
        <v>80</v>
      </c>
      <c r="M4" t="s" s="6">
        <v>143</v>
      </c>
      <c r="N4" t="s" s="6">
        <v>144</v>
      </c>
      <c r="O4" t="n" s="28">
        <v>1695.05</v>
      </c>
      <c r="P4" t="n" s="6">
        <v>1.0</v>
      </c>
      <c r="Q4" t="s" s="8">
        <v>143</v>
      </c>
      <c r="R4" t="s" s="8">
        <v>143</v>
      </c>
      <c r="S4" s="42" t="n">
        <v>45657.0</v>
      </c>
      <c r="T4" s="8"/>
      <c r="U4" t="n" s="29">
        <v>1695.05</v>
      </c>
      <c r="V4" t="n" s="32">
        <v>0.0</v>
      </c>
      <c r="W4" t="n" s="32">
        <v>1695.05</v>
      </c>
      <c r="X4" s="8"/>
    </row>
    <row r="5" spans="1:24">
      <c r="A5" s="15" t="n">
        <f>+TODAY()</f>
        <v>45707.0</v>
      </c>
      <c r="B5" s="31" t="s">
        <v>145</v>
      </c>
      <c r="C5" s="31" t="s">
        <v>146</v>
      </c>
      <c r="D5" t="s" s="6">
        <v>147</v>
      </c>
      <c r="E5" s="6"/>
      <c r="F5" t="s" s="8">
        <v>148</v>
      </c>
      <c r="G5" t="s" s="9">
        <v>149</v>
      </c>
      <c r="H5" s="6"/>
      <c r="I5" s="6"/>
      <c r="J5" s="6"/>
      <c r="K5" s="6"/>
      <c r="L5" t="s" s="6">
        <v>80</v>
      </c>
      <c r="M5" t="s" s="6">
        <v>150</v>
      </c>
      <c r="N5" t="s" s="6">
        <v>144</v>
      </c>
      <c r="O5" t="n" s="28">
        <v>16586.55</v>
      </c>
      <c r="P5" t="n" s="6">
        <v>2.0</v>
      </c>
      <c r="Q5" t="s" s="8">
        <v>150</v>
      </c>
      <c r="R5" t="s" s="8">
        <v>150</v>
      </c>
      <c r="S5" s="43" t="n">
        <v>45661.0</v>
      </c>
      <c r="T5" s="8"/>
      <c r="U5" t="n" s="29">
        <v>5159.1</v>
      </c>
      <c r="V5" t="n" s="32">
        <v>0.0</v>
      </c>
      <c r="W5" t="n" s="32">
        <v>5159.1</v>
      </c>
      <c r="X5" s="8"/>
    </row>
    <row r="6" spans="1:24">
      <c r="A6" s="15"/>
      <c r="B6" s="31"/>
      <c r="C6" s="31"/>
      <c r="D6" s="6"/>
      <c r="E6" s="6"/>
      <c r="F6" s="8"/>
      <c r="G6" s="9"/>
      <c r="H6" s="6"/>
      <c r="I6" s="6"/>
      <c r="J6" s="6"/>
      <c r="K6" s="6"/>
      <c r="L6" s="6"/>
      <c r="M6" s="6"/>
      <c r="N6" s="6"/>
      <c r="O6" s="28"/>
      <c r="P6" s="6"/>
      <c r="Q6" t="s" s="8">
        <v>151</v>
      </c>
      <c r="R6" t="s" s="8">
        <v>151</v>
      </c>
      <c r="S6" s="44" t="n">
        <v>45658.0</v>
      </c>
      <c r="T6" s="8"/>
      <c r="U6" t="n" s="29">
        <v>11427.45</v>
      </c>
      <c r="V6" t="n" s="32">
        <v>0.0</v>
      </c>
      <c r="W6" t="n" s="32">
        <v>11427.45</v>
      </c>
      <c r="X6" s="8"/>
    </row>
    <row r="7" spans="1:24">
      <c r="A7" s="15" t="n">
        <f>+TODAY()</f>
        <v>45707.0</v>
      </c>
      <c r="B7" s="31" t="s">
        <v>152</v>
      </c>
      <c r="C7" s="31" t="s">
        <v>153</v>
      </c>
      <c r="D7" t="s" s="6">
        <v>154</v>
      </c>
      <c r="E7" s="6"/>
      <c r="F7" t="s" s="8">
        <v>155</v>
      </c>
      <c r="G7" t="s" s="9">
        <v>156</v>
      </c>
      <c r="H7" s="6"/>
      <c r="I7" s="6"/>
      <c r="J7" s="6"/>
      <c r="K7" s="6"/>
      <c r="L7" t="s" s="6">
        <v>80</v>
      </c>
      <c r="M7" t="s" s="6">
        <v>157</v>
      </c>
      <c r="N7" t="s" s="6">
        <v>144</v>
      </c>
      <c r="O7" t="n" s="28">
        <v>15487.44</v>
      </c>
      <c r="P7" t="n" s="6">
        <v>5.0</v>
      </c>
      <c r="Q7" t="s" s="8">
        <v>157</v>
      </c>
      <c r="R7" t="s" s="8">
        <v>157</v>
      </c>
      <c r="S7" s="45" t="n">
        <v>45608.0</v>
      </c>
      <c r="T7" s="8"/>
      <c r="U7" t="n" s="29">
        <v>51.25</v>
      </c>
      <c r="V7" t="n" s="32">
        <v>0.0</v>
      </c>
      <c r="W7" t="n" s="32">
        <v>51.25</v>
      </c>
      <c r="X7" s="8"/>
    </row>
    <row r="8" spans="1:24">
      <c r="A8" s="15"/>
      <c r="B8" s="31"/>
      <c r="C8" s="31"/>
      <c r="D8" s="6"/>
      <c r="E8" s="6"/>
      <c r="F8" s="8"/>
      <c r="G8" s="9"/>
      <c r="H8" s="6"/>
      <c r="I8" s="6"/>
      <c r="J8" s="6"/>
      <c r="K8" s="6"/>
      <c r="L8" s="6"/>
      <c r="M8" s="6"/>
      <c r="N8" s="6"/>
      <c r="O8" s="28"/>
      <c r="P8" s="6"/>
      <c r="Q8" t="s" s="8">
        <v>158</v>
      </c>
      <c r="R8" t="s" s="8">
        <v>158</v>
      </c>
      <c r="S8" s="46" t="n">
        <v>45610.0</v>
      </c>
      <c r="T8" s="8"/>
      <c r="U8" t="n" s="29">
        <v>1306.3</v>
      </c>
      <c r="V8" t="n" s="32">
        <v>0.0</v>
      </c>
      <c r="W8" t="n" s="32">
        <v>1306.3</v>
      </c>
      <c r="X8" s="8"/>
    </row>
    <row r="9" spans="1:24">
      <c r="A9" s="15"/>
      <c r="B9" s="31"/>
      <c r="C9" s="31"/>
      <c r="D9" s="6"/>
      <c r="E9" s="6"/>
      <c r="F9" s="8"/>
      <c r="G9" s="9"/>
      <c r="H9" s="6"/>
      <c r="I9" s="6"/>
      <c r="J9" s="6"/>
      <c r="K9" s="6"/>
      <c r="L9" s="6"/>
      <c r="M9" s="6"/>
      <c r="N9" s="6"/>
      <c r="O9" s="28"/>
      <c r="P9" s="6"/>
      <c r="Q9" t="s" s="8">
        <v>159</v>
      </c>
      <c r="R9" t="s" s="8">
        <v>159</v>
      </c>
      <c r="S9" s="47" t="n">
        <v>45608.0</v>
      </c>
      <c r="T9" s="8"/>
      <c r="U9" t="n" s="29">
        <v>2751.12</v>
      </c>
      <c r="V9" t="n" s="32">
        <v>0.0</v>
      </c>
      <c r="W9" t="n" s="32">
        <v>2751.12</v>
      </c>
      <c r="X9" s="8"/>
    </row>
    <row r="10" spans="1:24">
      <c r="A10" s="15"/>
      <c r="B10" s="31"/>
      <c r="C10" s="31"/>
      <c r="D10" s="6"/>
      <c r="E10" s="6"/>
      <c r="F10" s="8"/>
      <c r="G10" s="9"/>
      <c r="H10" s="6"/>
      <c r="I10" s="6"/>
      <c r="J10" s="6"/>
      <c r="K10" s="6"/>
      <c r="L10" s="6"/>
      <c r="M10" s="6"/>
      <c r="N10" s="6"/>
      <c r="O10" s="28"/>
      <c r="P10" s="6"/>
      <c r="Q10" t="s" s="8">
        <v>160</v>
      </c>
      <c r="R10" t="s" s="8">
        <v>160</v>
      </c>
      <c r="S10" s="48" t="n">
        <v>45427.0</v>
      </c>
      <c r="T10" s="8"/>
      <c r="U10" t="n" s="29">
        <v>9901.95</v>
      </c>
      <c r="V10" t="n" s="32">
        <v>0.0</v>
      </c>
      <c r="W10" t="n" s="32">
        <v>9901.95</v>
      </c>
      <c r="X10" s="8"/>
    </row>
    <row r="11">
      <c r="A11" s="19"/>
      <c r="B11" s="8"/>
      <c r="C11" s="9"/>
      <c r="D11" s="6"/>
      <c r="E11" s="6"/>
      <c r="F11" s="8"/>
      <c r="G11" s="9"/>
      <c r="H11" s="6"/>
      <c r="I11" s="6"/>
      <c r="J11" s="6"/>
      <c r="K11" s="6"/>
      <c r="L11" s="6"/>
      <c r="M11" s="6"/>
      <c r="N11" s="6"/>
      <c r="O11" s="28"/>
      <c r="P11" s="6"/>
      <c r="Q11" t="s" s="8">
        <v>161</v>
      </c>
      <c r="R11" t="s" s="8">
        <v>161</v>
      </c>
      <c r="S11" s="49" t="n">
        <v>45530.0</v>
      </c>
      <c r="T11" s="8"/>
      <c r="U11" t="n" s="29">
        <v>1476.82</v>
      </c>
      <c r="V11" t="n" s="32">
        <v>0.0</v>
      </c>
      <c r="W11" t="n" s="32">
        <v>1476.82</v>
      </c>
      <c r="X11" s="8"/>
    </row>
    <row r="12">
      <c r="A12" s="19" t="n">
        <f>+TODAY()</f>
        <v>45707.0</v>
      </c>
      <c r="B12" t="s" s="8">
        <v>162</v>
      </c>
      <c r="C12" t="s" s="9">
        <v>163</v>
      </c>
      <c r="D12" t="s" s="6">
        <v>140</v>
      </c>
      <c r="E12" s="6"/>
      <c r="F12" t="s" s="8">
        <v>164</v>
      </c>
      <c r="G12" t="s" s="9">
        <v>165</v>
      </c>
      <c r="H12" s="6"/>
      <c r="I12" s="6"/>
      <c r="J12" s="6"/>
      <c r="K12" s="6"/>
      <c r="L12" t="s" s="6">
        <v>80</v>
      </c>
      <c r="M12" t="s" s="6">
        <v>166</v>
      </c>
      <c r="N12" t="s" s="6">
        <v>144</v>
      </c>
      <c r="O12" t="n" s="28">
        <v>102.82</v>
      </c>
      <c r="P12" t="n" s="6">
        <v>1.0</v>
      </c>
      <c r="Q12" t="s" s="8">
        <v>166</v>
      </c>
      <c r="R12" t="s" s="8">
        <v>166</v>
      </c>
      <c r="S12" s="50" t="n">
        <v>45639.0</v>
      </c>
      <c r="T12" s="8"/>
      <c r="U12" t="n" s="29">
        <v>102.82</v>
      </c>
      <c r="V12" t="n" s="32">
        <v>0.0</v>
      </c>
      <c r="W12" t="n" s="32">
        <v>102.82</v>
      </c>
      <c r="X12" s="8"/>
    </row>
    <row r="13">
      <c r="A13" s="19" t="n">
        <f>+TODAY()</f>
        <v>45707.0</v>
      </c>
      <c r="B13" t="s" s="8">
        <v>162</v>
      </c>
      <c r="C13" t="s" s="9">
        <v>167</v>
      </c>
      <c r="D13" t="s" s="6">
        <v>147</v>
      </c>
      <c r="E13" s="6"/>
      <c r="F13" t="s" s="8">
        <v>168</v>
      </c>
      <c r="G13" t="s" s="9">
        <v>165</v>
      </c>
      <c r="H13" s="6"/>
      <c r="I13" s="6"/>
      <c r="J13" s="6"/>
      <c r="K13" s="6"/>
      <c r="L13" t="s" s="6">
        <v>80</v>
      </c>
      <c r="M13" t="s" s="6">
        <v>169</v>
      </c>
      <c r="N13" t="s" s="6">
        <v>144</v>
      </c>
      <c r="O13" t="n" s="28">
        <v>42031.95</v>
      </c>
      <c r="P13" t="n" s="6">
        <v>1.0</v>
      </c>
      <c r="Q13" t="s" s="8">
        <v>169</v>
      </c>
      <c r="R13" t="s" s="8">
        <v>169</v>
      </c>
      <c r="S13" s="51" t="n">
        <v>45644.0</v>
      </c>
      <c r="T13" s="8"/>
      <c r="U13" t="n" s="29">
        <v>42031.95</v>
      </c>
      <c r="V13" t="n" s="32">
        <v>0.0</v>
      </c>
      <c r="W13" t="n" s="32">
        <v>42031.95</v>
      </c>
      <c r="X13" s="8"/>
    </row>
    <row r="14">
      <c r="A14" s="19" t="n">
        <f>+TODAY()</f>
        <v>45707.0</v>
      </c>
      <c r="B14" t="s" s="8">
        <v>170</v>
      </c>
      <c r="C14" t="s" s="9">
        <v>171</v>
      </c>
      <c r="D14" t="s" s="6">
        <v>147</v>
      </c>
      <c r="E14" s="6"/>
      <c r="F14" t="s" s="8">
        <v>172</v>
      </c>
      <c r="G14" t="s" s="9">
        <v>173</v>
      </c>
      <c r="H14" s="6"/>
      <c r="I14" s="6"/>
      <c r="J14" s="6"/>
      <c r="K14" s="6"/>
      <c r="L14" t="s" s="6">
        <v>80</v>
      </c>
      <c r="M14" t="s" s="6">
        <v>174</v>
      </c>
      <c r="N14" t="s" s="6">
        <v>144</v>
      </c>
      <c r="O14" t="n" s="28">
        <v>10375.76</v>
      </c>
      <c r="P14" t="n" s="6">
        <v>1.0</v>
      </c>
      <c r="Q14" t="s" s="8">
        <v>174</v>
      </c>
      <c r="R14" t="s" s="8">
        <v>174</v>
      </c>
      <c r="S14" s="52" t="n">
        <v>45641.0</v>
      </c>
      <c r="T14" s="8"/>
      <c r="U14" t="n" s="29">
        <v>10375.76</v>
      </c>
      <c r="V14" t="n" s="32">
        <v>0.0</v>
      </c>
      <c r="W14" t="n" s="32">
        <v>10375.76</v>
      </c>
      <c r="X14" s="8"/>
    </row>
    <row r="15">
      <c r="A15" s="19" t="n">
        <f>+TODAY()</f>
        <v>45707.0</v>
      </c>
      <c r="B15" t="s" s="8">
        <v>175</v>
      </c>
      <c r="C15" t="s" s="9">
        <v>176</v>
      </c>
      <c r="D15" t="s" s="6">
        <v>177</v>
      </c>
      <c r="E15" s="6"/>
      <c r="F15" t="s" s="8">
        <v>178</v>
      </c>
      <c r="G15" t="s" s="9">
        <v>165</v>
      </c>
      <c r="H15" s="6"/>
      <c r="I15" s="6"/>
      <c r="J15" s="6"/>
      <c r="K15" s="6"/>
      <c r="L15" t="s" s="6">
        <v>80</v>
      </c>
      <c r="M15" t="s" s="6">
        <v>179</v>
      </c>
      <c r="N15" t="s" s="6">
        <v>144</v>
      </c>
      <c r="O15" t="n" s="28">
        <v>2810.37</v>
      </c>
      <c r="P15" t="n" s="6">
        <v>1.0</v>
      </c>
      <c r="Q15" t="s" s="8">
        <v>179</v>
      </c>
      <c r="R15" t="s" s="8">
        <v>179</v>
      </c>
      <c r="S15" s="53" t="n">
        <v>45646.0</v>
      </c>
      <c r="T15" s="8"/>
      <c r="U15" t="n" s="29">
        <v>2810.37</v>
      </c>
      <c r="V15" t="n" s="32">
        <v>0.0</v>
      </c>
      <c r="W15" t="n" s="32">
        <v>2810.37</v>
      </c>
      <c r="X15" s="8"/>
    </row>
    <row r="16">
      <c r="A16" s="19" t="n">
        <f>+TODAY()</f>
        <v>45707.0</v>
      </c>
      <c r="B16" t="s" s="8">
        <v>180</v>
      </c>
      <c r="C16" t="s" s="9">
        <v>181</v>
      </c>
      <c r="D16" t="s" s="6">
        <v>182</v>
      </c>
      <c r="E16" s="6"/>
      <c r="F16" t="s" s="8">
        <v>183</v>
      </c>
      <c r="G16" t="s" s="9">
        <v>184</v>
      </c>
      <c r="H16" s="6"/>
      <c r="I16" s="6"/>
      <c r="J16" s="6"/>
      <c r="K16" s="6"/>
      <c r="L16" t="s" s="6">
        <v>80</v>
      </c>
      <c r="M16" t="s" s="6">
        <v>185</v>
      </c>
      <c r="N16" t="s" s="6">
        <v>144</v>
      </c>
      <c r="O16" t="n" s="28">
        <v>1731532.25</v>
      </c>
      <c r="P16" t="n" s="6">
        <v>1.0</v>
      </c>
      <c r="Q16" t="s" s="8">
        <v>185</v>
      </c>
      <c r="R16" t="s" s="8">
        <v>185</v>
      </c>
      <c r="S16" s="54" t="n">
        <v>45657.0</v>
      </c>
      <c r="T16" s="8"/>
      <c r="U16" t="n" s="29">
        <v>1731532.25</v>
      </c>
      <c r="V16" t="n" s="32">
        <v>0.0</v>
      </c>
      <c r="W16" t="n" s="32">
        <v>1731532.25</v>
      </c>
      <c r="X16" s="8"/>
    </row>
    <row r="17">
      <c r="A17" s="19" t="n">
        <f>+TODAY()</f>
        <v>45707.0</v>
      </c>
      <c r="B17" t="s" s="8">
        <v>186</v>
      </c>
      <c r="C17" t="s" s="9">
        <v>187</v>
      </c>
      <c r="D17" t="s" s="6">
        <v>188</v>
      </c>
      <c r="E17" s="6"/>
      <c r="F17" t="s" s="8">
        <v>189</v>
      </c>
      <c r="G17" t="s" s="9">
        <v>184</v>
      </c>
      <c r="H17" s="6"/>
      <c r="I17" s="6"/>
      <c r="J17" s="6"/>
      <c r="K17" s="6"/>
      <c r="L17" t="s" s="6">
        <v>80</v>
      </c>
      <c r="M17" t="s" s="6">
        <v>190</v>
      </c>
      <c r="N17" t="s" s="6">
        <v>144</v>
      </c>
      <c r="O17" t="n" s="28">
        <v>2402156.18</v>
      </c>
      <c r="P17" t="n" s="6">
        <v>3.0</v>
      </c>
      <c r="Q17" t="s" s="8">
        <v>190</v>
      </c>
      <c r="R17" t="s" s="8">
        <v>190</v>
      </c>
      <c r="S17" s="55" t="n">
        <v>45657.0</v>
      </c>
      <c r="T17" s="8"/>
      <c r="U17" t="n" s="29">
        <v>1107940.38</v>
      </c>
      <c r="V17" t="n" s="32">
        <v>0.0</v>
      </c>
      <c r="W17" t="n" s="32">
        <v>1107940.38</v>
      </c>
      <c r="X17" s="8"/>
    </row>
    <row r="18">
      <c r="A18" s="19"/>
      <c r="B18" s="8"/>
      <c r="C18" s="9"/>
      <c r="D18" s="6"/>
      <c r="E18" s="6"/>
      <c r="F18" s="8"/>
      <c r="G18" s="9"/>
      <c r="H18" s="6"/>
      <c r="I18" s="6"/>
      <c r="J18" s="6"/>
      <c r="K18" s="6"/>
      <c r="L18" s="6"/>
      <c r="M18" s="6"/>
      <c r="N18" s="6"/>
      <c r="O18" s="28"/>
      <c r="P18" s="6"/>
      <c r="Q18" t="s" s="8">
        <v>191</v>
      </c>
      <c r="R18" t="s" s="8">
        <v>191</v>
      </c>
      <c r="S18" s="56" t="n">
        <v>45657.0</v>
      </c>
      <c r="T18" s="8"/>
      <c r="U18" t="n" s="29">
        <v>580410.8</v>
      </c>
      <c r="V18" t="n" s="32">
        <v>0.0</v>
      </c>
      <c r="W18" t="n" s="32">
        <v>580410.8</v>
      </c>
      <c r="X18" s="8"/>
    </row>
    <row r="19">
      <c r="A19" s="19"/>
      <c r="B19" s="8"/>
      <c r="C19" s="9"/>
      <c r="D19" s="6"/>
      <c r="E19" s="6"/>
      <c r="F19" s="8"/>
      <c r="G19" s="9"/>
      <c r="H19" s="6"/>
      <c r="I19" s="6"/>
      <c r="J19" s="6"/>
      <c r="K19" s="6"/>
      <c r="L19" s="6"/>
      <c r="M19" s="6"/>
      <c r="N19" s="6"/>
      <c r="O19" s="28"/>
      <c r="P19" s="6"/>
      <c r="Q19" t="s" s="8">
        <v>192</v>
      </c>
      <c r="R19" t="s" s="8">
        <v>192</v>
      </c>
      <c r="S19" s="57" t="n">
        <v>45657.0</v>
      </c>
      <c r="T19" s="8"/>
      <c r="U19" t="n" s="29">
        <v>713805.0</v>
      </c>
      <c r="V19" t="n" s="32">
        <v>0.0</v>
      </c>
      <c r="W19" t="n" s="32">
        <v>713805.0</v>
      </c>
      <c r="X19" s="8"/>
    </row>
    <row r="20">
      <c r="A20" s="19" t="n">
        <f>+TODAY()</f>
        <v>45707.0</v>
      </c>
      <c r="B20" t="s" s="8">
        <v>193</v>
      </c>
      <c r="C20" t="s" s="9">
        <v>194</v>
      </c>
      <c r="D20" t="s" s="6">
        <v>195</v>
      </c>
      <c r="E20" s="6"/>
      <c r="F20" t="s" s="8">
        <v>196</v>
      </c>
      <c r="G20" t="s" s="9">
        <v>142</v>
      </c>
      <c r="H20" s="6"/>
      <c r="I20" s="6"/>
      <c r="J20" s="6"/>
      <c r="K20" s="6"/>
      <c r="L20" t="s" s="6">
        <v>80</v>
      </c>
      <c r="M20" t="s" s="6">
        <v>197</v>
      </c>
      <c r="N20" t="s" s="6">
        <v>144</v>
      </c>
      <c r="O20" t="n" s="28">
        <v>96.15</v>
      </c>
      <c r="P20" t="n" s="6">
        <v>1.0</v>
      </c>
      <c r="Q20" t="s" s="8">
        <v>197</v>
      </c>
      <c r="R20" t="s" s="8">
        <v>197</v>
      </c>
      <c r="S20" s="58" t="n">
        <v>45635.0</v>
      </c>
      <c r="T20" s="8"/>
      <c r="U20" t="n" s="29">
        <v>96.15</v>
      </c>
      <c r="V20" t="n" s="32">
        <v>0.0</v>
      </c>
      <c r="W20" t="n" s="32">
        <v>96.15</v>
      </c>
      <c r="X20" t="s" s="8">
        <v>198</v>
      </c>
    </row>
    <row r="21">
      <c r="A21" s="19" t="n">
        <f>+TODAY()</f>
        <v>45707.0</v>
      </c>
      <c r="B21" t="s" s="8">
        <v>175</v>
      </c>
      <c r="C21" t="s" s="9">
        <v>199</v>
      </c>
      <c r="D21" t="s" s="6">
        <v>200</v>
      </c>
      <c r="E21" s="6"/>
      <c r="F21" t="s" s="8">
        <v>201</v>
      </c>
      <c r="G21" t="s" s="9">
        <v>165</v>
      </c>
      <c r="H21" s="6"/>
      <c r="I21" s="6"/>
      <c r="J21" s="6"/>
      <c r="K21" s="6"/>
      <c r="L21" t="s" s="6">
        <v>80</v>
      </c>
      <c r="M21" t="s" s="6">
        <v>202</v>
      </c>
      <c r="N21" t="s" s="6">
        <v>144</v>
      </c>
      <c r="O21" t="n" s="28">
        <v>1550.0</v>
      </c>
      <c r="P21" t="n" s="6">
        <v>1.0</v>
      </c>
      <c r="Q21" t="s" s="8">
        <v>202</v>
      </c>
      <c r="R21" t="s" s="8">
        <v>202</v>
      </c>
      <c r="S21" s="59" t="n">
        <v>45625.0</v>
      </c>
      <c r="T21" s="8"/>
      <c r="U21" t="n" s="29">
        <v>1550.0</v>
      </c>
      <c r="V21" t="n" s="32">
        <v>0.0</v>
      </c>
      <c r="W21" t="n" s="32">
        <v>1550.0</v>
      </c>
      <c r="X21" s="8"/>
    </row>
  </sheetData>
  <mergeCells count="1">
    <mergeCell ref="T1:V1"/>
  </mergeCells>
  <pageMargins left="0.7" right="0.7" top="0.75" bottom="0.75" header="0.3" footer="0.3"/>
  <pageSetup orientation="portrait" r:id="rId1"/>
  <drawing r:id="rId4"/>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D05F-3581-4E94-A53D-F109315AC3BF}">
  <sheetPr>
    <tabColor theme="9" tint="0.59999389629810485"/>
  </sheetPr>
  <dimension ref="A1:G37"/>
  <sheetViews>
    <sheetView workbookViewId="0">
      <selection activeCell="C9" sqref="C9"/>
    </sheetView>
  </sheetViews>
  <sheetFormatPr defaultColWidth="9.109375" defaultRowHeight="14.4"/>
  <cols>
    <col min="1" max="1" customWidth="true" width="13.109375"/>
    <col min="2" max="2" bestFit="true" customWidth="true" width="31.5546875"/>
    <col min="3" max="3" customWidth="true" style="3" width="14.88671875"/>
    <col min="4" max="4" bestFit="true" customWidth="true" width="198.5546875"/>
    <col min="7" max="7" bestFit="true" customWidth="true" width="9.88671875"/>
  </cols>
  <sheetData>
    <row r="1" spans="1:4" ht="39.75" customHeight="1">
      <c r="A1" s="39" t="s">
        <v>26</v>
      </c>
      <c r="B1" s="39"/>
      <c r="C1" s="39"/>
      <c r="D1" s="39"/>
    </row>
    <row r="2" spans="1:4" hidden="1"/>
    <row r="3" spans="1:4" s="6" customFormat="1" ht="15.6">
      <c r="A3" s="12"/>
      <c r="B3" s="13" t="s">
        <v>27</v>
      </c>
      <c r="C3" s="14" t="s">
        <v>28</v>
      </c>
      <c r="D3" s="13" t="s">
        <v>29</v>
      </c>
    </row>
    <row r="4" spans="1:4">
      <c r="A4" s="38" t="s">
        <v>30</v>
      </c>
      <c r="B4" s="4" t="s">
        <v>2</v>
      </c>
      <c r="C4" s="2" t="s">
        <v>31</v>
      </c>
      <c r="D4" s="1" t="s">
        <v>32</v>
      </c>
    </row>
    <row r="5" spans="1:4">
      <c r="A5" s="38"/>
      <c r="B5" s="4" t="s">
        <v>3</v>
      </c>
      <c r="C5" s="2" t="s">
        <v>31</v>
      </c>
      <c r="D5" s="1" t="s">
        <v>33</v>
      </c>
    </row>
    <row r="6" spans="1:4">
      <c r="A6" s="38"/>
      <c r="B6" s="4" t="s">
        <v>4</v>
      </c>
      <c r="C6" s="2" t="s">
        <v>31</v>
      </c>
      <c r="D6" s="1" t="s">
        <v>34</v>
      </c>
    </row>
    <row r="7" spans="1:4">
      <c r="A7" s="38"/>
      <c r="B7" s="4" t="s">
        <v>35</v>
      </c>
      <c r="C7" s="2" t="s">
        <v>31</v>
      </c>
      <c r="D7" s="1" t="s">
        <v>36</v>
      </c>
    </row>
    <row r="8" spans="1:4">
      <c r="A8" s="38"/>
      <c r="B8" s="4" t="s">
        <v>6</v>
      </c>
      <c r="C8" s="2" t="s">
        <v>48</v>
      </c>
      <c r="D8" s="1" t="s">
        <v>37</v>
      </c>
    </row>
    <row r="9" spans="1:4">
      <c r="A9" s="38"/>
      <c r="B9" s="4" t="s">
        <v>38</v>
      </c>
      <c r="C9" s="2" t="s">
        <v>31</v>
      </c>
      <c r="D9" s="1" t="s">
        <v>39</v>
      </c>
    </row>
    <row r="10" spans="1:4">
      <c r="A10" s="38"/>
      <c r="B10" s="4" t="s">
        <v>7</v>
      </c>
      <c r="C10" s="2" t="s">
        <v>40</v>
      </c>
      <c r="D10" s="1" t="s">
        <v>41</v>
      </c>
    </row>
    <row r="11" spans="1:4">
      <c r="A11" s="38"/>
      <c r="B11" s="4" t="s">
        <v>42</v>
      </c>
      <c r="C11" s="2" t="s">
        <v>40</v>
      </c>
      <c r="D11" s="1" t="s">
        <v>43</v>
      </c>
    </row>
    <row r="12" spans="1:4">
      <c r="A12" s="38"/>
      <c r="B12" s="4" t="s">
        <v>9</v>
      </c>
      <c r="C12" s="2" t="s">
        <v>40</v>
      </c>
      <c r="D12" s="1" t="s">
        <v>44</v>
      </c>
    </row>
    <row r="13" spans="1:4">
      <c r="A13" s="38"/>
      <c r="B13" s="4" t="s">
        <v>45</v>
      </c>
      <c r="C13" s="2" t="s">
        <v>40</v>
      </c>
      <c r="D13" s="1" t="s">
        <v>46</v>
      </c>
    </row>
    <row r="14" spans="1:4">
      <c r="A14" s="38"/>
      <c r="B14" s="4" t="s">
        <v>47</v>
      </c>
      <c r="C14" s="2" t="s">
        <v>48</v>
      </c>
      <c r="D14" s="1" t="s">
        <v>49</v>
      </c>
    </row>
    <row r="15" spans="1:4">
      <c r="A15" s="38"/>
      <c r="B15" s="4" t="s">
        <v>12</v>
      </c>
      <c r="C15" s="2" t="s">
        <v>48</v>
      </c>
      <c r="D15" s="1" t="s">
        <v>50</v>
      </c>
    </row>
    <row r="16" spans="1:4">
      <c r="A16" s="38"/>
      <c r="B16" s="30" t="s">
        <v>13</v>
      </c>
      <c r="C16" s="2" t="s">
        <v>48</v>
      </c>
      <c r="D16" s="1" t="s">
        <v>51</v>
      </c>
    </row>
    <row r="17" spans="1:7">
      <c r="A17" s="38"/>
      <c r="B17" s="4" t="s">
        <v>52</v>
      </c>
      <c r="C17" s="2" t="s">
        <v>48</v>
      </c>
      <c r="D17" s="1" t="s">
        <v>53</v>
      </c>
    </row>
    <row r="18" spans="1:7">
      <c r="A18" s="38"/>
      <c r="B18" s="4" t="s">
        <v>16</v>
      </c>
      <c r="C18" s="2" t="s">
        <v>31</v>
      </c>
      <c r="D18" s="1" t="s">
        <v>54</v>
      </c>
    </row>
    <row r="19" spans="1:7">
      <c r="A19" s="38"/>
      <c r="B19" s="4" t="s">
        <v>17</v>
      </c>
      <c r="C19" s="2" t="s">
        <v>31</v>
      </c>
      <c r="D19" s="1" t="s">
        <v>55</v>
      </c>
    </row>
    <row r="20" spans="1:7">
      <c r="A20" s="38" t="s">
        <v>56</v>
      </c>
      <c r="B20" s="4" t="s">
        <v>18</v>
      </c>
      <c r="C20" s="2" t="s">
        <v>40</v>
      </c>
      <c r="D20" s="1" t="s">
        <v>57</v>
      </c>
    </row>
    <row r="21" spans="1:7">
      <c r="A21" s="38"/>
      <c r="B21" s="4" t="s">
        <v>19</v>
      </c>
      <c r="C21" s="2" t="s">
        <v>40</v>
      </c>
      <c r="D21" s="1" t="s">
        <v>58</v>
      </c>
    </row>
    <row r="22" spans="1:7">
      <c r="A22" s="38"/>
      <c r="B22" s="4" t="s">
        <v>59</v>
      </c>
      <c r="C22" s="2" t="s">
        <v>48</v>
      </c>
      <c r="D22" s="1" t="s">
        <v>60</v>
      </c>
    </row>
    <row r="23" spans="1:7">
      <c r="A23" s="38"/>
      <c r="B23" s="4" t="s">
        <v>21</v>
      </c>
      <c r="C23" s="2" t="s">
        <v>48</v>
      </c>
      <c r="D23" s="1" t="s">
        <v>61</v>
      </c>
    </row>
    <row r="24" spans="1:7">
      <c r="A24" s="38"/>
      <c r="B24" s="4" t="s">
        <v>22</v>
      </c>
      <c r="C24" s="2" t="s">
        <v>48</v>
      </c>
      <c r="D24" s="1" t="s">
        <v>62</v>
      </c>
    </row>
    <row r="25" spans="1:7">
      <c r="A25" s="38"/>
      <c r="B25" s="4" t="s">
        <v>23</v>
      </c>
      <c r="C25" s="2" t="s">
        <v>48</v>
      </c>
      <c r="D25" s="1" t="s">
        <v>63</v>
      </c>
    </row>
    <row r="26" spans="1:7">
      <c r="A26" s="38"/>
      <c r="B26" s="4" t="s">
        <v>24</v>
      </c>
      <c r="C26" s="2" t="s">
        <v>31</v>
      </c>
      <c r="D26" s="1" t="s">
        <v>64</v>
      </c>
    </row>
    <row r="27" spans="1:7">
      <c r="A27" s="38"/>
      <c r="B27" s="4" t="s">
        <v>25</v>
      </c>
      <c r="C27" s="3" t="s">
        <v>48</v>
      </c>
      <c r="D27" s="1" t="s">
        <v>65</v>
      </c>
      <c r="G27" s="15"/>
    </row>
    <row r="29" spans="1:7" ht="15" customHeight="1">
      <c r="A29" s="40" t="s">
        <v>66</v>
      </c>
      <c r="B29" s="40"/>
      <c r="C29" s="40"/>
    </row>
    <row r="30" spans="1:7">
      <c r="A30" s="40"/>
      <c r="B30" s="40"/>
      <c r="C30" s="40"/>
    </row>
    <row r="31" spans="1:7">
      <c r="A31" s="40"/>
      <c r="B31" s="40"/>
      <c r="C31" s="40"/>
    </row>
    <row r="32" spans="1:7">
      <c r="A32" s="40"/>
      <c r="B32" s="40"/>
      <c r="C32" s="40"/>
    </row>
    <row r="33" spans="1:3">
      <c r="A33" s="40"/>
      <c r="B33" s="40"/>
      <c r="C33" s="40"/>
    </row>
    <row r="35" spans="1:3">
      <c r="A35" s="41" t="s">
        <v>67</v>
      </c>
      <c r="B35" s="41"/>
      <c r="C35" s="41"/>
    </row>
    <row r="36" spans="1:3">
      <c r="A36" s="41"/>
      <c r="B36" s="41"/>
      <c r="C36" s="41"/>
    </row>
    <row r="37" spans="1:3">
      <c r="A37" s="41"/>
      <c r="B37" s="41"/>
      <c r="C37" s="41"/>
    </row>
  </sheetData>
  <autoFilter ref="B3:D27" xr:uid="{6F48A66B-FF5C-49F1-9497-71BDA0AEC129}"/>
  <mergeCells count="5">
    <mergeCell ref="A4:A19"/>
    <mergeCell ref="A20:A27"/>
    <mergeCell ref="A1:D1"/>
    <mergeCell ref="A29:C33"/>
    <mergeCell ref="A35:C3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36C44-FD7C-4682-B0C8-59C018C2A7A6}">
  <sheetPr>
    <tabColor theme="9" tint="0.59999389629810485"/>
  </sheetPr>
  <dimension ref="A1:A71"/>
  <sheetViews>
    <sheetView tabSelected="1" workbookViewId="0">
      <selection activeCell="A7" sqref="A7"/>
    </sheetView>
  </sheetViews>
  <sheetFormatPr defaultRowHeight="14.4"/>
  <cols>
    <col min="1" max="1" bestFit="true" customWidth="true" width="60.6640625"/>
  </cols>
  <sheetData>
    <row r="1" spans="1:1">
      <c r="A1" s="34" t="s">
        <v>135</v>
      </c>
    </row>
    <row r="2" spans="1:1">
      <c r="A2" s="33">
        <v>53</v>
      </c>
    </row>
    <row r="3" spans="1:1">
      <c r="A3" s="33" t="s">
        <v>68</v>
      </c>
    </row>
    <row r="4" spans="1:1">
      <c r="A4" s="33" t="s">
        <v>69</v>
      </c>
    </row>
    <row r="5" spans="1:1">
      <c r="A5" s="33" t="s">
        <v>70</v>
      </c>
    </row>
    <row r="6" spans="1:1">
      <c r="A6" s="33" t="s">
        <v>137</v>
      </c>
    </row>
    <row r="7" spans="1:1">
      <c r="A7" s="33" t="s">
        <v>71</v>
      </c>
    </row>
    <row r="8" spans="1:1">
      <c r="A8" s="33" t="s">
        <v>72</v>
      </c>
    </row>
    <row r="9" spans="1:1">
      <c r="A9" s="33" t="s">
        <v>73</v>
      </c>
    </row>
    <row r="10" spans="1:1">
      <c r="A10" s="33" t="s">
        <v>74</v>
      </c>
    </row>
    <row r="11" spans="1:1">
      <c r="A11" s="33" t="s">
        <v>75</v>
      </c>
    </row>
    <row r="12" spans="1:1">
      <c r="A12" s="33" t="s">
        <v>76</v>
      </c>
    </row>
    <row r="13" spans="1:1">
      <c r="A13" s="33" t="s">
        <v>77</v>
      </c>
    </row>
    <row r="14" spans="1:1">
      <c r="A14" s="33" t="s">
        <v>78</v>
      </c>
    </row>
    <row r="15" spans="1:1">
      <c r="A15" s="33" t="s">
        <v>79</v>
      </c>
    </row>
    <row r="16" spans="1:1">
      <c r="A16" s="33" t="s">
        <v>80</v>
      </c>
    </row>
    <row r="17" spans="1:1">
      <c r="A17" s="33" t="s">
        <v>81</v>
      </c>
    </row>
    <row r="18" spans="1:1">
      <c r="A18" s="33" t="s">
        <v>82</v>
      </c>
    </row>
    <row r="19" spans="1:1">
      <c r="A19" s="33" t="s">
        <v>83</v>
      </c>
    </row>
    <row r="20" spans="1:1">
      <c r="A20" s="33" t="s">
        <v>84</v>
      </c>
    </row>
    <row r="21" spans="1:1">
      <c r="A21" s="33" t="s">
        <v>85</v>
      </c>
    </row>
    <row r="22" spans="1:1">
      <c r="A22" s="33" t="s">
        <v>86</v>
      </c>
    </row>
    <row r="23" spans="1:1">
      <c r="A23" s="33" t="s">
        <v>87</v>
      </c>
    </row>
    <row r="24" spans="1:1">
      <c r="A24" s="33" t="s">
        <v>88</v>
      </c>
    </row>
    <row r="25" spans="1:1">
      <c r="A25" s="33" t="s">
        <v>89</v>
      </c>
    </row>
    <row r="26" spans="1:1">
      <c r="A26" s="33" t="s">
        <v>90</v>
      </c>
    </row>
    <row r="27" spans="1:1">
      <c r="A27" s="33" t="s">
        <v>91</v>
      </c>
    </row>
    <row r="28" spans="1:1">
      <c r="A28" s="33" t="s">
        <v>92</v>
      </c>
    </row>
    <row r="29" spans="1:1">
      <c r="A29" s="33" t="s">
        <v>93</v>
      </c>
    </row>
    <row r="30" spans="1:1">
      <c r="A30" s="33" t="s">
        <v>94</v>
      </c>
    </row>
    <row r="31" spans="1:1">
      <c r="A31" s="33" t="s">
        <v>95</v>
      </c>
    </row>
    <row r="32" spans="1:1">
      <c r="A32" s="33" t="s">
        <v>96</v>
      </c>
    </row>
    <row r="33" spans="1:1">
      <c r="A33" s="33" t="s">
        <v>97</v>
      </c>
    </row>
    <row r="34" spans="1:1">
      <c r="A34" s="33" t="s">
        <v>98</v>
      </c>
    </row>
    <row r="35" spans="1:1">
      <c r="A35" s="33" t="s">
        <v>99</v>
      </c>
    </row>
    <row r="36" spans="1:1">
      <c r="A36" s="33" t="s">
        <v>100</v>
      </c>
    </row>
    <row r="37" spans="1:1">
      <c r="A37" s="33" t="s">
        <v>101</v>
      </c>
    </row>
    <row r="38" spans="1:1">
      <c r="A38" s="33" t="s">
        <v>102</v>
      </c>
    </row>
    <row r="39" spans="1:1">
      <c r="A39" s="33" t="s">
        <v>103</v>
      </c>
    </row>
    <row r="40" spans="1:1">
      <c r="A40" s="33" t="s">
        <v>104</v>
      </c>
    </row>
    <row r="41" spans="1:1">
      <c r="A41" s="33" t="s">
        <v>105</v>
      </c>
    </row>
    <row r="42" spans="1:1">
      <c r="A42" s="33" t="s">
        <v>106</v>
      </c>
    </row>
    <row r="43" spans="1:1">
      <c r="A43" s="33" t="s">
        <v>107</v>
      </c>
    </row>
    <row r="44" spans="1:1">
      <c r="A44" s="33" t="s">
        <v>108</v>
      </c>
    </row>
    <row r="45" spans="1:1">
      <c r="A45" s="33" t="s">
        <v>109</v>
      </c>
    </row>
    <row r="46" spans="1:1">
      <c r="A46" s="33" t="s">
        <v>110</v>
      </c>
    </row>
    <row r="47" spans="1:1">
      <c r="A47" s="33" t="s">
        <v>111</v>
      </c>
    </row>
    <row r="48" spans="1:1">
      <c r="A48" s="33" t="s">
        <v>112</v>
      </c>
    </row>
    <row r="49" spans="1:1">
      <c r="A49" s="33" t="s">
        <v>113</v>
      </c>
    </row>
    <row r="50" spans="1:1">
      <c r="A50" s="33" t="s">
        <v>114</v>
      </c>
    </row>
    <row r="51" spans="1:1">
      <c r="A51" s="33" t="s">
        <v>115</v>
      </c>
    </row>
    <row r="52" spans="1:1">
      <c r="A52" s="33" t="s">
        <v>116</v>
      </c>
    </row>
    <row r="53" spans="1:1">
      <c r="A53" s="35" t="s">
        <v>117</v>
      </c>
    </row>
    <row r="54" spans="1:1">
      <c r="A54" s="33" t="s">
        <v>118</v>
      </c>
    </row>
    <row r="55" spans="1:1">
      <c r="A55" s="33" t="s">
        <v>119</v>
      </c>
    </row>
    <row r="56" spans="1:1">
      <c r="A56" s="33" t="s">
        <v>120</v>
      </c>
    </row>
    <row r="57" spans="1:1">
      <c r="A57" s="33" t="s">
        <v>121</v>
      </c>
    </row>
    <row r="58" spans="1:1">
      <c r="A58" s="33" t="s">
        <v>122</v>
      </c>
    </row>
    <row r="59" spans="1:1">
      <c r="A59" s="33" t="s">
        <v>123</v>
      </c>
    </row>
    <row r="60" spans="1:1">
      <c r="A60" s="33" t="s">
        <v>124</v>
      </c>
    </row>
    <row r="61" spans="1:1">
      <c r="A61" s="33" t="s">
        <v>125</v>
      </c>
    </row>
    <row r="62" spans="1:1">
      <c r="A62" s="33" t="s">
        <v>126</v>
      </c>
    </row>
    <row r="63" spans="1:1">
      <c r="A63" s="33" t="s">
        <v>127</v>
      </c>
    </row>
    <row r="64" spans="1:1">
      <c r="A64" s="33" t="s">
        <v>128</v>
      </c>
    </row>
    <row r="65" spans="1:1">
      <c r="A65" s="33" t="s">
        <v>129</v>
      </c>
    </row>
    <row r="66" spans="1:1">
      <c r="A66" s="33" t="s">
        <v>136</v>
      </c>
    </row>
    <row r="67" spans="1:1">
      <c r="A67" s="33" t="s">
        <v>130</v>
      </c>
    </row>
    <row r="68" spans="1:1">
      <c r="A68" s="33" t="s">
        <v>131</v>
      </c>
    </row>
    <row r="69" spans="1:1">
      <c r="A69" s="33" t="s">
        <v>132</v>
      </c>
    </row>
    <row r="70" spans="1:1">
      <c r="A70" s="33" t="s">
        <v>133</v>
      </c>
    </row>
    <row r="71" spans="1:1">
      <c r="A71" s="33" t="s">
        <v>134</v>
      </c>
    </row>
  </sheetData>
  <sortState xmlns:xlrd2="http://schemas.microsoft.com/office/spreadsheetml/2017/richdata2" ref="A3:A71">
    <sortCondition ref="A71"/>
  </sortState>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28CC83048393478980A1956085FBF6" ma:contentTypeVersion="13" ma:contentTypeDescription="Create a new document." ma:contentTypeScope="" ma:versionID="50492c3b4250cbd31abee7cf9af0d83c">
  <xsd:schema xmlns:xsd="http://www.w3.org/2001/XMLSchema" xmlns:xs="http://www.w3.org/2001/XMLSchema" xmlns:p="http://schemas.microsoft.com/office/2006/metadata/properties" xmlns:ns2="474a498c-c76b-4fb8-b1bd-acef154a39fe" xmlns:ns3="c9f15029-9eed-4f24-bee7-eabe1f25e1a6" targetNamespace="http://schemas.microsoft.com/office/2006/metadata/properties" ma:root="true" ma:fieldsID="15eb60ba21dc513f4b8534c12b1733a9" ns2:_="" ns3:_="">
    <xsd:import namespace="474a498c-c76b-4fb8-b1bd-acef154a39fe"/>
    <xsd:import namespace="c9f15029-9eed-4f24-bee7-eabe1f25e1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498c-c76b-4fb8-b1bd-acef154a39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9f15029-9eed-4f24-bee7-eabe1f25e1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34987A-62E2-49BB-BBFA-41B536722133}">
  <ds:schemaRefs>
    <ds:schemaRef ds:uri="http://schemas.microsoft.com/sharepoint/v3/contenttype/forms"/>
  </ds:schemaRefs>
</ds:datastoreItem>
</file>

<file path=customXml/itemProps2.xml><?xml version="1.0" encoding="utf-8"?>
<ds:datastoreItem xmlns:ds="http://schemas.openxmlformats.org/officeDocument/2006/customXml" ds:itemID="{4E0F7428-FB1A-4C51-A304-14BD78E75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498c-c76b-4fb8-b1bd-acef154a39fe"/>
    <ds:schemaRef ds:uri="c9f15029-9eed-4f24-bee7-eabe1f25e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AED647-2E66-49A9-B0E8-703E3B425D6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Domestic usage</vt:lpstr>
      <vt:lpstr>Instructions</vt:lpstr>
      <vt:lpstr>Source_Short_Name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2021-03-19T10:36:05Z</dcterms:created>
  <dc:creator>Rick Kenneally</dc:creator>
  <cp:lastModifiedBy>Andrew Parks</cp:lastModifiedBy>
  <dcterms:modified xsi:type="dcterms:W3CDTF">2024-08-07T21:50:32Z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0x0101004728CC83048393478980A1956085FBF6</vt:lpwstr>
  </property>
</Properties>
</file>