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elium\"/>
    </mc:Choice>
  </mc:AlternateContent>
  <bookViews>
    <workbookView xWindow="0" yWindow="0" windowWidth="14400" windowHeight="7635" activeTab="2"/>
  </bookViews>
  <sheets>
    <sheet name="Sheet1" sheetId="1" r:id="rId1"/>
    <sheet name="2800_18" sheetId="4" r:id="rId2"/>
    <sheet name="Nonuniform" sheetId="3" r:id="rId3"/>
    <sheet name="PengRobinson" sheetId="2" r:id="rId4"/>
    <sheet name="NIST_REFERENCE" sheetId="5" r:id="rId5"/>
    <sheet name="LJ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" i="7" l="1"/>
  <c r="X9" i="7"/>
  <c r="X10" i="7"/>
  <c r="X11" i="7"/>
  <c r="X7" i="7"/>
  <c r="W8" i="7"/>
  <c r="W9" i="7"/>
  <c r="W10" i="7"/>
  <c r="W11" i="7"/>
  <c r="W7" i="7"/>
  <c r="V9" i="7"/>
  <c r="V10" i="7"/>
  <c r="V11" i="7"/>
  <c r="V8" i="7"/>
  <c r="V7" i="7"/>
  <c r="U3" i="7"/>
  <c r="U4" i="7"/>
  <c r="U5" i="7"/>
  <c r="U6" i="7"/>
  <c r="U2" i="7"/>
  <c r="R4" i="7"/>
  <c r="J27" i="7"/>
  <c r="J28" i="7"/>
  <c r="J29" i="7"/>
  <c r="J30" i="7"/>
  <c r="J26" i="7"/>
  <c r="AI2" i="5" s="1"/>
  <c r="AI6" i="5"/>
  <c r="J21" i="7"/>
  <c r="AI3" i="5" s="1"/>
  <c r="J22" i="7"/>
  <c r="J23" i="7"/>
  <c r="J24" i="7"/>
  <c r="AI5" i="5"/>
  <c r="J20" i="7"/>
  <c r="J15" i="7"/>
  <c r="J16" i="7"/>
  <c r="J17" i="7"/>
  <c r="J18" i="7"/>
  <c r="J14" i="7"/>
  <c r="O7" i="7"/>
  <c r="O6" i="7"/>
  <c r="J9" i="7"/>
  <c r="J10" i="7"/>
  <c r="J11" i="7"/>
  <c r="J12" i="7"/>
  <c r="J8" i="7"/>
  <c r="L6" i="7"/>
  <c r="L5" i="7"/>
  <c r="L11" i="7" s="1"/>
  <c r="L29" i="7" s="1"/>
  <c r="AK5" i="5" s="1"/>
  <c r="L4" i="7"/>
  <c r="K6" i="7"/>
  <c r="K5" i="7"/>
  <c r="K11" i="7" s="1"/>
  <c r="K29" i="7" s="1"/>
  <c r="AJ5" i="5" s="1"/>
  <c r="K4" i="7"/>
  <c r="K10" i="7" s="1"/>
  <c r="K28" i="7" s="1"/>
  <c r="AJ4" i="5" s="1"/>
  <c r="K26" i="7"/>
  <c r="K27" i="7"/>
  <c r="AJ3" i="5" s="1"/>
  <c r="K8" i="7"/>
  <c r="K9" i="7"/>
  <c r="K12" i="7"/>
  <c r="K30" i="7" s="1"/>
  <c r="AJ6" i="5" s="1"/>
  <c r="K3" i="7"/>
  <c r="K2" i="7"/>
  <c r="AK3" i="5"/>
  <c r="AJ2" i="5"/>
  <c r="AK2" i="5"/>
  <c r="L9" i="7"/>
  <c r="L10" i="7"/>
  <c r="L28" i="7" s="1"/>
  <c r="AK4" i="5" s="1"/>
  <c r="L12" i="7"/>
  <c r="L30" i="7" s="1"/>
  <c r="AK6" i="5" s="1"/>
  <c r="L27" i="7"/>
  <c r="L26" i="7"/>
  <c r="L8" i="7"/>
  <c r="L3" i="7"/>
  <c r="R3" i="7"/>
  <c r="AF3" i="5"/>
  <c r="AF4" i="5"/>
  <c r="AF5" i="5"/>
  <c r="AG5" i="5"/>
  <c r="AF6" i="5"/>
  <c r="AF2" i="5"/>
  <c r="H12" i="7"/>
  <c r="H18" i="7" s="1"/>
  <c r="H24" i="7" s="1"/>
  <c r="H30" i="7" s="1"/>
  <c r="AG6" i="5" s="1"/>
  <c r="H11" i="7"/>
  <c r="H17" i="7" s="1"/>
  <c r="H23" i="7" s="1"/>
  <c r="H29" i="7" s="1"/>
  <c r="H10" i="7"/>
  <c r="H16" i="7" s="1"/>
  <c r="H22" i="7" s="1"/>
  <c r="H28" i="7" s="1"/>
  <c r="AG4" i="5" s="1"/>
  <c r="H9" i="7"/>
  <c r="H15" i="7" s="1"/>
  <c r="H21" i="7" s="1"/>
  <c r="H27" i="7" s="1"/>
  <c r="AG3" i="5" s="1"/>
  <c r="H8" i="7"/>
  <c r="H14" i="7" s="1"/>
  <c r="H20" i="7" s="1"/>
  <c r="H26" i="7" s="1"/>
  <c r="AG2" i="5" s="1"/>
  <c r="G27" i="7"/>
  <c r="G28" i="7"/>
  <c r="G29" i="7"/>
  <c r="G30" i="7"/>
  <c r="I21" i="7"/>
  <c r="I27" i="7" s="1"/>
  <c r="AH3" i="5" s="1"/>
  <c r="I15" i="7"/>
  <c r="I16" i="7"/>
  <c r="I22" i="7" s="1"/>
  <c r="I28" i="7" s="1"/>
  <c r="AH4" i="5" s="1"/>
  <c r="I17" i="7"/>
  <c r="I23" i="7" s="1"/>
  <c r="I29" i="7" s="1"/>
  <c r="AH5" i="5" s="1"/>
  <c r="I12" i="7"/>
  <c r="I18" i="7" s="1"/>
  <c r="I24" i="7" s="1"/>
  <c r="I30" i="7" s="1"/>
  <c r="AH6" i="5" s="1"/>
  <c r="I9" i="7"/>
  <c r="I10" i="7"/>
  <c r="I11" i="7"/>
  <c r="G26" i="7"/>
  <c r="I8" i="7"/>
  <c r="I14" i="7" s="1"/>
  <c r="I20" i="7" s="1"/>
  <c r="I26" i="7" s="1"/>
  <c r="AH2" i="5" s="1"/>
  <c r="O4" i="7"/>
  <c r="L2" i="7"/>
  <c r="J6" i="7"/>
  <c r="I6" i="7"/>
  <c r="H6" i="7"/>
  <c r="J5" i="7"/>
  <c r="I5" i="7"/>
  <c r="H5" i="7"/>
  <c r="J4" i="7"/>
  <c r="I4" i="7"/>
  <c r="H4" i="7"/>
  <c r="J3" i="7"/>
  <c r="I3" i="7"/>
  <c r="H3" i="7"/>
  <c r="J2" i="7"/>
  <c r="I2" i="7"/>
  <c r="H2" i="7"/>
  <c r="AI4" i="5" l="1"/>
  <c r="J2" i="4" l="1"/>
  <c r="K2" i="4"/>
  <c r="BT3" i="1" l="1"/>
  <c r="BV3" i="1"/>
  <c r="BW3" i="1"/>
  <c r="BX3" i="1"/>
  <c r="BY3" i="1" s="1"/>
  <c r="BT4" i="1"/>
  <c r="BW4" i="1" s="1"/>
  <c r="BX4" i="1" s="1"/>
  <c r="BY4" i="1" s="1"/>
  <c r="BV4" i="1"/>
  <c r="BT5" i="1"/>
  <c r="BW5" i="1" s="1"/>
  <c r="BX5" i="1" s="1"/>
  <c r="BY5" i="1" s="1"/>
  <c r="BV5" i="1"/>
  <c r="BT6" i="1"/>
  <c r="BW6" i="1" s="1"/>
  <c r="BX6" i="1" s="1"/>
  <c r="BY6" i="1" s="1"/>
  <c r="BV6" i="1"/>
  <c r="BT7" i="1"/>
  <c r="BW7" i="1" s="1"/>
  <c r="BX7" i="1" s="1"/>
  <c r="BY7" i="1" s="1"/>
  <c r="BV7" i="1"/>
  <c r="V47" i="1"/>
  <c r="S47" i="1"/>
  <c r="S29" i="1"/>
  <c r="M3" i="4" l="1"/>
  <c r="M4" i="4"/>
  <c r="M5" i="4"/>
  <c r="M6" i="4"/>
  <c r="M2" i="4"/>
  <c r="H3" i="4"/>
  <c r="H4" i="4"/>
  <c r="H5" i="4"/>
  <c r="H6" i="4"/>
  <c r="H2" i="4"/>
  <c r="L3" i="4"/>
  <c r="K3" i="4"/>
  <c r="J3" i="4"/>
  <c r="L2" i="4"/>
  <c r="L4" i="4"/>
  <c r="K4" i="4"/>
  <c r="J4" i="4"/>
  <c r="L5" i="4"/>
  <c r="K5" i="4"/>
  <c r="J5" i="4"/>
  <c r="L6" i="4"/>
  <c r="K6" i="4"/>
  <c r="J6" i="4"/>
  <c r="BL3" i="1" l="1"/>
  <c r="BN7" i="1"/>
  <c r="BP7" i="1" s="1"/>
  <c r="BM7" i="1"/>
  <c r="BL7" i="1"/>
  <c r="BO6" i="1"/>
  <c r="BN6" i="1"/>
  <c r="BP6" i="1" s="1"/>
  <c r="BM6" i="1"/>
  <c r="BL6" i="1"/>
  <c r="BN5" i="1"/>
  <c r="BO5" i="1" s="1"/>
  <c r="BM5" i="1"/>
  <c r="BL5" i="1"/>
  <c r="BP4" i="1"/>
  <c r="BN4" i="1"/>
  <c r="BO4" i="1" s="1"/>
  <c r="BM4" i="1"/>
  <c r="BL4" i="1"/>
  <c r="BN3" i="1"/>
  <c r="BO3" i="1" s="1"/>
  <c r="BM3" i="1"/>
  <c r="BP3" i="1" l="1"/>
  <c r="BP5" i="1"/>
  <c r="BO7" i="1"/>
  <c r="U6" i="1"/>
  <c r="U7" i="1"/>
  <c r="U8" i="1"/>
  <c r="U9" i="1"/>
  <c r="U10" i="1"/>
  <c r="U11" i="1"/>
  <c r="U12" i="1"/>
  <c r="U13" i="1"/>
  <c r="U14" i="1"/>
  <c r="U15" i="1"/>
  <c r="U16" i="1"/>
  <c r="U5" i="1"/>
  <c r="L6" i="1"/>
  <c r="L7" i="1"/>
  <c r="L8" i="1"/>
  <c r="L9" i="1"/>
  <c r="L10" i="1"/>
  <c r="L11" i="1"/>
  <c r="L12" i="1"/>
  <c r="L13" i="1"/>
  <c r="L14" i="1"/>
  <c r="L15" i="1"/>
  <c r="L16" i="1"/>
  <c r="L5" i="1"/>
  <c r="Y207" i="2"/>
  <c r="Z207" i="2"/>
  <c r="X207" i="2"/>
  <c r="W207" i="2"/>
  <c r="R207" i="2"/>
  <c r="O215" i="2"/>
  <c r="V207" i="2"/>
  <c r="O213" i="2" s="1"/>
  <c r="O214" i="2" s="1"/>
  <c r="O210" i="2"/>
  <c r="R16" i="1"/>
  <c r="Q16" i="1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W23" i="2"/>
  <c r="X23" i="2"/>
  <c r="W24" i="2"/>
  <c r="X24" i="2"/>
  <c r="W25" i="2"/>
  <c r="X25" i="2"/>
  <c r="W26" i="2"/>
  <c r="X26" i="2"/>
  <c r="W27" i="2"/>
  <c r="X27" i="2"/>
  <c r="W28" i="2"/>
  <c r="X28" i="2"/>
  <c r="W29" i="2"/>
  <c r="X29" i="2"/>
  <c r="W30" i="2"/>
  <c r="X30" i="2"/>
  <c r="W31" i="2"/>
  <c r="X31" i="2"/>
  <c r="W32" i="2"/>
  <c r="X32" i="2"/>
  <c r="W33" i="2"/>
  <c r="X33" i="2"/>
  <c r="W34" i="2"/>
  <c r="X34" i="2"/>
  <c r="W35" i="2"/>
  <c r="X35" i="2"/>
  <c r="W36" i="2"/>
  <c r="X36" i="2"/>
  <c r="W37" i="2"/>
  <c r="X37" i="2"/>
  <c r="W38" i="2"/>
  <c r="X38" i="2"/>
  <c r="W39" i="2"/>
  <c r="X39" i="2"/>
  <c r="W40" i="2"/>
  <c r="X40" i="2"/>
  <c r="W41" i="2"/>
  <c r="X41" i="2"/>
  <c r="W42" i="2"/>
  <c r="X42" i="2"/>
  <c r="W43" i="2"/>
  <c r="X43" i="2"/>
  <c r="W44" i="2"/>
  <c r="X44" i="2"/>
  <c r="W45" i="2"/>
  <c r="X45" i="2"/>
  <c r="W46" i="2"/>
  <c r="X46" i="2"/>
  <c r="W47" i="2"/>
  <c r="X47" i="2"/>
  <c r="W48" i="2"/>
  <c r="X48" i="2"/>
  <c r="W49" i="2"/>
  <c r="X49" i="2"/>
  <c r="W50" i="2"/>
  <c r="X50" i="2"/>
  <c r="W51" i="2"/>
  <c r="X51" i="2"/>
  <c r="W52" i="2"/>
  <c r="X52" i="2"/>
  <c r="W53" i="2"/>
  <c r="X53" i="2"/>
  <c r="W54" i="2"/>
  <c r="X54" i="2"/>
  <c r="W55" i="2"/>
  <c r="X55" i="2"/>
  <c r="W56" i="2"/>
  <c r="X56" i="2"/>
  <c r="W57" i="2"/>
  <c r="X57" i="2"/>
  <c r="W58" i="2"/>
  <c r="X58" i="2"/>
  <c r="W59" i="2"/>
  <c r="X59" i="2"/>
  <c r="W60" i="2"/>
  <c r="X60" i="2"/>
  <c r="W61" i="2"/>
  <c r="X61" i="2"/>
  <c r="W62" i="2"/>
  <c r="X62" i="2"/>
  <c r="W63" i="2"/>
  <c r="X63" i="2"/>
  <c r="W64" i="2"/>
  <c r="X64" i="2"/>
  <c r="W65" i="2"/>
  <c r="X65" i="2"/>
  <c r="W66" i="2"/>
  <c r="X66" i="2"/>
  <c r="W67" i="2"/>
  <c r="X67" i="2"/>
  <c r="W68" i="2"/>
  <c r="X68" i="2"/>
  <c r="W69" i="2"/>
  <c r="X69" i="2"/>
  <c r="W70" i="2"/>
  <c r="X70" i="2"/>
  <c r="W71" i="2"/>
  <c r="X71" i="2"/>
  <c r="W72" i="2"/>
  <c r="X72" i="2"/>
  <c r="W73" i="2"/>
  <c r="X73" i="2"/>
  <c r="W74" i="2"/>
  <c r="X74" i="2"/>
  <c r="W75" i="2"/>
  <c r="X75" i="2"/>
  <c r="W76" i="2"/>
  <c r="X76" i="2"/>
  <c r="W77" i="2"/>
  <c r="X77" i="2"/>
  <c r="W78" i="2"/>
  <c r="X78" i="2"/>
  <c r="W79" i="2"/>
  <c r="X79" i="2"/>
  <c r="W80" i="2"/>
  <c r="X80" i="2"/>
  <c r="W81" i="2"/>
  <c r="X81" i="2"/>
  <c r="W82" i="2"/>
  <c r="X82" i="2"/>
  <c r="W83" i="2"/>
  <c r="X83" i="2"/>
  <c r="W84" i="2"/>
  <c r="X84" i="2"/>
  <c r="W85" i="2"/>
  <c r="X85" i="2"/>
  <c r="W86" i="2"/>
  <c r="X86" i="2"/>
  <c r="W87" i="2"/>
  <c r="X87" i="2"/>
  <c r="W88" i="2"/>
  <c r="X88" i="2"/>
  <c r="W89" i="2"/>
  <c r="X89" i="2"/>
  <c r="W90" i="2"/>
  <c r="X90" i="2"/>
  <c r="W91" i="2"/>
  <c r="X91" i="2"/>
  <c r="W92" i="2"/>
  <c r="X92" i="2"/>
  <c r="W93" i="2"/>
  <c r="X93" i="2"/>
  <c r="W94" i="2"/>
  <c r="X94" i="2"/>
  <c r="W95" i="2"/>
  <c r="X95" i="2"/>
  <c r="W96" i="2"/>
  <c r="X96" i="2"/>
  <c r="W97" i="2"/>
  <c r="X97" i="2"/>
  <c r="W98" i="2"/>
  <c r="X98" i="2"/>
  <c r="W99" i="2"/>
  <c r="X99" i="2"/>
  <c r="W100" i="2"/>
  <c r="X100" i="2"/>
  <c r="W101" i="2"/>
  <c r="X101" i="2"/>
  <c r="W102" i="2"/>
  <c r="X102" i="2"/>
  <c r="W103" i="2"/>
  <c r="X103" i="2"/>
  <c r="W104" i="2"/>
  <c r="X104" i="2"/>
  <c r="W105" i="2"/>
  <c r="X105" i="2"/>
  <c r="W106" i="2"/>
  <c r="X106" i="2"/>
  <c r="W107" i="2"/>
  <c r="X107" i="2"/>
  <c r="W108" i="2"/>
  <c r="X108" i="2"/>
  <c r="W109" i="2"/>
  <c r="X109" i="2"/>
  <c r="W110" i="2"/>
  <c r="X110" i="2"/>
  <c r="W111" i="2"/>
  <c r="X111" i="2"/>
  <c r="W112" i="2"/>
  <c r="X112" i="2"/>
  <c r="W113" i="2"/>
  <c r="X113" i="2"/>
  <c r="W114" i="2"/>
  <c r="X114" i="2"/>
  <c r="W115" i="2"/>
  <c r="X115" i="2"/>
  <c r="W116" i="2"/>
  <c r="X116" i="2"/>
  <c r="W117" i="2"/>
  <c r="X117" i="2"/>
  <c r="W118" i="2"/>
  <c r="X118" i="2"/>
  <c r="W119" i="2"/>
  <c r="X119" i="2"/>
  <c r="W120" i="2"/>
  <c r="X120" i="2"/>
  <c r="W121" i="2"/>
  <c r="X121" i="2"/>
  <c r="W122" i="2"/>
  <c r="X122" i="2"/>
  <c r="W123" i="2"/>
  <c r="X123" i="2"/>
  <c r="W124" i="2"/>
  <c r="X124" i="2"/>
  <c r="W125" i="2"/>
  <c r="X125" i="2"/>
  <c r="W126" i="2"/>
  <c r="X126" i="2"/>
  <c r="W127" i="2"/>
  <c r="X127" i="2"/>
  <c r="W128" i="2"/>
  <c r="X128" i="2"/>
  <c r="W129" i="2"/>
  <c r="X129" i="2"/>
  <c r="W130" i="2"/>
  <c r="X130" i="2"/>
  <c r="W131" i="2"/>
  <c r="X131" i="2"/>
  <c r="W132" i="2"/>
  <c r="X132" i="2"/>
  <c r="W133" i="2"/>
  <c r="X133" i="2"/>
  <c r="W134" i="2"/>
  <c r="X134" i="2"/>
  <c r="W135" i="2"/>
  <c r="X135" i="2"/>
  <c r="W136" i="2"/>
  <c r="X136" i="2"/>
  <c r="W137" i="2"/>
  <c r="X137" i="2"/>
  <c r="W138" i="2"/>
  <c r="X138" i="2"/>
  <c r="W139" i="2"/>
  <c r="X139" i="2"/>
  <c r="W140" i="2"/>
  <c r="X140" i="2"/>
  <c r="W141" i="2"/>
  <c r="X141" i="2"/>
  <c r="W142" i="2"/>
  <c r="X142" i="2"/>
  <c r="W143" i="2"/>
  <c r="X143" i="2"/>
  <c r="W144" i="2"/>
  <c r="X144" i="2"/>
  <c r="W145" i="2"/>
  <c r="X145" i="2"/>
  <c r="W146" i="2"/>
  <c r="X146" i="2"/>
  <c r="W147" i="2"/>
  <c r="X147" i="2"/>
  <c r="W148" i="2"/>
  <c r="X148" i="2"/>
  <c r="W149" i="2"/>
  <c r="X149" i="2"/>
  <c r="W150" i="2"/>
  <c r="X150" i="2"/>
  <c r="W151" i="2"/>
  <c r="X151" i="2"/>
  <c r="W152" i="2"/>
  <c r="X152" i="2"/>
  <c r="W153" i="2"/>
  <c r="X153" i="2"/>
  <c r="W154" i="2"/>
  <c r="X154" i="2"/>
  <c r="W155" i="2"/>
  <c r="X155" i="2"/>
  <c r="W156" i="2"/>
  <c r="X156" i="2"/>
  <c r="W157" i="2"/>
  <c r="X157" i="2"/>
  <c r="W158" i="2"/>
  <c r="X158" i="2"/>
  <c r="W159" i="2"/>
  <c r="X159" i="2"/>
  <c r="W160" i="2"/>
  <c r="X160" i="2"/>
  <c r="W161" i="2"/>
  <c r="X161" i="2"/>
  <c r="W162" i="2"/>
  <c r="X162" i="2"/>
  <c r="W163" i="2"/>
  <c r="X163" i="2"/>
  <c r="W164" i="2"/>
  <c r="X164" i="2"/>
  <c r="W165" i="2"/>
  <c r="X165" i="2"/>
  <c r="W166" i="2"/>
  <c r="X166" i="2"/>
  <c r="W167" i="2"/>
  <c r="X167" i="2"/>
  <c r="W168" i="2"/>
  <c r="X168" i="2"/>
  <c r="W169" i="2"/>
  <c r="X169" i="2"/>
  <c r="W170" i="2"/>
  <c r="X170" i="2"/>
  <c r="W171" i="2"/>
  <c r="X171" i="2"/>
  <c r="W172" i="2"/>
  <c r="X172" i="2"/>
  <c r="W173" i="2"/>
  <c r="X173" i="2"/>
  <c r="W174" i="2"/>
  <c r="X174" i="2"/>
  <c r="W175" i="2"/>
  <c r="X175" i="2"/>
  <c r="W176" i="2"/>
  <c r="X176" i="2"/>
  <c r="W177" i="2"/>
  <c r="X177" i="2"/>
  <c r="W178" i="2"/>
  <c r="X178" i="2"/>
  <c r="W179" i="2"/>
  <c r="X179" i="2"/>
  <c r="W180" i="2"/>
  <c r="X180" i="2"/>
  <c r="W181" i="2"/>
  <c r="X181" i="2"/>
  <c r="W182" i="2"/>
  <c r="X182" i="2"/>
  <c r="W183" i="2"/>
  <c r="X183" i="2"/>
  <c r="W184" i="2"/>
  <c r="X184" i="2"/>
  <c r="W185" i="2"/>
  <c r="X185" i="2"/>
  <c r="W186" i="2"/>
  <c r="X186" i="2"/>
  <c r="W187" i="2"/>
  <c r="X187" i="2"/>
  <c r="W188" i="2"/>
  <c r="X188" i="2"/>
  <c r="W189" i="2"/>
  <c r="X189" i="2"/>
  <c r="W190" i="2"/>
  <c r="X190" i="2"/>
  <c r="W191" i="2"/>
  <c r="X191" i="2"/>
  <c r="W192" i="2"/>
  <c r="X192" i="2"/>
  <c r="W193" i="2"/>
  <c r="X193" i="2"/>
  <c r="W194" i="2"/>
  <c r="X194" i="2"/>
  <c r="W195" i="2"/>
  <c r="X195" i="2"/>
  <c r="W196" i="2"/>
  <c r="X196" i="2"/>
  <c r="W197" i="2"/>
  <c r="X197" i="2"/>
  <c r="W198" i="2"/>
  <c r="X198" i="2"/>
  <c r="W199" i="2"/>
  <c r="X199" i="2"/>
  <c r="W200" i="2"/>
  <c r="X200" i="2"/>
  <c r="W201" i="2"/>
  <c r="X201" i="2"/>
  <c r="W202" i="2"/>
  <c r="X202" i="2"/>
  <c r="W203" i="2"/>
  <c r="X203" i="2"/>
  <c r="W204" i="2"/>
  <c r="X204" i="2"/>
  <c r="W205" i="2"/>
  <c r="X205" i="2"/>
  <c r="W206" i="2"/>
  <c r="X206" i="2"/>
  <c r="X7" i="2"/>
  <c r="W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7" i="2"/>
  <c r="AJ8" i="1"/>
  <c r="A286" i="2"/>
  <c r="A287" i="2" s="1"/>
  <c r="B287" i="2" s="1"/>
  <c r="B286" i="2"/>
  <c r="C286" i="2" s="1"/>
  <c r="F286" i="2"/>
  <c r="F287" i="2"/>
  <c r="A288" i="2"/>
  <c r="B288" i="2"/>
  <c r="F288" i="2"/>
  <c r="A289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M4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P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A3" i="2"/>
  <c r="B3" i="2" s="1"/>
  <c r="M2" i="2"/>
  <c r="L2" i="2"/>
  <c r="B2" i="2"/>
  <c r="AY11" i="1"/>
  <c r="AZ11" i="1"/>
  <c r="AY12" i="1"/>
  <c r="AZ13" i="1"/>
  <c r="AY15" i="1"/>
  <c r="AZ15" i="1"/>
  <c r="BC7" i="1"/>
  <c r="BA2" i="1"/>
  <c r="BB2" i="1" s="1"/>
  <c r="AZ2" i="1"/>
  <c r="AZ10" i="1" s="1"/>
  <c r="AY2" i="1"/>
  <c r="AY10" i="1" s="1"/>
  <c r="BA3" i="1"/>
  <c r="BB3" i="1" s="1"/>
  <c r="AZ3" i="1"/>
  <c r="AY3" i="1"/>
  <c r="BA4" i="1"/>
  <c r="BB4" i="1" s="1"/>
  <c r="AZ4" i="1"/>
  <c r="AZ12" i="1" s="1"/>
  <c r="AY4" i="1"/>
  <c r="AW3" i="1"/>
  <c r="AW4" i="1"/>
  <c r="AW5" i="1"/>
  <c r="AW6" i="1"/>
  <c r="BA5" i="1"/>
  <c r="BB5" i="1" s="1"/>
  <c r="AZ5" i="1"/>
  <c r="AY5" i="1"/>
  <c r="AY13" i="1" s="1"/>
  <c r="BB6" i="1"/>
  <c r="BB7" i="1"/>
  <c r="AW7" i="1"/>
  <c r="AW2" i="1"/>
  <c r="BA7" i="1"/>
  <c r="AZ7" i="1"/>
  <c r="AY7" i="1"/>
  <c r="BA6" i="1"/>
  <c r="BC6" i="1" s="1"/>
  <c r="AZ6" i="1"/>
  <c r="AZ14" i="1" s="1"/>
  <c r="AY6" i="1"/>
  <c r="AY14" i="1" s="1"/>
  <c r="AF4" i="1"/>
  <c r="BC4" i="1" l="1"/>
  <c r="BC3" i="1"/>
  <c r="BC2" i="1"/>
  <c r="BC5" i="1"/>
  <c r="C287" i="2"/>
  <c r="D287" i="2" s="1"/>
  <c r="G287" i="2" s="1"/>
  <c r="C3" i="2"/>
  <c r="D3" i="2" s="1"/>
  <c r="G3" i="2" s="1"/>
  <c r="C288" i="2"/>
  <c r="D288" i="2" s="1"/>
  <c r="G288" i="2" s="1"/>
  <c r="D286" i="2"/>
  <c r="G286" i="2" s="1"/>
  <c r="C2" i="2"/>
  <c r="A290" i="2"/>
  <c r="B289" i="2"/>
  <c r="C289" i="2" s="1"/>
  <c r="D289" i="2" s="1"/>
  <c r="G289" i="2" s="1"/>
  <c r="D2" i="2"/>
  <c r="G2" i="2" s="1"/>
  <c r="A4" i="2"/>
  <c r="A5" i="2" s="1"/>
  <c r="B5" i="2" s="1"/>
  <c r="C5" i="2" s="1"/>
  <c r="D5" i="2" s="1"/>
  <c r="G5" i="2" s="1"/>
  <c r="A6" i="2"/>
  <c r="B4" i="2"/>
  <c r="C4" i="2" s="1"/>
  <c r="D4" i="2" s="1"/>
  <c r="G4" i="2" s="1"/>
  <c r="AD6" i="1"/>
  <c r="AH5" i="1"/>
  <c r="AI5" i="1" s="1"/>
  <c r="AG5" i="1"/>
  <c r="AF5" i="1"/>
  <c r="AH4" i="1"/>
  <c r="AI4" i="1" s="1"/>
  <c r="AG4" i="1"/>
  <c r="AH3" i="1"/>
  <c r="AI3" i="1" s="1"/>
  <c r="AG3" i="1"/>
  <c r="AF3" i="1"/>
  <c r="AK19" i="1"/>
  <c r="AJ19" i="1"/>
  <c r="AK17" i="1"/>
  <c r="AJ17" i="1"/>
  <c r="S89" i="1"/>
  <c r="T89" i="1"/>
  <c r="U89" i="1" s="1"/>
  <c r="S90" i="1"/>
  <c r="T90" i="1" s="1"/>
  <c r="U90" i="1" s="1"/>
  <c r="S91" i="1"/>
  <c r="T91" i="1" s="1"/>
  <c r="U91" i="1" s="1"/>
  <c r="S92" i="1"/>
  <c r="T92" i="1"/>
  <c r="U92" i="1"/>
  <c r="S93" i="1"/>
  <c r="T93" i="1" s="1"/>
  <c r="U93" i="1" s="1"/>
  <c r="S94" i="1"/>
  <c r="T94" i="1"/>
  <c r="U94" i="1" s="1"/>
  <c r="S95" i="1"/>
  <c r="T95" i="1"/>
  <c r="U95" i="1" s="1"/>
  <c r="S96" i="1"/>
  <c r="T96" i="1"/>
  <c r="U96" i="1" s="1"/>
  <c r="S97" i="1"/>
  <c r="T97" i="1"/>
  <c r="U97" i="1" s="1"/>
  <c r="S98" i="1"/>
  <c r="T98" i="1"/>
  <c r="U98" i="1"/>
  <c r="S99" i="1"/>
  <c r="T99" i="1"/>
  <c r="U99" i="1" s="1"/>
  <c r="S100" i="1"/>
  <c r="T100" i="1"/>
  <c r="U100" i="1"/>
  <c r="S101" i="1"/>
  <c r="T101" i="1"/>
  <c r="U101" i="1" s="1"/>
  <c r="S102" i="1"/>
  <c r="T102" i="1"/>
  <c r="U102" i="1"/>
  <c r="S103" i="1"/>
  <c r="T103" i="1"/>
  <c r="U103" i="1" s="1"/>
  <c r="S104" i="1"/>
  <c r="T104" i="1" s="1"/>
  <c r="U104" i="1" s="1"/>
  <c r="S105" i="1"/>
  <c r="T105" i="1"/>
  <c r="U105" i="1" s="1"/>
  <c r="S106" i="1"/>
  <c r="T106" i="1"/>
  <c r="U106" i="1" s="1"/>
  <c r="S107" i="1"/>
  <c r="T107" i="1" s="1"/>
  <c r="U107" i="1" s="1"/>
  <c r="S108" i="1"/>
  <c r="T108" i="1"/>
  <c r="U108" i="1"/>
  <c r="S109" i="1"/>
  <c r="T109" i="1"/>
  <c r="U109" i="1" s="1"/>
  <c r="S110" i="1"/>
  <c r="T110" i="1"/>
  <c r="U110" i="1" s="1"/>
  <c r="S111" i="1"/>
  <c r="T111" i="1"/>
  <c r="U111" i="1" s="1"/>
  <c r="S112" i="1"/>
  <c r="T112" i="1"/>
  <c r="U112" i="1"/>
  <c r="S113" i="1"/>
  <c r="T113" i="1"/>
  <c r="U113" i="1" s="1"/>
  <c r="S114" i="1"/>
  <c r="T114" i="1"/>
  <c r="U114" i="1"/>
  <c r="S115" i="1"/>
  <c r="T115" i="1"/>
  <c r="U115" i="1" s="1"/>
  <c r="S116" i="1"/>
  <c r="T116" i="1"/>
  <c r="U116" i="1"/>
  <c r="S117" i="1"/>
  <c r="T117" i="1"/>
  <c r="U117" i="1" s="1"/>
  <c r="S118" i="1"/>
  <c r="T118" i="1"/>
  <c r="U118" i="1"/>
  <c r="S119" i="1"/>
  <c r="T119" i="1"/>
  <c r="U119" i="1" s="1"/>
  <c r="S120" i="1"/>
  <c r="T120" i="1" s="1"/>
  <c r="U120" i="1" s="1"/>
  <c r="S121" i="1"/>
  <c r="T121" i="1"/>
  <c r="U121" i="1" s="1"/>
  <c r="S122" i="1"/>
  <c r="T122" i="1"/>
  <c r="U122" i="1"/>
  <c r="S123" i="1"/>
  <c r="T123" i="1" s="1"/>
  <c r="U123" i="1" s="1"/>
  <c r="S124" i="1"/>
  <c r="T124" i="1"/>
  <c r="U124" i="1"/>
  <c r="S125" i="1"/>
  <c r="T125" i="1"/>
  <c r="U125" i="1" s="1"/>
  <c r="S126" i="1"/>
  <c r="T126" i="1"/>
  <c r="U126" i="1" s="1"/>
  <c r="S127" i="1"/>
  <c r="T127" i="1"/>
  <c r="U127" i="1" s="1"/>
  <c r="S128" i="1"/>
  <c r="T128" i="1"/>
  <c r="U128" i="1"/>
  <c r="S129" i="1"/>
  <c r="T129" i="1"/>
  <c r="U129" i="1" s="1"/>
  <c r="S130" i="1"/>
  <c r="T130" i="1"/>
  <c r="U130" i="1"/>
  <c r="S131" i="1"/>
  <c r="T131" i="1"/>
  <c r="U131" i="1" s="1"/>
  <c r="S132" i="1"/>
  <c r="T132" i="1"/>
  <c r="U132" i="1"/>
  <c r="S133" i="1"/>
  <c r="T133" i="1"/>
  <c r="U133" i="1" s="1"/>
  <c r="S49" i="1"/>
  <c r="T49" i="1" s="1"/>
  <c r="U49" i="1" s="1"/>
  <c r="S50" i="1"/>
  <c r="T50" i="1"/>
  <c r="U50" i="1"/>
  <c r="S51" i="1"/>
  <c r="T51" i="1" s="1"/>
  <c r="U51" i="1" s="1"/>
  <c r="S52" i="1"/>
  <c r="T52" i="1" s="1"/>
  <c r="U52" i="1" s="1"/>
  <c r="S53" i="1"/>
  <c r="T53" i="1" s="1"/>
  <c r="U53" i="1" s="1"/>
  <c r="S54" i="1"/>
  <c r="T54" i="1" s="1"/>
  <c r="U54" i="1" s="1"/>
  <c r="S55" i="1"/>
  <c r="T55" i="1" s="1"/>
  <c r="U55" i="1" s="1"/>
  <c r="S56" i="1"/>
  <c r="T56" i="1"/>
  <c r="U56" i="1"/>
  <c r="S57" i="1"/>
  <c r="T57" i="1" s="1"/>
  <c r="U57" i="1" s="1"/>
  <c r="S58" i="1"/>
  <c r="T58" i="1" s="1"/>
  <c r="U58" i="1" s="1"/>
  <c r="S59" i="1"/>
  <c r="T59" i="1" s="1"/>
  <c r="U59" i="1" s="1"/>
  <c r="S60" i="1"/>
  <c r="T60" i="1"/>
  <c r="U60" i="1" s="1"/>
  <c r="S61" i="1"/>
  <c r="T61" i="1" s="1"/>
  <c r="U61" i="1" s="1"/>
  <c r="S62" i="1"/>
  <c r="T62" i="1"/>
  <c r="U62" i="1"/>
  <c r="S63" i="1"/>
  <c r="T63" i="1" s="1"/>
  <c r="U63" i="1" s="1"/>
  <c r="S64" i="1"/>
  <c r="T64" i="1"/>
  <c r="U64" i="1" s="1"/>
  <c r="S65" i="1"/>
  <c r="T65" i="1" s="1"/>
  <c r="U65" i="1" s="1"/>
  <c r="S66" i="1"/>
  <c r="T66" i="1"/>
  <c r="U66" i="1"/>
  <c r="S67" i="1"/>
  <c r="T67" i="1" s="1"/>
  <c r="U67" i="1" s="1"/>
  <c r="S68" i="1"/>
  <c r="T68" i="1" s="1"/>
  <c r="U68" i="1" s="1"/>
  <c r="S69" i="1"/>
  <c r="T69" i="1" s="1"/>
  <c r="U69" i="1" s="1"/>
  <c r="S70" i="1"/>
  <c r="T70" i="1" s="1"/>
  <c r="U70" i="1" s="1"/>
  <c r="S71" i="1"/>
  <c r="T71" i="1" s="1"/>
  <c r="U71" i="1" s="1"/>
  <c r="S72" i="1"/>
  <c r="T72" i="1"/>
  <c r="U72" i="1"/>
  <c r="S73" i="1"/>
  <c r="T73" i="1" s="1"/>
  <c r="U73" i="1" s="1"/>
  <c r="S74" i="1"/>
  <c r="T74" i="1" s="1"/>
  <c r="U74" i="1" s="1"/>
  <c r="S75" i="1"/>
  <c r="T75" i="1" s="1"/>
  <c r="U75" i="1" s="1"/>
  <c r="S76" i="1"/>
  <c r="T76" i="1"/>
  <c r="U76" i="1" s="1"/>
  <c r="S77" i="1"/>
  <c r="T77" i="1" s="1"/>
  <c r="U77" i="1" s="1"/>
  <c r="S78" i="1"/>
  <c r="T78" i="1"/>
  <c r="U78" i="1"/>
  <c r="S79" i="1"/>
  <c r="T79" i="1" s="1"/>
  <c r="U79" i="1" s="1"/>
  <c r="S80" i="1"/>
  <c r="T80" i="1"/>
  <c r="U80" i="1" s="1"/>
  <c r="S81" i="1"/>
  <c r="T81" i="1" s="1"/>
  <c r="U81" i="1" s="1"/>
  <c r="S82" i="1"/>
  <c r="T82" i="1"/>
  <c r="U82" i="1"/>
  <c r="S83" i="1"/>
  <c r="T83" i="1" s="1"/>
  <c r="U83" i="1" s="1"/>
  <c r="S84" i="1"/>
  <c r="T84" i="1" s="1"/>
  <c r="U84" i="1" s="1"/>
  <c r="S85" i="1"/>
  <c r="T85" i="1" s="1"/>
  <c r="U85" i="1" s="1"/>
  <c r="S86" i="1"/>
  <c r="T86" i="1" s="1"/>
  <c r="U86" i="1" s="1"/>
  <c r="S87" i="1"/>
  <c r="T87" i="1" s="1"/>
  <c r="U87" i="1" s="1"/>
  <c r="S88" i="1"/>
  <c r="T88" i="1"/>
  <c r="U88" i="1"/>
  <c r="S48" i="1"/>
  <c r="T48" i="1"/>
  <c r="U48" i="1" s="1"/>
  <c r="T47" i="1"/>
  <c r="U47" i="1" s="1"/>
  <c r="AJ3" i="1"/>
  <c r="AD3" i="1"/>
  <c r="AD4" i="1"/>
  <c r="AD5" i="1"/>
  <c r="AD2" i="1"/>
  <c r="AJ5" i="1"/>
  <c r="AJ6" i="1" s="1"/>
  <c r="AJ7" i="1" s="1"/>
  <c r="AH2" i="1"/>
  <c r="AI2" i="1" s="1"/>
  <c r="AG2" i="1"/>
  <c r="AF2" i="1"/>
  <c r="R44" i="1"/>
  <c r="R43" i="1"/>
  <c r="R42" i="1"/>
  <c r="R41" i="1"/>
  <c r="R39" i="1"/>
  <c r="R38" i="1"/>
  <c r="S33" i="1"/>
  <c r="S34" i="1" s="1"/>
  <c r="B290" i="2" l="1"/>
  <c r="C290" i="2" s="1"/>
  <c r="D290" i="2" s="1"/>
  <c r="G290" i="2" s="1"/>
  <c r="A291" i="2"/>
  <c r="A7" i="2"/>
  <c r="B6" i="2"/>
  <c r="C6" i="2" s="1"/>
  <c r="D6" i="2" s="1"/>
  <c r="G6" i="2" s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R5" i="1"/>
  <c r="Q5" i="1"/>
  <c r="O2" i="1"/>
  <c r="P2" i="1"/>
  <c r="T1" i="1"/>
  <c r="S1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1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" i="1"/>
  <c r="S16" i="1" l="1"/>
  <c r="AZ21" i="1"/>
  <c r="T16" i="1"/>
  <c r="AZ22" i="1"/>
  <c r="AY22" i="1"/>
  <c r="AZ20" i="1"/>
  <c r="AY19" i="1"/>
  <c r="AY23" i="1"/>
  <c r="AY20" i="1"/>
  <c r="AY18" i="1"/>
  <c r="AZ19" i="1"/>
  <c r="AY21" i="1"/>
  <c r="AZ18" i="1"/>
  <c r="AZ23" i="1"/>
  <c r="T10" i="1"/>
  <c r="B291" i="2"/>
  <c r="C291" i="2" s="1"/>
  <c r="D291" i="2" s="1"/>
  <c r="G291" i="2" s="1"/>
  <c r="A292" i="2"/>
  <c r="A8" i="2"/>
  <c r="B7" i="2"/>
  <c r="C7" i="2" s="1"/>
  <c r="D7" i="2" s="1"/>
  <c r="G7" i="2" s="1"/>
  <c r="S9" i="1"/>
  <c r="T14" i="1"/>
  <c r="T6" i="1"/>
  <c r="T5" i="1"/>
  <c r="S12" i="1"/>
  <c r="S8" i="1"/>
  <c r="T15" i="1"/>
  <c r="T11" i="1"/>
  <c r="T7" i="1"/>
  <c r="S15" i="1"/>
  <c r="S11" i="1"/>
  <c r="S7" i="1"/>
  <c r="S10" i="1"/>
  <c r="T13" i="1"/>
  <c r="M3" i="1"/>
  <c r="S13" i="1"/>
  <c r="S41" i="1"/>
  <c r="S42" i="1"/>
  <c r="S5" i="1"/>
  <c r="S43" i="1"/>
  <c r="S44" i="1"/>
  <c r="S14" i="1"/>
  <c r="S6" i="1"/>
  <c r="T9" i="1"/>
  <c r="N3" i="1"/>
  <c r="T12" i="1"/>
  <c r="T8" i="1"/>
  <c r="A293" i="2" l="1"/>
  <c r="B292" i="2"/>
  <c r="C292" i="2" s="1"/>
  <c r="D292" i="2" s="1"/>
  <c r="G292" i="2" s="1"/>
  <c r="B8" i="2"/>
  <c r="C8" i="2" s="1"/>
  <c r="D8" i="2" s="1"/>
  <c r="G8" i="2" s="1"/>
  <c r="A9" i="2"/>
  <c r="V102" i="1"/>
  <c r="V116" i="1"/>
  <c r="V126" i="1"/>
  <c r="V132" i="1"/>
  <c r="V88" i="1"/>
  <c r="V92" i="1"/>
  <c r="V94" i="1"/>
  <c r="V98" i="1"/>
  <c r="V104" i="1"/>
  <c r="V108" i="1"/>
  <c r="V114" i="1"/>
  <c r="V120" i="1"/>
  <c r="V124" i="1"/>
  <c r="V130" i="1"/>
  <c r="V56" i="1"/>
  <c r="V72" i="1"/>
  <c r="V62" i="1"/>
  <c r="V78" i="1"/>
  <c r="V90" i="1"/>
  <c r="V96" i="1"/>
  <c r="V100" i="1"/>
  <c r="V106" i="1"/>
  <c r="V110" i="1"/>
  <c r="V112" i="1"/>
  <c r="V118" i="1"/>
  <c r="V122" i="1"/>
  <c r="V128" i="1"/>
  <c r="V121" i="1"/>
  <c r="V125" i="1"/>
  <c r="V86" i="1"/>
  <c r="V95" i="1"/>
  <c r="V123" i="1"/>
  <c r="V97" i="1"/>
  <c r="V51" i="1"/>
  <c r="V55" i="1"/>
  <c r="V61" i="1"/>
  <c r="V119" i="1"/>
  <c r="V133" i="1"/>
  <c r="V68" i="1"/>
  <c r="V79" i="1"/>
  <c r="V53" i="1"/>
  <c r="V103" i="1"/>
  <c r="V117" i="1"/>
  <c r="V58" i="1"/>
  <c r="V65" i="1"/>
  <c r="V69" i="1"/>
  <c r="V75" i="1"/>
  <c r="V101" i="1"/>
  <c r="V52" i="1"/>
  <c r="V48" i="1"/>
  <c r="V49" i="1"/>
  <c r="V59" i="1"/>
  <c r="V66" i="1"/>
  <c r="V129" i="1"/>
  <c r="V83" i="1"/>
  <c r="V87" i="1"/>
  <c r="V81" i="1"/>
  <c r="V50" i="1"/>
  <c r="V113" i="1"/>
  <c r="V67" i="1"/>
  <c r="V71" i="1"/>
  <c r="V77" i="1"/>
  <c r="V127" i="1"/>
  <c r="V109" i="1"/>
  <c r="V54" i="1"/>
  <c r="V70" i="1"/>
  <c r="V84" i="1"/>
  <c r="V63" i="1"/>
  <c r="V73" i="1"/>
  <c r="V131" i="1"/>
  <c r="V105" i="1"/>
  <c r="V82" i="1"/>
  <c r="V89" i="1"/>
  <c r="V111" i="1"/>
  <c r="V80" i="1"/>
  <c r="V93" i="1"/>
  <c r="V107" i="1"/>
  <c r="V64" i="1"/>
  <c r="V74" i="1"/>
  <c r="V57" i="1"/>
  <c r="V85" i="1"/>
  <c r="V91" i="1"/>
  <c r="V115" i="1"/>
  <c r="V99" i="1"/>
  <c r="V76" i="1"/>
  <c r="V60" i="1"/>
  <c r="S17" i="1"/>
  <c r="S18" i="1" s="1"/>
  <c r="S19" i="1" s="1"/>
  <c r="S20" i="1" s="1"/>
  <c r="S21" i="1" s="1"/>
  <c r="S22" i="1" s="1"/>
  <c r="S23" i="1" s="1"/>
  <c r="S30" i="1"/>
  <c r="S36" i="1"/>
  <c r="A294" i="2" l="1"/>
  <c r="D293" i="2"/>
  <c r="G293" i="2" s="1"/>
  <c r="B293" i="2"/>
  <c r="C293" i="2" s="1"/>
  <c r="B9" i="2"/>
  <c r="C9" i="2" s="1"/>
  <c r="D9" i="2" s="1"/>
  <c r="G9" i="2" s="1"/>
  <c r="A10" i="2"/>
  <c r="B294" i="2" l="1"/>
  <c r="C294" i="2" s="1"/>
  <c r="D294" i="2" s="1"/>
  <c r="G294" i="2" s="1"/>
  <c r="A295" i="2"/>
  <c r="A11" i="2"/>
  <c r="B10" i="2"/>
  <c r="C10" i="2" s="1"/>
  <c r="D10" i="2" s="1"/>
  <c r="G10" i="2" s="1"/>
  <c r="B295" i="2" l="1"/>
  <c r="C295" i="2" s="1"/>
  <c r="D295" i="2" s="1"/>
  <c r="G295" i="2" s="1"/>
  <c r="A296" i="2"/>
  <c r="A12" i="2"/>
  <c r="B11" i="2"/>
  <c r="C11" i="2" s="1"/>
  <c r="D11" i="2" s="1"/>
  <c r="G11" i="2" s="1"/>
  <c r="B296" i="2" l="1"/>
  <c r="C296" i="2" s="1"/>
  <c r="D296" i="2" s="1"/>
  <c r="G296" i="2" s="1"/>
  <c r="A297" i="2"/>
  <c r="A13" i="2"/>
  <c r="B12" i="2"/>
  <c r="C12" i="2" s="1"/>
  <c r="D12" i="2" s="1"/>
  <c r="G12" i="2" s="1"/>
  <c r="A298" i="2" l="1"/>
  <c r="B297" i="2"/>
  <c r="C297" i="2" s="1"/>
  <c r="D297" i="2" s="1"/>
  <c r="G297" i="2" s="1"/>
  <c r="A14" i="2"/>
  <c r="B13" i="2"/>
  <c r="C13" i="2" s="1"/>
  <c r="D13" i="2" s="1"/>
  <c r="G13" i="2" s="1"/>
  <c r="B298" i="2" l="1"/>
  <c r="C298" i="2" s="1"/>
  <c r="A299" i="2"/>
  <c r="D298" i="2"/>
  <c r="G298" i="2" s="1"/>
  <c r="B14" i="2"/>
  <c r="C14" i="2" s="1"/>
  <c r="D14" i="2" s="1"/>
  <c r="G14" i="2" s="1"/>
  <c r="A15" i="2"/>
  <c r="B299" i="2" l="1"/>
  <c r="C299" i="2" s="1"/>
  <c r="D299" i="2" s="1"/>
  <c r="G299" i="2" s="1"/>
  <c r="A300" i="2"/>
  <c r="A16" i="2"/>
  <c r="B15" i="2"/>
  <c r="C15" i="2" s="1"/>
  <c r="D15" i="2" s="1"/>
  <c r="G15" i="2" s="1"/>
  <c r="A301" i="2" l="1"/>
  <c r="B300" i="2"/>
  <c r="C300" i="2" s="1"/>
  <c r="D300" i="2" s="1"/>
  <c r="G300" i="2" s="1"/>
  <c r="B16" i="2"/>
  <c r="C16" i="2" s="1"/>
  <c r="D16" i="2" s="1"/>
  <c r="G16" i="2" s="1"/>
  <c r="A17" i="2"/>
  <c r="A302" i="2" l="1"/>
  <c r="B301" i="2"/>
  <c r="C301" i="2" s="1"/>
  <c r="D301" i="2" s="1"/>
  <c r="G301" i="2" s="1"/>
  <c r="A18" i="2"/>
  <c r="B17" i="2"/>
  <c r="C17" i="2" s="1"/>
  <c r="D17" i="2" s="1"/>
  <c r="G17" i="2" s="1"/>
  <c r="B302" i="2" l="1"/>
  <c r="C302" i="2" s="1"/>
  <c r="D302" i="2" s="1"/>
  <c r="G302" i="2" s="1"/>
  <c r="A303" i="2"/>
  <c r="A19" i="2"/>
  <c r="B18" i="2"/>
  <c r="C18" i="2" s="1"/>
  <c r="D18" i="2" s="1"/>
  <c r="G18" i="2" s="1"/>
  <c r="A304" i="2" l="1"/>
  <c r="B303" i="2"/>
  <c r="C303" i="2" s="1"/>
  <c r="D303" i="2" s="1"/>
  <c r="G303" i="2" s="1"/>
  <c r="B19" i="2"/>
  <c r="C19" i="2" s="1"/>
  <c r="D19" i="2" s="1"/>
  <c r="G19" i="2" s="1"/>
  <c r="A20" i="2"/>
  <c r="A305" i="2" l="1"/>
  <c r="B304" i="2"/>
  <c r="C304" i="2" s="1"/>
  <c r="D304" i="2"/>
  <c r="G304" i="2" s="1"/>
  <c r="B20" i="2"/>
  <c r="C20" i="2" s="1"/>
  <c r="D20" i="2" s="1"/>
  <c r="G20" i="2" s="1"/>
  <c r="A21" i="2"/>
  <c r="A306" i="2" l="1"/>
  <c r="B305" i="2"/>
  <c r="C305" i="2" s="1"/>
  <c r="D305" i="2" s="1"/>
  <c r="G305" i="2" s="1"/>
  <c r="A22" i="2"/>
  <c r="B21" i="2"/>
  <c r="C21" i="2" s="1"/>
  <c r="D21" i="2" s="1"/>
  <c r="G21" i="2" s="1"/>
  <c r="B306" i="2" l="1"/>
  <c r="C306" i="2" s="1"/>
  <c r="D306" i="2" s="1"/>
  <c r="G306" i="2" s="1"/>
  <c r="A307" i="2"/>
  <c r="A23" i="2"/>
  <c r="B22" i="2"/>
  <c r="C22" i="2" s="1"/>
  <c r="D22" i="2" s="1"/>
  <c r="G22" i="2" s="1"/>
  <c r="A308" i="2" l="1"/>
  <c r="B307" i="2"/>
  <c r="C307" i="2" s="1"/>
  <c r="D307" i="2" s="1"/>
  <c r="G307" i="2" s="1"/>
  <c r="B23" i="2"/>
  <c r="C23" i="2" s="1"/>
  <c r="D23" i="2" s="1"/>
  <c r="G23" i="2" s="1"/>
  <c r="A24" i="2"/>
  <c r="A309" i="2" l="1"/>
  <c r="B308" i="2"/>
  <c r="C308" i="2" s="1"/>
  <c r="D308" i="2" s="1"/>
  <c r="G308" i="2" s="1"/>
  <c r="A25" i="2"/>
  <c r="B24" i="2"/>
  <c r="C24" i="2" s="1"/>
  <c r="D24" i="2" s="1"/>
  <c r="G24" i="2" s="1"/>
  <c r="A310" i="2" l="1"/>
  <c r="B309" i="2"/>
  <c r="C309" i="2" s="1"/>
  <c r="D309" i="2"/>
  <c r="G309" i="2" s="1"/>
  <c r="A26" i="2"/>
  <c r="B25" i="2"/>
  <c r="C25" i="2" s="1"/>
  <c r="D25" i="2" s="1"/>
  <c r="G25" i="2" s="1"/>
  <c r="B310" i="2" l="1"/>
  <c r="C310" i="2" s="1"/>
  <c r="A311" i="2"/>
  <c r="D310" i="2"/>
  <c r="G310" i="2" s="1"/>
  <c r="A27" i="2"/>
  <c r="B26" i="2"/>
  <c r="C26" i="2" s="1"/>
  <c r="D26" i="2" s="1"/>
  <c r="G26" i="2" s="1"/>
  <c r="B311" i="2" l="1"/>
  <c r="C311" i="2" s="1"/>
  <c r="D311" i="2" s="1"/>
  <c r="G311" i="2" s="1"/>
  <c r="A312" i="2"/>
  <c r="A28" i="2"/>
  <c r="B27" i="2"/>
  <c r="C27" i="2" s="1"/>
  <c r="D27" i="2" s="1"/>
  <c r="G27" i="2" s="1"/>
  <c r="B312" i="2" l="1"/>
  <c r="C312" i="2" s="1"/>
  <c r="D312" i="2" s="1"/>
  <c r="G312" i="2" s="1"/>
  <c r="A313" i="2"/>
  <c r="B28" i="2"/>
  <c r="C28" i="2" s="1"/>
  <c r="D28" i="2" s="1"/>
  <c r="G28" i="2" s="1"/>
  <c r="A29" i="2"/>
  <c r="A314" i="2" l="1"/>
  <c r="B313" i="2"/>
  <c r="C313" i="2" s="1"/>
  <c r="D313" i="2" s="1"/>
  <c r="G313" i="2" s="1"/>
  <c r="B29" i="2"/>
  <c r="C29" i="2" s="1"/>
  <c r="D29" i="2" s="1"/>
  <c r="G29" i="2" s="1"/>
  <c r="A30" i="2"/>
  <c r="B314" i="2" l="1"/>
  <c r="C314" i="2" s="1"/>
  <c r="D314" i="2" s="1"/>
  <c r="G314" i="2" s="1"/>
  <c r="A315" i="2"/>
  <c r="B30" i="2"/>
  <c r="C30" i="2" s="1"/>
  <c r="D30" i="2" s="1"/>
  <c r="G30" i="2" s="1"/>
  <c r="A31" i="2"/>
  <c r="A316" i="2" l="1"/>
  <c r="B315" i="2"/>
  <c r="C315" i="2" s="1"/>
  <c r="D315" i="2" s="1"/>
  <c r="G315" i="2" s="1"/>
  <c r="B31" i="2"/>
  <c r="C31" i="2" s="1"/>
  <c r="D31" i="2" s="1"/>
  <c r="G31" i="2" s="1"/>
  <c r="A32" i="2"/>
  <c r="B316" i="2" l="1"/>
  <c r="C316" i="2" s="1"/>
  <c r="D316" i="2" s="1"/>
  <c r="G316" i="2" s="1"/>
  <c r="A317" i="2"/>
  <c r="A33" i="2"/>
  <c r="B32" i="2"/>
  <c r="C32" i="2" s="1"/>
  <c r="D32" i="2" s="1"/>
  <c r="G32" i="2" s="1"/>
  <c r="A318" i="2" l="1"/>
  <c r="B317" i="2"/>
  <c r="C317" i="2" s="1"/>
  <c r="D317" i="2" s="1"/>
  <c r="G317" i="2" s="1"/>
  <c r="B33" i="2"/>
  <c r="C33" i="2" s="1"/>
  <c r="D33" i="2" s="1"/>
  <c r="G33" i="2" s="1"/>
  <c r="A34" i="2"/>
  <c r="B318" i="2" l="1"/>
  <c r="C318" i="2" s="1"/>
  <c r="D318" i="2" s="1"/>
  <c r="G318" i="2" s="1"/>
  <c r="A319" i="2"/>
  <c r="B34" i="2"/>
  <c r="C34" i="2" s="1"/>
  <c r="D34" i="2" s="1"/>
  <c r="G34" i="2" s="1"/>
  <c r="A35" i="2"/>
  <c r="A320" i="2" l="1"/>
  <c r="B319" i="2"/>
  <c r="C319" i="2" s="1"/>
  <c r="D319" i="2" s="1"/>
  <c r="G319" i="2" s="1"/>
  <c r="B35" i="2"/>
  <c r="C35" i="2" s="1"/>
  <c r="D35" i="2"/>
  <c r="G35" i="2" s="1"/>
  <c r="A36" i="2"/>
  <c r="B320" i="2" l="1"/>
  <c r="C320" i="2" s="1"/>
  <c r="D320" i="2" s="1"/>
  <c r="G320" i="2" s="1"/>
  <c r="A321" i="2"/>
  <c r="B36" i="2"/>
  <c r="C36" i="2" s="1"/>
  <c r="D36" i="2" s="1"/>
  <c r="G36" i="2" s="1"/>
  <c r="A37" i="2"/>
  <c r="A322" i="2" l="1"/>
  <c r="B321" i="2"/>
  <c r="C321" i="2" s="1"/>
  <c r="D321" i="2" s="1"/>
  <c r="G321" i="2" s="1"/>
  <c r="A38" i="2"/>
  <c r="B37" i="2"/>
  <c r="C37" i="2" s="1"/>
  <c r="D37" i="2" s="1"/>
  <c r="G37" i="2" s="1"/>
  <c r="B322" i="2" l="1"/>
  <c r="C322" i="2" s="1"/>
  <c r="A323" i="2"/>
  <c r="D322" i="2"/>
  <c r="G322" i="2" s="1"/>
  <c r="A39" i="2"/>
  <c r="B38" i="2"/>
  <c r="C38" i="2" s="1"/>
  <c r="D38" i="2" s="1"/>
  <c r="G38" i="2" s="1"/>
  <c r="A324" i="2" l="1"/>
  <c r="B323" i="2"/>
  <c r="C323" i="2" s="1"/>
  <c r="D323" i="2" s="1"/>
  <c r="G323" i="2" s="1"/>
  <c r="B39" i="2"/>
  <c r="C39" i="2" s="1"/>
  <c r="D39" i="2" s="1"/>
  <c r="G39" i="2" s="1"/>
  <c r="A40" i="2"/>
  <c r="A325" i="2" l="1"/>
  <c r="B324" i="2"/>
  <c r="C324" i="2" s="1"/>
  <c r="D324" i="2"/>
  <c r="G324" i="2" s="1"/>
  <c r="A41" i="2"/>
  <c r="B40" i="2"/>
  <c r="C40" i="2" s="1"/>
  <c r="D40" i="2" s="1"/>
  <c r="G40" i="2" s="1"/>
  <c r="A326" i="2" l="1"/>
  <c r="B325" i="2"/>
  <c r="C325" i="2" s="1"/>
  <c r="D325" i="2" s="1"/>
  <c r="G325" i="2" s="1"/>
  <c r="B41" i="2"/>
  <c r="C41" i="2" s="1"/>
  <c r="D41" i="2" s="1"/>
  <c r="G41" i="2" s="1"/>
  <c r="A42" i="2"/>
  <c r="B326" i="2" l="1"/>
  <c r="C326" i="2" s="1"/>
  <c r="A327" i="2"/>
  <c r="D326" i="2"/>
  <c r="G326" i="2" s="1"/>
  <c r="A43" i="2"/>
  <c r="B42" i="2"/>
  <c r="C42" i="2" s="1"/>
  <c r="D42" i="2" s="1"/>
  <c r="G42" i="2" s="1"/>
  <c r="B327" i="2" l="1"/>
  <c r="C327" i="2" s="1"/>
  <c r="D327" i="2" s="1"/>
  <c r="G327" i="2" s="1"/>
  <c r="A328" i="2"/>
  <c r="B43" i="2"/>
  <c r="C43" i="2" s="1"/>
  <c r="D43" i="2" s="1"/>
  <c r="G43" i="2" s="1"/>
  <c r="A44" i="2"/>
  <c r="A329" i="2" l="1"/>
  <c r="B328" i="2"/>
  <c r="C328" i="2" s="1"/>
  <c r="D328" i="2" s="1"/>
  <c r="G328" i="2" s="1"/>
  <c r="B44" i="2"/>
  <c r="C44" i="2" s="1"/>
  <c r="D44" i="2" s="1"/>
  <c r="G44" i="2" s="1"/>
  <c r="A45" i="2"/>
  <c r="A330" i="2" l="1"/>
  <c r="B329" i="2"/>
  <c r="C329" i="2" s="1"/>
  <c r="D329" i="2"/>
  <c r="G329" i="2" s="1"/>
  <c r="A46" i="2"/>
  <c r="B45" i="2"/>
  <c r="C45" i="2" s="1"/>
  <c r="D45" i="2" s="1"/>
  <c r="G45" i="2" s="1"/>
  <c r="B330" i="2" l="1"/>
  <c r="C330" i="2" s="1"/>
  <c r="D330" i="2" s="1"/>
  <c r="G330" i="2" s="1"/>
  <c r="A331" i="2"/>
  <c r="A47" i="2"/>
  <c r="B46" i="2"/>
  <c r="C46" i="2" s="1"/>
  <c r="D46" i="2" s="1"/>
  <c r="G46" i="2" s="1"/>
  <c r="B331" i="2" l="1"/>
  <c r="C331" i="2" s="1"/>
  <c r="D331" i="2" s="1"/>
  <c r="G331" i="2" s="1"/>
  <c r="A332" i="2"/>
  <c r="B47" i="2"/>
  <c r="C47" i="2" s="1"/>
  <c r="D47" i="2" s="1"/>
  <c r="G47" i="2" s="1"/>
  <c r="A48" i="2"/>
  <c r="A333" i="2" l="1"/>
  <c r="B332" i="2"/>
  <c r="C332" i="2" s="1"/>
  <c r="D332" i="2" s="1"/>
  <c r="G332" i="2" s="1"/>
  <c r="B48" i="2"/>
  <c r="C48" i="2" s="1"/>
  <c r="D48" i="2" s="1"/>
  <c r="G48" i="2" s="1"/>
  <c r="A49" i="2"/>
  <c r="A334" i="2" l="1"/>
  <c r="B333" i="2"/>
  <c r="C333" i="2" s="1"/>
  <c r="D333" i="2"/>
  <c r="G333" i="2" s="1"/>
  <c r="B49" i="2"/>
  <c r="C49" i="2" s="1"/>
  <c r="D49" i="2" s="1"/>
  <c r="G49" i="2" s="1"/>
  <c r="A50" i="2"/>
  <c r="B334" i="2" l="1"/>
  <c r="C334" i="2" s="1"/>
  <c r="A335" i="2"/>
  <c r="D334" i="2"/>
  <c r="G334" i="2" s="1"/>
  <c r="A51" i="2"/>
  <c r="B50" i="2"/>
  <c r="C50" i="2" s="1"/>
  <c r="D50" i="2" s="1"/>
  <c r="G50" i="2" s="1"/>
  <c r="A336" i="2" l="1"/>
  <c r="B335" i="2"/>
  <c r="C335" i="2" s="1"/>
  <c r="D335" i="2" s="1"/>
  <c r="G335" i="2" s="1"/>
  <c r="B51" i="2"/>
  <c r="C51" i="2" s="1"/>
  <c r="D51" i="2" s="1"/>
  <c r="G51" i="2" s="1"/>
  <c r="A52" i="2"/>
  <c r="A337" i="2" l="1"/>
  <c r="B336" i="2"/>
  <c r="C336" i="2" s="1"/>
  <c r="D336" i="2" s="1"/>
  <c r="G336" i="2" s="1"/>
  <c r="A53" i="2"/>
  <c r="B52" i="2"/>
  <c r="C52" i="2" s="1"/>
  <c r="D52" i="2" s="1"/>
  <c r="G52" i="2" s="1"/>
  <c r="A338" i="2" l="1"/>
  <c r="B337" i="2"/>
  <c r="C337" i="2" s="1"/>
  <c r="D337" i="2" s="1"/>
  <c r="G337" i="2" s="1"/>
  <c r="B53" i="2"/>
  <c r="C53" i="2" s="1"/>
  <c r="D53" i="2"/>
  <c r="G53" i="2" s="1"/>
  <c r="A54" i="2"/>
  <c r="B338" i="2" l="1"/>
  <c r="C338" i="2" s="1"/>
  <c r="A339" i="2"/>
  <c r="D338" i="2"/>
  <c r="G338" i="2" s="1"/>
  <c r="B54" i="2"/>
  <c r="C54" i="2" s="1"/>
  <c r="D54" i="2" s="1"/>
  <c r="G54" i="2" s="1"/>
  <c r="A55" i="2"/>
  <c r="A340" i="2" l="1"/>
  <c r="B339" i="2"/>
  <c r="C339" i="2" s="1"/>
  <c r="D339" i="2" s="1"/>
  <c r="G339" i="2" s="1"/>
  <c r="B55" i="2"/>
  <c r="C55" i="2" s="1"/>
  <c r="D55" i="2" s="1"/>
  <c r="G55" i="2" s="1"/>
  <c r="A56" i="2"/>
  <c r="A341" i="2" l="1"/>
  <c r="B340" i="2"/>
  <c r="C340" i="2" s="1"/>
  <c r="D340" i="2" s="1"/>
  <c r="G340" i="2" s="1"/>
  <c r="A57" i="2"/>
  <c r="B56" i="2"/>
  <c r="C56" i="2" s="1"/>
  <c r="D56" i="2" s="1"/>
  <c r="G56" i="2" s="1"/>
  <c r="A342" i="2" l="1"/>
  <c r="B341" i="2"/>
  <c r="C341" i="2" s="1"/>
  <c r="D341" i="2" s="1"/>
  <c r="G341" i="2" s="1"/>
  <c r="A58" i="2"/>
  <c r="B57" i="2"/>
  <c r="C57" i="2" s="1"/>
  <c r="D57" i="2" s="1"/>
  <c r="G57" i="2" s="1"/>
  <c r="B342" i="2" l="1"/>
  <c r="C342" i="2" s="1"/>
  <c r="D342" i="2" s="1"/>
  <c r="G342" i="2" s="1"/>
  <c r="A343" i="2"/>
  <c r="B58" i="2"/>
  <c r="C58" i="2" s="1"/>
  <c r="D58" i="2" s="1"/>
  <c r="G58" i="2" s="1"/>
  <c r="A59" i="2"/>
  <c r="D343" i="2" l="1"/>
  <c r="G343" i="2" s="1"/>
  <c r="B343" i="2"/>
  <c r="C343" i="2" s="1"/>
  <c r="A344" i="2"/>
  <c r="B59" i="2"/>
  <c r="C59" i="2" s="1"/>
  <c r="D59" i="2"/>
  <c r="G59" i="2" s="1"/>
  <c r="A60" i="2"/>
  <c r="B344" i="2" l="1"/>
  <c r="C344" i="2" s="1"/>
  <c r="D344" i="2" s="1"/>
  <c r="G344" i="2" s="1"/>
  <c r="A345" i="2"/>
  <c r="A61" i="2"/>
  <c r="B60" i="2"/>
  <c r="C60" i="2" s="1"/>
  <c r="D60" i="2"/>
  <c r="G60" i="2" s="1"/>
  <c r="A346" i="2" l="1"/>
  <c r="B345" i="2"/>
  <c r="C345" i="2" s="1"/>
  <c r="D345" i="2" s="1"/>
  <c r="G345" i="2" s="1"/>
  <c r="B61" i="2"/>
  <c r="C61" i="2" s="1"/>
  <c r="D61" i="2" s="1"/>
  <c r="G61" i="2" s="1"/>
  <c r="A62" i="2"/>
  <c r="B346" i="2" l="1"/>
  <c r="C346" i="2" s="1"/>
  <c r="D346" i="2" s="1"/>
  <c r="G346" i="2" s="1"/>
  <c r="A347" i="2"/>
  <c r="B62" i="2"/>
  <c r="C62" i="2" s="1"/>
  <c r="D62" i="2" s="1"/>
  <c r="G62" i="2" s="1"/>
  <c r="A63" i="2"/>
  <c r="A348" i="2" l="1"/>
  <c r="B347" i="2"/>
  <c r="C347" i="2" s="1"/>
  <c r="D347" i="2" s="1"/>
  <c r="G347" i="2" s="1"/>
  <c r="A64" i="2"/>
  <c r="B63" i="2"/>
  <c r="C63" i="2" s="1"/>
  <c r="D63" i="2" s="1"/>
  <c r="G63" i="2" s="1"/>
  <c r="B348" i="2" l="1"/>
  <c r="C348" i="2" s="1"/>
  <c r="D348" i="2" s="1"/>
  <c r="G348" i="2" s="1"/>
  <c r="A349" i="2"/>
  <c r="A65" i="2"/>
  <c r="B64" i="2"/>
  <c r="C64" i="2" s="1"/>
  <c r="D64" i="2" s="1"/>
  <c r="G64" i="2" s="1"/>
  <c r="A350" i="2" l="1"/>
  <c r="B349" i="2"/>
  <c r="C349" i="2" s="1"/>
  <c r="D349" i="2" s="1"/>
  <c r="G349" i="2" s="1"/>
  <c r="A66" i="2"/>
  <c r="B65" i="2"/>
  <c r="C65" i="2" s="1"/>
  <c r="D65" i="2" s="1"/>
  <c r="G65" i="2" s="1"/>
  <c r="B350" i="2" l="1"/>
  <c r="C350" i="2" s="1"/>
  <c r="A351" i="2"/>
  <c r="D350" i="2"/>
  <c r="G350" i="2" s="1"/>
  <c r="A67" i="2"/>
  <c r="B66" i="2"/>
  <c r="C66" i="2" s="1"/>
  <c r="D66" i="2" s="1"/>
  <c r="G66" i="2" s="1"/>
  <c r="A352" i="2" l="1"/>
  <c r="B351" i="2"/>
  <c r="C351" i="2" s="1"/>
  <c r="D351" i="2" s="1"/>
  <c r="G351" i="2" s="1"/>
  <c r="B67" i="2"/>
  <c r="C67" i="2" s="1"/>
  <c r="D67" i="2" s="1"/>
  <c r="G67" i="2" s="1"/>
  <c r="A68" i="2"/>
  <c r="B352" i="2" l="1"/>
  <c r="C352" i="2" s="1"/>
  <c r="D352" i="2"/>
  <c r="G352" i="2" s="1"/>
  <c r="A353" i="2"/>
  <c r="A69" i="2"/>
  <c r="B68" i="2"/>
  <c r="C68" i="2" s="1"/>
  <c r="D68" i="2" s="1"/>
  <c r="G68" i="2" s="1"/>
  <c r="A354" i="2" l="1"/>
  <c r="B353" i="2"/>
  <c r="C353" i="2" s="1"/>
  <c r="D353" i="2" s="1"/>
  <c r="G353" i="2" s="1"/>
  <c r="B69" i="2"/>
  <c r="C69" i="2" s="1"/>
  <c r="D69" i="2" s="1"/>
  <c r="G69" i="2" s="1"/>
  <c r="A70" i="2"/>
  <c r="B354" i="2" l="1"/>
  <c r="C354" i="2" s="1"/>
  <c r="D354" i="2" s="1"/>
  <c r="G354" i="2" s="1"/>
  <c r="A355" i="2"/>
  <c r="A71" i="2"/>
  <c r="B70" i="2"/>
  <c r="C70" i="2" s="1"/>
  <c r="D70" i="2" s="1"/>
  <c r="G70" i="2" s="1"/>
  <c r="A356" i="2" l="1"/>
  <c r="B355" i="2"/>
  <c r="C355" i="2" s="1"/>
  <c r="D355" i="2" s="1"/>
  <c r="G355" i="2" s="1"/>
  <c r="A72" i="2"/>
  <c r="B71" i="2"/>
  <c r="C71" i="2" s="1"/>
  <c r="D71" i="2" s="1"/>
  <c r="G71" i="2" s="1"/>
  <c r="A357" i="2" l="1"/>
  <c r="B356" i="2"/>
  <c r="C356" i="2" s="1"/>
  <c r="D356" i="2" s="1"/>
  <c r="G356" i="2" s="1"/>
  <c r="B72" i="2"/>
  <c r="C72" i="2" s="1"/>
  <c r="D72" i="2" s="1"/>
  <c r="G72" i="2" s="1"/>
  <c r="A73" i="2"/>
  <c r="A358" i="2" l="1"/>
  <c r="B357" i="2"/>
  <c r="C357" i="2" s="1"/>
  <c r="D357" i="2" s="1"/>
  <c r="G357" i="2" s="1"/>
  <c r="B73" i="2"/>
  <c r="C73" i="2" s="1"/>
  <c r="D73" i="2" s="1"/>
  <c r="G73" i="2" s="1"/>
  <c r="A74" i="2"/>
  <c r="B358" i="2" l="1"/>
  <c r="C358" i="2" s="1"/>
  <c r="A359" i="2"/>
  <c r="D358" i="2"/>
  <c r="G358" i="2" s="1"/>
  <c r="A75" i="2"/>
  <c r="B74" i="2"/>
  <c r="C74" i="2" s="1"/>
  <c r="D74" i="2" s="1"/>
  <c r="G74" i="2" s="1"/>
  <c r="B359" i="2" l="1"/>
  <c r="C359" i="2" s="1"/>
  <c r="D359" i="2" s="1"/>
  <c r="G359" i="2" s="1"/>
  <c r="A360" i="2"/>
  <c r="B75" i="2"/>
  <c r="C75" i="2" s="1"/>
  <c r="D75" i="2" s="1"/>
  <c r="G75" i="2" s="1"/>
  <c r="A76" i="2"/>
  <c r="A361" i="2" l="1"/>
  <c r="B360" i="2"/>
  <c r="C360" i="2" s="1"/>
  <c r="D360" i="2" s="1"/>
  <c r="G360" i="2" s="1"/>
  <c r="A77" i="2"/>
  <c r="B76" i="2"/>
  <c r="C76" i="2" s="1"/>
  <c r="D76" i="2" s="1"/>
  <c r="G76" i="2" s="1"/>
  <c r="A362" i="2" l="1"/>
  <c r="B361" i="2"/>
  <c r="C361" i="2" s="1"/>
  <c r="D361" i="2"/>
  <c r="G361" i="2" s="1"/>
  <c r="B77" i="2"/>
  <c r="C77" i="2" s="1"/>
  <c r="D77" i="2" s="1"/>
  <c r="G77" i="2" s="1"/>
  <c r="A78" i="2"/>
  <c r="B362" i="2" l="1"/>
  <c r="C362" i="2" s="1"/>
  <c r="A363" i="2"/>
  <c r="D362" i="2"/>
  <c r="G362" i="2" s="1"/>
  <c r="B78" i="2"/>
  <c r="C78" i="2" s="1"/>
  <c r="D78" i="2" s="1"/>
  <c r="G78" i="2" s="1"/>
  <c r="A79" i="2"/>
  <c r="B363" i="2" l="1"/>
  <c r="C363" i="2" s="1"/>
  <c r="D363" i="2" s="1"/>
  <c r="G363" i="2" s="1"/>
  <c r="A364" i="2"/>
  <c r="B79" i="2"/>
  <c r="C79" i="2" s="1"/>
  <c r="D79" i="2" s="1"/>
  <c r="G79" i="2" s="1"/>
  <c r="A80" i="2"/>
  <c r="A365" i="2" l="1"/>
  <c r="B364" i="2"/>
  <c r="C364" i="2" s="1"/>
  <c r="D364" i="2" s="1"/>
  <c r="G364" i="2" s="1"/>
  <c r="A81" i="2"/>
  <c r="B80" i="2"/>
  <c r="C80" i="2" s="1"/>
  <c r="D80" i="2" s="1"/>
  <c r="G80" i="2" s="1"/>
  <c r="A366" i="2" l="1"/>
  <c r="B365" i="2"/>
  <c r="C365" i="2" s="1"/>
  <c r="D365" i="2"/>
  <c r="G365" i="2" s="1"/>
  <c r="A82" i="2"/>
  <c r="B81" i="2"/>
  <c r="C81" i="2" s="1"/>
  <c r="D81" i="2" s="1"/>
  <c r="G81" i="2" s="1"/>
  <c r="B366" i="2" l="1"/>
  <c r="C366" i="2" s="1"/>
  <c r="A367" i="2"/>
  <c r="D366" i="2"/>
  <c r="G366" i="2" s="1"/>
  <c r="B82" i="2"/>
  <c r="C82" i="2" s="1"/>
  <c r="D82" i="2"/>
  <c r="G82" i="2" s="1"/>
  <c r="A83" i="2"/>
  <c r="B367" i="2" l="1"/>
  <c r="C367" i="2" s="1"/>
  <c r="D367" i="2" s="1"/>
  <c r="G367" i="2" s="1"/>
  <c r="A368" i="2"/>
  <c r="B83" i="2"/>
  <c r="C83" i="2" s="1"/>
  <c r="D83" i="2" s="1"/>
  <c r="G83" i="2" s="1"/>
  <c r="A84" i="2"/>
  <c r="A369" i="2" l="1"/>
  <c r="B368" i="2"/>
  <c r="C368" i="2" s="1"/>
  <c r="D368" i="2"/>
  <c r="G368" i="2" s="1"/>
  <c r="B84" i="2"/>
  <c r="C84" i="2" s="1"/>
  <c r="A85" i="2"/>
  <c r="D84" i="2"/>
  <c r="G84" i="2" s="1"/>
  <c r="A370" i="2" l="1"/>
  <c r="B369" i="2"/>
  <c r="C369" i="2" s="1"/>
  <c r="D369" i="2" s="1"/>
  <c r="G369" i="2" s="1"/>
  <c r="A86" i="2"/>
  <c r="B85" i="2"/>
  <c r="C85" i="2" s="1"/>
  <c r="D85" i="2" s="1"/>
  <c r="G85" i="2" s="1"/>
  <c r="B370" i="2" l="1"/>
  <c r="C370" i="2" s="1"/>
  <c r="D370" i="2" s="1"/>
  <c r="G370" i="2" s="1"/>
  <c r="A371" i="2"/>
  <c r="A87" i="2"/>
  <c r="B86" i="2"/>
  <c r="C86" i="2" s="1"/>
  <c r="D86" i="2" s="1"/>
  <c r="G86" i="2" s="1"/>
  <c r="A372" i="2" l="1"/>
  <c r="B371" i="2"/>
  <c r="C371" i="2" s="1"/>
  <c r="D371" i="2" s="1"/>
  <c r="G371" i="2" s="1"/>
  <c r="B87" i="2"/>
  <c r="C87" i="2" s="1"/>
  <c r="D87" i="2" s="1"/>
  <c r="G87" i="2" s="1"/>
  <c r="A88" i="2"/>
  <c r="B372" i="2" l="1"/>
  <c r="C372" i="2" s="1"/>
  <c r="D372" i="2" s="1"/>
  <c r="G372" i="2" s="1"/>
  <c r="A373" i="2"/>
  <c r="B88" i="2"/>
  <c r="C88" i="2" s="1"/>
  <c r="A89" i="2"/>
  <c r="D88" i="2"/>
  <c r="G88" i="2" s="1"/>
  <c r="A374" i="2" l="1"/>
  <c r="B373" i="2"/>
  <c r="C373" i="2" s="1"/>
  <c r="D373" i="2"/>
  <c r="G373" i="2" s="1"/>
  <c r="B89" i="2"/>
  <c r="C89" i="2" s="1"/>
  <c r="D89" i="2" s="1"/>
  <c r="G89" i="2" s="1"/>
  <c r="A90" i="2"/>
  <c r="B374" i="2" l="1"/>
  <c r="C374" i="2" s="1"/>
  <c r="D374" i="2" s="1"/>
  <c r="G374" i="2" s="1"/>
  <c r="A375" i="2"/>
  <c r="A91" i="2"/>
  <c r="B90" i="2"/>
  <c r="C90" i="2" s="1"/>
  <c r="D90" i="2" s="1"/>
  <c r="G90" i="2" s="1"/>
  <c r="B375" i="2" l="1"/>
  <c r="C375" i="2" s="1"/>
  <c r="D375" i="2" s="1"/>
  <c r="G375" i="2" s="1"/>
  <c r="A376" i="2"/>
  <c r="A92" i="2"/>
  <c r="B91" i="2"/>
  <c r="C91" i="2" s="1"/>
  <c r="D91" i="2" s="1"/>
  <c r="G91" i="2" s="1"/>
  <c r="B376" i="2" l="1"/>
  <c r="C376" i="2" s="1"/>
  <c r="D376" i="2" s="1"/>
  <c r="G376" i="2" s="1"/>
  <c r="A377" i="2"/>
  <c r="B92" i="2"/>
  <c r="C92" i="2" s="1"/>
  <c r="D92" i="2" s="1"/>
  <c r="G92" i="2" s="1"/>
  <c r="A93" i="2"/>
  <c r="A378" i="2" l="1"/>
  <c r="B377" i="2"/>
  <c r="C377" i="2" s="1"/>
  <c r="D377" i="2" s="1"/>
  <c r="G377" i="2" s="1"/>
  <c r="A94" i="2"/>
  <c r="B93" i="2"/>
  <c r="C93" i="2" s="1"/>
  <c r="D93" i="2" s="1"/>
  <c r="G93" i="2" s="1"/>
  <c r="B378" i="2" l="1"/>
  <c r="C378" i="2" s="1"/>
  <c r="D378" i="2" s="1"/>
  <c r="G378" i="2" s="1"/>
  <c r="A379" i="2"/>
  <c r="B94" i="2"/>
  <c r="C94" i="2" s="1"/>
  <c r="A95" i="2"/>
  <c r="D94" i="2"/>
  <c r="G94" i="2" s="1"/>
  <c r="A380" i="2" l="1"/>
  <c r="B379" i="2"/>
  <c r="C379" i="2" s="1"/>
  <c r="D379" i="2" s="1"/>
  <c r="G379" i="2" s="1"/>
  <c r="A96" i="2"/>
  <c r="B95" i="2"/>
  <c r="C95" i="2" s="1"/>
  <c r="D95" i="2" s="1"/>
  <c r="G95" i="2" s="1"/>
  <c r="B380" i="2" l="1"/>
  <c r="C380" i="2" s="1"/>
  <c r="D380" i="2" s="1"/>
  <c r="G380" i="2" s="1"/>
  <c r="A381" i="2"/>
  <c r="A97" i="2"/>
  <c r="B96" i="2"/>
  <c r="C96" i="2" s="1"/>
  <c r="D96" i="2" s="1"/>
  <c r="G96" i="2" s="1"/>
  <c r="A382" i="2" l="1"/>
  <c r="B381" i="2"/>
  <c r="C381" i="2" s="1"/>
  <c r="D381" i="2" s="1"/>
  <c r="G381" i="2" s="1"/>
  <c r="A98" i="2"/>
  <c r="B97" i="2"/>
  <c r="C97" i="2" s="1"/>
  <c r="D97" i="2" s="1"/>
  <c r="G97" i="2" s="1"/>
  <c r="B382" i="2" l="1"/>
  <c r="C382" i="2" s="1"/>
  <c r="D382" i="2" s="1"/>
  <c r="G382" i="2" s="1"/>
  <c r="A383" i="2"/>
  <c r="B98" i="2"/>
  <c r="C98" i="2" s="1"/>
  <c r="D98" i="2" s="1"/>
  <c r="G98" i="2" s="1"/>
  <c r="A99" i="2"/>
  <c r="A384" i="2" l="1"/>
  <c r="B383" i="2"/>
  <c r="C383" i="2" s="1"/>
  <c r="D383" i="2" s="1"/>
  <c r="G383" i="2" s="1"/>
  <c r="B99" i="2"/>
  <c r="C99" i="2" s="1"/>
  <c r="D99" i="2" s="1"/>
  <c r="G99" i="2" s="1"/>
  <c r="A100" i="2"/>
  <c r="A385" i="2" l="1"/>
  <c r="B384" i="2"/>
  <c r="C384" i="2" s="1"/>
  <c r="D384" i="2" s="1"/>
  <c r="G384" i="2" s="1"/>
  <c r="A101" i="2"/>
  <c r="B100" i="2"/>
  <c r="C100" i="2" s="1"/>
  <c r="D100" i="2" s="1"/>
  <c r="G100" i="2" s="1"/>
  <c r="A386" i="2" l="1"/>
  <c r="B385" i="2"/>
  <c r="C385" i="2" s="1"/>
  <c r="D385" i="2" s="1"/>
  <c r="G385" i="2" s="1"/>
  <c r="B101" i="2"/>
  <c r="C101" i="2" s="1"/>
  <c r="D101" i="2" s="1"/>
  <c r="G101" i="2" s="1"/>
  <c r="A102" i="2"/>
  <c r="B386" i="2" l="1"/>
  <c r="C386" i="2" s="1"/>
  <c r="D386" i="2" s="1"/>
  <c r="G386" i="2" s="1"/>
  <c r="A387" i="2"/>
  <c r="B102" i="2"/>
  <c r="C102" i="2" s="1"/>
  <c r="D102" i="2" s="1"/>
  <c r="G102" i="2" s="1"/>
  <c r="A103" i="2"/>
  <c r="A388" i="2" l="1"/>
  <c r="B387" i="2"/>
  <c r="C387" i="2" s="1"/>
  <c r="D387" i="2" s="1"/>
  <c r="G387" i="2" s="1"/>
  <c r="B103" i="2"/>
  <c r="C103" i="2" s="1"/>
  <c r="A104" i="2"/>
  <c r="D103" i="2"/>
  <c r="G103" i="2" s="1"/>
  <c r="A389" i="2" l="1"/>
  <c r="B388" i="2"/>
  <c r="C388" i="2" s="1"/>
  <c r="D388" i="2" s="1"/>
  <c r="G388" i="2" s="1"/>
  <c r="B104" i="2"/>
  <c r="C104" i="2" s="1"/>
  <c r="D104" i="2" s="1"/>
  <c r="G104" i="2" s="1"/>
  <c r="A105" i="2"/>
  <c r="A390" i="2" l="1"/>
  <c r="B389" i="2"/>
  <c r="C389" i="2" s="1"/>
  <c r="D389" i="2" s="1"/>
  <c r="G389" i="2" s="1"/>
  <c r="A106" i="2"/>
  <c r="B105" i="2"/>
  <c r="C105" i="2" s="1"/>
  <c r="D105" i="2" s="1"/>
  <c r="G105" i="2" s="1"/>
  <c r="B390" i="2" l="1"/>
  <c r="C390" i="2" s="1"/>
  <c r="A391" i="2"/>
  <c r="D390" i="2"/>
  <c r="G390" i="2" s="1"/>
  <c r="A107" i="2"/>
  <c r="B106" i="2"/>
  <c r="C106" i="2" s="1"/>
  <c r="D106" i="2" s="1"/>
  <c r="G106" i="2" s="1"/>
  <c r="B391" i="2" l="1"/>
  <c r="C391" i="2" s="1"/>
  <c r="D391" i="2" s="1"/>
  <c r="G391" i="2" s="1"/>
  <c r="A392" i="2"/>
  <c r="A108" i="2"/>
  <c r="B107" i="2"/>
  <c r="C107" i="2" s="1"/>
  <c r="D107" i="2" s="1"/>
  <c r="G107" i="2" s="1"/>
  <c r="A393" i="2" l="1"/>
  <c r="B392" i="2"/>
  <c r="C392" i="2" s="1"/>
  <c r="D392" i="2" s="1"/>
  <c r="G392" i="2" s="1"/>
  <c r="A109" i="2"/>
  <c r="B108" i="2"/>
  <c r="C108" i="2" s="1"/>
  <c r="D108" i="2" s="1"/>
  <c r="G108" i="2" s="1"/>
  <c r="A394" i="2" l="1"/>
  <c r="B393" i="2"/>
  <c r="C393" i="2" s="1"/>
  <c r="D393" i="2" s="1"/>
  <c r="G393" i="2" s="1"/>
  <c r="B109" i="2"/>
  <c r="C109" i="2" s="1"/>
  <c r="D109" i="2" s="1"/>
  <c r="G109" i="2" s="1"/>
  <c r="A110" i="2"/>
  <c r="B394" i="2" l="1"/>
  <c r="C394" i="2" s="1"/>
  <c r="D394" i="2" s="1"/>
  <c r="G394" i="2" s="1"/>
  <c r="A395" i="2"/>
  <c r="A111" i="2"/>
  <c r="B110" i="2"/>
  <c r="C110" i="2" s="1"/>
  <c r="D110" i="2" s="1"/>
  <c r="G110" i="2" s="1"/>
  <c r="A396" i="2" l="1"/>
  <c r="B395" i="2"/>
  <c r="C395" i="2" s="1"/>
  <c r="D395" i="2" s="1"/>
  <c r="G395" i="2" s="1"/>
  <c r="A112" i="2"/>
  <c r="B111" i="2"/>
  <c r="C111" i="2" s="1"/>
  <c r="D111" i="2" s="1"/>
  <c r="G111" i="2" s="1"/>
  <c r="A397" i="2" l="1"/>
  <c r="B396" i="2"/>
  <c r="C396" i="2" s="1"/>
  <c r="D396" i="2" s="1"/>
  <c r="G396" i="2" s="1"/>
  <c r="A113" i="2"/>
  <c r="B112" i="2"/>
  <c r="C112" i="2" s="1"/>
  <c r="D112" i="2" s="1"/>
  <c r="G112" i="2" s="1"/>
  <c r="A398" i="2" l="1"/>
  <c r="B397" i="2"/>
  <c r="C397" i="2" s="1"/>
  <c r="D397" i="2" s="1"/>
  <c r="G397" i="2" s="1"/>
  <c r="B113" i="2"/>
  <c r="C113" i="2" s="1"/>
  <c r="D113" i="2" s="1"/>
  <c r="G113" i="2" s="1"/>
  <c r="A114" i="2"/>
  <c r="B398" i="2" l="1"/>
  <c r="C398" i="2" s="1"/>
  <c r="D398" i="2" s="1"/>
  <c r="G398" i="2" s="1"/>
  <c r="A399" i="2"/>
  <c r="B114" i="2"/>
  <c r="C114" i="2" s="1"/>
  <c r="D114" i="2" s="1"/>
  <c r="G114" i="2" s="1"/>
  <c r="A115" i="2"/>
  <c r="A400" i="2" l="1"/>
  <c r="B399" i="2"/>
  <c r="C399" i="2" s="1"/>
  <c r="D399" i="2" s="1"/>
  <c r="G399" i="2" s="1"/>
  <c r="A116" i="2"/>
  <c r="B115" i="2"/>
  <c r="C115" i="2" s="1"/>
  <c r="D115" i="2" s="1"/>
  <c r="G115" i="2" s="1"/>
  <c r="B400" i="2" l="1"/>
  <c r="C400" i="2" s="1"/>
  <c r="D400" i="2"/>
  <c r="G400" i="2" s="1"/>
  <c r="A401" i="2"/>
  <c r="A117" i="2"/>
  <c r="B116" i="2"/>
  <c r="C116" i="2" s="1"/>
  <c r="D116" i="2" s="1"/>
  <c r="G116" i="2" s="1"/>
  <c r="A402" i="2" l="1"/>
  <c r="B401" i="2"/>
  <c r="C401" i="2" s="1"/>
  <c r="D401" i="2" s="1"/>
  <c r="G401" i="2" s="1"/>
  <c r="A118" i="2"/>
  <c r="B117" i="2"/>
  <c r="C117" i="2" s="1"/>
  <c r="D117" i="2" s="1"/>
  <c r="G117" i="2" s="1"/>
  <c r="A403" i="2" l="1"/>
  <c r="B402" i="2"/>
  <c r="C402" i="2" s="1"/>
  <c r="D402" i="2" s="1"/>
  <c r="G402" i="2" s="1"/>
  <c r="A119" i="2"/>
  <c r="B118" i="2"/>
  <c r="C118" i="2" s="1"/>
  <c r="D118" i="2" s="1"/>
  <c r="G118" i="2" s="1"/>
  <c r="A404" i="2" l="1"/>
  <c r="B403" i="2"/>
  <c r="C403" i="2" s="1"/>
  <c r="D403" i="2" s="1"/>
  <c r="G403" i="2" s="1"/>
  <c r="A120" i="2"/>
  <c r="B119" i="2"/>
  <c r="C119" i="2" s="1"/>
  <c r="D119" i="2" s="1"/>
  <c r="G119" i="2" s="1"/>
  <c r="A405" i="2" l="1"/>
  <c r="B404" i="2"/>
  <c r="C404" i="2" s="1"/>
  <c r="D404" i="2" s="1"/>
  <c r="G404" i="2" s="1"/>
  <c r="A121" i="2"/>
  <c r="B120" i="2"/>
  <c r="C120" i="2" s="1"/>
  <c r="D120" i="2" s="1"/>
  <c r="G120" i="2" s="1"/>
  <c r="A406" i="2" l="1"/>
  <c r="B405" i="2"/>
  <c r="C405" i="2" s="1"/>
  <c r="D405" i="2" s="1"/>
  <c r="G405" i="2" s="1"/>
  <c r="B121" i="2"/>
  <c r="C121" i="2" s="1"/>
  <c r="D121" i="2"/>
  <c r="G121" i="2" s="1"/>
  <c r="A122" i="2"/>
  <c r="A407" i="2" l="1"/>
  <c r="B406" i="2"/>
  <c r="C406" i="2" s="1"/>
  <c r="D406" i="2" s="1"/>
  <c r="G406" i="2" s="1"/>
  <c r="B122" i="2"/>
  <c r="C122" i="2" s="1"/>
  <c r="D122" i="2" s="1"/>
  <c r="G122" i="2" s="1"/>
  <c r="A123" i="2"/>
  <c r="A408" i="2" l="1"/>
  <c r="B407" i="2"/>
  <c r="C407" i="2" s="1"/>
  <c r="D407" i="2" s="1"/>
  <c r="G407" i="2" s="1"/>
  <c r="B123" i="2"/>
  <c r="C123" i="2" s="1"/>
  <c r="D123" i="2" s="1"/>
  <c r="G123" i="2" s="1"/>
  <c r="A124" i="2"/>
  <c r="B408" i="2" l="1"/>
  <c r="C408" i="2" s="1"/>
  <c r="A409" i="2"/>
  <c r="D408" i="2"/>
  <c r="G408" i="2" s="1"/>
  <c r="A125" i="2"/>
  <c r="B124" i="2"/>
  <c r="C124" i="2" s="1"/>
  <c r="D124" i="2" s="1"/>
  <c r="G124" i="2" s="1"/>
  <c r="A410" i="2" l="1"/>
  <c r="B409" i="2"/>
  <c r="C409" i="2" s="1"/>
  <c r="D409" i="2" s="1"/>
  <c r="G409" i="2" s="1"/>
  <c r="B125" i="2"/>
  <c r="C125" i="2" s="1"/>
  <c r="D125" i="2"/>
  <c r="G125" i="2" s="1"/>
  <c r="A126" i="2"/>
  <c r="A411" i="2" l="1"/>
  <c r="B410" i="2"/>
  <c r="C410" i="2" s="1"/>
  <c r="D410" i="2" s="1"/>
  <c r="G410" i="2" s="1"/>
  <c r="B126" i="2"/>
  <c r="C126" i="2" s="1"/>
  <c r="A127" i="2"/>
  <c r="D126" i="2"/>
  <c r="G126" i="2" s="1"/>
  <c r="B411" i="2" l="1"/>
  <c r="C411" i="2" s="1"/>
  <c r="D411" i="2" s="1"/>
  <c r="G411" i="2" s="1"/>
  <c r="A412" i="2"/>
  <c r="A128" i="2"/>
  <c r="B127" i="2"/>
  <c r="C127" i="2" s="1"/>
  <c r="D127" i="2"/>
  <c r="G127" i="2" s="1"/>
  <c r="A413" i="2" l="1"/>
  <c r="B412" i="2"/>
  <c r="C412" i="2" s="1"/>
  <c r="D412" i="2" s="1"/>
  <c r="G412" i="2" s="1"/>
  <c r="B128" i="2"/>
  <c r="C128" i="2" s="1"/>
  <c r="D128" i="2"/>
  <c r="G128" i="2" s="1"/>
  <c r="A129" i="2"/>
  <c r="A414" i="2" l="1"/>
  <c r="B413" i="2"/>
  <c r="C413" i="2" s="1"/>
  <c r="D413" i="2" s="1"/>
  <c r="G413" i="2" s="1"/>
  <c r="A130" i="2"/>
  <c r="B129" i="2"/>
  <c r="C129" i="2" s="1"/>
  <c r="D129" i="2" s="1"/>
  <c r="G129" i="2" s="1"/>
  <c r="A415" i="2" l="1"/>
  <c r="B414" i="2"/>
  <c r="C414" i="2" s="1"/>
  <c r="D414" i="2" s="1"/>
  <c r="G414" i="2" s="1"/>
  <c r="A131" i="2"/>
  <c r="B130" i="2"/>
  <c r="C130" i="2" s="1"/>
  <c r="D130" i="2" s="1"/>
  <c r="G130" i="2" s="1"/>
  <c r="A416" i="2" l="1"/>
  <c r="B415" i="2"/>
  <c r="C415" i="2" s="1"/>
  <c r="D415" i="2" s="1"/>
  <c r="G415" i="2" s="1"/>
  <c r="A132" i="2"/>
  <c r="B131" i="2"/>
  <c r="C131" i="2" s="1"/>
  <c r="D131" i="2" s="1"/>
  <c r="G131" i="2" s="1"/>
  <c r="B416" i="2" l="1"/>
  <c r="C416" i="2" s="1"/>
  <c r="D416" i="2" s="1"/>
  <c r="G416" i="2" s="1"/>
  <c r="A417" i="2"/>
  <c r="A133" i="2"/>
  <c r="B132" i="2"/>
  <c r="C132" i="2" s="1"/>
  <c r="D132" i="2"/>
  <c r="G132" i="2" s="1"/>
  <c r="A418" i="2" l="1"/>
  <c r="B417" i="2"/>
  <c r="C417" i="2" s="1"/>
  <c r="D417" i="2" s="1"/>
  <c r="G417" i="2" s="1"/>
  <c r="B133" i="2"/>
  <c r="C133" i="2" s="1"/>
  <c r="D133" i="2" s="1"/>
  <c r="G133" i="2" s="1"/>
  <c r="A134" i="2"/>
  <c r="A419" i="2" l="1"/>
  <c r="B418" i="2"/>
  <c r="C418" i="2" s="1"/>
  <c r="D418" i="2" s="1"/>
  <c r="G418" i="2" s="1"/>
  <c r="B134" i="2"/>
  <c r="C134" i="2" s="1"/>
  <c r="D134" i="2" s="1"/>
  <c r="G134" i="2" s="1"/>
  <c r="A135" i="2"/>
  <c r="A420" i="2" l="1"/>
  <c r="B419" i="2"/>
  <c r="C419" i="2" s="1"/>
  <c r="D419" i="2" s="1"/>
  <c r="G419" i="2" s="1"/>
  <c r="A136" i="2"/>
  <c r="B135" i="2"/>
  <c r="C135" i="2" s="1"/>
  <c r="D135" i="2" s="1"/>
  <c r="G135" i="2" s="1"/>
  <c r="A421" i="2" l="1"/>
  <c r="B420" i="2"/>
  <c r="C420" i="2" s="1"/>
  <c r="D420" i="2"/>
  <c r="G420" i="2" s="1"/>
  <c r="A137" i="2"/>
  <c r="B136" i="2"/>
  <c r="C136" i="2" s="1"/>
  <c r="D136" i="2" s="1"/>
  <c r="G136" i="2" s="1"/>
  <c r="A422" i="2" l="1"/>
  <c r="B421" i="2"/>
  <c r="C421" i="2" s="1"/>
  <c r="D421" i="2" s="1"/>
  <c r="G421" i="2" s="1"/>
  <c r="B137" i="2"/>
  <c r="C137" i="2" s="1"/>
  <c r="D137" i="2"/>
  <c r="G137" i="2" s="1"/>
  <c r="A138" i="2"/>
  <c r="A423" i="2" l="1"/>
  <c r="B422" i="2"/>
  <c r="C422" i="2" s="1"/>
  <c r="D422" i="2" s="1"/>
  <c r="G422" i="2" s="1"/>
  <c r="B138" i="2"/>
  <c r="C138" i="2" s="1"/>
  <c r="D138" i="2" s="1"/>
  <c r="G138" i="2" s="1"/>
  <c r="A139" i="2"/>
  <c r="B423" i="2" l="1"/>
  <c r="C423" i="2" s="1"/>
  <c r="D423" i="2" s="1"/>
  <c r="G423" i="2" s="1"/>
  <c r="A424" i="2"/>
  <c r="A140" i="2"/>
  <c r="B139" i="2"/>
  <c r="C139" i="2" s="1"/>
  <c r="D139" i="2" s="1"/>
  <c r="G139" i="2" s="1"/>
  <c r="B424" i="2" l="1"/>
  <c r="C424" i="2" s="1"/>
  <c r="A425" i="2"/>
  <c r="D424" i="2"/>
  <c r="G424" i="2" s="1"/>
  <c r="A141" i="2"/>
  <c r="B140" i="2"/>
  <c r="C140" i="2" s="1"/>
  <c r="D140" i="2" s="1"/>
  <c r="G140" i="2" s="1"/>
  <c r="B425" i="2" l="1"/>
  <c r="C425" i="2" s="1"/>
  <c r="D425" i="2" s="1"/>
  <c r="G425" i="2" s="1"/>
  <c r="A426" i="2"/>
  <c r="A142" i="2"/>
  <c r="B141" i="2"/>
  <c r="C141" i="2" s="1"/>
  <c r="D141" i="2" s="1"/>
  <c r="G141" i="2" s="1"/>
  <c r="A427" i="2" l="1"/>
  <c r="B426" i="2"/>
  <c r="C426" i="2" s="1"/>
  <c r="D426" i="2" s="1"/>
  <c r="G426" i="2" s="1"/>
  <c r="B142" i="2"/>
  <c r="C142" i="2" s="1"/>
  <c r="D142" i="2" s="1"/>
  <c r="G142" i="2" s="1"/>
  <c r="A143" i="2"/>
  <c r="A428" i="2" l="1"/>
  <c r="B427" i="2"/>
  <c r="C427" i="2" s="1"/>
  <c r="D427" i="2" s="1"/>
  <c r="G427" i="2" s="1"/>
  <c r="A144" i="2"/>
  <c r="B143" i="2"/>
  <c r="C143" i="2" s="1"/>
  <c r="D143" i="2" s="1"/>
  <c r="G143" i="2" s="1"/>
  <c r="B428" i="2" l="1"/>
  <c r="C428" i="2" s="1"/>
  <c r="D428" i="2" s="1"/>
  <c r="G428" i="2" s="1"/>
  <c r="A429" i="2"/>
  <c r="A145" i="2"/>
  <c r="B144" i="2"/>
  <c r="C144" i="2" s="1"/>
  <c r="D144" i="2" s="1"/>
  <c r="G144" i="2" s="1"/>
  <c r="A430" i="2" l="1"/>
  <c r="B429" i="2"/>
  <c r="C429" i="2" s="1"/>
  <c r="D429" i="2" s="1"/>
  <c r="G429" i="2" s="1"/>
  <c r="A146" i="2"/>
  <c r="B145" i="2"/>
  <c r="C145" i="2" s="1"/>
  <c r="D145" i="2" s="1"/>
  <c r="G145" i="2" s="1"/>
  <c r="A431" i="2" l="1"/>
  <c r="B430" i="2"/>
  <c r="C430" i="2" s="1"/>
  <c r="D430" i="2" s="1"/>
  <c r="G430" i="2" s="1"/>
  <c r="B146" i="2"/>
  <c r="C146" i="2" s="1"/>
  <c r="D146" i="2" s="1"/>
  <c r="G146" i="2" s="1"/>
  <c r="A147" i="2"/>
  <c r="B431" i="2" l="1"/>
  <c r="C431" i="2" s="1"/>
  <c r="D431" i="2" s="1"/>
  <c r="G431" i="2" s="1"/>
  <c r="A432" i="2"/>
  <c r="A148" i="2"/>
  <c r="B147" i="2"/>
  <c r="C147" i="2" s="1"/>
  <c r="D147" i="2" s="1"/>
  <c r="G147" i="2" s="1"/>
  <c r="B432" i="2" l="1"/>
  <c r="C432" i="2" s="1"/>
  <c r="D432" i="2" s="1"/>
  <c r="G432" i="2" s="1"/>
  <c r="A433" i="2"/>
  <c r="B148" i="2"/>
  <c r="C148" i="2" s="1"/>
  <c r="D148" i="2" s="1"/>
  <c r="G148" i="2" s="1"/>
  <c r="A149" i="2"/>
  <c r="A434" i="2" l="1"/>
  <c r="B433" i="2"/>
  <c r="C433" i="2" s="1"/>
  <c r="D433" i="2"/>
  <c r="G433" i="2" s="1"/>
  <c r="A150" i="2"/>
  <c r="B149" i="2"/>
  <c r="C149" i="2" s="1"/>
  <c r="D149" i="2" s="1"/>
  <c r="G149" i="2" s="1"/>
  <c r="A435" i="2" l="1"/>
  <c r="B434" i="2"/>
  <c r="C434" i="2" s="1"/>
  <c r="D434" i="2" s="1"/>
  <c r="G434" i="2" s="1"/>
  <c r="A151" i="2"/>
  <c r="B150" i="2"/>
  <c r="C150" i="2" s="1"/>
  <c r="D150" i="2" s="1"/>
  <c r="G150" i="2" s="1"/>
  <c r="B435" i="2" l="1"/>
  <c r="C435" i="2" s="1"/>
  <c r="D435" i="2" s="1"/>
  <c r="G435" i="2" s="1"/>
  <c r="A436" i="2"/>
  <c r="A152" i="2"/>
  <c r="B151" i="2"/>
  <c r="C151" i="2" s="1"/>
  <c r="D151" i="2"/>
  <c r="G151" i="2" s="1"/>
  <c r="A437" i="2" l="1"/>
  <c r="B436" i="2"/>
  <c r="C436" i="2" s="1"/>
  <c r="D436" i="2" s="1"/>
  <c r="G436" i="2" s="1"/>
  <c r="B152" i="2"/>
  <c r="C152" i="2" s="1"/>
  <c r="D152" i="2" s="1"/>
  <c r="G152" i="2" s="1"/>
  <c r="A153" i="2"/>
  <c r="B437" i="2" l="1"/>
  <c r="C437" i="2" s="1"/>
  <c r="A438" i="2"/>
  <c r="D437" i="2"/>
  <c r="G437" i="2" s="1"/>
  <c r="B153" i="2"/>
  <c r="C153" i="2" s="1"/>
  <c r="D153" i="2" s="1"/>
  <c r="G153" i="2" s="1"/>
  <c r="A154" i="2"/>
  <c r="A439" i="2" l="1"/>
  <c r="B438" i="2"/>
  <c r="C438" i="2" s="1"/>
  <c r="D438" i="2" s="1"/>
  <c r="G438" i="2" s="1"/>
  <c r="B154" i="2"/>
  <c r="C154" i="2" s="1"/>
  <c r="D154" i="2" s="1"/>
  <c r="G154" i="2" s="1"/>
  <c r="A155" i="2"/>
  <c r="A440" i="2" l="1"/>
  <c r="B439" i="2"/>
  <c r="C439" i="2" s="1"/>
  <c r="D439" i="2" s="1"/>
  <c r="G439" i="2" s="1"/>
  <c r="B155" i="2"/>
  <c r="C155" i="2" s="1"/>
  <c r="D155" i="2" s="1"/>
  <c r="G155" i="2" s="1"/>
  <c r="A156" i="2"/>
  <c r="A441" i="2" l="1"/>
  <c r="B440" i="2"/>
  <c r="C440" i="2" s="1"/>
  <c r="D440" i="2" s="1"/>
  <c r="G440" i="2" s="1"/>
  <c r="A157" i="2"/>
  <c r="B156" i="2"/>
  <c r="C156" i="2" s="1"/>
  <c r="D156" i="2" s="1"/>
  <c r="G156" i="2" s="1"/>
  <c r="B441" i="2" l="1"/>
  <c r="C441" i="2" s="1"/>
  <c r="D441" i="2" s="1"/>
  <c r="G441" i="2" s="1"/>
  <c r="A442" i="2"/>
  <c r="A158" i="2"/>
  <c r="B157" i="2"/>
  <c r="C157" i="2" s="1"/>
  <c r="D157" i="2"/>
  <c r="G157" i="2" s="1"/>
  <c r="A443" i="2" l="1"/>
  <c r="B442" i="2"/>
  <c r="C442" i="2" s="1"/>
  <c r="D442" i="2" s="1"/>
  <c r="G442" i="2" s="1"/>
  <c r="B158" i="2"/>
  <c r="C158" i="2" s="1"/>
  <c r="D158" i="2" s="1"/>
  <c r="G158" i="2" s="1"/>
  <c r="A159" i="2"/>
  <c r="A444" i="2" l="1"/>
  <c r="B443" i="2"/>
  <c r="C443" i="2" s="1"/>
  <c r="D443" i="2"/>
  <c r="G443" i="2" s="1"/>
  <c r="A160" i="2"/>
  <c r="B159" i="2"/>
  <c r="C159" i="2" s="1"/>
  <c r="D159" i="2" s="1"/>
  <c r="G159" i="2" s="1"/>
  <c r="B444" i="2" l="1"/>
  <c r="C444" i="2" s="1"/>
  <c r="D444" i="2"/>
  <c r="G444" i="2" s="1"/>
  <c r="A445" i="2"/>
  <c r="B160" i="2"/>
  <c r="C160" i="2" s="1"/>
  <c r="D160" i="2" s="1"/>
  <c r="G160" i="2" s="1"/>
  <c r="A161" i="2"/>
  <c r="A446" i="2" l="1"/>
  <c r="B445" i="2"/>
  <c r="C445" i="2" s="1"/>
  <c r="D445" i="2" s="1"/>
  <c r="G445" i="2" s="1"/>
  <c r="B161" i="2"/>
  <c r="C161" i="2" s="1"/>
  <c r="D161" i="2" s="1"/>
  <c r="G161" i="2" s="1"/>
  <c r="A162" i="2"/>
  <c r="A447" i="2" l="1"/>
  <c r="B446" i="2"/>
  <c r="C446" i="2" s="1"/>
  <c r="D446" i="2" s="1"/>
  <c r="G446" i="2" s="1"/>
  <c r="B162" i="2"/>
  <c r="C162" i="2" s="1"/>
  <c r="D162" i="2" s="1"/>
  <c r="G162" i="2" s="1"/>
  <c r="A163" i="2"/>
  <c r="B447" i="2" l="1"/>
  <c r="C447" i="2" s="1"/>
  <c r="D447" i="2" s="1"/>
  <c r="G447" i="2" s="1"/>
  <c r="A448" i="2"/>
  <c r="B163" i="2"/>
  <c r="C163" i="2" s="1"/>
  <c r="D163" i="2" s="1"/>
  <c r="G163" i="2" s="1"/>
  <c r="A164" i="2"/>
  <c r="B448" i="2" l="1"/>
  <c r="C448" i="2" s="1"/>
  <c r="D448" i="2" s="1"/>
  <c r="G448" i="2" s="1"/>
  <c r="A449" i="2"/>
  <c r="A165" i="2"/>
  <c r="B164" i="2"/>
  <c r="C164" i="2" s="1"/>
  <c r="D164" i="2" s="1"/>
  <c r="G164" i="2" s="1"/>
  <c r="A450" i="2" l="1"/>
  <c r="B449" i="2"/>
  <c r="C449" i="2" s="1"/>
  <c r="D449" i="2"/>
  <c r="G449" i="2" s="1"/>
  <c r="B165" i="2"/>
  <c r="C165" i="2" s="1"/>
  <c r="D165" i="2" s="1"/>
  <c r="G165" i="2" s="1"/>
  <c r="A166" i="2"/>
  <c r="A451" i="2" l="1"/>
  <c r="B450" i="2"/>
  <c r="C450" i="2" s="1"/>
  <c r="D450" i="2" s="1"/>
  <c r="G450" i="2" s="1"/>
  <c r="A167" i="2"/>
  <c r="B166" i="2"/>
  <c r="C166" i="2" s="1"/>
  <c r="D166" i="2" s="1"/>
  <c r="G166" i="2" s="1"/>
  <c r="B451" i="2" l="1"/>
  <c r="C451" i="2" s="1"/>
  <c r="D451" i="2" s="1"/>
  <c r="G451" i="2" s="1"/>
  <c r="A452" i="2"/>
  <c r="A168" i="2"/>
  <c r="B167" i="2"/>
  <c r="C167" i="2" s="1"/>
  <c r="D167" i="2" s="1"/>
  <c r="G167" i="2" s="1"/>
  <c r="A453" i="2" l="1"/>
  <c r="B452" i="2"/>
  <c r="C452" i="2" s="1"/>
  <c r="D452" i="2" s="1"/>
  <c r="G452" i="2" s="1"/>
  <c r="B168" i="2"/>
  <c r="C168" i="2" s="1"/>
  <c r="D168" i="2" s="1"/>
  <c r="G168" i="2" s="1"/>
  <c r="A169" i="2"/>
  <c r="B453" i="2" l="1"/>
  <c r="C453" i="2" s="1"/>
  <c r="A454" i="2"/>
  <c r="D453" i="2"/>
  <c r="G453" i="2" s="1"/>
  <c r="B169" i="2"/>
  <c r="C169" i="2" s="1"/>
  <c r="D169" i="2"/>
  <c r="G169" i="2" s="1"/>
  <c r="A170" i="2"/>
  <c r="A455" i="2" l="1"/>
  <c r="B454" i="2"/>
  <c r="C454" i="2" s="1"/>
  <c r="D454" i="2" s="1"/>
  <c r="G454" i="2" s="1"/>
  <c r="A171" i="2"/>
  <c r="B170" i="2"/>
  <c r="C170" i="2" s="1"/>
  <c r="D170" i="2" s="1"/>
  <c r="G170" i="2" s="1"/>
  <c r="A456" i="2" l="1"/>
  <c r="B455" i="2"/>
  <c r="C455" i="2" s="1"/>
  <c r="D455" i="2" s="1"/>
  <c r="G455" i="2" s="1"/>
  <c r="A172" i="2"/>
  <c r="B171" i="2"/>
  <c r="C171" i="2" s="1"/>
  <c r="D171" i="2" s="1"/>
  <c r="G171" i="2" s="1"/>
  <c r="A457" i="2" l="1"/>
  <c r="B456" i="2"/>
  <c r="C456" i="2" s="1"/>
  <c r="D456" i="2" s="1"/>
  <c r="G456" i="2" s="1"/>
  <c r="A173" i="2"/>
  <c r="B172" i="2"/>
  <c r="C172" i="2" s="1"/>
  <c r="D172" i="2" s="1"/>
  <c r="G172" i="2" s="1"/>
  <c r="B457" i="2" l="1"/>
  <c r="C457" i="2" s="1"/>
  <c r="D457" i="2" s="1"/>
  <c r="G457" i="2" s="1"/>
  <c r="A458" i="2"/>
  <c r="B173" i="2"/>
  <c r="C173" i="2" s="1"/>
  <c r="D173" i="2"/>
  <c r="G173" i="2" s="1"/>
  <c r="A174" i="2"/>
  <c r="A459" i="2" l="1"/>
  <c r="B458" i="2"/>
  <c r="C458" i="2" s="1"/>
  <c r="D458" i="2" s="1"/>
  <c r="G458" i="2" s="1"/>
  <c r="A175" i="2"/>
  <c r="B174" i="2"/>
  <c r="C174" i="2" s="1"/>
  <c r="D174" i="2" s="1"/>
  <c r="G174" i="2" s="1"/>
  <c r="A460" i="2" l="1"/>
  <c r="B459" i="2"/>
  <c r="C459" i="2" s="1"/>
  <c r="D459" i="2" s="1"/>
  <c r="G459" i="2" s="1"/>
  <c r="A176" i="2"/>
  <c r="B175" i="2"/>
  <c r="C175" i="2" s="1"/>
  <c r="D175" i="2" s="1"/>
  <c r="G175" i="2" s="1"/>
  <c r="B460" i="2" l="1"/>
  <c r="C460" i="2" s="1"/>
  <c r="D460" i="2"/>
  <c r="G460" i="2" s="1"/>
  <c r="A461" i="2"/>
  <c r="A177" i="2"/>
  <c r="B176" i="2"/>
  <c r="C176" i="2" s="1"/>
  <c r="D176" i="2" s="1"/>
  <c r="G176" i="2" s="1"/>
  <c r="A462" i="2" l="1"/>
  <c r="B461" i="2"/>
  <c r="C461" i="2" s="1"/>
  <c r="D461" i="2" s="1"/>
  <c r="G461" i="2" s="1"/>
  <c r="A178" i="2"/>
  <c r="B177" i="2"/>
  <c r="C177" i="2" s="1"/>
  <c r="D177" i="2" s="1"/>
  <c r="G177" i="2" s="1"/>
  <c r="A463" i="2" l="1"/>
  <c r="B462" i="2"/>
  <c r="C462" i="2" s="1"/>
  <c r="D462" i="2" s="1"/>
  <c r="G462" i="2" s="1"/>
  <c r="A179" i="2"/>
  <c r="B178" i="2"/>
  <c r="C178" i="2" s="1"/>
  <c r="D178" i="2" s="1"/>
  <c r="G178" i="2" s="1"/>
  <c r="B463" i="2" l="1"/>
  <c r="C463" i="2" s="1"/>
  <c r="D463" i="2" s="1"/>
  <c r="G463" i="2" s="1"/>
  <c r="A464" i="2"/>
  <c r="A180" i="2"/>
  <c r="B179" i="2"/>
  <c r="C179" i="2" s="1"/>
  <c r="D179" i="2" s="1"/>
  <c r="G179" i="2" s="1"/>
  <c r="B464" i="2" l="1"/>
  <c r="C464" i="2" s="1"/>
  <c r="D464" i="2" s="1"/>
  <c r="G464" i="2" s="1"/>
  <c r="A465" i="2"/>
  <c r="A181" i="2"/>
  <c r="B180" i="2"/>
  <c r="C180" i="2" s="1"/>
  <c r="D180" i="2" s="1"/>
  <c r="G180" i="2" s="1"/>
  <c r="A466" i="2" l="1"/>
  <c r="B465" i="2"/>
  <c r="C465" i="2" s="1"/>
  <c r="D465" i="2" s="1"/>
  <c r="G465" i="2" s="1"/>
  <c r="A182" i="2"/>
  <c r="B181" i="2"/>
  <c r="C181" i="2" s="1"/>
  <c r="D181" i="2" s="1"/>
  <c r="G181" i="2" s="1"/>
  <c r="A467" i="2" l="1"/>
  <c r="B466" i="2"/>
  <c r="C466" i="2" s="1"/>
  <c r="D466" i="2"/>
  <c r="G466" i="2" s="1"/>
  <c r="B182" i="2"/>
  <c r="C182" i="2" s="1"/>
  <c r="D182" i="2" s="1"/>
  <c r="G182" i="2" s="1"/>
  <c r="A183" i="2"/>
  <c r="B467" i="2" l="1"/>
  <c r="C467" i="2" s="1"/>
  <c r="D467" i="2" s="1"/>
  <c r="G467" i="2" s="1"/>
  <c r="A468" i="2"/>
  <c r="A184" i="2"/>
  <c r="B183" i="2"/>
  <c r="C183" i="2" s="1"/>
  <c r="D183" i="2" s="1"/>
  <c r="G183" i="2" s="1"/>
  <c r="A469" i="2" l="1"/>
  <c r="B468" i="2"/>
  <c r="C468" i="2" s="1"/>
  <c r="D468" i="2" s="1"/>
  <c r="G468" i="2" s="1"/>
  <c r="A185" i="2"/>
  <c r="B184" i="2"/>
  <c r="C184" i="2" s="1"/>
  <c r="D184" i="2"/>
  <c r="G184" i="2" s="1"/>
  <c r="B469" i="2" l="1"/>
  <c r="C469" i="2" s="1"/>
  <c r="D469" i="2" s="1"/>
  <c r="G469" i="2" s="1"/>
  <c r="A470" i="2"/>
  <c r="B185" i="2"/>
  <c r="C185" i="2" s="1"/>
  <c r="D185" i="2" s="1"/>
  <c r="G185" i="2" s="1"/>
  <c r="A186" i="2"/>
  <c r="A471" i="2" l="1"/>
  <c r="B470" i="2"/>
  <c r="C470" i="2" s="1"/>
  <c r="D470" i="2" s="1"/>
  <c r="G470" i="2" s="1"/>
  <c r="B186" i="2"/>
  <c r="C186" i="2" s="1"/>
  <c r="D186" i="2" s="1"/>
  <c r="G186" i="2" s="1"/>
  <c r="A187" i="2"/>
  <c r="A472" i="2" l="1"/>
  <c r="B471" i="2"/>
  <c r="C471" i="2" s="1"/>
  <c r="D471" i="2" s="1"/>
  <c r="G471" i="2" s="1"/>
  <c r="A188" i="2"/>
  <c r="B187" i="2"/>
  <c r="C187" i="2" s="1"/>
  <c r="D187" i="2" s="1"/>
  <c r="G187" i="2" s="1"/>
  <c r="A473" i="2" l="1"/>
  <c r="B472" i="2"/>
  <c r="C472" i="2" s="1"/>
  <c r="D472" i="2" s="1"/>
  <c r="G472" i="2" s="1"/>
  <c r="A189" i="2"/>
  <c r="B188" i="2"/>
  <c r="C188" i="2" s="1"/>
  <c r="D188" i="2" s="1"/>
  <c r="G188" i="2" s="1"/>
  <c r="B473" i="2" l="1"/>
  <c r="C473" i="2" s="1"/>
  <c r="D473" i="2" s="1"/>
  <c r="G473" i="2" s="1"/>
  <c r="A474" i="2"/>
  <c r="B189" i="2"/>
  <c r="C189" i="2" s="1"/>
  <c r="D189" i="2"/>
  <c r="G189" i="2" s="1"/>
  <c r="A190" i="2"/>
  <c r="A475" i="2" l="1"/>
  <c r="B474" i="2"/>
  <c r="C474" i="2" s="1"/>
  <c r="D474" i="2" s="1"/>
  <c r="G474" i="2" s="1"/>
  <c r="B190" i="2"/>
  <c r="C190" i="2" s="1"/>
  <c r="D190" i="2"/>
  <c r="G190" i="2" s="1"/>
  <c r="A191" i="2"/>
  <c r="A476" i="2" l="1"/>
  <c r="B475" i="2"/>
  <c r="C475" i="2" s="1"/>
  <c r="D475" i="2" s="1"/>
  <c r="G475" i="2" s="1"/>
  <c r="B191" i="2"/>
  <c r="C191" i="2" s="1"/>
  <c r="A192" i="2"/>
  <c r="D191" i="2"/>
  <c r="G191" i="2" s="1"/>
  <c r="B476" i="2" l="1"/>
  <c r="C476" i="2" s="1"/>
  <c r="D476" i="2"/>
  <c r="G476" i="2" s="1"/>
  <c r="A477" i="2"/>
  <c r="B192" i="2"/>
  <c r="C192" i="2" s="1"/>
  <c r="D192" i="2" s="1"/>
  <c r="G192" i="2" s="1"/>
  <c r="A193" i="2"/>
  <c r="A478" i="2" l="1"/>
  <c r="B477" i="2"/>
  <c r="C477" i="2" s="1"/>
  <c r="D477" i="2" s="1"/>
  <c r="G477" i="2" s="1"/>
  <c r="A194" i="2"/>
  <c r="B193" i="2"/>
  <c r="C193" i="2" s="1"/>
  <c r="D193" i="2" s="1"/>
  <c r="G193" i="2" s="1"/>
  <c r="A479" i="2" l="1"/>
  <c r="B478" i="2"/>
  <c r="C478" i="2" s="1"/>
  <c r="D478" i="2" s="1"/>
  <c r="G478" i="2" s="1"/>
  <c r="A195" i="2"/>
  <c r="B194" i="2"/>
  <c r="C194" i="2" s="1"/>
  <c r="D194" i="2" s="1"/>
  <c r="G194" i="2" s="1"/>
  <c r="B479" i="2" l="1"/>
  <c r="C479" i="2" s="1"/>
  <c r="D479" i="2" s="1"/>
  <c r="G479" i="2" s="1"/>
  <c r="A480" i="2"/>
  <c r="B195" i="2"/>
  <c r="C195" i="2" s="1"/>
  <c r="D195" i="2" s="1"/>
  <c r="G195" i="2" s="1"/>
  <c r="A196" i="2"/>
  <c r="B480" i="2" l="1"/>
  <c r="C480" i="2" s="1"/>
  <c r="D480" i="2" s="1"/>
  <c r="G480" i="2" s="1"/>
  <c r="A481" i="2"/>
  <c r="A197" i="2"/>
  <c r="B196" i="2"/>
  <c r="C196" i="2" s="1"/>
  <c r="D196" i="2"/>
  <c r="G196" i="2" s="1"/>
  <c r="B481" i="2" l="1"/>
  <c r="C481" i="2" s="1"/>
  <c r="D481" i="2" s="1"/>
  <c r="G481" i="2" s="1"/>
  <c r="A482" i="2"/>
  <c r="B197" i="2"/>
  <c r="C197" i="2" s="1"/>
  <c r="D197" i="2" s="1"/>
  <c r="G197" i="2" s="1"/>
  <c r="A198" i="2"/>
  <c r="A483" i="2" l="1"/>
  <c r="B482" i="2"/>
  <c r="C482" i="2" s="1"/>
  <c r="D482" i="2"/>
  <c r="G482" i="2" s="1"/>
  <c r="A199" i="2"/>
  <c r="B198" i="2"/>
  <c r="C198" i="2" s="1"/>
  <c r="D198" i="2" s="1"/>
  <c r="G198" i="2" s="1"/>
  <c r="B483" i="2" l="1"/>
  <c r="C483" i="2" s="1"/>
  <c r="D483" i="2" s="1"/>
  <c r="G483" i="2" s="1"/>
  <c r="A484" i="2"/>
  <c r="A200" i="2"/>
  <c r="B199" i="2"/>
  <c r="C199" i="2" s="1"/>
  <c r="D199" i="2" s="1"/>
  <c r="G199" i="2" s="1"/>
  <c r="B484" i="2" l="1"/>
  <c r="C484" i="2" s="1"/>
  <c r="D484" i="2" s="1"/>
  <c r="G484" i="2" s="1"/>
  <c r="A485" i="2"/>
  <c r="A201" i="2"/>
  <c r="B200" i="2"/>
  <c r="C200" i="2" s="1"/>
  <c r="D200" i="2" s="1"/>
  <c r="G200" i="2" s="1"/>
  <c r="A486" i="2" l="1"/>
  <c r="B485" i="2"/>
  <c r="C485" i="2" s="1"/>
  <c r="D485" i="2" s="1"/>
  <c r="G485" i="2" s="1"/>
  <c r="B201" i="2"/>
  <c r="C201" i="2" s="1"/>
  <c r="D201" i="2" s="1"/>
  <c r="G201" i="2" s="1"/>
  <c r="A202" i="2"/>
  <c r="A487" i="2" l="1"/>
  <c r="B486" i="2"/>
  <c r="C486" i="2" s="1"/>
  <c r="D486" i="2" s="1"/>
  <c r="G486" i="2" s="1"/>
  <c r="A203" i="2"/>
  <c r="B202" i="2"/>
  <c r="C202" i="2" s="1"/>
  <c r="D202" i="2" s="1"/>
  <c r="G202" i="2" s="1"/>
  <c r="B487" i="2" l="1"/>
  <c r="C487" i="2" s="1"/>
  <c r="A488" i="2"/>
  <c r="D487" i="2"/>
  <c r="G487" i="2" s="1"/>
  <c r="A204" i="2"/>
  <c r="B203" i="2"/>
  <c r="C203" i="2" s="1"/>
  <c r="D203" i="2" s="1"/>
  <c r="G203" i="2" s="1"/>
  <c r="B488" i="2" l="1"/>
  <c r="C488" i="2" s="1"/>
  <c r="D488" i="2" s="1"/>
  <c r="G488" i="2" s="1"/>
  <c r="A205" i="2"/>
  <c r="B204" i="2"/>
  <c r="C204" i="2" s="1"/>
  <c r="D204" i="2"/>
  <c r="G204" i="2" s="1"/>
  <c r="A206" i="2" l="1"/>
  <c r="B205" i="2"/>
  <c r="C205" i="2" s="1"/>
  <c r="D205" i="2" s="1"/>
  <c r="G205" i="2" s="1"/>
  <c r="A207" i="2" l="1"/>
  <c r="B206" i="2"/>
  <c r="C206" i="2" s="1"/>
  <c r="D206" i="2" s="1"/>
  <c r="G206" i="2" s="1"/>
  <c r="A208" i="2" l="1"/>
  <c r="B207" i="2"/>
  <c r="C207" i="2" s="1"/>
  <c r="D207" i="2" s="1"/>
  <c r="G207" i="2" s="1"/>
  <c r="A209" i="2" l="1"/>
  <c r="B208" i="2"/>
  <c r="C208" i="2" s="1"/>
  <c r="D208" i="2" s="1"/>
  <c r="G208" i="2" s="1"/>
  <c r="B209" i="2" l="1"/>
  <c r="C209" i="2" s="1"/>
  <c r="D209" i="2"/>
  <c r="G209" i="2" s="1"/>
  <c r="A210" i="2"/>
  <c r="A211" i="2" l="1"/>
  <c r="B210" i="2"/>
  <c r="C210" i="2" s="1"/>
  <c r="D210" i="2" s="1"/>
  <c r="G210" i="2" s="1"/>
  <c r="A212" i="2" l="1"/>
  <c r="B211" i="2"/>
  <c r="C211" i="2" s="1"/>
  <c r="D211" i="2" s="1"/>
  <c r="G211" i="2" s="1"/>
  <c r="A213" i="2" l="1"/>
  <c r="B212" i="2"/>
  <c r="C212" i="2" s="1"/>
  <c r="D212" i="2" s="1"/>
  <c r="G212" i="2" s="1"/>
  <c r="B213" i="2" l="1"/>
  <c r="C213" i="2" s="1"/>
  <c r="A214" i="2"/>
  <c r="D213" i="2"/>
  <c r="G213" i="2" s="1"/>
  <c r="A215" i="2" l="1"/>
  <c r="B214" i="2"/>
  <c r="C214" i="2" s="1"/>
  <c r="D214" i="2" s="1"/>
  <c r="G214" i="2" s="1"/>
  <c r="A216" i="2" l="1"/>
  <c r="B215" i="2"/>
  <c r="C215" i="2" s="1"/>
  <c r="D215" i="2" s="1"/>
  <c r="G215" i="2" s="1"/>
  <c r="B216" i="2" l="1"/>
  <c r="C216" i="2" s="1"/>
  <c r="D216" i="2" s="1"/>
  <c r="G216" i="2" s="1"/>
  <c r="A217" i="2"/>
  <c r="B217" i="2" l="1"/>
  <c r="C217" i="2" s="1"/>
  <c r="D217" i="2"/>
  <c r="G217" i="2" s="1"/>
  <c r="A218" i="2"/>
  <c r="A219" i="2" l="1"/>
  <c r="B218" i="2"/>
  <c r="C218" i="2" s="1"/>
  <c r="D218" i="2" s="1"/>
  <c r="G218" i="2" s="1"/>
  <c r="B219" i="2" l="1"/>
  <c r="C219" i="2" s="1"/>
  <c r="D219" i="2" s="1"/>
  <c r="G219" i="2" s="1"/>
  <c r="A220" i="2"/>
  <c r="A221" i="2" l="1"/>
  <c r="B220" i="2"/>
  <c r="C220" i="2" s="1"/>
  <c r="D220" i="2" s="1"/>
  <c r="G220" i="2" s="1"/>
  <c r="B221" i="2" l="1"/>
  <c r="C221" i="2" s="1"/>
  <c r="D221" i="2" s="1"/>
  <c r="G221" i="2" s="1"/>
  <c r="A222" i="2"/>
  <c r="A223" i="2" l="1"/>
  <c r="B222" i="2"/>
  <c r="C222" i="2" s="1"/>
  <c r="D222" i="2" s="1"/>
  <c r="G222" i="2" s="1"/>
  <c r="B223" i="2" l="1"/>
  <c r="C223" i="2" s="1"/>
  <c r="D223" i="2" s="1"/>
  <c r="G223" i="2" s="1"/>
  <c r="A224" i="2"/>
  <c r="A225" i="2" l="1"/>
  <c r="B224" i="2"/>
  <c r="C224" i="2" s="1"/>
  <c r="D224" i="2" s="1"/>
  <c r="G224" i="2" s="1"/>
  <c r="A226" i="2" l="1"/>
  <c r="B225" i="2"/>
  <c r="C225" i="2" s="1"/>
  <c r="D225" i="2" s="1"/>
  <c r="G225" i="2" s="1"/>
  <c r="B226" i="2" l="1"/>
  <c r="C226" i="2" s="1"/>
  <c r="D226" i="2" s="1"/>
  <c r="G226" i="2" s="1"/>
  <c r="A227" i="2"/>
  <c r="A228" i="2" l="1"/>
  <c r="B227" i="2"/>
  <c r="C227" i="2" s="1"/>
  <c r="D227" i="2" s="1"/>
  <c r="G227" i="2" s="1"/>
  <c r="A229" i="2" l="1"/>
  <c r="B228" i="2"/>
  <c r="C228" i="2" s="1"/>
  <c r="D228" i="2" s="1"/>
  <c r="G228" i="2" s="1"/>
  <c r="B229" i="2" l="1"/>
  <c r="C229" i="2" s="1"/>
  <c r="D229" i="2" s="1"/>
  <c r="G229" i="2" s="1"/>
  <c r="A230" i="2"/>
  <c r="A231" i="2" l="1"/>
  <c r="B230" i="2"/>
  <c r="C230" i="2" s="1"/>
  <c r="D230" i="2" s="1"/>
  <c r="G230" i="2" s="1"/>
  <c r="A232" i="2" l="1"/>
  <c r="B231" i="2"/>
  <c r="C231" i="2" s="1"/>
  <c r="D231" i="2" s="1"/>
  <c r="G231" i="2" s="1"/>
  <c r="A233" i="2" l="1"/>
  <c r="B232" i="2"/>
  <c r="C232" i="2" s="1"/>
  <c r="D232" i="2" s="1"/>
  <c r="G232" i="2" s="1"/>
  <c r="B233" i="2" l="1"/>
  <c r="C233" i="2" s="1"/>
  <c r="A234" i="2"/>
  <c r="D233" i="2"/>
  <c r="G233" i="2" s="1"/>
  <c r="A235" i="2" l="1"/>
  <c r="B234" i="2"/>
  <c r="C234" i="2" s="1"/>
  <c r="D234" i="2" s="1"/>
  <c r="G234" i="2" s="1"/>
  <c r="A236" i="2" l="1"/>
  <c r="B235" i="2"/>
  <c r="C235" i="2" s="1"/>
  <c r="D235" i="2" s="1"/>
  <c r="G235" i="2" s="1"/>
  <c r="A237" i="2" l="1"/>
  <c r="B236" i="2"/>
  <c r="C236" i="2" s="1"/>
  <c r="D236" i="2" s="1"/>
  <c r="G236" i="2" s="1"/>
  <c r="B237" i="2" l="1"/>
  <c r="C237" i="2" s="1"/>
  <c r="D237" i="2" s="1"/>
  <c r="G237" i="2" s="1"/>
  <c r="A238" i="2"/>
  <c r="A239" i="2" l="1"/>
  <c r="B238" i="2"/>
  <c r="C238" i="2" s="1"/>
  <c r="D238" i="2" s="1"/>
  <c r="G238" i="2" s="1"/>
  <c r="B239" i="2" l="1"/>
  <c r="C239" i="2" s="1"/>
  <c r="D239" i="2" s="1"/>
  <c r="G239" i="2" s="1"/>
  <c r="A240" i="2"/>
  <c r="A241" i="2" l="1"/>
  <c r="B240" i="2"/>
  <c r="C240" i="2" s="1"/>
  <c r="D240" i="2" s="1"/>
  <c r="G240" i="2" s="1"/>
  <c r="B241" i="2" l="1"/>
  <c r="C241" i="2" s="1"/>
  <c r="D241" i="2" s="1"/>
  <c r="G241" i="2" s="1"/>
  <c r="A242" i="2"/>
  <c r="A243" i="2" l="1"/>
  <c r="B242" i="2"/>
  <c r="C242" i="2" s="1"/>
  <c r="D242" i="2" s="1"/>
  <c r="G242" i="2" s="1"/>
  <c r="A244" i="2" l="1"/>
  <c r="B243" i="2"/>
  <c r="C243" i="2" s="1"/>
  <c r="D243" i="2" s="1"/>
  <c r="G243" i="2" s="1"/>
  <c r="A245" i="2" l="1"/>
  <c r="B244" i="2"/>
  <c r="C244" i="2" s="1"/>
  <c r="D244" i="2" s="1"/>
  <c r="G244" i="2" s="1"/>
  <c r="A246" i="2" l="1"/>
  <c r="B245" i="2"/>
  <c r="C245" i="2" s="1"/>
  <c r="D245" i="2" s="1"/>
  <c r="G245" i="2" s="1"/>
  <c r="B246" i="2" l="1"/>
  <c r="C246" i="2" s="1"/>
  <c r="D246" i="2" s="1"/>
  <c r="G246" i="2" s="1"/>
  <c r="A247" i="2"/>
  <c r="B247" i="2" l="1"/>
  <c r="C247" i="2" s="1"/>
  <c r="D247" i="2" s="1"/>
  <c r="G247" i="2" s="1"/>
  <c r="A248" i="2"/>
  <c r="B248" i="2" l="1"/>
  <c r="C248" i="2" s="1"/>
  <c r="D248" i="2" s="1"/>
  <c r="G248" i="2" s="1"/>
  <c r="A249" i="2"/>
  <c r="B249" i="2" l="1"/>
  <c r="C249" i="2" s="1"/>
  <c r="D249" i="2" s="1"/>
  <c r="G249" i="2" s="1"/>
  <c r="A250" i="2"/>
  <c r="B250" i="2" l="1"/>
  <c r="C250" i="2" s="1"/>
  <c r="D250" i="2" s="1"/>
  <c r="G250" i="2" s="1"/>
  <c r="A251" i="2"/>
  <c r="A252" i="2" l="1"/>
  <c r="B251" i="2"/>
  <c r="C251" i="2" s="1"/>
  <c r="D251" i="2" s="1"/>
  <c r="G251" i="2" s="1"/>
  <c r="B252" i="2" l="1"/>
  <c r="C252" i="2" s="1"/>
  <c r="D252" i="2" s="1"/>
  <c r="G252" i="2" s="1"/>
  <c r="A253" i="2"/>
  <c r="B253" i="2" l="1"/>
  <c r="C253" i="2" s="1"/>
  <c r="D253" i="2" s="1"/>
  <c r="G253" i="2" s="1"/>
  <c r="A254" i="2"/>
  <c r="B254" i="2" l="1"/>
  <c r="C254" i="2" s="1"/>
  <c r="D254" i="2" s="1"/>
  <c r="G254" i="2" s="1"/>
  <c r="A255" i="2"/>
  <c r="B255" i="2" l="1"/>
  <c r="C255" i="2" s="1"/>
  <c r="D255" i="2" s="1"/>
  <c r="G255" i="2" s="1"/>
  <c r="A256" i="2"/>
  <c r="A257" i="2" l="1"/>
  <c r="B256" i="2"/>
  <c r="C256" i="2" s="1"/>
  <c r="D256" i="2" s="1"/>
  <c r="G256" i="2" s="1"/>
  <c r="A258" i="2" l="1"/>
  <c r="B257" i="2"/>
  <c r="C257" i="2" s="1"/>
  <c r="D257" i="2" s="1"/>
  <c r="G257" i="2" s="1"/>
  <c r="B258" i="2" l="1"/>
  <c r="C258" i="2" s="1"/>
  <c r="D258" i="2" s="1"/>
  <c r="G258" i="2" s="1"/>
  <c r="A259" i="2"/>
  <c r="B259" i="2" l="1"/>
  <c r="C259" i="2" s="1"/>
  <c r="D259" i="2" s="1"/>
  <c r="G259" i="2" s="1"/>
  <c r="A260" i="2"/>
  <c r="B260" i="2" l="1"/>
  <c r="C260" i="2" s="1"/>
  <c r="D260" i="2" s="1"/>
  <c r="G260" i="2" s="1"/>
  <c r="A261" i="2"/>
  <c r="B261" i="2" l="1"/>
  <c r="C261" i="2" s="1"/>
  <c r="D261" i="2" s="1"/>
  <c r="G261" i="2" s="1"/>
  <c r="A262" i="2"/>
  <c r="A263" i="2" l="1"/>
  <c r="B262" i="2"/>
  <c r="C262" i="2" s="1"/>
  <c r="D262" i="2" s="1"/>
  <c r="G262" i="2" s="1"/>
  <c r="B263" i="2" l="1"/>
  <c r="C263" i="2" s="1"/>
  <c r="D263" i="2" s="1"/>
  <c r="G263" i="2" s="1"/>
  <c r="A264" i="2"/>
  <c r="B264" i="2" l="1"/>
  <c r="C264" i="2" s="1"/>
  <c r="D264" i="2" s="1"/>
  <c r="G264" i="2" s="1"/>
  <c r="A265" i="2"/>
  <c r="A266" i="2" l="1"/>
  <c r="B265" i="2"/>
  <c r="C265" i="2" s="1"/>
  <c r="D265" i="2"/>
  <c r="G265" i="2" s="1"/>
  <c r="A267" i="2" l="1"/>
  <c r="B266" i="2"/>
  <c r="C266" i="2" s="1"/>
  <c r="D266" i="2" s="1"/>
  <c r="G266" i="2" s="1"/>
  <c r="B267" i="2" l="1"/>
  <c r="C267" i="2" s="1"/>
  <c r="A268" i="2"/>
  <c r="D267" i="2"/>
  <c r="G267" i="2" s="1"/>
  <c r="B268" i="2" l="1"/>
  <c r="C268" i="2" s="1"/>
  <c r="D268" i="2" s="1"/>
  <c r="G268" i="2" s="1"/>
  <c r="A269" i="2"/>
  <c r="A270" i="2" l="1"/>
  <c r="B269" i="2"/>
  <c r="C269" i="2" s="1"/>
  <c r="D269" i="2"/>
  <c r="G269" i="2" s="1"/>
  <c r="B270" i="2" l="1"/>
  <c r="C270" i="2" s="1"/>
  <c r="D270" i="2" s="1"/>
  <c r="G270" i="2" s="1"/>
  <c r="A271" i="2"/>
  <c r="B271" i="2" l="1"/>
  <c r="C271" i="2" s="1"/>
  <c r="D271" i="2" s="1"/>
  <c r="G271" i="2" s="1"/>
  <c r="A272" i="2"/>
  <c r="B272" i="2" l="1"/>
  <c r="C272" i="2" s="1"/>
  <c r="A273" i="2"/>
  <c r="D272" i="2"/>
  <c r="G272" i="2" s="1"/>
  <c r="B273" i="2" l="1"/>
  <c r="C273" i="2" s="1"/>
  <c r="D273" i="2" s="1"/>
  <c r="G273" i="2" s="1"/>
  <c r="A274" i="2"/>
  <c r="A275" i="2" l="1"/>
  <c r="B274" i="2"/>
  <c r="C274" i="2" s="1"/>
  <c r="D274" i="2" s="1"/>
  <c r="G274" i="2" s="1"/>
  <c r="B275" i="2" l="1"/>
  <c r="C275" i="2" s="1"/>
  <c r="D275" i="2" s="1"/>
  <c r="G275" i="2" s="1"/>
  <c r="A276" i="2"/>
  <c r="B276" i="2" l="1"/>
  <c r="C276" i="2" s="1"/>
  <c r="D276" i="2" s="1"/>
  <c r="G276" i="2" s="1"/>
  <c r="A277" i="2"/>
  <c r="A278" i="2" l="1"/>
  <c r="B277" i="2"/>
  <c r="C277" i="2" s="1"/>
  <c r="D277" i="2" s="1"/>
  <c r="G277" i="2" s="1"/>
  <c r="B278" i="2" l="1"/>
  <c r="C278" i="2" s="1"/>
  <c r="D278" i="2" s="1"/>
  <c r="G278" i="2" s="1"/>
  <c r="A279" i="2"/>
  <c r="A280" i="2" l="1"/>
  <c r="B279" i="2"/>
  <c r="C279" i="2" s="1"/>
  <c r="D279" i="2" s="1"/>
  <c r="G279" i="2" s="1"/>
  <c r="A281" i="2" l="1"/>
  <c r="B280" i="2"/>
  <c r="C280" i="2" s="1"/>
  <c r="D280" i="2" s="1"/>
  <c r="G280" i="2" s="1"/>
  <c r="B281" i="2" l="1"/>
  <c r="C281" i="2" s="1"/>
  <c r="A282" i="2"/>
  <c r="D281" i="2"/>
  <c r="G281" i="2" s="1"/>
  <c r="A283" i="2" l="1"/>
  <c r="B282" i="2"/>
  <c r="C282" i="2" s="1"/>
  <c r="D282" i="2" s="1"/>
  <c r="G282" i="2" s="1"/>
  <c r="A284" i="2" l="1"/>
  <c r="B283" i="2"/>
  <c r="C283" i="2" s="1"/>
  <c r="D283" i="2" s="1"/>
  <c r="G283" i="2" s="1"/>
  <c r="B284" i="2" l="1"/>
  <c r="C284" i="2" s="1"/>
  <c r="D284" i="2"/>
  <c r="G284" i="2" s="1"/>
  <c r="A285" i="2"/>
  <c r="B285" i="2" l="1"/>
  <c r="C285" i="2" s="1"/>
  <c r="D285" i="2" s="1"/>
  <c r="G285" i="2" s="1"/>
</calcChain>
</file>

<file path=xl/sharedStrings.xml><?xml version="1.0" encoding="utf-8"?>
<sst xmlns="http://schemas.openxmlformats.org/spreadsheetml/2006/main" count="307" uniqueCount="115">
  <si>
    <t>rhol (mol/m3)</t>
  </si>
  <si>
    <t>rhov (mol/m3)</t>
  </si>
  <si>
    <t>gm/ml</t>
  </si>
  <si>
    <t>nm3</t>
  </si>
  <si>
    <t>N</t>
  </si>
  <si>
    <t>molecules</t>
  </si>
  <si>
    <t>nm</t>
  </si>
  <si>
    <t>Ang</t>
  </si>
  <si>
    <t>L</t>
  </si>
  <si>
    <t>V</t>
  </si>
  <si>
    <t>T</t>
  </si>
  <si>
    <t>Box_1</t>
  </si>
  <si>
    <t>Box_2</t>
  </si>
  <si>
    <t>Psat (kPa)</t>
  </si>
  <si>
    <t>rhov (gm/ml)</t>
  </si>
  <si>
    <t>rhol (gm/ml)</t>
  </si>
  <si>
    <t>TC</t>
  </si>
  <si>
    <t>PC</t>
  </si>
  <si>
    <t>Mpa</t>
  </si>
  <si>
    <t>1000/T</t>
  </si>
  <si>
    <t>logPsat</t>
  </si>
  <si>
    <t>kPa</t>
  </si>
  <si>
    <t>rc</t>
  </si>
  <si>
    <t>L (nm)</t>
  </si>
  <si>
    <t>L (Ang)</t>
  </si>
  <si>
    <t>V (nm3)</t>
  </si>
  <si>
    <t>LJ Viscosity</t>
  </si>
  <si>
    <t>rhoc</t>
  </si>
  <si>
    <t>Pc</t>
  </si>
  <si>
    <t>LJ virial</t>
  </si>
  <si>
    <t>1000/TC</t>
  </si>
  <si>
    <t>logPc</t>
  </si>
  <si>
    <t>Z</t>
  </si>
  <si>
    <t>Zv</t>
  </si>
  <si>
    <t>Tc</t>
  </si>
  <si>
    <t>a</t>
  </si>
  <si>
    <t>b</t>
  </si>
  <si>
    <t>omega</t>
  </si>
  <si>
    <t>alpha</t>
  </si>
  <si>
    <t>kappa</t>
  </si>
  <si>
    <t>a/alpha</t>
  </si>
  <si>
    <t>Rg (m3 Mpa K mol)</t>
  </si>
  <si>
    <t>P</t>
  </si>
  <si>
    <t>rho (kg/m3)</t>
  </si>
  <si>
    <t>v (m3/mol)</t>
  </si>
  <si>
    <t>Mw (kg/mol)</t>
  </si>
  <si>
    <t>From Python code</t>
  </si>
  <si>
    <t>rhol (kg/m3)</t>
  </si>
  <si>
    <t>rhov (kg/m3)</t>
  </si>
  <si>
    <t>Psat (Mpa)</t>
  </si>
  <si>
    <t>Tplot</t>
  </si>
  <si>
    <t>Repeat:</t>
  </si>
  <si>
    <t>Box:</t>
  </si>
  <si>
    <t>Block</t>
  </si>
  <si>
    <t>Energy</t>
  </si>
  <si>
    <t>Density</t>
  </si>
  <si>
    <t>Thermo</t>
  </si>
  <si>
    <t>Press.</t>
  </si>
  <si>
    <t>Mol</t>
  </si>
  <si>
    <t>fracs</t>
  </si>
  <si>
    <t>rhol</t>
  </si>
  <si>
    <t>rhov</t>
  </si>
  <si>
    <t>Pvsat</t>
  </si>
  <si>
    <t>Ll</t>
  </si>
  <si>
    <t>Nl</t>
  </si>
  <si>
    <t>Nl_new</t>
  </si>
  <si>
    <t>Ll_new</t>
  </si>
  <si>
    <t>Vl</t>
  </si>
  <si>
    <t>Vl_new</t>
  </si>
  <si>
    <t>Ll/2</t>
  </si>
  <si>
    <t>T*</t>
  </si>
  <si>
    <t>+/-</t>
  </si>
  <si>
    <t>9.197-04</t>
  </si>
  <si>
    <t>LJ truncated 5 sigma</t>
  </si>
  <si>
    <t>LJ 3sigma corrections</t>
  </si>
  <si>
    <t>LJ Helium</t>
  </si>
  <si>
    <r>
      <t>ρ</t>
    </r>
    <r>
      <rPr>
        <sz val="11"/>
        <color rgb="FF000000"/>
        <rFont val="Arial"/>
        <family val="2"/>
      </rPr>
      <t>vap* </t>
    </r>
  </si>
  <si>
    <r>
      <t>ρ</t>
    </r>
    <r>
      <rPr>
        <sz val="11"/>
        <color rgb="FF000000"/>
        <rFont val="Arial"/>
        <family val="2"/>
      </rPr>
      <t>liq*</t>
    </r>
  </si>
  <si>
    <r>
      <t>p</t>
    </r>
    <r>
      <rPr>
        <sz val="11"/>
        <color rgb="FF000000"/>
        <rFont val="Arial"/>
        <family val="2"/>
      </rPr>
      <t>sat*</t>
    </r>
  </si>
  <si>
    <r>
      <t>U</t>
    </r>
    <r>
      <rPr>
        <sz val="11"/>
        <color rgb="FF000000"/>
        <rFont val="Arial"/>
        <family val="2"/>
      </rPr>
      <t>vap*</t>
    </r>
  </si>
  <si>
    <r>
      <t>U</t>
    </r>
    <r>
      <rPr>
        <sz val="11"/>
        <color rgb="FF000000"/>
        <rFont val="Arial"/>
        <family val="2"/>
      </rPr>
      <t>liq*</t>
    </r>
  </si>
  <si>
    <r>
      <t>lnz</t>
    </r>
    <r>
      <rPr>
        <sz val="11"/>
        <color rgb="FF000000"/>
        <rFont val="Arial"/>
        <family val="2"/>
      </rPr>
      <t>sat*</t>
    </r>
  </si>
  <si>
    <t xml:space="preserve">Box: </t>
  </si>
  <si>
    <t>eps</t>
  </si>
  <si>
    <t>sigma</t>
  </si>
  <si>
    <t>K</t>
  </si>
  <si>
    <t>Uv</t>
  </si>
  <si>
    <t>Ul [K]</t>
  </si>
  <si>
    <t>rhol [gm/cm3]</t>
  </si>
  <si>
    <t>Mw</t>
  </si>
  <si>
    <t>gm/mol</t>
  </si>
  <si>
    <t>[mol/cm3]</t>
  </si>
  <si>
    <t>[molecules/cm3]</t>
  </si>
  <si>
    <t>N_A</t>
  </si>
  <si>
    <t>1/mol</t>
  </si>
  <si>
    <t>[molecules/nm3]</t>
  </si>
  <si>
    <t>T [K]</t>
  </si>
  <si>
    <t>rhol*</t>
  </si>
  <si>
    <t>rhov*</t>
  </si>
  <si>
    <t>Psat*</t>
  </si>
  <si>
    <t>Rcut/sigma</t>
  </si>
  <si>
    <t>Ul*</t>
  </si>
  <si>
    <t>Nmol</t>
  </si>
  <si>
    <t>Ul [K/molecule]</t>
  </si>
  <si>
    <t>Psat [kPa]</t>
  </si>
  <si>
    <t>[Pa] =[kg/m/s2]</t>
  </si>
  <si>
    <t>kb</t>
  </si>
  <si>
    <t>m^2kg/s2/K</t>
  </si>
  <si>
    <t>eps/kb</t>
  </si>
  <si>
    <t>m^2kg/s2</t>
  </si>
  <si>
    <t>P/eps [1/m3]</t>
  </si>
  <si>
    <t>P/eps [1/nm3]</t>
  </si>
  <si>
    <t>P*sig^3/eps</t>
  </si>
  <si>
    <t>Uv*</t>
  </si>
  <si>
    <t>3sigma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</si>
</sst>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E8E8E8"/>
      </left>
      <right style="medium">
        <color rgb="FFE8E8E8"/>
      </right>
      <top style="medium">
        <color rgb="FFE8E8E8"/>
      </top>
      <bottom style="medium">
        <color rgb="FFE8E8E8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Font="1"/>
    <xf numFmtId="0" fontId="1" fillId="0" borderId="0" xfId="0" applyNumberFormat="1" applyFont="1" applyFill="1" applyBorder="1" applyAlignment="1">
      <alignment horizontal="right" vertical="top" wrapText="1"/>
    </xf>
    <xf numFmtId="0" fontId="1" fillId="0" borderId="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0404138079231"/>
          <c:y val="3.3107599699021821E-2"/>
          <c:w val="0.837700419026569"/>
          <c:h val="0.83324813517949081"/>
        </c:manualLayout>
      </c:layout>
      <c:scatterChart>
        <c:scatterStyle val="smoothMarker"/>
        <c:varyColors val="0"/>
        <c:ser>
          <c:idx val="2"/>
          <c:order val="0"/>
          <c:tx>
            <c:v>REFPROP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Sheet1!$Q$5:$Q$16</c:f>
              <c:numCache>
                <c:formatCode>General</c:formatCode>
                <c:ptCount val="12"/>
                <c:pt idx="0">
                  <c:v>0.14119972020000002</c:v>
                </c:pt>
                <c:pt idx="1">
                  <c:v>0.13927446960000001</c:v>
                </c:pt>
                <c:pt idx="2">
                  <c:v>0.13709305259999999</c:v>
                </c:pt>
                <c:pt idx="3">
                  <c:v>0.1346394588</c:v>
                </c:pt>
                <c:pt idx="4">
                  <c:v>0.13187366219999999</c:v>
                </c:pt>
                <c:pt idx="5">
                  <c:v>0.1287396264</c:v>
                </c:pt>
                <c:pt idx="6">
                  <c:v>0.12513728640000002</c:v>
                </c:pt>
                <c:pt idx="7">
                  <c:v>0.1209145434</c:v>
                </c:pt>
                <c:pt idx="8">
                  <c:v>0.1157992206</c:v>
                </c:pt>
                <c:pt idx="9">
                  <c:v>0.10925496960000002</c:v>
                </c:pt>
                <c:pt idx="10">
                  <c:v>9.9840854400000012E-2</c:v>
                </c:pt>
                <c:pt idx="11">
                  <c:v>6.9581198400000002E-2</c:v>
                </c:pt>
              </c:numCache>
            </c:numRef>
          </c:xVal>
          <c:yVal>
            <c:numRef>
              <c:f>Sheet1!$M$5:$M$16</c:f>
              <c:numCache>
                <c:formatCode>General</c:formatCode>
                <c:ptCount val="12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5.1952999999999996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87-4C2D-812A-8756DBE0E351}"/>
            </c:ext>
          </c:extLst>
        </c:ser>
        <c:ser>
          <c:idx val="3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Sheet1!$R$5:$R$16</c:f>
              <c:numCache>
                <c:formatCode>General</c:formatCode>
                <c:ptCount val="12"/>
                <c:pt idx="0">
                  <c:v>4.4536930200000007E-3</c:v>
                </c:pt>
                <c:pt idx="1">
                  <c:v>5.7189148800000002E-3</c:v>
                </c:pt>
                <c:pt idx="2">
                  <c:v>7.2174883200000007E-3</c:v>
                </c:pt>
                <c:pt idx="3">
                  <c:v>8.98623726E-3</c:v>
                </c:pt>
                <c:pt idx="4">
                  <c:v>1.1073593160000001E-2</c:v>
                </c:pt>
                <c:pt idx="5">
                  <c:v>1.3547600220000001E-2</c:v>
                </c:pt>
                <c:pt idx="6">
                  <c:v>1.6510725000000004E-2</c:v>
                </c:pt>
                <c:pt idx="7">
                  <c:v>2.0124272280000001E-2</c:v>
                </c:pt>
                <c:pt idx="8">
                  <c:v>2.4670425360000001E-2</c:v>
                </c:pt>
                <c:pt idx="9">
                  <c:v>3.0712350060000004E-2</c:v>
                </c:pt>
                <c:pt idx="10">
                  <c:v>3.9706992779999999E-2</c:v>
                </c:pt>
                <c:pt idx="11">
                  <c:v>6.9581198400000002E-2</c:v>
                </c:pt>
              </c:numCache>
            </c:numRef>
          </c:xVal>
          <c:yVal>
            <c:numRef>
              <c:f>Sheet1!$M$5:$M$16</c:f>
              <c:numCache>
                <c:formatCode>General</c:formatCode>
                <c:ptCount val="12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5.1952999999999996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87-4C2D-812A-8756DBE0E351}"/>
            </c:ext>
          </c:extLst>
        </c:ser>
        <c:ser>
          <c:idx val="0"/>
          <c:order val="2"/>
          <c:tx>
            <c:v>Effective Peng-Robinson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PengRobinson!$W$7:$W$207</c:f>
              <c:numCache>
                <c:formatCode>General</c:formatCode>
                <c:ptCount val="201"/>
                <c:pt idx="0">
                  <c:v>0.249151894565808</c:v>
                </c:pt>
                <c:pt idx="1">
                  <c:v>0.248795024162141</c:v>
                </c:pt>
                <c:pt idx="2">
                  <c:v>0.248436568754799</c:v>
                </c:pt>
                <c:pt idx="3">
                  <c:v>0.24807651731077901</c:v>
                </c:pt>
                <c:pt idx="4">
                  <c:v>0.24771485867229298</c:v>
                </c:pt>
                <c:pt idx="5">
                  <c:v>0.24735158155498702</c:v>
                </c:pt>
                <c:pt idx="6">
                  <c:v>0.246986674546115</c:v>
                </c:pt>
                <c:pt idx="7">
                  <c:v>0.24662012610266501</c:v>
                </c:pt>
                <c:pt idx="8">
                  <c:v>0.246251924549445</c:v>
                </c:pt>
                <c:pt idx="9">
                  <c:v>0.24588205807712399</c:v>
                </c:pt>
                <c:pt idx="10">
                  <c:v>0.24551051474022401</c:v>
                </c:pt>
                <c:pt idx="11">
                  <c:v>0.24513728245506602</c:v>
                </c:pt>
                <c:pt idx="12">
                  <c:v>0.244762348997661</c:v>
                </c:pt>
                <c:pt idx="13">
                  <c:v>0.24438570200156201</c:v>
                </c:pt>
                <c:pt idx="14">
                  <c:v>0.244007326303528</c:v>
                </c:pt>
                <c:pt idx="15">
                  <c:v>0.24362721425810399</c:v>
                </c:pt>
                <c:pt idx="16">
                  <c:v>0.24324535066952502</c:v>
                </c:pt>
                <c:pt idx="17">
                  <c:v>0.24286172257664798</c:v>
                </c:pt>
                <c:pt idx="18">
                  <c:v>0.242476316864154</c:v>
                </c:pt>
                <c:pt idx="19">
                  <c:v>0.242089120260051</c:v>
                </c:pt>
                <c:pt idx="20">
                  <c:v>0.24170011933311802</c:v>
                </c:pt>
                <c:pt idx="21">
                  <c:v>0.24130930049029001</c:v>
                </c:pt>
                <c:pt idx="22">
                  <c:v>0.240916649973974</c:v>
                </c:pt>
                <c:pt idx="23">
                  <c:v>0.24052215385930101</c:v>
                </c:pt>
                <c:pt idx="24">
                  <c:v>0.24012579805130499</c:v>
                </c:pt>
                <c:pt idx="25">
                  <c:v>0.23972756828203898</c:v>
                </c:pt>
                <c:pt idx="26">
                  <c:v>0.239327450107612</c:v>
                </c:pt>
                <c:pt idx="27">
                  <c:v>0.238925428905154</c:v>
                </c:pt>
                <c:pt idx="28">
                  <c:v>0.23852148986970301</c:v>
                </c:pt>
                <c:pt idx="29">
                  <c:v>0.238115618011015</c:v>
                </c:pt>
                <c:pt idx="30">
                  <c:v>0.237707798150289</c:v>
                </c:pt>
                <c:pt idx="31">
                  <c:v>0.23729801491680999</c:v>
                </c:pt>
                <c:pt idx="32">
                  <c:v>0.236886252744506</c:v>
                </c:pt>
                <c:pt idx="33">
                  <c:v>0.23647249586841201</c:v>
                </c:pt>
                <c:pt idx="34">
                  <c:v>0.23605672832104801</c:v>
                </c:pt>
                <c:pt idx="35">
                  <c:v>0.235638933928696</c:v>
                </c:pt>
                <c:pt idx="36">
                  <c:v>0.235219096307581</c:v>
                </c:pt>
                <c:pt idx="37">
                  <c:v>0.23479719885994998</c:v>
                </c:pt>
                <c:pt idx="38">
                  <c:v>0.23437322477005301</c:v>
                </c:pt>
                <c:pt idx="39">
                  <c:v>0.23394715700000099</c:v>
                </c:pt>
                <c:pt idx="40">
                  <c:v>0.233518978285531</c:v>
                </c:pt>
                <c:pt idx="41">
                  <c:v>0.233088671131642</c:v>
                </c:pt>
                <c:pt idx="42">
                  <c:v>0.23265621780811599</c:v>
                </c:pt>
                <c:pt idx="43">
                  <c:v>0.23222160034492001</c:v>
                </c:pt>
                <c:pt idx="44">
                  <c:v>0.231784800527472</c:v>
                </c:pt>
                <c:pt idx="45">
                  <c:v>0.231345799891787</c:v>
                </c:pt>
                <c:pt idx="46">
                  <c:v>0.23090457971947201</c:v>
                </c:pt>
                <c:pt idx="47">
                  <c:v>0.230461121032596</c:v>
                </c:pt>
                <c:pt idx="48">
                  <c:v>0.23001540458839698</c:v>
                </c:pt>
                <c:pt idx="49">
                  <c:v>0.22956741087385199</c:v>
                </c:pt>
                <c:pt idx="50">
                  <c:v>0.229117120100083</c:v>
                </c:pt>
                <c:pt idx="51">
                  <c:v>0.228664512196598</c:v>
                </c:pt>
                <c:pt idx="52">
                  <c:v>0.228209566805369</c:v>
                </c:pt>
                <c:pt idx="53">
                  <c:v>0.227752263274728</c:v>
                </c:pt>
                <c:pt idx="54">
                  <c:v>0.22729258065309099</c:v>
                </c:pt>
                <c:pt idx="55">
                  <c:v>0.22683049768248101</c:v>
                </c:pt>
                <c:pt idx="56">
                  <c:v>0.22636599279186601</c:v>
                </c:pt>
                <c:pt idx="57">
                  <c:v>0.22589904409028</c:v>
                </c:pt>
                <c:pt idx="58">
                  <c:v>0.225429629359751</c:v>
                </c:pt>
                <c:pt idx="59">
                  <c:v>0.224957726047985</c:v>
                </c:pt>
                <c:pt idx="60">
                  <c:v>0.22448331126084001</c:v>
                </c:pt>
                <c:pt idx="61">
                  <c:v>0.22400636175455499</c:v>
                </c:pt>
                <c:pt idx="62">
                  <c:v>0.22352685392772001</c:v>
                </c:pt>
                <c:pt idx="63">
                  <c:v>0.223044763813005</c:v>
                </c:pt>
                <c:pt idx="64">
                  <c:v>0.22256006706860401</c:v>
                </c:pt>
                <c:pt idx="65">
                  <c:v>0.22207273896940199</c:v>
                </c:pt>
                <c:pt idx="66">
                  <c:v>0.22158275439785002</c:v>
                </c:pt>
                <c:pt idx="67">
                  <c:v>0.22109008783453002</c:v>
                </c:pt>
                <c:pt idx="68">
                  <c:v>0.22059471334839797</c:v>
                </c:pt>
                <c:pt idx="69">
                  <c:v>0.220096604586699</c:v>
                </c:pt>
                <c:pt idx="70">
                  <c:v>0.21959573476451999</c:v>
                </c:pt>
                <c:pt idx="71">
                  <c:v>0.219092076653987</c:v>
                </c:pt>
                <c:pt idx="72">
                  <c:v>0.21858560257307499</c:v>
                </c:pt>
                <c:pt idx="73">
                  <c:v>0.218076284374011</c:v>
                </c:pt>
                <c:pt idx="74">
                  <c:v>0.21756409343126898</c:v>
                </c:pt>
                <c:pt idx="75">
                  <c:v>0.21704900062910498</c:v>
                </c:pt>
                <c:pt idx="76">
                  <c:v>0.21653101145374101</c:v>
                </c:pt>
                <c:pt idx="77">
                  <c:v>0.21601001063209199</c:v>
                </c:pt>
                <c:pt idx="78">
                  <c:v>0.21548603698512001</c:v>
                </c:pt>
                <c:pt idx="79">
                  <c:v>0.214958992647309</c:v>
                </c:pt>
                <c:pt idx="80">
                  <c:v>0.21442891185868199</c:v>
                </c:pt>
                <c:pt idx="81">
                  <c:v>0.21389580916025802</c:v>
                </c:pt>
                <c:pt idx="82">
                  <c:v>0.21335954408358798</c:v>
                </c:pt>
                <c:pt idx="83">
                  <c:v>0.21282012491562802</c:v>
                </c:pt>
                <c:pt idx="84">
                  <c:v>0.21227751748377302</c:v>
                </c:pt>
                <c:pt idx="85">
                  <c:v>0.21173168697095301</c:v>
                </c:pt>
                <c:pt idx="86">
                  <c:v>0.21118259789657298</c:v>
                </c:pt>
                <c:pt idx="87">
                  <c:v>0.21063021409664001</c:v>
                </c:pt>
                <c:pt idx="88">
                  <c:v>0.21007449870303402</c:v>
                </c:pt>
                <c:pt idx="89">
                  <c:v>0.20951541412187502</c:v>
                </c:pt>
                <c:pt idx="90">
                  <c:v>0.20895292201093801</c:v>
                </c:pt>
                <c:pt idx="91">
                  <c:v>0.20838708118574498</c:v>
                </c:pt>
                <c:pt idx="92">
                  <c:v>0.20781767346476498</c:v>
                </c:pt>
                <c:pt idx="93">
                  <c:v>0.20724474084422101</c:v>
                </c:pt>
                <c:pt idx="94">
                  <c:v>0.206668242017535</c:v>
                </c:pt>
                <c:pt idx="95">
                  <c:v>0.20608813482878302</c:v>
                </c:pt>
                <c:pt idx="96">
                  <c:v>0.20550437624572102</c:v>
                </c:pt>
                <c:pt idx="97">
                  <c:v>0.204916922331598</c:v>
                </c:pt>
                <c:pt idx="98">
                  <c:v>0.204325728215697</c:v>
                </c:pt>
                <c:pt idx="99">
                  <c:v>0.20373074806251901</c:v>
                </c:pt>
                <c:pt idx="100">
                  <c:v>0.203131935039533</c:v>
                </c:pt>
                <c:pt idx="101">
                  <c:v>0.20252924128340699</c:v>
                </c:pt>
                <c:pt idx="102">
                  <c:v>0.20192261786461402</c:v>
                </c:pt>
                <c:pt idx="103">
                  <c:v>0.20131201475032198</c:v>
                </c:pt>
                <c:pt idx="104">
                  <c:v>0.20069738076545701</c:v>
                </c:pt>
                <c:pt idx="105">
                  <c:v>0.200078663551812</c:v>
                </c:pt>
                <c:pt idx="106">
                  <c:v>0.19945580952508199</c:v>
                </c:pt>
                <c:pt idx="107">
                  <c:v>0.198828938180582</c:v>
                </c:pt>
                <c:pt idx="108">
                  <c:v>0.19819766969741501</c:v>
                </c:pt>
                <c:pt idx="109">
                  <c:v>0.197562099072843</c:v>
                </c:pt>
                <c:pt idx="110">
                  <c:v>0.19692216772846502</c:v>
                </c:pt>
                <c:pt idx="111">
                  <c:v>0.196277815651514</c:v>
                </c:pt>
                <c:pt idx="112">
                  <c:v>0.19562898134060799</c:v>
                </c:pt>
                <c:pt idx="113">
                  <c:v>0.19497560174863698</c:v>
                </c:pt>
                <c:pt idx="114">
                  <c:v>0.19431761222258601</c:v>
                </c:pt>
                <c:pt idx="115">
                  <c:v>0.19365494644007</c:v>
                </c:pt>
                <c:pt idx="116">
                  <c:v>0.19298753634236301</c:v>
                </c:pt>
                <c:pt idx="117">
                  <c:v>0.19231531206364399</c:v>
                </c:pt>
                <c:pt idx="118">
                  <c:v>0.19163820185620198</c:v>
                </c:pt>
                <c:pt idx="119">
                  <c:v>0.19095613201128001</c:v>
                </c:pt>
                <c:pt idx="120">
                  <c:v>0.19026902677524099</c:v>
                </c:pt>
                <c:pt idx="121">
                  <c:v>0.189576808260673</c:v>
                </c:pt>
                <c:pt idx="122">
                  <c:v>0.188879396352058</c:v>
                </c:pt>
                <c:pt idx="123">
                  <c:v>0.188177034082668</c:v>
                </c:pt>
                <c:pt idx="124">
                  <c:v>0.18746903131855799</c:v>
                </c:pt>
                <c:pt idx="125">
                  <c:v>0.18675558646503501</c:v>
                </c:pt>
                <c:pt idx="126">
                  <c:v>0.18603661018916098</c:v>
                </c:pt>
                <c:pt idx="127">
                  <c:v>0.18531201045218401</c:v>
                </c:pt>
                <c:pt idx="128">
                  <c:v>0.18458169238258199</c:v>
                </c:pt>
                <c:pt idx="129">
                  <c:v>0.183845558140804</c:v>
                </c:pt>
                <c:pt idx="130">
                  <c:v>0.18310350677495799</c:v>
                </c:pt>
                <c:pt idx="131">
                  <c:v>0.18235543406667901</c:v>
                </c:pt>
                <c:pt idx="132">
                  <c:v>0.18160123236630099</c:v>
                </c:pt>
                <c:pt idx="133">
                  <c:v>0.18084079041633799</c:v>
                </c:pt>
                <c:pt idx="134">
                  <c:v>0.180073993162223</c:v>
                </c:pt>
                <c:pt idx="135">
                  <c:v>0.179300721549078</c:v>
                </c:pt>
                <c:pt idx="136">
                  <c:v>0.17852137363159901</c:v>
                </c:pt>
                <c:pt idx="137">
                  <c:v>0.177734855468136</c:v>
                </c:pt>
                <c:pt idx="138">
                  <c:v>0.17694149031543902</c:v>
                </c:pt>
                <c:pt idx="139">
                  <c:v>0.176141142240168</c:v>
                </c:pt>
                <c:pt idx="140">
                  <c:v>0.175333670230297</c:v>
                </c:pt>
                <c:pt idx="141">
                  <c:v>0.174518927900355</c:v>
                </c:pt>
                <c:pt idx="142">
                  <c:v>0.17369676317270902</c:v>
                </c:pt>
                <c:pt idx="143">
                  <c:v>0.17286701793231099</c:v>
                </c:pt>
                <c:pt idx="144">
                  <c:v>0.172029527652098</c:v>
                </c:pt>
                <c:pt idx="145">
                  <c:v>0.171184120985585</c:v>
                </c:pt>
                <c:pt idx="146">
                  <c:v>0.170330619323144</c:v>
                </c:pt>
                <c:pt idx="147">
                  <c:v>0.169469659687495</c:v>
                </c:pt>
                <c:pt idx="148">
                  <c:v>0.16859952988648899</c:v>
                </c:pt>
                <c:pt idx="149">
                  <c:v>0.16772074046670599</c:v>
                </c:pt>
                <c:pt idx="150">
                  <c:v>0.16683308145644901</c:v>
                </c:pt>
                <c:pt idx="151">
                  <c:v>0.16593633314222397</c:v>
                </c:pt>
                <c:pt idx="152">
                  <c:v>0.16503026536243801</c:v>
                </c:pt>
                <c:pt idx="153">
                  <c:v>0.16411463672881602</c:v>
                </c:pt>
                <c:pt idx="154">
                  <c:v>0.16318919376573998</c:v>
                </c:pt>
                <c:pt idx="155">
                  <c:v>0.16225366995602702</c:v>
                </c:pt>
                <c:pt idx="156">
                  <c:v>0.16130902353339899</c:v>
                </c:pt>
                <c:pt idx="157">
                  <c:v>0.16035269209853401</c:v>
                </c:pt>
                <c:pt idx="158">
                  <c:v>0.15938542657629001</c:v>
                </c:pt>
                <c:pt idx="159">
                  <c:v>0.15840690245476099</c:v>
                </c:pt>
                <c:pt idx="160">
                  <c:v>0.15741677650118299</c:v>
                </c:pt>
                <c:pt idx="161">
                  <c:v>0.156414685039164</c:v>
                </c:pt>
                <c:pt idx="162">
                  <c:v>0.15540024196958299</c:v>
                </c:pt>
                <c:pt idx="163">
                  <c:v>0.15437472228983198</c:v>
                </c:pt>
                <c:pt idx="164">
                  <c:v>0.15333463250992599</c:v>
                </c:pt>
                <c:pt idx="165">
                  <c:v>0.15228093598794801</c:v>
                </c:pt>
                <c:pt idx="166">
                  <c:v>0.15121314432031302</c:v>
                </c:pt>
                <c:pt idx="167">
                  <c:v>0.15013073463145599</c:v>
                </c:pt>
                <c:pt idx="168">
                  <c:v>0.14903314581309102</c:v>
                </c:pt>
                <c:pt idx="169">
                  <c:v>0.14792210281402798</c:v>
                </c:pt>
                <c:pt idx="170">
                  <c:v>0.146792772817915</c:v>
                </c:pt>
                <c:pt idx="171">
                  <c:v>0.14564640121418698</c:v>
                </c:pt>
                <c:pt idx="172">
                  <c:v>0.14448224213178801</c:v>
                </c:pt>
                <c:pt idx="173">
                  <c:v>0.14329948531202899</c:v>
                </c:pt>
                <c:pt idx="174">
                  <c:v>0.14210038154341001</c:v>
                </c:pt>
                <c:pt idx="175">
                  <c:v>0.14087839570434599</c:v>
                </c:pt>
                <c:pt idx="176">
                  <c:v>0.139635052436625</c:v>
                </c:pt>
                <c:pt idx="177">
                  <c:v>0.13836920660831001</c:v>
                </c:pt>
                <c:pt idx="178">
                  <c:v>0.137083594167689</c:v>
                </c:pt>
                <c:pt idx="179">
                  <c:v>0.13576981514043898</c:v>
                </c:pt>
                <c:pt idx="180">
                  <c:v>0.13442954181960901</c:v>
                </c:pt>
                <c:pt idx="181">
                  <c:v>0.13306564932296799</c:v>
                </c:pt>
                <c:pt idx="182">
                  <c:v>0.13166827893480101</c:v>
                </c:pt>
                <c:pt idx="183">
                  <c:v>0.130238903772701</c:v>
                </c:pt>
                <c:pt idx="184">
                  <c:v>0.12878090977409201</c:v>
                </c:pt>
                <c:pt idx="185">
                  <c:v>0.12728155573551</c:v>
                </c:pt>
                <c:pt idx="186">
                  <c:v>0.12574216826766299</c:v>
                </c:pt>
                <c:pt idx="187">
                  <c:v>0.124167389143346</c:v>
                </c:pt>
                <c:pt idx="188">
                  <c:v>0.122538740239248</c:v>
                </c:pt>
                <c:pt idx="189">
                  <c:v>0.120867410833584</c:v>
                </c:pt>
                <c:pt idx="190">
                  <c:v>0.119130667377064</c:v>
                </c:pt>
                <c:pt idx="191">
                  <c:v>0.117341334199157</c:v>
                </c:pt>
                <c:pt idx="192">
                  <c:v>0.115481929170851</c:v>
                </c:pt>
                <c:pt idx="193">
                  <c:v>0.113542997690112</c:v>
                </c:pt>
                <c:pt idx="194">
                  <c:v>0.11149768426939199</c:v>
                </c:pt>
                <c:pt idx="195">
                  <c:v>0.10935744987773001</c:v>
                </c:pt>
                <c:pt idx="196">
                  <c:v>0.10708643714213499</c:v>
                </c:pt>
                <c:pt idx="197">
                  <c:v>0.104678957986263</c:v>
                </c:pt>
                <c:pt idx="198">
                  <c:v>0.10204018720755399</c:v>
                </c:pt>
                <c:pt idx="199">
                  <c:v>9.9150361163399092E-2</c:v>
                </c:pt>
                <c:pt idx="200">
                  <c:v>7.2499999999999995E-2</c:v>
                </c:pt>
              </c:numCache>
            </c:numRef>
          </c:xVal>
          <c:yVal>
            <c:numRef>
              <c:f>PengRobinson!$S$7:$S$207</c:f>
              <c:numCache>
                <c:formatCode>General</c:formatCode>
                <c:ptCount val="201"/>
                <c:pt idx="0">
                  <c:v>6</c:v>
                </c:pt>
                <c:pt idx="1">
                  <c:v>6.0282045226130601</c:v>
                </c:pt>
                <c:pt idx="2">
                  <c:v>6.0564090452261299</c:v>
                </c:pt>
                <c:pt idx="3">
                  <c:v>6.0846135678391899</c:v>
                </c:pt>
                <c:pt idx="4">
                  <c:v>6.1128180904522598</c:v>
                </c:pt>
                <c:pt idx="5">
                  <c:v>6.1410226130653198</c:v>
                </c:pt>
                <c:pt idx="6">
                  <c:v>6.1692271356783897</c:v>
                </c:pt>
                <c:pt idx="7">
                  <c:v>6.1974316582914497</c:v>
                </c:pt>
                <c:pt idx="8">
                  <c:v>6.2256361809045204</c:v>
                </c:pt>
                <c:pt idx="9">
                  <c:v>6.2538407035175796</c:v>
                </c:pt>
                <c:pt idx="10">
                  <c:v>6.2820452261306503</c:v>
                </c:pt>
                <c:pt idx="11">
                  <c:v>6.3102497487437104</c:v>
                </c:pt>
                <c:pt idx="12">
                  <c:v>6.3384542713567802</c:v>
                </c:pt>
                <c:pt idx="13">
                  <c:v>6.3666587939698402</c:v>
                </c:pt>
                <c:pt idx="14">
                  <c:v>6.3948633165829101</c:v>
                </c:pt>
                <c:pt idx="15">
                  <c:v>6.4230678391959701</c:v>
                </c:pt>
                <c:pt idx="16">
                  <c:v>6.45127236180904</c:v>
                </c:pt>
                <c:pt idx="17">
                  <c:v>6.4794768844221098</c:v>
                </c:pt>
                <c:pt idx="18">
                  <c:v>6.5076814070351698</c:v>
                </c:pt>
                <c:pt idx="19">
                  <c:v>6.5358859296482397</c:v>
                </c:pt>
                <c:pt idx="20">
                  <c:v>6.5640904522612997</c:v>
                </c:pt>
                <c:pt idx="21">
                  <c:v>6.5922949748743704</c:v>
                </c:pt>
                <c:pt idx="22">
                  <c:v>6.6204994974874296</c:v>
                </c:pt>
                <c:pt idx="23">
                  <c:v>6.6487040201005003</c:v>
                </c:pt>
                <c:pt idx="24">
                  <c:v>6.6769085427135604</c:v>
                </c:pt>
                <c:pt idx="25">
                  <c:v>6.7051130653266302</c:v>
                </c:pt>
                <c:pt idx="26">
                  <c:v>6.7333175879396903</c:v>
                </c:pt>
                <c:pt idx="27">
                  <c:v>6.7615221105527601</c:v>
                </c:pt>
                <c:pt idx="28">
                  <c:v>6.7897266331658201</c:v>
                </c:pt>
                <c:pt idx="29">
                  <c:v>6.81793115577889</c:v>
                </c:pt>
                <c:pt idx="30">
                  <c:v>6.84613567839195</c:v>
                </c:pt>
                <c:pt idx="31">
                  <c:v>6.8743402010050199</c:v>
                </c:pt>
                <c:pt idx="32">
                  <c:v>6.9025447236180897</c:v>
                </c:pt>
                <c:pt idx="33">
                  <c:v>6.9307492462311497</c:v>
                </c:pt>
                <c:pt idx="34">
                  <c:v>6.9589537688442196</c:v>
                </c:pt>
                <c:pt idx="35">
                  <c:v>6.9871582914572796</c:v>
                </c:pt>
                <c:pt idx="36">
                  <c:v>7.0153628140703503</c:v>
                </c:pt>
                <c:pt idx="37">
                  <c:v>7.0435673366834104</c:v>
                </c:pt>
                <c:pt idx="38">
                  <c:v>7.0717718592964802</c:v>
                </c:pt>
                <c:pt idx="39">
                  <c:v>7.0999763819095403</c:v>
                </c:pt>
                <c:pt idx="40">
                  <c:v>7.1281809045226101</c:v>
                </c:pt>
                <c:pt idx="41">
                  <c:v>7.1563854271356702</c:v>
                </c:pt>
                <c:pt idx="42">
                  <c:v>7.18458994974874</c:v>
                </c:pt>
                <c:pt idx="43">
                  <c:v>7.2127944723618</c:v>
                </c:pt>
                <c:pt idx="44">
                  <c:v>7.2409989949748699</c:v>
                </c:pt>
                <c:pt idx="45">
                  <c:v>7.2692035175879299</c:v>
                </c:pt>
                <c:pt idx="46">
                  <c:v>7.2974080402009998</c:v>
                </c:pt>
                <c:pt idx="47">
                  <c:v>7.3256125628140696</c:v>
                </c:pt>
                <c:pt idx="48">
                  <c:v>7.3538170854271296</c:v>
                </c:pt>
                <c:pt idx="49">
                  <c:v>7.3820216080402004</c:v>
                </c:pt>
                <c:pt idx="50">
                  <c:v>7.4102261306532604</c:v>
                </c:pt>
                <c:pt idx="51">
                  <c:v>7.4384306532663302</c:v>
                </c:pt>
                <c:pt idx="52">
                  <c:v>7.4666351758793903</c:v>
                </c:pt>
                <c:pt idx="53">
                  <c:v>7.4948396984924601</c:v>
                </c:pt>
                <c:pt idx="54">
                  <c:v>7.5230442211055202</c:v>
                </c:pt>
                <c:pt idx="55">
                  <c:v>7.55124874371859</c:v>
                </c:pt>
                <c:pt idx="56">
                  <c:v>7.5794532663316501</c:v>
                </c:pt>
                <c:pt idx="57">
                  <c:v>7.6076577889447199</c:v>
                </c:pt>
                <c:pt idx="58">
                  <c:v>7.6358623115577799</c:v>
                </c:pt>
                <c:pt idx="59">
                  <c:v>7.6640668341708498</c:v>
                </c:pt>
                <c:pt idx="60">
                  <c:v>7.6922713567839098</c:v>
                </c:pt>
                <c:pt idx="61">
                  <c:v>7.7204758793969797</c:v>
                </c:pt>
                <c:pt idx="62">
                  <c:v>7.7486804020100504</c:v>
                </c:pt>
                <c:pt idx="63">
                  <c:v>7.7768849246231104</c:v>
                </c:pt>
                <c:pt idx="64">
                  <c:v>7.8050894472361803</c:v>
                </c:pt>
                <c:pt idx="65">
                  <c:v>7.8332939698492403</c:v>
                </c:pt>
                <c:pt idx="66">
                  <c:v>7.8614984924623101</c:v>
                </c:pt>
                <c:pt idx="67">
                  <c:v>7.8897030150753702</c:v>
                </c:pt>
                <c:pt idx="68">
                  <c:v>7.91790753768844</c:v>
                </c:pt>
                <c:pt idx="69">
                  <c:v>7.9461120603015001</c:v>
                </c:pt>
                <c:pt idx="70">
                  <c:v>7.9743165829145699</c:v>
                </c:pt>
                <c:pt idx="71">
                  <c:v>8.0025211055276309</c:v>
                </c:pt>
                <c:pt idx="72">
                  <c:v>8.0307256281407007</c:v>
                </c:pt>
                <c:pt idx="73">
                  <c:v>8.0589301507537598</c:v>
                </c:pt>
                <c:pt idx="74">
                  <c:v>8.0871346733668297</c:v>
                </c:pt>
                <c:pt idx="75">
                  <c:v>8.1153391959798906</c:v>
                </c:pt>
                <c:pt idx="76">
                  <c:v>8.1435437185929604</c:v>
                </c:pt>
                <c:pt idx="77">
                  <c:v>8.1717482412060303</c:v>
                </c:pt>
                <c:pt idx="78">
                  <c:v>8.1999527638190894</c:v>
                </c:pt>
                <c:pt idx="79">
                  <c:v>8.2281572864321593</c:v>
                </c:pt>
                <c:pt idx="80">
                  <c:v>8.2563618090452202</c:v>
                </c:pt>
                <c:pt idx="81">
                  <c:v>8.28456633165829</c:v>
                </c:pt>
                <c:pt idx="82">
                  <c:v>8.3127708542713492</c:v>
                </c:pt>
                <c:pt idx="83">
                  <c:v>8.3409753768844208</c:v>
                </c:pt>
                <c:pt idx="84">
                  <c:v>8.36917989949748</c:v>
                </c:pt>
                <c:pt idx="85">
                  <c:v>8.3973844221105498</c:v>
                </c:pt>
                <c:pt idx="86">
                  <c:v>8.4255889447236108</c:v>
                </c:pt>
                <c:pt idx="87">
                  <c:v>8.4537934673366806</c:v>
                </c:pt>
                <c:pt idx="88">
                  <c:v>8.4819979899497397</c:v>
                </c:pt>
                <c:pt idx="89">
                  <c:v>8.5102025125628096</c:v>
                </c:pt>
                <c:pt idx="90">
                  <c:v>8.5384070351758705</c:v>
                </c:pt>
                <c:pt idx="91">
                  <c:v>8.5666115577889403</c:v>
                </c:pt>
                <c:pt idx="92">
                  <c:v>8.5948160804020102</c:v>
                </c:pt>
                <c:pt idx="93">
                  <c:v>8.6230206030150693</c:v>
                </c:pt>
                <c:pt idx="94">
                  <c:v>8.6512251256281392</c:v>
                </c:pt>
                <c:pt idx="95">
                  <c:v>8.6794296482412001</c:v>
                </c:pt>
                <c:pt idx="96">
                  <c:v>8.7076341708542699</c:v>
                </c:pt>
                <c:pt idx="97">
                  <c:v>8.7358386934673309</c:v>
                </c:pt>
                <c:pt idx="98">
                  <c:v>8.7640432160804007</c:v>
                </c:pt>
                <c:pt idx="99">
                  <c:v>8.7922477386934599</c:v>
                </c:pt>
                <c:pt idx="100">
                  <c:v>8.8204522613065297</c:v>
                </c:pt>
                <c:pt idx="101">
                  <c:v>8.8486567839195907</c:v>
                </c:pt>
                <c:pt idx="102">
                  <c:v>8.8768613065326605</c:v>
                </c:pt>
                <c:pt idx="103">
                  <c:v>8.9050658291457196</c:v>
                </c:pt>
                <c:pt idx="104">
                  <c:v>8.9332703517587895</c:v>
                </c:pt>
                <c:pt idx="105">
                  <c:v>8.9614748743718504</c:v>
                </c:pt>
                <c:pt idx="106">
                  <c:v>8.9896793969849202</c:v>
                </c:pt>
                <c:pt idx="107">
                  <c:v>9.0178839195979901</c:v>
                </c:pt>
                <c:pt idx="108">
                  <c:v>9.0460884422110492</c:v>
                </c:pt>
                <c:pt idx="109">
                  <c:v>9.0742929648241208</c:v>
                </c:pt>
                <c:pt idx="110">
                  <c:v>9.10249748743718</c:v>
                </c:pt>
                <c:pt idx="111">
                  <c:v>9.1307020100502498</c:v>
                </c:pt>
                <c:pt idx="112">
                  <c:v>9.1589065326633108</c:v>
                </c:pt>
                <c:pt idx="113">
                  <c:v>9.1871110552763806</c:v>
                </c:pt>
                <c:pt idx="114">
                  <c:v>9.2153155778894398</c:v>
                </c:pt>
                <c:pt idx="115">
                  <c:v>9.2435201005025096</c:v>
                </c:pt>
                <c:pt idx="116">
                  <c:v>9.2717246231155706</c:v>
                </c:pt>
                <c:pt idx="117">
                  <c:v>9.2999291457286404</c:v>
                </c:pt>
                <c:pt idx="118">
                  <c:v>9.3281336683416995</c:v>
                </c:pt>
                <c:pt idx="119">
                  <c:v>9.3563381909547694</c:v>
                </c:pt>
                <c:pt idx="120">
                  <c:v>9.3845427135678303</c:v>
                </c:pt>
                <c:pt idx="121">
                  <c:v>9.4127472361809001</c:v>
                </c:pt>
                <c:pt idx="122">
                  <c:v>9.4409517587939593</c:v>
                </c:pt>
                <c:pt idx="123">
                  <c:v>9.4691562814070291</c:v>
                </c:pt>
                <c:pt idx="124">
                  <c:v>9.4973608040201007</c:v>
                </c:pt>
                <c:pt idx="125">
                  <c:v>9.5255653266331599</c:v>
                </c:pt>
                <c:pt idx="126">
                  <c:v>9.5537698492462297</c:v>
                </c:pt>
                <c:pt idx="127">
                  <c:v>9.5819743718592907</c:v>
                </c:pt>
                <c:pt idx="128">
                  <c:v>9.6101788944723605</c:v>
                </c:pt>
                <c:pt idx="129">
                  <c:v>9.6383834170854197</c:v>
                </c:pt>
                <c:pt idx="130">
                  <c:v>9.6665879396984895</c:v>
                </c:pt>
                <c:pt idx="131">
                  <c:v>9.6947924623115505</c:v>
                </c:pt>
                <c:pt idx="132">
                  <c:v>9.7229969849246203</c:v>
                </c:pt>
                <c:pt idx="133">
                  <c:v>9.7512015075376794</c:v>
                </c:pt>
                <c:pt idx="134">
                  <c:v>9.7794060301507493</c:v>
                </c:pt>
                <c:pt idx="135">
                  <c:v>9.8076105527638102</c:v>
                </c:pt>
                <c:pt idx="136">
                  <c:v>9.83581507537688</c:v>
                </c:pt>
                <c:pt idx="137">
                  <c:v>9.8640195979899392</c:v>
                </c:pt>
                <c:pt idx="138">
                  <c:v>9.8922241206030108</c:v>
                </c:pt>
                <c:pt idx="139">
                  <c:v>9.9204286432160806</c:v>
                </c:pt>
                <c:pt idx="140">
                  <c:v>9.9486331658291398</c:v>
                </c:pt>
                <c:pt idx="141">
                  <c:v>9.9768376884422096</c:v>
                </c:pt>
                <c:pt idx="142">
                  <c:v>10.0050422110552</c:v>
                </c:pt>
                <c:pt idx="143">
                  <c:v>10.0332467336683</c:v>
                </c:pt>
                <c:pt idx="144">
                  <c:v>10.0614512562814</c:v>
                </c:pt>
                <c:pt idx="145">
                  <c:v>10.0896557788944</c:v>
                </c:pt>
                <c:pt idx="146">
                  <c:v>10.1178603015075</c:v>
                </c:pt>
                <c:pt idx="147">
                  <c:v>10.1460648241206</c:v>
                </c:pt>
                <c:pt idx="148">
                  <c:v>10.174269346733601</c:v>
                </c:pt>
                <c:pt idx="149">
                  <c:v>10.202473869346701</c:v>
                </c:pt>
                <c:pt idx="150">
                  <c:v>10.2306783919597</c:v>
                </c:pt>
                <c:pt idx="151">
                  <c:v>10.2588829145728</c:v>
                </c:pt>
                <c:pt idx="152">
                  <c:v>10.2870874371859</c:v>
                </c:pt>
                <c:pt idx="153">
                  <c:v>10.3152919597989</c:v>
                </c:pt>
                <c:pt idx="154">
                  <c:v>10.343496482412</c:v>
                </c:pt>
                <c:pt idx="155">
                  <c:v>10.3717010050251</c:v>
                </c:pt>
                <c:pt idx="156">
                  <c:v>10.399905527638101</c:v>
                </c:pt>
                <c:pt idx="157">
                  <c:v>10.428110050251201</c:v>
                </c:pt>
                <c:pt idx="158">
                  <c:v>10.456314572864301</c:v>
                </c:pt>
                <c:pt idx="159">
                  <c:v>10.4845190954773</c:v>
                </c:pt>
                <c:pt idx="160">
                  <c:v>10.5127236180904</c:v>
                </c:pt>
                <c:pt idx="161">
                  <c:v>10.5409281407035</c:v>
                </c:pt>
                <c:pt idx="162">
                  <c:v>10.5691326633165</c:v>
                </c:pt>
                <c:pt idx="163">
                  <c:v>10.5973371859296</c:v>
                </c:pt>
                <c:pt idx="164">
                  <c:v>10.6255417085427</c:v>
                </c:pt>
                <c:pt idx="165">
                  <c:v>10.653746231155701</c:v>
                </c:pt>
                <c:pt idx="166">
                  <c:v>10.681950753768801</c:v>
                </c:pt>
                <c:pt idx="167">
                  <c:v>10.710155276381901</c:v>
                </c:pt>
                <c:pt idx="168">
                  <c:v>10.7383597989949</c:v>
                </c:pt>
                <c:pt idx="169">
                  <c:v>10.766564321608</c:v>
                </c:pt>
                <c:pt idx="170">
                  <c:v>10.7947688442211</c:v>
                </c:pt>
                <c:pt idx="171">
                  <c:v>10.8229733668341</c:v>
                </c:pt>
                <c:pt idx="172">
                  <c:v>10.8511778894472</c:v>
                </c:pt>
                <c:pt idx="173">
                  <c:v>10.8793824120603</c:v>
                </c:pt>
                <c:pt idx="174">
                  <c:v>10.907586934673301</c:v>
                </c:pt>
                <c:pt idx="175">
                  <c:v>10.935791457286401</c:v>
                </c:pt>
                <c:pt idx="176">
                  <c:v>10.9639959798994</c:v>
                </c:pt>
                <c:pt idx="177">
                  <c:v>10.9922005025125</c:v>
                </c:pt>
                <c:pt idx="178">
                  <c:v>11.0204050251256</c:v>
                </c:pt>
                <c:pt idx="179">
                  <c:v>11.0486095477386</c:v>
                </c:pt>
                <c:pt idx="180">
                  <c:v>11.0768140703517</c:v>
                </c:pt>
                <c:pt idx="181">
                  <c:v>11.1050185929648</c:v>
                </c:pt>
                <c:pt idx="182">
                  <c:v>11.133223115577801</c:v>
                </c:pt>
                <c:pt idx="183">
                  <c:v>11.161427638190901</c:v>
                </c:pt>
                <c:pt idx="184">
                  <c:v>11.189632160804001</c:v>
                </c:pt>
                <c:pt idx="185">
                  <c:v>11.217836683417</c:v>
                </c:pt>
                <c:pt idx="186">
                  <c:v>11.2460412060301</c:v>
                </c:pt>
                <c:pt idx="187">
                  <c:v>11.2742457286432</c:v>
                </c:pt>
                <c:pt idx="188">
                  <c:v>11.3024502512562</c:v>
                </c:pt>
                <c:pt idx="189">
                  <c:v>11.3306547738693</c:v>
                </c:pt>
                <c:pt idx="190">
                  <c:v>11.3588592964824</c:v>
                </c:pt>
                <c:pt idx="191">
                  <c:v>11.387063819095401</c:v>
                </c:pt>
                <c:pt idx="192">
                  <c:v>11.415268341708501</c:v>
                </c:pt>
                <c:pt idx="193">
                  <c:v>11.443472864321601</c:v>
                </c:pt>
                <c:pt idx="194">
                  <c:v>11.4716773869346</c:v>
                </c:pt>
                <c:pt idx="195">
                  <c:v>11.4998819095477</c:v>
                </c:pt>
                <c:pt idx="196">
                  <c:v>11.5280864321608</c:v>
                </c:pt>
                <c:pt idx="197">
                  <c:v>11.5562909547738</c:v>
                </c:pt>
                <c:pt idx="198">
                  <c:v>11.5844954773869</c:v>
                </c:pt>
                <c:pt idx="199">
                  <c:v>11.6127</c:v>
                </c:pt>
                <c:pt idx="200">
                  <c:v>11.73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E8-4303-9968-0C527B0F5832}"/>
            </c:ext>
          </c:extLst>
        </c:ser>
        <c:ser>
          <c:idx val="1"/>
          <c:order val="3"/>
          <c:tx>
            <c:v>Effective Peng Robinson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PengRobinson!$X$7:$X$207</c:f>
              <c:numCache>
                <c:formatCode>General</c:formatCode>
                <c:ptCount val="201"/>
                <c:pt idx="0">
                  <c:v>2.8530973231897502E-4</c:v>
                </c:pt>
                <c:pt idx="1">
                  <c:v>2.9845557608374802E-4</c:v>
                </c:pt>
                <c:pt idx="2">
                  <c:v>3.1206520179703502E-4</c:v>
                </c:pt>
                <c:pt idx="3">
                  <c:v>3.2614950328663901E-4</c:v>
                </c:pt>
                <c:pt idx="4">
                  <c:v>3.4071948367861497E-4</c:v>
                </c:pt>
                <c:pt idx="5">
                  <c:v>3.5578625488802803E-4</c:v>
                </c:pt>
                <c:pt idx="6">
                  <c:v>3.7136103718126101E-4</c:v>
                </c:pt>
                <c:pt idx="7">
                  <c:v>3.8745515881268098E-4</c:v>
                </c:pt>
                <c:pt idx="8">
                  <c:v>4.0408005573757701E-4</c:v>
                </c:pt>
                <c:pt idx="9">
                  <c:v>4.2124727140323899E-4</c:v>
                </c:pt>
                <c:pt idx="10">
                  <c:v>4.38968456620064E-4</c:v>
                </c:pt>
                <c:pt idx="11">
                  <c:v>4.5725536951431102E-4</c:v>
                </c:pt>
                <c:pt idx="12">
                  <c:v>4.7611987556409405E-4</c:v>
                </c:pt>
                <c:pt idx="13">
                  <c:v>4.9557394772002205E-4</c:v>
                </c:pt>
                <c:pt idx="14">
                  <c:v>5.1557689837594396E-4</c:v>
                </c:pt>
                <c:pt idx="15">
                  <c:v>5.3624155056642797E-4</c:v>
                </c:pt>
                <c:pt idx="16">
                  <c:v>5.5753195577852295E-4</c:v>
                </c:pt>
                <c:pt idx="17">
                  <c:v>5.7946049800639194E-4</c:v>
                </c:pt>
                <c:pt idx="18">
                  <c:v>6.0203967010975606E-4</c:v>
                </c:pt>
                <c:pt idx="19">
                  <c:v>6.2528207453443495E-4</c:v>
                </c:pt>
                <c:pt idx="20">
                  <c:v>6.4920042413606606E-4</c:v>
                </c:pt>
                <c:pt idx="21">
                  <c:v>6.7380754310857808E-4</c:v>
                </c:pt>
                <c:pt idx="22">
                  <c:v>6.99116368019004E-4</c:v>
                </c:pt>
                <c:pt idx="23">
                  <c:v>7.2513994895011702E-4</c:v>
                </c:pt>
                <c:pt idx="24">
                  <c:v>7.5189145075239307E-4</c:v>
                </c:pt>
                <c:pt idx="25">
                  <c:v>7.79384154406809E-4</c:v>
                </c:pt>
                <c:pt idx="26">
                  <c:v>8.0763145849986791E-4</c:v>
                </c:pt>
                <c:pt idx="27">
                  <c:v>8.3664688081234897E-4</c:v>
                </c:pt>
                <c:pt idx="28">
                  <c:v>8.6644406002320392E-4</c:v>
                </c:pt>
                <c:pt idx="29">
                  <c:v>8.9703675753001998E-4</c:v>
                </c:pt>
                <c:pt idx="30">
                  <c:v>9.2843885938752302E-4</c:v>
                </c:pt>
                <c:pt idx="31">
                  <c:v>9.6066437836552204E-4</c:v>
                </c:pt>
                <c:pt idx="32">
                  <c:v>9.9372745612774714E-4</c:v>
                </c:pt>
                <c:pt idx="33">
                  <c:v>1.0276423655330999E-3</c:v>
                </c:pt>
                <c:pt idx="34">
                  <c:v>1.06242351306075E-3</c:v>
                </c:pt>
                <c:pt idx="35">
                  <c:v>1.0980854413605099E-3</c:v>
                </c:pt>
                <c:pt idx="36">
                  <c:v>1.13464283193022E-3</c:v>
                </c:pt>
                <c:pt idx="37">
                  <c:v>1.1721105079214101E-3</c:v>
                </c:pt>
                <c:pt idx="38">
                  <c:v>1.21050343707511E-3</c:v>
                </c:pt>
                <c:pt idx="39">
                  <c:v>1.24983673478913E-3</c:v>
                </c:pt>
                <c:pt idx="40">
                  <c:v>1.2901256673187001E-3</c:v>
                </c:pt>
                <c:pt idx="41">
                  <c:v>1.3313856551119801E-3</c:v>
                </c:pt>
                <c:pt idx="42">
                  <c:v>1.3736322762822799E-3</c:v>
                </c:pt>
                <c:pt idx="43">
                  <c:v>1.41688127021856E-3</c:v>
                </c:pt>
                <c:pt idx="44">
                  <c:v>1.4611485413362998E-3</c:v>
                </c:pt>
                <c:pt idx="45">
                  <c:v>1.50645016297027E-3</c:v>
                </c:pt>
                <c:pt idx="46">
                  <c:v>1.5528023814112499E-3</c:v>
                </c:pt>
                <c:pt idx="47">
                  <c:v>1.6002216200886601E-3</c:v>
                </c:pt>
                <c:pt idx="48">
                  <c:v>1.6487244839010799E-3</c:v>
                </c:pt>
                <c:pt idx="49">
                  <c:v>1.6983277636958101E-3</c:v>
                </c:pt>
                <c:pt idx="50">
                  <c:v>1.74904844090185E-3</c:v>
                </c:pt>
                <c:pt idx="51">
                  <c:v>1.8009036923154499E-3</c:v>
                </c:pt>
                <c:pt idx="52">
                  <c:v>1.8539108950422899E-3</c:v>
                </c:pt>
                <c:pt idx="53">
                  <c:v>1.9080876315980299E-3</c:v>
                </c:pt>
                <c:pt idx="54">
                  <c:v>1.9634516951692002E-3</c:v>
                </c:pt>
                <c:pt idx="55">
                  <c:v>2.0200210950369201E-3</c:v>
                </c:pt>
                <c:pt idx="56">
                  <c:v>2.0778140621656397E-3</c:v>
                </c:pt>
                <c:pt idx="57">
                  <c:v>2.1368490549591897E-3</c:v>
                </c:pt>
                <c:pt idx="58">
                  <c:v>2.1971447651865698E-3</c:v>
                </c:pt>
                <c:pt idx="59">
                  <c:v>2.2587201240797401E-3</c:v>
                </c:pt>
                <c:pt idx="60">
                  <c:v>2.3215943086058299E-3</c:v>
                </c:pt>
                <c:pt idx="61">
                  <c:v>2.3857867479161201E-3</c:v>
                </c:pt>
                <c:pt idx="62">
                  <c:v>2.4513171299742199E-3</c:v>
                </c:pt>
                <c:pt idx="63">
                  <c:v>2.5182054083657999E-3</c:v>
                </c:pt>
                <c:pt idx="64">
                  <c:v>2.5864718092921701E-3</c:v>
                </c:pt>
                <c:pt idx="65">
                  <c:v>2.6561368387501699E-3</c:v>
                </c:pt>
                <c:pt idx="66">
                  <c:v>2.72722128990053E-3</c:v>
                </c:pt>
                <c:pt idx="67">
                  <c:v>2.7997462506272001E-3</c:v>
                </c:pt>
                <c:pt idx="68">
                  <c:v>2.8737331112894502E-3</c:v>
                </c:pt>
                <c:pt idx="69">
                  <c:v>2.9492035726692398E-3</c:v>
                </c:pt>
                <c:pt idx="70">
                  <c:v>3.0261796541157203E-3</c:v>
                </c:pt>
                <c:pt idx="71">
                  <c:v>3.10468370188884E-3</c:v>
                </c:pt>
                <c:pt idx="72">
                  <c:v>3.1847383977037201E-3</c:v>
                </c:pt>
                <c:pt idx="73">
                  <c:v>3.26636676747772E-3</c:v>
                </c:pt>
                <c:pt idx="74">
                  <c:v>3.3495921902813599E-3</c:v>
                </c:pt>
                <c:pt idx="75">
                  <c:v>3.4344384074946398E-3</c:v>
                </c:pt>
                <c:pt idx="76">
                  <c:v>3.5212152778806602E-3</c:v>
                </c:pt>
                <c:pt idx="77">
                  <c:v>3.6092520946768899E-3</c:v>
                </c:pt>
                <c:pt idx="78">
                  <c:v>3.69914060297887E-3</c:v>
                </c:pt>
                <c:pt idx="79">
                  <c:v>3.7903787924014696E-3</c:v>
                </c:pt>
                <c:pt idx="80">
                  <c:v>3.8835162774262799E-3</c:v>
                </c:pt>
                <c:pt idx="81">
                  <c:v>3.9789299645680599E-3</c:v>
                </c:pt>
                <c:pt idx="82">
                  <c:v>4.0758189536916102E-3</c:v>
                </c:pt>
                <c:pt idx="83">
                  <c:v>4.1745328784673899E-3</c:v>
                </c:pt>
                <c:pt idx="84">
                  <c:v>4.2750991872461501E-3</c:v>
                </c:pt>
                <c:pt idx="85">
                  <c:v>4.3775457936143704E-3</c:v>
                </c:pt>
                <c:pt idx="86">
                  <c:v>4.4819010878011101E-3</c:v>
                </c:pt>
                <c:pt idx="87">
                  <c:v>4.5881939482761902E-3</c:v>
                </c:pt>
                <c:pt idx="88">
                  <c:v>4.6964537535344499E-3</c:v>
                </c:pt>
                <c:pt idx="89">
                  <c:v>4.8067103940595806E-3</c:v>
                </c:pt>
                <c:pt idx="90">
                  <c:v>4.9189942844607096E-3</c:v>
                </c:pt>
                <c:pt idx="91">
                  <c:v>5.0339886613914595E-3</c:v>
                </c:pt>
                <c:pt idx="92">
                  <c:v>5.1505274955445206E-3</c:v>
                </c:pt>
                <c:pt idx="93">
                  <c:v>5.2692006716396102E-3</c:v>
                </c:pt>
                <c:pt idx="94">
                  <c:v>5.3900420452234598E-3</c:v>
                </c:pt>
                <c:pt idx="95">
                  <c:v>5.5130861611032899E-3</c:v>
                </c:pt>
                <c:pt idx="96">
                  <c:v>5.6383682738659598E-3</c:v>
                </c:pt>
                <c:pt idx="97">
                  <c:v>5.7659243689853097E-3</c:v>
                </c:pt>
                <c:pt idx="98">
                  <c:v>5.8957911845281697E-3</c:v>
                </c:pt>
                <c:pt idx="99">
                  <c:v>6.0280062334694502E-3</c:v>
                </c:pt>
                <c:pt idx="100">
                  <c:v>6.1626078266248004E-3</c:v>
                </c:pt>
                <c:pt idx="101">
                  <c:v>6.2996350962095903E-3</c:v>
                </c:pt>
                <c:pt idx="102">
                  <c:v>6.4391280200309297E-3</c:v>
                </c:pt>
                <c:pt idx="103">
                  <c:v>6.5811274463180398E-3</c:v>
                </c:pt>
                <c:pt idx="104">
                  <c:v>6.7256751191954898E-3</c:v>
                </c:pt>
                <c:pt idx="105">
                  <c:v>6.87281370480062E-3</c:v>
                </c:pt>
                <c:pt idx="106">
                  <c:v>7.02258681804539E-3</c:v>
                </c:pt>
                <c:pt idx="107">
                  <c:v>7.1759803583638102E-3</c:v>
                </c:pt>
                <c:pt idx="108">
                  <c:v>7.3312786230195996E-3</c:v>
                </c:pt>
                <c:pt idx="109">
                  <c:v>7.4893620024622494E-3</c:v>
                </c:pt>
                <c:pt idx="110">
                  <c:v>7.6502795972993804E-3</c:v>
                </c:pt>
                <c:pt idx="111">
                  <c:v>7.8140817324365598E-3</c:v>
                </c:pt>
                <c:pt idx="112">
                  <c:v>7.9808199990579996E-3</c:v>
                </c:pt>
                <c:pt idx="113">
                  <c:v>8.1505472981060409E-3</c:v>
                </c:pt>
                <c:pt idx="114">
                  <c:v>8.32331788530042E-3</c:v>
                </c:pt>
                <c:pt idx="115">
                  <c:v>8.4991874177386302E-3</c:v>
                </c:pt>
                <c:pt idx="116">
                  <c:v>8.6782130021158099E-3</c:v>
                </c:pt>
                <c:pt idx="117">
                  <c:v>8.8604532446000302E-3</c:v>
                </c:pt>
                <c:pt idx="118">
                  <c:v>9.0459683023967914E-3</c:v>
                </c:pt>
                <c:pt idx="119">
                  <c:v>9.2348199370316814E-3</c:v>
                </c:pt>
                <c:pt idx="120">
                  <c:v>9.4270715693754101E-3</c:v>
                </c:pt>
                <c:pt idx="121">
                  <c:v>9.622788336429669E-3</c:v>
                </c:pt>
                <c:pt idx="122">
                  <c:v>9.8220371498851985E-3</c:v>
                </c:pt>
                <c:pt idx="123">
                  <c:v>1.00263137314797E-2</c:v>
                </c:pt>
                <c:pt idx="124">
                  <c:v>1.02330140827582E-2</c:v>
                </c:pt>
                <c:pt idx="125">
                  <c:v>1.04434794495214E-2</c:v>
                </c:pt>
                <c:pt idx="126">
                  <c:v>1.06577867688361E-2</c:v>
                </c:pt>
                <c:pt idx="127">
                  <c:v>1.0876015312313801E-2</c:v>
                </c:pt>
                <c:pt idx="128">
                  <c:v>1.10982467791522E-2</c:v>
                </c:pt>
                <c:pt idx="129">
                  <c:v>1.13245653930451E-2</c:v>
                </c:pt>
                <c:pt idx="130">
                  <c:v>1.15550580030919E-2</c:v>
                </c:pt>
                <c:pt idx="131">
                  <c:v>1.1789814188799101E-2</c:v>
                </c:pt>
                <c:pt idx="132">
                  <c:v>1.2028926369265999E-2</c:v>
                </c:pt>
                <c:pt idx="133">
                  <c:v>1.2272489916625901E-2</c:v>
                </c:pt>
                <c:pt idx="134">
                  <c:v>1.25206032737943E-2</c:v>
                </c:pt>
                <c:pt idx="135">
                  <c:v>1.2773368076548599E-2</c:v>
                </c:pt>
                <c:pt idx="136">
                  <c:v>1.3032818064612E-2</c:v>
                </c:pt>
                <c:pt idx="137">
                  <c:v>1.32954579800993E-2</c:v>
                </c:pt>
                <c:pt idx="138">
                  <c:v>1.3563106616804401E-2</c:v>
                </c:pt>
                <c:pt idx="139">
                  <c:v>1.38358835555208E-2</c:v>
                </c:pt>
                <c:pt idx="140">
                  <c:v>1.4113912699883199E-2</c:v>
                </c:pt>
                <c:pt idx="141">
                  <c:v>1.4397322475778501E-2</c:v>
                </c:pt>
                <c:pt idx="142">
                  <c:v>1.4686246040033201E-2</c:v>
                </c:pt>
                <c:pt idx="143">
                  <c:v>1.49808214985525E-2</c:v>
                </c:pt>
                <c:pt idx="144">
                  <c:v>1.52811921340182E-2</c:v>
                </c:pt>
                <c:pt idx="145">
                  <c:v>1.55875066431546E-2</c:v>
                </c:pt>
                <c:pt idx="146">
                  <c:v>1.5899919383449802E-2</c:v>
                </c:pt>
                <c:pt idx="147">
                  <c:v>1.6221223500170499E-2</c:v>
                </c:pt>
                <c:pt idx="148">
                  <c:v>1.6546692142249502E-2</c:v>
                </c:pt>
                <c:pt idx="149">
                  <c:v>1.68788099168437E-2</c:v>
                </c:pt>
                <c:pt idx="150">
                  <c:v>1.7217763402882801E-2</c:v>
                </c:pt>
                <c:pt idx="151">
                  <c:v>1.7563747133636797E-2</c:v>
                </c:pt>
                <c:pt idx="152">
                  <c:v>1.7916964013511803E-2</c:v>
                </c:pt>
                <c:pt idx="153">
                  <c:v>1.8277625753870801E-2</c:v>
                </c:pt>
                <c:pt idx="154">
                  <c:v>1.8645953327004E-2</c:v>
                </c:pt>
                <c:pt idx="155">
                  <c:v>1.90221774366903E-2</c:v>
                </c:pt>
                <c:pt idx="156">
                  <c:v>1.9410044127440202E-2</c:v>
                </c:pt>
                <c:pt idx="157">
                  <c:v>1.9803335812996998E-2</c:v>
                </c:pt>
                <c:pt idx="158">
                  <c:v>2.02053620580896E-2</c:v>
                </c:pt>
                <c:pt idx="159">
                  <c:v>2.06164100805761E-2</c:v>
                </c:pt>
                <c:pt idx="160">
                  <c:v>2.1036781272868E-2</c:v>
                </c:pt>
                <c:pt idx="161">
                  <c:v>2.1466791959351202E-2</c:v>
                </c:pt>
                <c:pt idx="162">
                  <c:v>2.1906774090381699E-2</c:v>
                </c:pt>
                <c:pt idx="163">
                  <c:v>2.23613991743319E-2</c:v>
                </c:pt>
                <c:pt idx="164">
                  <c:v>2.2823123134539401E-2</c:v>
                </c:pt>
                <c:pt idx="165">
                  <c:v>2.3296046472423799E-2</c:v>
                </c:pt>
                <c:pt idx="166">
                  <c:v>2.3780596598841002E-2</c:v>
                </c:pt>
                <c:pt idx="167">
                  <c:v>2.4277225068831398E-2</c:v>
                </c:pt>
                <c:pt idx="168">
                  <c:v>2.4786409303531803E-2</c:v>
                </c:pt>
                <c:pt idx="169">
                  <c:v>2.53141262368335E-2</c:v>
                </c:pt>
                <c:pt idx="170">
                  <c:v>2.58509862049741E-2</c:v>
                </c:pt>
                <c:pt idx="171">
                  <c:v>2.64021965774188E-2</c:v>
                </c:pt>
                <c:pt idx="172">
                  <c:v>2.6968390012254102E-2</c:v>
                </c:pt>
                <c:pt idx="173">
                  <c:v>2.7550240825716599E-2</c:v>
                </c:pt>
                <c:pt idx="174">
                  <c:v>2.8155293089921797E-2</c:v>
                </c:pt>
                <c:pt idx="175">
                  <c:v>2.8772056884389101E-2</c:v>
                </c:pt>
                <c:pt idx="176">
                  <c:v>2.9407057661548802E-2</c:v>
                </c:pt>
                <c:pt idx="177">
                  <c:v>3.0061210977028199E-2</c:v>
                </c:pt>
                <c:pt idx="178">
                  <c:v>3.0743678591030901E-2</c:v>
                </c:pt>
                <c:pt idx="179">
                  <c:v>3.14410639870445E-2</c:v>
                </c:pt>
                <c:pt idx="180">
                  <c:v>3.2161221912887297E-2</c:v>
                </c:pt>
                <c:pt idx="181">
                  <c:v>3.2914378937117003E-2</c:v>
                </c:pt>
                <c:pt idx="182">
                  <c:v>3.3686354011522701E-2</c:v>
                </c:pt>
                <c:pt idx="183">
                  <c:v>3.4485909550534502E-2</c:v>
                </c:pt>
                <c:pt idx="184">
                  <c:v>3.5325563952385598E-2</c:v>
                </c:pt>
                <c:pt idx="185">
                  <c:v>3.6188690997553598E-2</c:v>
                </c:pt>
                <c:pt idx="186">
                  <c:v>3.7085989979434304E-2</c:v>
                </c:pt>
                <c:pt idx="187">
                  <c:v>3.80345075867837E-2</c:v>
                </c:pt>
                <c:pt idx="188">
                  <c:v>3.9012067508251695E-2</c:v>
                </c:pt>
                <c:pt idx="189">
                  <c:v>4.0049853483314898E-2</c:v>
                </c:pt>
                <c:pt idx="190">
                  <c:v>4.1123315259609397E-2</c:v>
                </c:pt>
                <c:pt idx="191">
                  <c:v>4.2269994560575695E-2</c:v>
                </c:pt>
                <c:pt idx="192">
                  <c:v>4.3480487565682902E-2</c:v>
                </c:pt>
                <c:pt idx="193">
                  <c:v>4.4763393532479399E-2</c:v>
                </c:pt>
                <c:pt idx="194">
                  <c:v>4.6107081193056107E-2</c:v>
                </c:pt>
                <c:pt idx="195">
                  <c:v>4.7565916029633198E-2</c:v>
                </c:pt>
                <c:pt idx="196">
                  <c:v>4.9134441496248696E-2</c:v>
                </c:pt>
                <c:pt idx="197">
                  <c:v>5.0867625177629203E-2</c:v>
                </c:pt>
                <c:pt idx="198">
                  <c:v>5.2725610251840797E-2</c:v>
                </c:pt>
                <c:pt idx="199">
                  <c:v>5.4818726348195596E-2</c:v>
                </c:pt>
                <c:pt idx="200">
                  <c:v>7.2499999999999995E-2</c:v>
                </c:pt>
              </c:numCache>
            </c:numRef>
          </c:xVal>
          <c:yVal>
            <c:numRef>
              <c:f>PengRobinson!$S$7:$S$207</c:f>
              <c:numCache>
                <c:formatCode>General</c:formatCode>
                <c:ptCount val="201"/>
                <c:pt idx="0">
                  <c:v>6</c:v>
                </c:pt>
                <c:pt idx="1">
                  <c:v>6.0282045226130601</c:v>
                </c:pt>
                <c:pt idx="2">
                  <c:v>6.0564090452261299</c:v>
                </c:pt>
                <c:pt idx="3">
                  <c:v>6.0846135678391899</c:v>
                </c:pt>
                <c:pt idx="4">
                  <c:v>6.1128180904522598</c:v>
                </c:pt>
                <c:pt idx="5">
                  <c:v>6.1410226130653198</c:v>
                </c:pt>
                <c:pt idx="6">
                  <c:v>6.1692271356783897</c:v>
                </c:pt>
                <c:pt idx="7">
                  <c:v>6.1974316582914497</c:v>
                </c:pt>
                <c:pt idx="8">
                  <c:v>6.2256361809045204</c:v>
                </c:pt>
                <c:pt idx="9">
                  <c:v>6.2538407035175796</c:v>
                </c:pt>
                <c:pt idx="10">
                  <c:v>6.2820452261306503</c:v>
                </c:pt>
                <c:pt idx="11">
                  <c:v>6.3102497487437104</c:v>
                </c:pt>
                <c:pt idx="12">
                  <c:v>6.3384542713567802</c:v>
                </c:pt>
                <c:pt idx="13">
                  <c:v>6.3666587939698402</c:v>
                </c:pt>
                <c:pt idx="14">
                  <c:v>6.3948633165829101</c:v>
                </c:pt>
                <c:pt idx="15">
                  <c:v>6.4230678391959701</c:v>
                </c:pt>
                <c:pt idx="16">
                  <c:v>6.45127236180904</c:v>
                </c:pt>
                <c:pt idx="17">
                  <c:v>6.4794768844221098</c:v>
                </c:pt>
                <c:pt idx="18">
                  <c:v>6.5076814070351698</c:v>
                </c:pt>
                <c:pt idx="19">
                  <c:v>6.5358859296482397</c:v>
                </c:pt>
                <c:pt idx="20">
                  <c:v>6.5640904522612997</c:v>
                </c:pt>
                <c:pt idx="21">
                  <c:v>6.5922949748743704</c:v>
                </c:pt>
                <c:pt idx="22">
                  <c:v>6.6204994974874296</c:v>
                </c:pt>
                <c:pt idx="23">
                  <c:v>6.6487040201005003</c:v>
                </c:pt>
                <c:pt idx="24">
                  <c:v>6.6769085427135604</c:v>
                </c:pt>
                <c:pt idx="25">
                  <c:v>6.7051130653266302</c:v>
                </c:pt>
                <c:pt idx="26">
                  <c:v>6.7333175879396903</c:v>
                </c:pt>
                <c:pt idx="27">
                  <c:v>6.7615221105527601</c:v>
                </c:pt>
                <c:pt idx="28">
                  <c:v>6.7897266331658201</c:v>
                </c:pt>
                <c:pt idx="29">
                  <c:v>6.81793115577889</c:v>
                </c:pt>
                <c:pt idx="30">
                  <c:v>6.84613567839195</c:v>
                </c:pt>
                <c:pt idx="31">
                  <c:v>6.8743402010050199</c:v>
                </c:pt>
                <c:pt idx="32">
                  <c:v>6.9025447236180897</c:v>
                </c:pt>
                <c:pt idx="33">
                  <c:v>6.9307492462311497</c:v>
                </c:pt>
                <c:pt idx="34">
                  <c:v>6.9589537688442196</c:v>
                </c:pt>
                <c:pt idx="35">
                  <c:v>6.9871582914572796</c:v>
                </c:pt>
                <c:pt idx="36">
                  <c:v>7.0153628140703503</c:v>
                </c:pt>
                <c:pt idx="37">
                  <c:v>7.0435673366834104</c:v>
                </c:pt>
                <c:pt idx="38">
                  <c:v>7.0717718592964802</c:v>
                </c:pt>
                <c:pt idx="39">
                  <c:v>7.0999763819095403</c:v>
                </c:pt>
                <c:pt idx="40">
                  <c:v>7.1281809045226101</c:v>
                </c:pt>
                <c:pt idx="41">
                  <c:v>7.1563854271356702</c:v>
                </c:pt>
                <c:pt idx="42">
                  <c:v>7.18458994974874</c:v>
                </c:pt>
                <c:pt idx="43">
                  <c:v>7.2127944723618</c:v>
                </c:pt>
                <c:pt idx="44">
                  <c:v>7.2409989949748699</c:v>
                </c:pt>
                <c:pt idx="45">
                  <c:v>7.2692035175879299</c:v>
                </c:pt>
                <c:pt idx="46">
                  <c:v>7.2974080402009998</c:v>
                </c:pt>
                <c:pt idx="47">
                  <c:v>7.3256125628140696</c:v>
                </c:pt>
                <c:pt idx="48">
                  <c:v>7.3538170854271296</c:v>
                </c:pt>
                <c:pt idx="49">
                  <c:v>7.3820216080402004</c:v>
                </c:pt>
                <c:pt idx="50">
                  <c:v>7.4102261306532604</c:v>
                </c:pt>
                <c:pt idx="51">
                  <c:v>7.4384306532663302</c:v>
                </c:pt>
                <c:pt idx="52">
                  <c:v>7.4666351758793903</c:v>
                </c:pt>
                <c:pt idx="53">
                  <c:v>7.4948396984924601</c:v>
                </c:pt>
                <c:pt idx="54">
                  <c:v>7.5230442211055202</c:v>
                </c:pt>
                <c:pt idx="55">
                  <c:v>7.55124874371859</c:v>
                </c:pt>
                <c:pt idx="56">
                  <c:v>7.5794532663316501</c:v>
                </c:pt>
                <c:pt idx="57">
                  <c:v>7.6076577889447199</c:v>
                </c:pt>
                <c:pt idx="58">
                  <c:v>7.6358623115577799</c:v>
                </c:pt>
                <c:pt idx="59">
                  <c:v>7.6640668341708498</c:v>
                </c:pt>
                <c:pt idx="60">
                  <c:v>7.6922713567839098</c:v>
                </c:pt>
                <c:pt idx="61">
                  <c:v>7.7204758793969797</c:v>
                </c:pt>
                <c:pt idx="62">
                  <c:v>7.7486804020100504</c:v>
                </c:pt>
                <c:pt idx="63">
                  <c:v>7.7768849246231104</c:v>
                </c:pt>
                <c:pt idx="64">
                  <c:v>7.8050894472361803</c:v>
                </c:pt>
                <c:pt idx="65">
                  <c:v>7.8332939698492403</c:v>
                </c:pt>
                <c:pt idx="66">
                  <c:v>7.8614984924623101</c:v>
                </c:pt>
                <c:pt idx="67">
                  <c:v>7.8897030150753702</c:v>
                </c:pt>
                <c:pt idx="68">
                  <c:v>7.91790753768844</c:v>
                </c:pt>
                <c:pt idx="69">
                  <c:v>7.9461120603015001</c:v>
                </c:pt>
                <c:pt idx="70">
                  <c:v>7.9743165829145699</c:v>
                </c:pt>
                <c:pt idx="71">
                  <c:v>8.0025211055276309</c:v>
                </c:pt>
                <c:pt idx="72">
                  <c:v>8.0307256281407007</c:v>
                </c:pt>
                <c:pt idx="73">
                  <c:v>8.0589301507537598</c:v>
                </c:pt>
                <c:pt idx="74">
                  <c:v>8.0871346733668297</c:v>
                </c:pt>
                <c:pt idx="75">
                  <c:v>8.1153391959798906</c:v>
                </c:pt>
                <c:pt idx="76">
                  <c:v>8.1435437185929604</c:v>
                </c:pt>
                <c:pt idx="77">
                  <c:v>8.1717482412060303</c:v>
                </c:pt>
                <c:pt idx="78">
                  <c:v>8.1999527638190894</c:v>
                </c:pt>
                <c:pt idx="79">
                  <c:v>8.2281572864321593</c:v>
                </c:pt>
                <c:pt idx="80">
                  <c:v>8.2563618090452202</c:v>
                </c:pt>
                <c:pt idx="81">
                  <c:v>8.28456633165829</c:v>
                </c:pt>
                <c:pt idx="82">
                  <c:v>8.3127708542713492</c:v>
                </c:pt>
                <c:pt idx="83">
                  <c:v>8.3409753768844208</c:v>
                </c:pt>
                <c:pt idx="84">
                  <c:v>8.36917989949748</c:v>
                </c:pt>
                <c:pt idx="85">
                  <c:v>8.3973844221105498</c:v>
                </c:pt>
                <c:pt idx="86">
                  <c:v>8.4255889447236108</c:v>
                </c:pt>
                <c:pt idx="87">
                  <c:v>8.4537934673366806</c:v>
                </c:pt>
                <c:pt idx="88">
                  <c:v>8.4819979899497397</c:v>
                </c:pt>
                <c:pt idx="89">
                  <c:v>8.5102025125628096</c:v>
                </c:pt>
                <c:pt idx="90">
                  <c:v>8.5384070351758705</c:v>
                </c:pt>
                <c:pt idx="91">
                  <c:v>8.5666115577889403</c:v>
                </c:pt>
                <c:pt idx="92">
                  <c:v>8.5948160804020102</c:v>
                </c:pt>
                <c:pt idx="93">
                  <c:v>8.6230206030150693</c:v>
                </c:pt>
                <c:pt idx="94">
                  <c:v>8.6512251256281392</c:v>
                </c:pt>
                <c:pt idx="95">
                  <c:v>8.6794296482412001</c:v>
                </c:pt>
                <c:pt idx="96">
                  <c:v>8.7076341708542699</c:v>
                </c:pt>
                <c:pt idx="97">
                  <c:v>8.7358386934673309</c:v>
                </c:pt>
                <c:pt idx="98">
                  <c:v>8.7640432160804007</c:v>
                </c:pt>
                <c:pt idx="99">
                  <c:v>8.7922477386934599</c:v>
                </c:pt>
                <c:pt idx="100">
                  <c:v>8.8204522613065297</c:v>
                </c:pt>
                <c:pt idx="101">
                  <c:v>8.8486567839195907</c:v>
                </c:pt>
                <c:pt idx="102">
                  <c:v>8.8768613065326605</c:v>
                </c:pt>
                <c:pt idx="103">
                  <c:v>8.9050658291457196</c:v>
                </c:pt>
                <c:pt idx="104">
                  <c:v>8.9332703517587895</c:v>
                </c:pt>
                <c:pt idx="105">
                  <c:v>8.9614748743718504</c:v>
                </c:pt>
                <c:pt idx="106">
                  <c:v>8.9896793969849202</c:v>
                </c:pt>
                <c:pt idx="107">
                  <c:v>9.0178839195979901</c:v>
                </c:pt>
                <c:pt idx="108">
                  <c:v>9.0460884422110492</c:v>
                </c:pt>
                <c:pt idx="109">
                  <c:v>9.0742929648241208</c:v>
                </c:pt>
                <c:pt idx="110">
                  <c:v>9.10249748743718</c:v>
                </c:pt>
                <c:pt idx="111">
                  <c:v>9.1307020100502498</c:v>
                </c:pt>
                <c:pt idx="112">
                  <c:v>9.1589065326633108</c:v>
                </c:pt>
                <c:pt idx="113">
                  <c:v>9.1871110552763806</c:v>
                </c:pt>
                <c:pt idx="114">
                  <c:v>9.2153155778894398</c:v>
                </c:pt>
                <c:pt idx="115">
                  <c:v>9.2435201005025096</c:v>
                </c:pt>
                <c:pt idx="116">
                  <c:v>9.2717246231155706</c:v>
                </c:pt>
                <c:pt idx="117">
                  <c:v>9.2999291457286404</c:v>
                </c:pt>
                <c:pt idx="118">
                  <c:v>9.3281336683416995</c:v>
                </c:pt>
                <c:pt idx="119">
                  <c:v>9.3563381909547694</c:v>
                </c:pt>
                <c:pt idx="120">
                  <c:v>9.3845427135678303</c:v>
                </c:pt>
                <c:pt idx="121">
                  <c:v>9.4127472361809001</c:v>
                </c:pt>
                <c:pt idx="122">
                  <c:v>9.4409517587939593</c:v>
                </c:pt>
                <c:pt idx="123">
                  <c:v>9.4691562814070291</c:v>
                </c:pt>
                <c:pt idx="124">
                  <c:v>9.4973608040201007</c:v>
                </c:pt>
                <c:pt idx="125">
                  <c:v>9.5255653266331599</c:v>
                </c:pt>
                <c:pt idx="126">
                  <c:v>9.5537698492462297</c:v>
                </c:pt>
                <c:pt idx="127">
                  <c:v>9.5819743718592907</c:v>
                </c:pt>
                <c:pt idx="128">
                  <c:v>9.6101788944723605</c:v>
                </c:pt>
                <c:pt idx="129">
                  <c:v>9.6383834170854197</c:v>
                </c:pt>
                <c:pt idx="130">
                  <c:v>9.6665879396984895</c:v>
                </c:pt>
                <c:pt idx="131">
                  <c:v>9.6947924623115505</c:v>
                </c:pt>
                <c:pt idx="132">
                  <c:v>9.7229969849246203</c:v>
                </c:pt>
                <c:pt idx="133">
                  <c:v>9.7512015075376794</c:v>
                </c:pt>
                <c:pt idx="134">
                  <c:v>9.7794060301507493</c:v>
                </c:pt>
                <c:pt idx="135">
                  <c:v>9.8076105527638102</c:v>
                </c:pt>
                <c:pt idx="136">
                  <c:v>9.83581507537688</c:v>
                </c:pt>
                <c:pt idx="137">
                  <c:v>9.8640195979899392</c:v>
                </c:pt>
                <c:pt idx="138">
                  <c:v>9.8922241206030108</c:v>
                </c:pt>
                <c:pt idx="139">
                  <c:v>9.9204286432160806</c:v>
                </c:pt>
                <c:pt idx="140">
                  <c:v>9.9486331658291398</c:v>
                </c:pt>
                <c:pt idx="141">
                  <c:v>9.9768376884422096</c:v>
                </c:pt>
                <c:pt idx="142">
                  <c:v>10.0050422110552</c:v>
                </c:pt>
                <c:pt idx="143">
                  <c:v>10.0332467336683</c:v>
                </c:pt>
                <c:pt idx="144">
                  <c:v>10.0614512562814</c:v>
                </c:pt>
                <c:pt idx="145">
                  <c:v>10.0896557788944</c:v>
                </c:pt>
                <c:pt idx="146">
                  <c:v>10.1178603015075</c:v>
                </c:pt>
                <c:pt idx="147">
                  <c:v>10.1460648241206</c:v>
                </c:pt>
                <c:pt idx="148">
                  <c:v>10.174269346733601</c:v>
                </c:pt>
                <c:pt idx="149">
                  <c:v>10.202473869346701</c:v>
                </c:pt>
                <c:pt idx="150">
                  <c:v>10.2306783919597</c:v>
                </c:pt>
                <c:pt idx="151">
                  <c:v>10.2588829145728</c:v>
                </c:pt>
                <c:pt idx="152">
                  <c:v>10.2870874371859</c:v>
                </c:pt>
                <c:pt idx="153">
                  <c:v>10.3152919597989</c:v>
                </c:pt>
                <c:pt idx="154">
                  <c:v>10.343496482412</c:v>
                </c:pt>
                <c:pt idx="155">
                  <c:v>10.3717010050251</c:v>
                </c:pt>
                <c:pt idx="156">
                  <c:v>10.399905527638101</c:v>
                </c:pt>
                <c:pt idx="157">
                  <c:v>10.428110050251201</c:v>
                </c:pt>
                <c:pt idx="158">
                  <c:v>10.456314572864301</c:v>
                </c:pt>
                <c:pt idx="159">
                  <c:v>10.4845190954773</c:v>
                </c:pt>
                <c:pt idx="160">
                  <c:v>10.5127236180904</c:v>
                </c:pt>
                <c:pt idx="161">
                  <c:v>10.5409281407035</c:v>
                </c:pt>
                <c:pt idx="162">
                  <c:v>10.5691326633165</c:v>
                </c:pt>
                <c:pt idx="163">
                  <c:v>10.5973371859296</c:v>
                </c:pt>
                <c:pt idx="164">
                  <c:v>10.6255417085427</c:v>
                </c:pt>
                <c:pt idx="165">
                  <c:v>10.653746231155701</c:v>
                </c:pt>
                <c:pt idx="166">
                  <c:v>10.681950753768801</c:v>
                </c:pt>
                <c:pt idx="167">
                  <c:v>10.710155276381901</c:v>
                </c:pt>
                <c:pt idx="168">
                  <c:v>10.7383597989949</c:v>
                </c:pt>
                <c:pt idx="169">
                  <c:v>10.766564321608</c:v>
                </c:pt>
                <c:pt idx="170">
                  <c:v>10.7947688442211</c:v>
                </c:pt>
                <c:pt idx="171">
                  <c:v>10.8229733668341</c:v>
                </c:pt>
                <c:pt idx="172">
                  <c:v>10.8511778894472</c:v>
                </c:pt>
                <c:pt idx="173">
                  <c:v>10.8793824120603</c:v>
                </c:pt>
                <c:pt idx="174">
                  <c:v>10.907586934673301</c:v>
                </c:pt>
                <c:pt idx="175">
                  <c:v>10.935791457286401</c:v>
                </c:pt>
                <c:pt idx="176">
                  <c:v>10.9639959798994</c:v>
                </c:pt>
                <c:pt idx="177">
                  <c:v>10.9922005025125</c:v>
                </c:pt>
                <c:pt idx="178">
                  <c:v>11.0204050251256</c:v>
                </c:pt>
                <c:pt idx="179">
                  <c:v>11.0486095477386</c:v>
                </c:pt>
                <c:pt idx="180">
                  <c:v>11.0768140703517</c:v>
                </c:pt>
                <c:pt idx="181">
                  <c:v>11.1050185929648</c:v>
                </c:pt>
                <c:pt idx="182">
                  <c:v>11.133223115577801</c:v>
                </c:pt>
                <c:pt idx="183">
                  <c:v>11.161427638190901</c:v>
                </c:pt>
                <c:pt idx="184">
                  <c:v>11.189632160804001</c:v>
                </c:pt>
                <c:pt idx="185">
                  <c:v>11.217836683417</c:v>
                </c:pt>
                <c:pt idx="186">
                  <c:v>11.2460412060301</c:v>
                </c:pt>
                <c:pt idx="187">
                  <c:v>11.2742457286432</c:v>
                </c:pt>
                <c:pt idx="188">
                  <c:v>11.3024502512562</c:v>
                </c:pt>
                <c:pt idx="189">
                  <c:v>11.3306547738693</c:v>
                </c:pt>
                <c:pt idx="190">
                  <c:v>11.3588592964824</c:v>
                </c:pt>
                <c:pt idx="191">
                  <c:v>11.387063819095401</c:v>
                </c:pt>
                <c:pt idx="192">
                  <c:v>11.415268341708501</c:v>
                </c:pt>
                <c:pt idx="193">
                  <c:v>11.443472864321601</c:v>
                </c:pt>
                <c:pt idx="194">
                  <c:v>11.4716773869346</c:v>
                </c:pt>
                <c:pt idx="195">
                  <c:v>11.4998819095477</c:v>
                </c:pt>
                <c:pt idx="196">
                  <c:v>11.5280864321608</c:v>
                </c:pt>
                <c:pt idx="197">
                  <c:v>11.5562909547738</c:v>
                </c:pt>
                <c:pt idx="198">
                  <c:v>11.5844954773869</c:v>
                </c:pt>
                <c:pt idx="199">
                  <c:v>11.6127</c:v>
                </c:pt>
                <c:pt idx="200">
                  <c:v>11.73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E8-4303-9968-0C527B0F5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66848"/>
        <c:axId val="582967176"/>
      </c:scatterChart>
      <c:scatterChart>
        <c:scatterStyle val="lineMarker"/>
        <c:varyColors val="0"/>
        <c:ser>
          <c:idx val="4"/>
          <c:order val="4"/>
          <c:tx>
            <c:v>Lennard-Jones Critical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Sheet1!$AJ$13</c:f>
              <c:numCache>
                <c:formatCode>General</c:formatCode>
                <c:ptCount val="1"/>
                <c:pt idx="0">
                  <c:v>1.8499999999999999E-2</c:v>
                </c:pt>
              </c:numCache>
            </c:numRef>
          </c:xVal>
          <c:yVal>
            <c:numRef>
              <c:f>Sheet1!$AJ$11</c:f>
              <c:numCache>
                <c:formatCode>General</c:formatCode>
                <c:ptCount val="1"/>
                <c:pt idx="0">
                  <c:v>13.3926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87-4C2D-812A-8756DBE0E351}"/>
            </c:ext>
          </c:extLst>
        </c:ser>
        <c:ser>
          <c:idx val="5"/>
          <c:order val="5"/>
          <c:tx>
            <c:v>LJ_lit Critical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Sheet1!$AK$13</c:f>
              <c:numCache>
                <c:formatCode>General</c:formatCode>
                <c:ptCount val="1"/>
                <c:pt idx="0">
                  <c:v>1.7399999999999999E-2</c:v>
                </c:pt>
              </c:numCache>
            </c:numRef>
          </c:xVal>
          <c:yVal>
            <c:numRef>
              <c:f>Sheet1!$AK$11</c:f>
              <c:numCache>
                <c:formatCode>General</c:formatCode>
                <c:ptCount val="1"/>
                <c:pt idx="0">
                  <c:v>7.9173999999999998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87-4C2D-812A-8756DBE0E351}"/>
            </c:ext>
          </c:extLst>
        </c:ser>
        <c:ser>
          <c:idx val="7"/>
          <c:order val="6"/>
          <c:tx>
            <c:v>Two-body GEMC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Sheet1!$AZ$2:$AZ$7</c:f>
              <c:numCache>
                <c:formatCode>General</c:formatCode>
                <c:ptCount val="6"/>
                <c:pt idx="0">
                  <c:v>1.7916110333333335E-4</c:v>
                </c:pt>
                <c:pt idx="1">
                  <c:v>7.1342101666666674E-4</c:v>
                </c:pt>
                <c:pt idx="2">
                  <c:v>2.1674905666666665E-3</c:v>
                </c:pt>
                <c:pt idx="3">
                  <c:v>4.6836326999999999E-3</c:v>
                </c:pt>
                <c:pt idx="4">
                  <c:v>1.0768836999999998E-2</c:v>
                </c:pt>
                <c:pt idx="5">
                  <c:v>1.9240848000000001E-2</c:v>
                </c:pt>
              </c:numCache>
            </c:numRef>
          </c:xVal>
          <c:yVal>
            <c:numRef>
              <c:f>Sheet1!$AX$2:$AX$7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8-4303-9968-0C527B0F5832}"/>
            </c:ext>
          </c:extLst>
        </c:ser>
        <c:ser>
          <c:idx val="6"/>
          <c:order val="7"/>
          <c:tx>
            <c:v>Two-body GEMC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Sheet1!$AY$2:$AY$7</c:f>
              <c:numCache>
                <c:formatCode>General</c:formatCode>
                <c:ptCount val="6"/>
                <c:pt idx="0">
                  <c:v>0.31871202000000004</c:v>
                </c:pt>
                <c:pt idx="1">
                  <c:v>0.30470998999999999</c:v>
                </c:pt>
                <c:pt idx="2">
                  <c:v>0.28971078666666666</c:v>
                </c:pt>
                <c:pt idx="3">
                  <c:v>0.27340682666666671</c:v>
                </c:pt>
                <c:pt idx="4">
                  <c:v>0.25490037666666665</c:v>
                </c:pt>
                <c:pt idx="5">
                  <c:v>0.23159487666666667</c:v>
                </c:pt>
              </c:numCache>
            </c:numRef>
          </c:xVal>
          <c:yVal>
            <c:numRef>
              <c:f>Sheet1!$AX$2:$AX$7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8-4303-9968-0C527B0F5832}"/>
            </c:ext>
          </c:extLst>
        </c:ser>
        <c:ser>
          <c:idx val="8"/>
          <c:order val="8"/>
          <c:tx>
            <c:v>Repeat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Sheet1!$BL$3:$BL$7</c:f>
              <c:numCache>
                <c:formatCode>General</c:formatCode>
                <c:ptCount val="5"/>
                <c:pt idx="0">
                  <c:v>0.30469983000000006</c:v>
                </c:pt>
                <c:pt idx="1">
                  <c:v>0.28953413666666666</c:v>
                </c:pt>
                <c:pt idx="2">
                  <c:v>0.27290201666666664</c:v>
                </c:pt>
                <c:pt idx="3">
                  <c:v>0.25442569000000004</c:v>
                </c:pt>
                <c:pt idx="4">
                  <c:v>0.23397300666666668</c:v>
                </c:pt>
              </c:numCache>
            </c:numRef>
          </c:xVal>
          <c:yVal>
            <c:numRef>
              <c:f>Sheet1!$BK$3:$BK$7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8-48B9-A21D-FD45F3C53C95}"/>
            </c:ext>
          </c:extLst>
        </c:ser>
        <c:ser>
          <c:idx val="9"/>
          <c:order val="9"/>
          <c:tx>
            <c:v>Repeat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Sheet1!$BM$3:$BM$7</c:f>
              <c:numCache>
                <c:formatCode>General</c:formatCode>
                <c:ptCount val="5"/>
                <c:pt idx="0">
                  <c:v>4.2183354666666667E-4</c:v>
                </c:pt>
                <c:pt idx="1">
                  <c:v>1.7593185333333334E-3</c:v>
                </c:pt>
                <c:pt idx="2">
                  <c:v>4.7538835333333328E-3</c:v>
                </c:pt>
                <c:pt idx="3">
                  <c:v>1.0076679766666667E-2</c:v>
                </c:pt>
                <c:pt idx="4">
                  <c:v>2.0512811333333335E-2</c:v>
                </c:pt>
              </c:numCache>
            </c:numRef>
          </c:xVal>
          <c:yVal>
            <c:numRef>
              <c:f>Sheet1!$BK$3:$BK$7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A8-48B9-A21D-FD45F3C53C95}"/>
            </c:ext>
          </c:extLst>
        </c:ser>
        <c:ser>
          <c:idx val="10"/>
          <c:order val="10"/>
          <c:tx>
            <c:v>2800_18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'2800_18'!$J$2:$J$6</c:f>
              <c:numCache>
                <c:formatCode>0.00E+00</c:formatCode>
                <c:ptCount val="5"/>
                <c:pt idx="0">
                  <c:v>0.28409768000000002</c:v>
                </c:pt>
                <c:pt idx="1">
                  <c:v>0.29015322999999998</c:v>
                </c:pt>
                <c:pt idx="2">
                  <c:v>0.27174865333333331</c:v>
                </c:pt>
                <c:pt idx="3">
                  <c:v>0.25518974666666666</c:v>
                </c:pt>
                <c:pt idx="4">
                  <c:v>0.23349420333333334</c:v>
                </c:pt>
              </c:numCache>
            </c:numRef>
          </c:xVal>
          <c:yVal>
            <c:numRef>
              <c:f>'2800_18'!$I$2:$I$6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5-4596-8FA8-70E6D497F04D}"/>
            </c:ext>
          </c:extLst>
        </c:ser>
        <c:ser>
          <c:idx val="11"/>
          <c:order val="11"/>
          <c:tx>
            <c:v>2800_18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'2800_18'!$K$2:$K$6</c:f>
              <c:numCache>
                <c:formatCode>0.00E+00</c:formatCode>
                <c:ptCount val="5"/>
                <c:pt idx="0">
                  <c:v>3.0304863999999998E-4</c:v>
                </c:pt>
                <c:pt idx="1">
                  <c:v>1.8439041E-3</c:v>
                </c:pt>
                <c:pt idx="2">
                  <c:v>4.4240034000000003E-3</c:v>
                </c:pt>
                <c:pt idx="3">
                  <c:v>1.0216215133333333E-2</c:v>
                </c:pt>
                <c:pt idx="4">
                  <c:v>1.9013449333333331E-2</c:v>
                </c:pt>
              </c:numCache>
            </c:numRef>
          </c:xVal>
          <c:yVal>
            <c:numRef>
              <c:f>'2800_18'!$I$2:$I$6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C5-4596-8FA8-70E6D497F04D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LJ!$I$2:$I$6</c:f>
              <c:numCache>
                <c:formatCode>0.00E+00</c:formatCode>
                <c:ptCount val="5"/>
                <c:pt idx="0">
                  <c:v>0.31344098500000001</c:v>
                </c:pt>
                <c:pt idx="1">
                  <c:v>0.30019216500000001</c:v>
                </c:pt>
                <c:pt idx="2">
                  <c:v>0.285028695</c:v>
                </c:pt>
                <c:pt idx="3">
                  <c:v>0.26971551999999999</c:v>
                </c:pt>
                <c:pt idx="4">
                  <c:v>0.25267429500000005</c:v>
                </c:pt>
              </c:numCache>
            </c:numRef>
          </c:xVal>
          <c:yVal>
            <c:numRef>
              <c:f>LJ!$G$2:$G$6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9-45D3-8345-B16166C6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66848"/>
        <c:axId val="582967176"/>
      </c:scatterChart>
      <c:valAx>
        <c:axId val="58296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(gm/ml)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67176"/>
        <c:crosses val="autoZero"/>
        <c:crossBetween val="midCat"/>
      </c:valAx>
      <c:valAx>
        <c:axId val="582967176"/>
        <c:scaling>
          <c:orientation val="minMax"/>
          <c:max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6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63526208346763668"/>
          <c:y val="0.5776889852651037"/>
          <c:w val="0.32781799204923945"/>
          <c:h val="0.3449055888329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NIST_REFERENCE!$C$2:$C$16</c:f>
              <c:numCache>
                <c:formatCode>General</c:formatCode>
                <c:ptCount val="15"/>
                <c:pt idx="0">
                  <c:v>4.7649999999999998E-4</c:v>
                </c:pt>
                <c:pt idx="1">
                  <c:v>1.0839999999999999E-3</c:v>
                </c:pt>
                <c:pt idx="2">
                  <c:v>2.1640000000000001E-3</c:v>
                </c:pt>
                <c:pt idx="3">
                  <c:v>3.1199999999999999E-3</c:v>
                </c:pt>
                <c:pt idx="4">
                  <c:v>3.9129999999999998E-3</c:v>
                </c:pt>
                <c:pt idx="5">
                  <c:v>6.548E-3</c:v>
                </c:pt>
                <c:pt idx="6">
                  <c:v>1.031E-2</c:v>
                </c:pt>
                <c:pt idx="7">
                  <c:v>1.5480000000000001E-2</c:v>
                </c:pt>
                <c:pt idx="8">
                  <c:v>2.239E-2</c:v>
                </c:pt>
                <c:pt idx="9">
                  <c:v>3.1449999999999999E-2</c:v>
                </c:pt>
                <c:pt idx="10">
                  <c:v>4.3279999999999999E-2</c:v>
                </c:pt>
                <c:pt idx="11">
                  <c:v>5.8729999999999997E-2</c:v>
                </c:pt>
                <c:pt idx="12">
                  <c:v>7.9280000000000003E-2</c:v>
                </c:pt>
                <c:pt idx="13">
                  <c:v>0.108</c:v>
                </c:pt>
                <c:pt idx="14">
                  <c:v>0.15529999999999999</c:v>
                </c:pt>
              </c:numCache>
            </c:numRef>
          </c:xVal>
          <c:yVal>
            <c:numRef>
              <c:f>NIST_REFERENCE!$B$2:$B$16</c:f>
              <c:numCache>
                <c:formatCode>General</c:formatCode>
                <c:ptCount val="15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0.73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  <c:pt idx="10">
                  <c:v>1.05</c:v>
                </c:pt>
                <c:pt idx="11">
                  <c:v>1.1000000000000001</c:v>
                </c:pt>
                <c:pt idx="12">
                  <c:v>1.1499999999999999</c:v>
                </c:pt>
                <c:pt idx="13">
                  <c:v>1.2</c:v>
                </c:pt>
                <c:pt idx="14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3-485B-8EF1-A7B6CB2939D3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NIST_REFERENCE!$R$2:$R$12</c:f>
              <c:numCache>
                <c:formatCode>General</c:formatCode>
                <c:ptCount val="11"/>
                <c:pt idx="0">
                  <c:v>1.9959999999999999E-3</c:v>
                </c:pt>
                <c:pt idx="1">
                  <c:v>3.63E-3</c:v>
                </c:pt>
                <c:pt idx="2">
                  <c:v>6.1000000000000004E-3</c:v>
                </c:pt>
                <c:pt idx="3">
                  <c:v>9.6399999999999993E-3</c:v>
                </c:pt>
                <c:pt idx="4">
                  <c:v>1.451E-2</c:v>
                </c:pt>
                <c:pt idx="5">
                  <c:v>2.102E-2</c:v>
                </c:pt>
                <c:pt idx="6">
                  <c:v>2.9569999999999999E-2</c:v>
                </c:pt>
                <c:pt idx="7">
                  <c:v>4.0649999999999999E-2</c:v>
                </c:pt>
                <c:pt idx="8">
                  <c:v>5.5079999999999997E-2</c:v>
                </c:pt>
                <c:pt idx="9">
                  <c:v>7.4120000000000005E-2</c:v>
                </c:pt>
                <c:pt idx="10">
                  <c:v>0.1003</c:v>
                </c:pt>
              </c:numCache>
            </c:numRef>
          </c:xVal>
          <c:yVal>
            <c:numRef>
              <c:f>NIST_REFERENCE!$Q$2:$Q$12</c:f>
              <c:numCache>
                <c:formatCode>General</c:formatCode>
                <c:ptCount val="11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03-485B-8EF1-A7B6CB2939D3}"/>
            </c:ext>
          </c:extLst>
        </c:ser>
        <c:ser>
          <c:idx val="5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NIST_REFERENCE!$AG$2:$AG$6</c:f>
              <c:numCache>
                <c:formatCode>General</c:formatCode>
                <c:ptCount val="5"/>
                <c:pt idx="0">
                  <c:v>1.727253720230914E-3</c:v>
                </c:pt>
                <c:pt idx="1">
                  <c:v>3.9467716948917882E-3</c:v>
                </c:pt>
                <c:pt idx="2">
                  <c:v>8.5792805671954589E-3</c:v>
                </c:pt>
                <c:pt idx="3">
                  <c:v>1.583117801664255E-2</c:v>
                </c:pt>
                <c:pt idx="4">
                  <c:v>3.1548525438517286E-2</c:v>
                </c:pt>
              </c:numCache>
            </c:numRef>
          </c:xVal>
          <c:yVal>
            <c:numRef>
              <c:f>NIST_REFERENCE!$AF$2:$AF$6</c:f>
              <c:numCache>
                <c:formatCode>General</c:formatCode>
                <c:ptCount val="5"/>
                <c:pt idx="0">
                  <c:v>0.63636363636363635</c:v>
                </c:pt>
                <c:pt idx="1">
                  <c:v>0.72727272727272729</c:v>
                </c:pt>
                <c:pt idx="2">
                  <c:v>0.81818181818181823</c:v>
                </c:pt>
                <c:pt idx="3">
                  <c:v>0.90909090909090906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03-485B-8EF1-A7B6CB293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25464"/>
        <c:axId val="490322840"/>
      </c:scatterChart>
      <c:valAx>
        <c:axId val="490325464"/>
        <c:scaling>
          <c:orientation val="minMax"/>
          <c:max val="0.16000000000000003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22840"/>
        <c:crosses val="autoZero"/>
        <c:crossBetween val="midCat"/>
      </c:valAx>
      <c:valAx>
        <c:axId val="49032284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2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NIST_REFERENCE!$E$2:$E$16</c:f>
              <c:numCache>
                <c:formatCode>General</c:formatCode>
                <c:ptCount val="15"/>
                <c:pt idx="0">
                  <c:v>0.88119999999999998</c:v>
                </c:pt>
                <c:pt idx="1">
                  <c:v>0.8609</c:v>
                </c:pt>
                <c:pt idx="2">
                  <c:v>0.83979999999999999</c:v>
                </c:pt>
                <c:pt idx="3">
                  <c:v>0.82679999999999998</c:v>
                </c:pt>
                <c:pt idx="4">
                  <c:v>0.81830000000000003</c:v>
                </c:pt>
                <c:pt idx="5">
                  <c:v>0.79579999999999995</c:v>
                </c:pt>
                <c:pt idx="6">
                  <c:v>0.77270000000000005</c:v>
                </c:pt>
                <c:pt idx="7">
                  <c:v>0.74850000000000005</c:v>
                </c:pt>
                <c:pt idx="8">
                  <c:v>0.72309999999999997</c:v>
                </c:pt>
                <c:pt idx="9">
                  <c:v>0.69579999999999997</c:v>
                </c:pt>
                <c:pt idx="10">
                  <c:v>0.6663</c:v>
                </c:pt>
                <c:pt idx="11">
                  <c:v>0.63390000000000002</c:v>
                </c:pt>
                <c:pt idx="12">
                  <c:v>0.59699999999999998</c:v>
                </c:pt>
                <c:pt idx="13">
                  <c:v>0.55269999999999997</c:v>
                </c:pt>
                <c:pt idx="14">
                  <c:v>0.49059999999999998</c:v>
                </c:pt>
              </c:numCache>
            </c:numRef>
          </c:xVal>
          <c:yVal>
            <c:numRef>
              <c:f>NIST_REFERENCE!$B$2:$B$16</c:f>
              <c:numCache>
                <c:formatCode>General</c:formatCode>
                <c:ptCount val="15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0.73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  <c:pt idx="10">
                  <c:v>1.05</c:v>
                </c:pt>
                <c:pt idx="11">
                  <c:v>1.1000000000000001</c:v>
                </c:pt>
                <c:pt idx="12">
                  <c:v>1.1499999999999999</c:v>
                </c:pt>
                <c:pt idx="13">
                  <c:v>1.2</c:v>
                </c:pt>
                <c:pt idx="14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7-4FE2-8C3F-7D50D45F98BF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NIST_REFERENCE!$T$2:$T$12</c:f>
              <c:numCache>
                <c:formatCode>General</c:formatCode>
                <c:ptCount val="11"/>
                <c:pt idx="0">
                  <c:v>0.84370000000000001</c:v>
                </c:pt>
                <c:pt idx="1">
                  <c:v>0.82189999999999996</c:v>
                </c:pt>
                <c:pt idx="2">
                  <c:v>0.79990000000000006</c:v>
                </c:pt>
                <c:pt idx="3">
                  <c:v>0.77690000000000003</c:v>
                </c:pt>
                <c:pt idx="4">
                  <c:v>0.75280000000000002</c:v>
                </c:pt>
                <c:pt idx="5">
                  <c:v>0.72770000000000001</c:v>
                </c:pt>
                <c:pt idx="6">
                  <c:v>0.70099999999999996</c:v>
                </c:pt>
                <c:pt idx="7">
                  <c:v>0.67220000000000002</c:v>
                </c:pt>
                <c:pt idx="8">
                  <c:v>0.64080000000000004</c:v>
                </c:pt>
                <c:pt idx="9">
                  <c:v>0.60519999999999996</c:v>
                </c:pt>
                <c:pt idx="10">
                  <c:v>0.56320000000000003</c:v>
                </c:pt>
              </c:numCache>
            </c:numRef>
          </c:xVal>
          <c:yVal>
            <c:numRef>
              <c:f>NIST_REFERENCE!$Q$2:$Q$12</c:f>
              <c:numCache>
                <c:formatCode>General</c:formatCode>
                <c:ptCount val="11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47-4FE2-8C3F-7D50D45F98BF}"/>
            </c:ext>
          </c:extLst>
        </c:ser>
        <c:ser>
          <c:idx val="4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NIST_REFERENCE!$AH$2:$AH$6</c:f>
              <c:numCache>
                <c:formatCode>General</c:formatCode>
                <c:ptCount val="5"/>
                <c:pt idx="0">
                  <c:v>0.86769262704799066</c:v>
                </c:pt>
                <c:pt idx="1">
                  <c:v>0.83101617444213272</c:v>
                </c:pt>
                <c:pt idx="2">
                  <c:v>0.78903943320816994</c:v>
                </c:pt>
                <c:pt idx="3">
                  <c:v>0.74664826651311988</c:v>
                </c:pt>
                <c:pt idx="4">
                  <c:v>0.69947337236720664</c:v>
                </c:pt>
              </c:numCache>
            </c:numRef>
          </c:xVal>
          <c:yVal>
            <c:numRef>
              <c:f>NIST_REFERENCE!$AF$2:$AF$6</c:f>
              <c:numCache>
                <c:formatCode>General</c:formatCode>
                <c:ptCount val="5"/>
                <c:pt idx="0">
                  <c:v>0.63636363636363635</c:v>
                </c:pt>
                <c:pt idx="1">
                  <c:v>0.72727272727272729</c:v>
                </c:pt>
                <c:pt idx="2">
                  <c:v>0.81818181818181823</c:v>
                </c:pt>
                <c:pt idx="3">
                  <c:v>0.90909090909090906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47-4FE2-8C3F-7D50D45F9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25464"/>
        <c:axId val="490322840"/>
      </c:scatterChart>
      <c:valAx>
        <c:axId val="490325464"/>
        <c:scaling>
          <c:orientation val="minMax"/>
          <c:max val="0.9"/>
          <c:min val="0.5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22840"/>
        <c:crosses val="autoZero"/>
        <c:crossBetween val="midCat"/>
      </c:valAx>
      <c:valAx>
        <c:axId val="490322840"/>
        <c:scaling>
          <c:orientation val="minMax"/>
          <c:max val="1.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2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NIST_REFERENCE!$K$1</c:f>
              <c:strCache>
                <c:ptCount val="1"/>
                <c:pt idx="0">
                  <c:v>Uliq*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NIST_REFERENCE!$B$2:$B$16</c:f>
              <c:numCache>
                <c:formatCode>General</c:formatCode>
                <c:ptCount val="15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0.73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  <c:pt idx="10">
                  <c:v>1.05</c:v>
                </c:pt>
                <c:pt idx="11">
                  <c:v>1.1000000000000001</c:v>
                </c:pt>
                <c:pt idx="12">
                  <c:v>1.1499999999999999</c:v>
                </c:pt>
                <c:pt idx="13">
                  <c:v>1.2</c:v>
                </c:pt>
                <c:pt idx="14">
                  <c:v>1.25</c:v>
                </c:pt>
              </c:numCache>
            </c:numRef>
          </c:xVal>
          <c:yVal>
            <c:numRef>
              <c:f>NIST_REFERENCE!$K$2:$K$16</c:f>
              <c:numCache>
                <c:formatCode>General</c:formatCode>
                <c:ptCount val="15"/>
                <c:pt idx="0">
                  <c:v>-6.3949999999999996</c:v>
                </c:pt>
                <c:pt idx="1">
                  <c:v>-6.218</c:v>
                </c:pt>
                <c:pt idx="2">
                  <c:v>-6.0259999999999998</c:v>
                </c:pt>
                <c:pt idx="3">
                  <c:v>-5.907</c:v>
                </c:pt>
                <c:pt idx="4">
                  <c:v>-5.8310000000000004</c:v>
                </c:pt>
                <c:pt idx="5">
                  <c:v>-5.6369999999999996</c:v>
                </c:pt>
                <c:pt idx="6">
                  <c:v>-5.4420000000000002</c:v>
                </c:pt>
                <c:pt idx="7">
                  <c:v>-5.2389999999999999</c:v>
                </c:pt>
                <c:pt idx="8">
                  <c:v>-5.0330000000000004</c:v>
                </c:pt>
                <c:pt idx="9">
                  <c:v>-4.8150000000000004</c:v>
                </c:pt>
                <c:pt idx="10">
                  <c:v>-4.5880000000000001</c:v>
                </c:pt>
                <c:pt idx="11">
                  <c:v>-4.3440000000000003</c:v>
                </c:pt>
                <c:pt idx="12">
                  <c:v>-4.0750000000000002</c:v>
                </c:pt>
                <c:pt idx="13">
                  <c:v>-3.7679999999999998</c:v>
                </c:pt>
                <c:pt idx="14">
                  <c:v>-3.3679999999999999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0-4CDF-80CF-466E4AB7F8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NIST_REFERENCE!$Q$2:$Q$12</c:f>
              <c:numCache>
                <c:formatCode>General</c:formatCode>
                <c:ptCount val="11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</c:numCache>
            </c:numRef>
          </c:xVal>
          <c:yVal>
            <c:numRef>
              <c:f>NIST_REFERENCE!$Z$2:$Z$12</c:f>
              <c:numCache>
                <c:formatCode>General</c:formatCode>
                <c:ptCount val="11"/>
                <c:pt idx="0">
                  <c:v>-6.1059999999999999</c:v>
                </c:pt>
                <c:pt idx="1">
                  <c:v>-5.9080000000000004</c:v>
                </c:pt>
                <c:pt idx="2">
                  <c:v>-5.7160000000000002</c:v>
                </c:pt>
                <c:pt idx="3">
                  <c:v>-5.5179999999999998</c:v>
                </c:pt>
                <c:pt idx="4">
                  <c:v>-5.3159999999999998</c:v>
                </c:pt>
                <c:pt idx="5">
                  <c:v>-5.1100000000000003</c:v>
                </c:pt>
                <c:pt idx="6">
                  <c:v>-4.8959999999999999</c:v>
                </c:pt>
                <c:pt idx="7">
                  <c:v>-4.67</c:v>
                </c:pt>
                <c:pt idx="8">
                  <c:v>-4.431</c:v>
                </c:pt>
                <c:pt idx="9">
                  <c:v>-4.1680000000000001</c:v>
                </c:pt>
                <c:pt idx="10">
                  <c:v>-3.871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0-4CDF-80CF-466E4AB7F85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NIST_REFERENCE!$AF$2:$AF$6</c:f>
              <c:numCache>
                <c:formatCode>General</c:formatCode>
                <c:ptCount val="5"/>
                <c:pt idx="0">
                  <c:v>0.63636363636363635</c:v>
                </c:pt>
                <c:pt idx="1">
                  <c:v>0.72727272727272729</c:v>
                </c:pt>
                <c:pt idx="2">
                  <c:v>0.81818181818181823</c:v>
                </c:pt>
                <c:pt idx="3">
                  <c:v>0.90909090909090906</c:v>
                </c:pt>
                <c:pt idx="4">
                  <c:v>1</c:v>
                </c:pt>
              </c:numCache>
            </c:numRef>
          </c:xVal>
          <c:yVal>
            <c:numRef>
              <c:f>NIST_REFERENCE!$AK$2:$AK$6</c:f>
              <c:numCache>
                <c:formatCode>General</c:formatCode>
                <c:ptCount val="5"/>
                <c:pt idx="0">
                  <c:v>-5.517594155844157</c:v>
                </c:pt>
                <c:pt idx="1">
                  <c:v>-5.4121444805194798</c:v>
                </c:pt>
                <c:pt idx="2">
                  <c:v>-5.0770737012987013</c:v>
                </c:pt>
                <c:pt idx="3">
                  <c:v>-4.8539711038961038</c:v>
                </c:pt>
                <c:pt idx="4">
                  <c:v>-4.4518926948051947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0-4CDF-80CF-466E4AB7F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945032"/>
        <c:axId val="1045945688"/>
      </c:scatterChart>
      <c:valAx>
        <c:axId val="104594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45688"/>
        <c:crosses val="autoZero"/>
        <c:crossBetween val="midCat"/>
      </c:valAx>
      <c:valAx>
        <c:axId val="104594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4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NIST_REFERENCE!$I$1</c:f>
              <c:strCache>
                <c:ptCount val="1"/>
                <c:pt idx="0">
                  <c:v>Uvap*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NIST_REFERENCE!$B$2:$B$16</c:f>
              <c:numCache>
                <c:formatCode>General</c:formatCode>
                <c:ptCount val="15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0.73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  <c:pt idx="10">
                  <c:v>1.05</c:v>
                </c:pt>
                <c:pt idx="11">
                  <c:v>1.1000000000000001</c:v>
                </c:pt>
                <c:pt idx="12">
                  <c:v>1.1499999999999999</c:v>
                </c:pt>
                <c:pt idx="13">
                  <c:v>1.2</c:v>
                </c:pt>
                <c:pt idx="14">
                  <c:v>1.25</c:v>
                </c:pt>
              </c:numCache>
            </c:numRef>
          </c:xVal>
          <c:yVal>
            <c:numRef>
              <c:f>NIST_REFERENCE!$I$2:$I$16</c:f>
              <c:numCache>
                <c:formatCode>General</c:formatCode>
                <c:ptCount val="15"/>
                <c:pt idx="0">
                  <c:v>-6.7320000000000001E-3</c:v>
                </c:pt>
                <c:pt idx="1">
                  <c:v>-1.14E-2</c:v>
                </c:pt>
                <c:pt idx="2">
                  <c:v>-2.6259999999999999E-2</c:v>
                </c:pt>
                <c:pt idx="3">
                  <c:v>-3.6519999999999997E-2</c:v>
                </c:pt>
                <c:pt idx="4">
                  <c:v>-4.48E-2</c:v>
                </c:pt>
                <c:pt idx="5">
                  <c:v>-7.1300000000000002E-2</c:v>
                </c:pt>
                <c:pt idx="6">
                  <c:v>-0.1075</c:v>
                </c:pt>
                <c:pt idx="7">
                  <c:v>-0.15529999999999999</c:v>
                </c:pt>
                <c:pt idx="8">
                  <c:v>-0.217</c:v>
                </c:pt>
                <c:pt idx="9">
                  <c:v>-0.29530000000000001</c:v>
                </c:pt>
                <c:pt idx="10">
                  <c:v>-0.39460000000000001</c:v>
                </c:pt>
                <c:pt idx="11">
                  <c:v>-0.52080000000000004</c:v>
                </c:pt>
                <c:pt idx="12">
                  <c:v>-0.68420000000000003</c:v>
                </c:pt>
                <c:pt idx="13">
                  <c:v>-0.90680000000000005</c:v>
                </c:pt>
                <c:pt idx="14">
                  <c:v>-1.276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1-4E69-9230-BC3D141CF9D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NIST_REFERENCE!$Q$2:$Q$12</c:f>
              <c:numCache>
                <c:formatCode>General</c:formatCode>
                <c:ptCount val="11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</c:numCache>
            </c:numRef>
          </c:xVal>
          <c:yVal>
            <c:numRef>
              <c:f>NIST_REFERENCE!$X$2:$X$12</c:f>
              <c:numCache>
                <c:formatCode>General</c:formatCode>
                <c:ptCount val="11"/>
                <c:pt idx="0">
                  <c:v>-2.5000000000000001E-2</c:v>
                </c:pt>
                <c:pt idx="1">
                  <c:v>-4.2500000000000003E-3</c:v>
                </c:pt>
                <c:pt idx="2">
                  <c:v>-6.7580000000000001E-2</c:v>
                </c:pt>
                <c:pt idx="3">
                  <c:v>-0.1109</c:v>
                </c:pt>
                <c:pt idx="4">
                  <c:v>-0.1474</c:v>
                </c:pt>
                <c:pt idx="5">
                  <c:v>-0.20599999999999999</c:v>
                </c:pt>
                <c:pt idx="6">
                  <c:v>-0.28050000000000003</c:v>
                </c:pt>
                <c:pt idx="7">
                  <c:v>-0.37440000000000001</c:v>
                </c:pt>
                <c:pt idx="8">
                  <c:v>-0.49340000000000001</c:v>
                </c:pt>
                <c:pt idx="9">
                  <c:v>-0.64680000000000004</c:v>
                </c:pt>
                <c:pt idx="10">
                  <c:v>-0.85519999999999996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1-4E69-9230-BC3D141CF9D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NIST_REFERENCE!$AF$2:$AF$6</c:f>
              <c:numCache>
                <c:formatCode>General</c:formatCode>
                <c:ptCount val="5"/>
                <c:pt idx="0">
                  <c:v>0.63636363636363635</c:v>
                </c:pt>
                <c:pt idx="1">
                  <c:v>0.72727272727272729</c:v>
                </c:pt>
                <c:pt idx="2">
                  <c:v>0.81818181818181823</c:v>
                </c:pt>
                <c:pt idx="3">
                  <c:v>0.90909090909090906</c:v>
                </c:pt>
                <c:pt idx="4">
                  <c:v>1</c:v>
                </c:pt>
              </c:numCache>
            </c:numRef>
          </c:xVal>
          <c:yVal>
            <c:numRef>
              <c:f>NIST_REFERENCE!$AJ$2:$AJ$6</c:f>
              <c:numCache>
                <c:formatCode>General</c:formatCode>
                <c:ptCount val="5"/>
                <c:pt idx="0">
                  <c:v>-2.8896773214285715E-3</c:v>
                </c:pt>
                <c:pt idx="1">
                  <c:v>-4.4181959415584412E-3</c:v>
                </c:pt>
                <c:pt idx="2">
                  <c:v>-8.720683928571428E-3</c:v>
                </c:pt>
                <c:pt idx="3">
                  <c:v>-1.1876819805194805E-2</c:v>
                </c:pt>
                <c:pt idx="4">
                  <c:v>-2.5400123214285718E-2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1-4E69-9230-BC3D141CF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945032"/>
        <c:axId val="1045945688"/>
      </c:scatterChart>
      <c:valAx>
        <c:axId val="104594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45688"/>
        <c:crosses val="autoZero"/>
        <c:crossBetween val="midCat"/>
      </c:valAx>
      <c:valAx>
        <c:axId val="104594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4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LJ!$V$2:$V$11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11.55</c:v>
                </c:pt>
                <c:pt idx="6">
                  <c:v>12.100000000000001</c:v>
                </c:pt>
                <c:pt idx="7">
                  <c:v>12.649999999999999</c:v>
                </c:pt>
                <c:pt idx="8">
                  <c:v>13.2</c:v>
                </c:pt>
                <c:pt idx="9">
                  <c:v>13.75</c:v>
                </c:pt>
              </c:numCache>
            </c:numRef>
          </c:xVal>
          <c:yVal>
            <c:numRef>
              <c:f>LJ!$X$2:$X$11</c:f>
              <c:numCache>
                <c:formatCode>General</c:formatCode>
                <c:ptCount val="10"/>
                <c:pt idx="0">
                  <c:v>45.844290209999997</c:v>
                </c:pt>
                <c:pt idx="1">
                  <c:v>43.587626980000003</c:v>
                </c:pt>
                <c:pt idx="2">
                  <c:v>41.134660230000001</c:v>
                </c:pt>
                <c:pt idx="3">
                  <c:v>38.350324000000001</c:v>
                </c:pt>
                <c:pt idx="4">
                  <c:v>34.843960109999998</c:v>
                </c:pt>
                <c:pt idx="5">
                  <c:v>33.806491695099993</c:v>
                </c:pt>
                <c:pt idx="6">
                  <c:v>32.308403720199998</c:v>
                </c:pt>
                <c:pt idx="7">
                  <c:v>30.810315745300002</c:v>
                </c:pt>
                <c:pt idx="8">
                  <c:v>29.3122277704</c:v>
                </c:pt>
                <c:pt idx="9">
                  <c:v>27.814139795499997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A-4A15-A6A7-1B2AA2E14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32720"/>
        <c:axId val="647132392"/>
      </c:scatterChart>
      <c:valAx>
        <c:axId val="64713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32392"/>
        <c:crosses val="autoZero"/>
        <c:crossBetween val="midCat"/>
      </c:valAx>
      <c:valAx>
        <c:axId val="6471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3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LJ!$V$2:$V$11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11.55</c:v>
                </c:pt>
                <c:pt idx="6">
                  <c:v>12.100000000000001</c:v>
                </c:pt>
                <c:pt idx="7">
                  <c:v>12.649999999999999</c:v>
                </c:pt>
                <c:pt idx="8">
                  <c:v>13.2</c:v>
                </c:pt>
                <c:pt idx="9">
                  <c:v>13.75</c:v>
                </c:pt>
              </c:numCache>
            </c:numRef>
          </c:xVal>
          <c:yVal>
            <c:numRef>
              <c:f>LJ!$W$2:$W$11</c:f>
              <c:numCache>
                <c:formatCode>General</c:formatCode>
                <c:ptCount val="10"/>
                <c:pt idx="0">
                  <c:v>0.107335766</c:v>
                </c:pt>
                <c:pt idx="1">
                  <c:v>0.326103737</c:v>
                </c:pt>
                <c:pt idx="2">
                  <c:v>0.704662872</c:v>
                </c:pt>
                <c:pt idx="3">
                  <c:v>1.6201952829999999</c:v>
                </c:pt>
                <c:pt idx="4">
                  <c:v>2.8948280280000001</c:v>
                </c:pt>
                <c:pt idx="5">
                  <c:v>3.7346229999999991</c:v>
                </c:pt>
                <c:pt idx="6">
                  <c:v>4.7004120000000036</c:v>
                </c:pt>
                <c:pt idx="7">
                  <c:v>5.7806669999999976</c:v>
                </c:pt>
                <c:pt idx="8">
                  <c:v>6.9753879999999953</c:v>
                </c:pt>
                <c:pt idx="9">
                  <c:v>8.2845750000000038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5-438E-A111-47350091C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32720"/>
        <c:axId val="647116976"/>
      </c:scatterChart>
      <c:valAx>
        <c:axId val="64713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16976"/>
        <c:crosses val="autoZero"/>
        <c:crossBetween val="midCat"/>
      </c:valAx>
      <c:valAx>
        <c:axId val="6471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3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12456583238031"/>
          <c:y val="4.3264503441494594E-2"/>
          <c:w val="0.81647480908016268"/>
          <c:h val="0.8056900409572697"/>
        </c:manualLayout>
      </c:layout>
      <c:scatterChart>
        <c:scatterStyle val="smoothMarker"/>
        <c:varyColors val="0"/>
        <c:ser>
          <c:idx val="0"/>
          <c:order val="0"/>
          <c:tx>
            <c:v>REFPROP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Sheet1!$L$5:$L$16</c:f>
              <c:numCache>
                <c:formatCode>General</c:formatCode>
                <c:ptCount val="12"/>
                <c:pt idx="0">
                  <c:v>333.33333333333331</c:v>
                </c:pt>
                <c:pt idx="1">
                  <c:v>312.5</c:v>
                </c:pt>
                <c:pt idx="2">
                  <c:v>294.11764705882354</c:v>
                </c:pt>
                <c:pt idx="3">
                  <c:v>277.77777777777777</c:v>
                </c:pt>
                <c:pt idx="4">
                  <c:v>263.15789473684214</c:v>
                </c:pt>
                <c:pt idx="5">
                  <c:v>250</c:v>
                </c:pt>
                <c:pt idx="6">
                  <c:v>238.09523809523807</c:v>
                </c:pt>
                <c:pt idx="7">
                  <c:v>227.27272727272725</c:v>
                </c:pt>
                <c:pt idx="8">
                  <c:v>217.39130434782609</c:v>
                </c:pt>
                <c:pt idx="9">
                  <c:v>208.33333333333334</c:v>
                </c:pt>
                <c:pt idx="10">
                  <c:v>200</c:v>
                </c:pt>
                <c:pt idx="11">
                  <c:v>192.48166612130197</c:v>
                </c:pt>
              </c:numCache>
            </c:numRef>
          </c:xVal>
          <c:yVal>
            <c:numRef>
              <c:f>Sheet1!$U$5:$U$16</c:f>
              <c:numCache>
                <c:formatCode>General</c:formatCode>
                <c:ptCount val="12"/>
                <c:pt idx="0">
                  <c:v>1.3813136731059421</c:v>
                </c:pt>
                <c:pt idx="1">
                  <c:v>1.5054755770970487</c:v>
                </c:pt>
                <c:pt idx="2">
                  <c:v>1.6190828907300632</c:v>
                </c:pt>
                <c:pt idx="3">
                  <c:v>1.723751121635539</c:v>
                </c:pt>
                <c:pt idx="4">
                  <c:v>1.8207661349721684</c:v>
                </c:pt>
                <c:pt idx="5">
                  <c:v>1.9112055649919761</c:v>
                </c:pt>
                <c:pt idx="6">
                  <c:v>1.9959684644762263</c:v>
                </c:pt>
                <c:pt idx="7">
                  <c:v>2.0758388259746869</c:v>
                </c:pt>
                <c:pt idx="8">
                  <c:v>2.1514617871243313</c:v>
                </c:pt>
                <c:pt idx="9">
                  <c:v>2.2235478559085928</c:v>
                </c:pt>
                <c:pt idx="10">
                  <c:v>2.2927654038516279</c:v>
                </c:pt>
                <c:pt idx="11">
                  <c:v>2.3585439557705716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33-4330-B8C1-356CE9BAAD1C}"/>
            </c:ext>
          </c:extLst>
        </c:ser>
        <c:ser>
          <c:idx val="5"/>
          <c:order val="1"/>
          <c:tx>
            <c:v>Effective Peng-Robinson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PengRobinson!$R$7:$R$207</c:f>
              <c:numCache>
                <c:formatCode>General</c:formatCode>
                <c:ptCount val="201"/>
                <c:pt idx="0">
                  <c:v>166.66666666666666</c:v>
                </c:pt>
                <c:pt idx="1">
                  <c:v>165.88687332169806</c:v>
                </c:pt>
                <c:pt idx="2">
                  <c:v>165.11434292705749</c:v>
                </c:pt>
                <c:pt idx="3">
                  <c:v>164.34897448304625</c:v>
                </c:pt>
                <c:pt idx="4">
                  <c:v>163.5906688540137</c:v>
                </c:pt>
                <c:pt idx="5">
                  <c:v>162.83932872555332</c:v>
                </c:pt>
                <c:pt idx="6">
                  <c:v>162.09485856286867</c:v>
                </c:pt>
                <c:pt idx="7">
                  <c:v>161.35716457028053</c:v>
                </c:pt>
                <c:pt idx="8">
                  <c:v>160.62615465183035</c:v>
                </c:pt>
                <c:pt idx="9">
                  <c:v>159.90173837295421</c:v>
                </c:pt>
                <c:pt idx="10">
                  <c:v>159.18382692318468</c:v>
                </c:pt>
                <c:pt idx="11">
                  <c:v>158.47233307985744</c:v>
                </c:pt>
                <c:pt idx="12">
                  <c:v>157.76717117278258</c:v>
                </c:pt>
                <c:pt idx="13">
                  <c:v>157.06825704985897</c:v>
                </c:pt>
                <c:pt idx="14">
                  <c:v>156.37550804359478</c:v>
                </c:pt>
                <c:pt idx="15">
                  <c:v>155.68884293851372</c:v>
                </c:pt>
                <c:pt idx="16">
                  <c:v>155.00818193941265</c:v>
                </c:pt>
                <c:pt idx="17">
                  <c:v>154.33344664045171</c:v>
                </c:pt>
                <c:pt idx="18">
                  <c:v>153.66455999504581</c:v>
                </c:pt>
                <c:pt idx="19">
                  <c:v>153.00144628653575</c:v>
                </c:pt>
                <c:pt idx="20">
                  <c:v>152.34403109961784</c:v>
                </c:pt>
                <c:pt idx="21">
                  <c:v>151.6922412925033</c:v>
                </c:pt>
                <c:pt idx="22">
                  <c:v>151.04600496979324</c:v>
                </c:pt>
                <c:pt idx="23">
                  <c:v>150.40525145604002</c:v>
                </c:pt>
                <c:pt idx="24">
                  <c:v>149.76991126998277</c:v>
                </c:pt>
                <c:pt idx="25">
                  <c:v>149.13991609942917</c:v>
                </c:pt>
                <c:pt idx="26">
                  <c:v>148.51519877677228</c:v>
                </c:pt>
                <c:pt idx="27">
                  <c:v>147.89569325511667</c:v>
                </c:pt>
                <c:pt idx="28">
                  <c:v>147.28133458500284</c:v>
                </c:pt>
                <c:pt idx="29">
                  <c:v>146.67205889170623</c:v>
                </c:pt>
                <c:pt idx="30">
                  <c:v>146.0678033531004</c:v>
                </c:pt>
                <c:pt idx="31">
                  <c:v>145.4685061780622</c:v>
                </c:pt>
                <c:pt idx="32">
                  <c:v>144.87410658540907</c:v>
                </c:pt>
                <c:pt idx="33">
                  <c:v>144.28454478334891</c:v>
                </c:pt>
                <c:pt idx="34">
                  <c:v>143.69976194942956</c:v>
                </c:pt>
                <c:pt idx="35">
                  <c:v>143.11970021097585</c:v>
                </c:pt>
                <c:pt idx="36">
                  <c:v>142.54430262599558</c:v>
                </c:pt>
                <c:pt idx="37">
                  <c:v>141.97351316454765</c:v>
                </c:pt>
                <c:pt idx="38">
                  <c:v>141.40727669055246</c:v>
                </c:pt>
                <c:pt idx="39">
                  <c:v>140.84553894403939</c:v>
                </c:pt>
                <c:pt idx="40">
                  <c:v>140.2882465238124</c:v>
                </c:pt>
                <c:pt idx="41">
                  <c:v>139.73534687052876</c:v>
                </c:pt>
                <c:pt idx="42">
                  <c:v>139.18678825017315</c:v>
                </c:pt>
                <c:pt idx="43">
                  <c:v>138.64251973792261</c:v>
                </c:pt>
                <c:pt idx="44">
                  <c:v>138.10249120238561</c:v>
                </c:pt>
                <c:pt idx="45">
                  <c:v>137.56665329021087</c:v>
                </c:pt>
                <c:pt idx="46">
                  <c:v>137.0349574110503</c:v>
                </c:pt>
                <c:pt idx="47">
                  <c:v>136.50735572287198</c:v>
                </c:pt>
                <c:pt idx="48">
                  <c:v>135.98380111760929</c:v>
                </c:pt>
                <c:pt idx="49">
                  <c:v>135.46424720713907</c:v>
                </c:pt>
                <c:pt idx="50">
                  <c:v>134.94864830958181</c:v>
                </c:pt>
                <c:pt idx="51">
                  <c:v>134.43695943591064</c:v>
                </c:pt>
                <c:pt idx="52">
                  <c:v>133.92913627686704</c:v>
                </c:pt>
                <c:pt idx="53">
                  <c:v>133.42513519016873</c:v>
                </c:pt>
                <c:pt idx="54">
                  <c:v>132.92491318800847</c:v>
                </c:pt>
                <c:pt idx="55">
                  <c:v>132.42842792482995</c:v>
                </c:pt>
                <c:pt idx="56">
                  <c:v>131.93563768537965</c:v>
                </c:pt>
                <c:pt idx="57">
                  <c:v>131.44650137302153</c:v>
                </c:pt>
                <c:pt idx="58">
                  <c:v>130.96097849831338</c:v>
                </c:pt>
                <c:pt idx="59">
                  <c:v>130.47902916783303</c:v>
                </c:pt>
                <c:pt idx="60">
                  <c:v>130.00061407325256</c:v>
                </c:pt>
                <c:pt idx="61">
                  <c:v>129.52569448064989</c:v>
                </c:pt>
                <c:pt idx="62">
                  <c:v>129.05423222005575</c:v>
                </c:pt>
                <c:pt idx="63">
                  <c:v>128.5861896752269</c:v>
                </c:pt>
                <c:pt idx="64">
                  <c:v>128.12152977364082</c:v>
                </c:pt>
                <c:pt idx="65">
                  <c:v>127.6602159767082</c:v>
                </c:pt>
                <c:pt idx="66">
                  <c:v>127.20221227019388</c:v>
                </c:pt>
                <c:pt idx="67">
                  <c:v>126.7474831548456</c:v>
                </c:pt>
                <c:pt idx="68">
                  <c:v>126.29599363722056</c:v>
                </c:pt>
                <c:pt idx="69">
                  <c:v>125.84770922071</c:v>
                </c:pt>
                <c:pt idx="70">
                  <c:v>125.40259589675149</c:v>
                </c:pt>
                <c:pt idx="71">
                  <c:v>124.96062013622979</c:v>
                </c:pt>
                <c:pt idx="72">
                  <c:v>124.52174888105637</c:v>
                </c:pt>
                <c:pt idx="73">
                  <c:v>124.08594953592804</c:v>
                </c:pt>
                <c:pt idx="74">
                  <c:v>123.65318996025582</c:v>
                </c:pt>
                <c:pt idx="75">
                  <c:v>123.22343846026445</c:v>
                </c:pt>
                <c:pt idx="76">
                  <c:v>122.79666378125367</c:v>
                </c:pt>
                <c:pt idx="77">
                  <c:v>122.37283510002196</c:v>
                </c:pt>
                <c:pt idx="78">
                  <c:v>121.95192201744523</c:v>
                </c:pt>
                <c:pt idx="79">
                  <c:v>121.53389455120802</c:v>
                </c:pt>
                <c:pt idx="80">
                  <c:v>121.11872312868539</c:v>
                </c:pt>
                <c:pt idx="81">
                  <c:v>120.70637857996772</c:v>
                </c:pt>
                <c:pt idx="82">
                  <c:v>120.29683213103007</c:v>
                </c:pt>
                <c:pt idx="83">
                  <c:v>119.89005539703763</c:v>
                </c:pt>
                <c:pt idx="84">
                  <c:v>119.48602037578904</c:v>
                </c:pt>
                <c:pt idx="85">
                  <c:v>119.08469944128935</c:v>
                </c:pt>
                <c:pt idx="86">
                  <c:v>118.68606533745441</c:v>
                </c:pt>
                <c:pt idx="87">
                  <c:v>118.29009117193921</c:v>
                </c:pt>
                <c:pt idx="88">
                  <c:v>117.89675041009123</c:v>
                </c:pt>
                <c:pt idx="89">
                  <c:v>117.50601686902213</c:v>
                </c:pt>
                <c:pt idx="90">
                  <c:v>117.11786471179896</c:v>
                </c:pt>
                <c:pt idx="91">
                  <c:v>116.73226844174805</c:v>
                </c:pt>
                <c:pt idx="92">
                  <c:v>116.34920289687298</c:v>
                </c:pt>
                <c:pt idx="93">
                  <c:v>115.9686432443808</c:v>
                </c:pt>
                <c:pt idx="94">
                  <c:v>115.59056497531533</c:v>
                </c:pt>
                <c:pt idx="95">
                  <c:v>115.21494389929643</c:v>
                </c:pt>
                <c:pt idx="96">
                  <c:v>114.8417561393595</c:v>
                </c:pt>
                <c:pt idx="97">
                  <c:v>114.47097812689708</c:v>
                </c:pt>
                <c:pt idx="98">
                  <c:v>114.102586596696</c:v>
                </c:pt>
                <c:pt idx="99">
                  <c:v>113.73655858207213</c:v>
                </c:pt>
                <c:pt idx="100">
                  <c:v>113.37287141009649</c:v>
                </c:pt>
                <c:pt idx="101">
                  <c:v>113.01150269691455</c:v>
                </c:pt>
                <c:pt idx="102">
                  <c:v>112.65243034315293</c:v>
                </c:pt>
                <c:pt idx="103">
                  <c:v>112.29563252941522</c:v>
                </c:pt>
                <c:pt idx="104">
                  <c:v>111.94108771186121</c:v>
                </c:pt>
                <c:pt idx="105">
                  <c:v>111.58877461787164</c:v>
                </c:pt>
                <c:pt idx="106">
                  <c:v>111.23867224179246</c:v>
                </c:pt>
                <c:pt idx="107">
                  <c:v>110.89075984076086</c:v>
                </c:pt>
                <c:pt idx="108">
                  <c:v>110.54501693060824</c:v>
                </c:pt>
                <c:pt idx="109">
                  <c:v>110.20142328183937</c:v>
                </c:pt>
                <c:pt idx="110">
                  <c:v>109.8599589156878</c:v>
                </c:pt>
                <c:pt idx="111">
                  <c:v>109.52060410024229</c:v>
                </c:pt>
                <c:pt idx="112">
                  <c:v>109.18333934664696</c:v>
                </c:pt>
                <c:pt idx="113">
                  <c:v>108.84814540536938</c:v>
                </c:pt>
                <c:pt idx="114">
                  <c:v>108.51500326253911</c:v>
                </c:pt>
                <c:pt idx="115">
                  <c:v>108.18389413635143</c:v>
                </c:pt>
                <c:pt idx="116">
                  <c:v>107.85479947353859</c:v>
                </c:pt>
                <c:pt idx="117">
                  <c:v>107.52770094590339</c:v>
                </c:pt>
                <c:pt idx="118">
                  <c:v>107.20258044691742</c:v>
                </c:pt>
                <c:pt idx="119">
                  <c:v>106.87942008837912</c:v>
                </c:pt>
                <c:pt idx="120">
                  <c:v>106.55820219713385</c:v>
                </c:pt>
                <c:pt idx="121">
                  <c:v>106.23890931185113</c:v>
                </c:pt>
                <c:pt idx="122">
                  <c:v>105.92152417986146</c:v>
                </c:pt>
                <c:pt idx="123">
                  <c:v>105.60602975404787</c:v>
                </c:pt>
                <c:pt idx="124">
                  <c:v>105.29240918979448</c:v>
                </c:pt>
                <c:pt idx="125">
                  <c:v>104.98064584198836</c:v>
                </c:pt>
                <c:pt idx="126">
                  <c:v>104.67072326207415</c:v>
                </c:pt>
                <c:pt idx="127">
                  <c:v>104.36262519516211</c:v>
                </c:pt>
                <c:pt idx="128">
                  <c:v>104.05633557718534</c:v>
                </c:pt>
                <c:pt idx="129">
                  <c:v>103.75183853210864</c:v>
                </c:pt>
                <c:pt idx="130">
                  <c:v>103.44911836918446</c:v>
                </c:pt>
                <c:pt idx="131">
                  <c:v>103.14815958025859</c:v>
                </c:pt>
                <c:pt idx="132">
                  <c:v>102.84894683712099</c:v>
                </c:pt>
                <c:pt idx="133">
                  <c:v>102.55146498890419</c:v>
                </c:pt>
                <c:pt idx="134">
                  <c:v>102.2556990595251</c:v>
                </c:pt>
                <c:pt idx="135">
                  <c:v>101.96163424517273</c:v>
                </c:pt>
                <c:pt idx="136">
                  <c:v>101.66925591183737</c:v>
                </c:pt>
                <c:pt idx="137">
                  <c:v>101.37854959288372</c:v>
                </c:pt>
                <c:pt idx="138">
                  <c:v>101.08950098666405</c:v>
                </c:pt>
                <c:pt idx="139">
                  <c:v>100.80209595417364</c:v>
                </c:pt>
                <c:pt idx="140">
                  <c:v>100.51632051674487</c:v>
                </c:pt>
                <c:pt idx="141">
                  <c:v>100.23216085378058</c:v>
                </c:pt>
                <c:pt idx="142">
                  <c:v>99.949603300527528</c:v>
                </c:pt>
                <c:pt idx="143">
                  <c:v>99.668634345881927</c:v>
                </c:pt>
                <c:pt idx="144">
                  <c:v>99.38924063024173</c:v>
                </c:pt>
                <c:pt idx="145">
                  <c:v>99.111408943385925</c:v>
                </c:pt>
                <c:pt idx="146">
                  <c:v>98.835126222389732</c:v>
                </c:pt>
                <c:pt idx="147">
                  <c:v>98.560379549583061</c:v>
                </c:pt>
                <c:pt idx="148">
                  <c:v>98.287156150534301</c:v>
                </c:pt>
                <c:pt idx="149">
                  <c:v>98.015443392067553</c:v>
                </c:pt>
                <c:pt idx="150">
                  <c:v>97.745228780322236</c:v>
                </c:pt>
                <c:pt idx="151">
                  <c:v>97.47649995883026</c:v>
                </c:pt>
                <c:pt idx="152">
                  <c:v>97.209244706639396</c:v>
                </c:pt>
                <c:pt idx="153">
                  <c:v>96.94345093645758</c:v>
                </c:pt>
                <c:pt idx="154">
                  <c:v>96.679106692827915</c:v>
                </c:pt>
                <c:pt idx="155">
                  <c:v>96.41620015034168</c:v>
                </c:pt>
                <c:pt idx="156">
                  <c:v>96.154719611872068</c:v>
                </c:pt>
                <c:pt idx="157">
                  <c:v>95.894653506836661</c:v>
                </c:pt>
                <c:pt idx="158">
                  <c:v>95.635990389496257</c:v>
                </c:pt>
                <c:pt idx="159">
                  <c:v>95.378718937272893</c:v>
                </c:pt>
                <c:pt idx="160">
                  <c:v>95.12282794909494</c:v>
                </c:pt>
                <c:pt idx="161">
                  <c:v>94.868306343777064</c:v>
                </c:pt>
                <c:pt idx="162">
                  <c:v>94.61514315841778</c:v>
                </c:pt>
                <c:pt idx="163">
                  <c:v>94.363327546822774</c:v>
                </c:pt>
                <c:pt idx="164">
                  <c:v>94.112848777961332</c:v>
                </c:pt>
                <c:pt idx="165">
                  <c:v>93.863696234439189</c:v>
                </c:pt>
                <c:pt idx="166">
                  <c:v>93.615859410995739</c:v>
                </c:pt>
                <c:pt idx="167">
                  <c:v>93.369327913032791</c:v>
                </c:pt>
                <c:pt idx="168">
                  <c:v>93.124091455158649</c:v>
                </c:pt>
                <c:pt idx="169">
                  <c:v>92.880139859755076</c:v>
                </c:pt>
                <c:pt idx="170">
                  <c:v>92.637463055574614</c:v>
                </c:pt>
                <c:pt idx="171">
                  <c:v>92.396051076351924</c:v>
                </c:pt>
                <c:pt idx="172">
                  <c:v>92.155894059436875</c:v>
                </c:pt>
                <c:pt idx="173">
                  <c:v>91.916982244456591</c:v>
                </c:pt>
                <c:pt idx="174">
                  <c:v>91.679305971990544</c:v>
                </c:pt>
                <c:pt idx="175">
                  <c:v>91.442855682266213</c:v>
                </c:pt>
                <c:pt idx="176">
                  <c:v>91.207621913883216</c:v>
                </c:pt>
                <c:pt idx="177">
                  <c:v>90.973595302544638</c:v>
                </c:pt>
                <c:pt idx="178">
                  <c:v>90.740766579820232</c:v>
                </c:pt>
                <c:pt idx="179">
                  <c:v>90.509126571920291</c:v>
                </c:pt>
                <c:pt idx="180">
                  <c:v>90.278666198488338</c:v>
                </c:pt>
                <c:pt idx="181">
                  <c:v>90.04937647141945</c:v>
                </c:pt>
                <c:pt idx="182">
                  <c:v>89.821248493689353</c:v>
                </c:pt>
                <c:pt idx="183">
                  <c:v>89.594273458201172</c:v>
                </c:pt>
                <c:pt idx="184">
                  <c:v>89.368442646656916</c:v>
                </c:pt>
                <c:pt idx="185">
                  <c:v>89.143747428438743</c:v>
                </c:pt>
                <c:pt idx="186">
                  <c:v>88.920179259507108</c:v>
                </c:pt>
                <c:pt idx="187">
                  <c:v>88.697729681322556</c:v>
                </c:pt>
                <c:pt idx="188">
                  <c:v>88.476390319776542</c:v>
                </c:pt>
                <c:pt idx="189">
                  <c:v>88.25615288413826</c:v>
                </c:pt>
                <c:pt idx="190">
                  <c:v>88.037009166024177</c:v>
                </c:pt>
                <c:pt idx="191">
                  <c:v>87.818951038375843</c:v>
                </c:pt>
                <c:pt idx="192">
                  <c:v>87.601970454452925</c:v>
                </c:pt>
                <c:pt idx="193">
                  <c:v>87.386059446848051</c:v>
                </c:pt>
                <c:pt idx="194">
                  <c:v>87.171210126509209</c:v>
                </c:pt>
                <c:pt idx="195">
                  <c:v>86.957414681776584</c:v>
                </c:pt>
                <c:pt idx="196">
                  <c:v>86.744665377440455</c:v>
                </c:pt>
                <c:pt idx="197">
                  <c:v>86.532954553805951</c:v>
                </c:pt>
                <c:pt idx="198">
                  <c:v>86.322274625771513</c:v>
                </c:pt>
                <c:pt idx="199">
                  <c:v>86.112618081927536</c:v>
                </c:pt>
                <c:pt idx="200">
                  <c:v>85.251491901108267</c:v>
                </c:pt>
              </c:numCache>
            </c:numRef>
          </c:xVal>
          <c:yVal>
            <c:numRef>
              <c:f>PengRobinson!$Z$7:$Z$207</c:f>
              <c:numCache>
                <c:formatCode>General</c:formatCode>
                <c:ptCount val="201"/>
                <c:pt idx="0">
                  <c:v>0.54553131394749144</c:v>
                </c:pt>
                <c:pt idx="1">
                  <c:v>0.56691571419200548</c:v>
                </c:pt>
                <c:pt idx="2">
                  <c:v>0.58808710540508669</c:v>
                </c:pt>
                <c:pt idx="3">
                  <c:v>0.60904868552074298</c:v>
                </c:pt>
                <c:pt idx="4">
                  <c:v>0.62980359271150699</c:v>
                </c:pt>
                <c:pt idx="5">
                  <c:v>0.6503549067165143</c:v>
                </c:pt>
                <c:pt idx="6">
                  <c:v>0.67070565013296535</c:v>
                </c:pt>
                <c:pt idx="7">
                  <c:v>0.69085878967211101</c:v>
                </c:pt>
                <c:pt idx="8">
                  <c:v>0.71081723738097824</c:v>
                </c:pt>
                <c:pt idx="9">
                  <c:v>0.73058385183084462</c:v>
                </c:pt>
                <c:pt idx="10">
                  <c:v>0.75016143927358725</c:v>
                </c:pt>
                <c:pt idx="11">
                  <c:v>0.76955275476684903</c:v>
                </c:pt>
                <c:pt idx="12">
                  <c:v>0.78876050326905867</c:v>
                </c:pt>
                <c:pt idx="13">
                  <c:v>0.80778734070519598</c:v>
                </c:pt>
                <c:pt idx="14">
                  <c:v>0.82659235780521279</c:v>
                </c:pt>
                <c:pt idx="15">
                  <c:v>0.84526297366332148</c:v>
                </c:pt>
                <c:pt idx="16">
                  <c:v>0.86376029483774686</c:v>
                </c:pt>
                <c:pt idx="17">
                  <c:v>0.88208679188902261</c:v>
                </c:pt>
                <c:pt idx="18">
                  <c:v>0.90024489150339926</c:v>
                </c:pt>
                <c:pt idx="19">
                  <c:v>0.91823697741597465</c:v>
                </c:pt>
                <c:pt idx="20">
                  <c:v>0.93606539131062472</c:v>
                </c:pt>
                <c:pt idx="21">
                  <c:v>0.9537324336973928</c:v>
                </c:pt>
                <c:pt idx="22">
                  <c:v>0.97124036476802722</c:v>
                </c:pt>
                <c:pt idx="23">
                  <c:v>0.988591405230277</c:v>
                </c:pt>
                <c:pt idx="24">
                  <c:v>1.0057877371215513</c:v>
                </c:pt>
                <c:pt idx="25">
                  <c:v>1.0228315046025729</c:v>
                </c:pt>
                <c:pt idx="26">
                  <c:v>1.0397248147315186</c:v>
                </c:pt>
                <c:pt idx="27">
                  <c:v>1.0564697382192423</c:v>
                </c:pt>
                <c:pt idx="28">
                  <c:v>1.0730683101660978</c:v>
                </c:pt>
                <c:pt idx="29">
                  <c:v>1.0895225307808465</c:v>
                </c:pt>
                <c:pt idx="30">
                  <c:v>1.1058343660821517</c:v>
                </c:pt>
                <c:pt idx="31">
                  <c:v>1.1220057485831041</c:v>
                </c:pt>
                <c:pt idx="32">
                  <c:v>1.1380385779592619</c:v>
                </c:pt>
                <c:pt idx="33">
                  <c:v>1.1539347217006035</c:v>
                </c:pt>
                <c:pt idx="34">
                  <c:v>1.1696960157478382</c:v>
                </c:pt>
                <c:pt idx="35">
                  <c:v>1.1853242651134628</c:v>
                </c:pt>
                <c:pt idx="36">
                  <c:v>1.2008212444879376</c:v>
                </c:pt>
                <c:pt idx="37">
                  <c:v>1.2161886988313917</c:v>
                </c:pt>
                <c:pt idx="38">
                  <c:v>1.2314283439511846</c:v>
                </c:pt>
                <c:pt idx="39">
                  <c:v>1.2465418670656681</c:v>
                </c:pt>
                <c:pt idx="40">
                  <c:v>1.261530927354521</c:v>
                </c:pt>
                <c:pt idx="41">
                  <c:v>1.2763971564959182</c:v>
                </c:pt>
                <c:pt idx="42">
                  <c:v>1.2911421591909045</c:v>
                </c:pt>
                <c:pt idx="43">
                  <c:v>1.3057675136752245</c:v>
                </c:pt>
                <c:pt idx="44">
                  <c:v>1.3202747722189085</c:v>
                </c:pt>
                <c:pt idx="45">
                  <c:v>1.3346654616139213</c:v>
                </c:pt>
                <c:pt idx="46">
                  <c:v>1.3489410836500835</c:v>
                </c:pt>
                <c:pt idx="47">
                  <c:v>1.3631031155795723</c:v>
                </c:pt>
                <c:pt idx="48">
                  <c:v>1.3771530105702137</c:v>
                </c:pt>
                <c:pt idx="49">
                  <c:v>1.3910921981478388</c:v>
                </c:pt>
                <c:pt idx="50">
                  <c:v>1.4049220846278831</c:v>
                </c:pt>
                <c:pt idx="51">
                  <c:v>1.418644053536515</c:v>
                </c:pt>
                <c:pt idx="52">
                  <c:v>1.4322594660214272</c:v>
                </c:pt>
                <c:pt idx="53">
                  <c:v>1.4457696612525757</c:v>
                </c:pt>
                <c:pt idx="54">
                  <c:v>1.4591759568129863</c:v>
                </c:pt>
                <c:pt idx="55">
                  <c:v>1.4724796490798877</c:v>
                </c:pt>
                <c:pt idx="56">
                  <c:v>1.4856820135962827</c:v>
                </c:pt>
                <c:pt idx="57">
                  <c:v>1.4987843054331931</c:v>
                </c:pt>
                <c:pt idx="58">
                  <c:v>1.5117877595427063</c:v>
                </c:pt>
                <c:pt idx="59">
                  <c:v>1.524693591101991</c:v>
                </c:pt>
                <c:pt idx="60">
                  <c:v>1.5375029958484474</c:v>
                </c:pt>
                <c:pt idx="61">
                  <c:v>1.5502171504061264</c:v>
                </c:pt>
                <c:pt idx="62">
                  <c:v>1.562837212603563</c:v>
                </c:pt>
                <c:pt idx="63">
                  <c:v>1.5753643217831619</c:v>
                </c:pt>
                <c:pt idx="64">
                  <c:v>1.5877995991022482</c:v>
                </c:pt>
                <c:pt idx="65">
                  <c:v>1.6001441478259426</c:v>
                </c:pt>
                <c:pt idx="66">
                  <c:v>1.612399053611919</c:v>
                </c:pt>
                <c:pt idx="67">
                  <c:v>1.6245653847872328</c:v>
                </c:pt>
                <c:pt idx="68">
                  <c:v>1.6366441926172448</c:v>
                </c:pt>
                <c:pt idx="69">
                  <c:v>1.6486365115668038</c:v>
                </c:pt>
                <c:pt idx="70">
                  <c:v>1.6605433595537546</c:v>
                </c:pt>
                <c:pt idx="71">
                  <c:v>1.6723657381948682</c:v>
                </c:pt>
                <c:pt idx="72">
                  <c:v>1.6841046330442728</c:v>
                </c:pt>
                <c:pt idx="73">
                  <c:v>1.6957610138244801</c:v>
                </c:pt>
                <c:pt idx="74">
                  <c:v>1.7073358346500649</c:v>
                </c:pt>
                <c:pt idx="75">
                  <c:v>1.7188300342440883</c:v>
                </c:pt>
                <c:pt idx="76">
                  <c:v>1.730276060700173</c:v>
                </c:pt>
                <c:pt idx="77">
                  <c:v>1.7415976465685425</c:v>
                </c:pt>
                <c:pt idx="78">
                  <c:v>1.7528585203930549</c:v>
                </c:pt>
                <c:pt idx="79">
                  <c:v>1.7640045786507783</c:v>
                </c:pt>
                <c:pt idx="80">
                  <c:v>1.7750915667470701</c:v>
                </c:pt>
                <c:pt idx="81">
                  <c:v>1.7861528663333628</c:v>
                </c:pt>
                <c:pt idx="82">
                  <c:v>1.7971077508103079</c:v>
                </c:pt>
                <c:pt idx="83">
                  <c:v>1.8079889933640654</c:v>
                </c:pt>
                <c:pt idx="84">
                  <c:v>1.818797402761954</c:v>
                </c:pt>
                <c:pt idx="85">
                  <c:v>1.8295337741561577</c:v>
                </c:pt>
                <c:pt idx="86">
                  <c:v>1.8401988892234307</c:v>
                </c:pt>
                <c:pt idx="87">
                  <c:v>1.8507935162980109</c:v>
                </c:pt>
                <c:pt idx="88">
                  <c:v>1.8613184104977285</c:v>
                </c:pt>
                <c:pt idx="89">
                  <c:v>1.8717743138433267</c:v>
                </c:pt>
                <c:pt idx="90">
                  <c:v>1.8821619553709816</c:v>
                </c:pt>
                <c:pt idx="91">
                  <c:v>1.8925303583031297</c:v>
                </c:pt>
                <c:pt idx="92">
                  <c:v>1.9027900956749566</c:v>
                </c:pt>
                <c:pt idx="93">
                  <c:v>1.9129842045764982</c:v>
                </c:pt>
                <c:pt idx="94">
                  <c:v>1.9231133940653842</c:v>
                </c:pt>
                <c:pt idx="95">
                  <c:v>1.9331783620139604</c:v>
                </c:pt>
                <c:pt idx="96">
                  <c:v>1.9431797952160552</c:v>
                </c:pt>
                <c:pt idx="97">
                  <c:v>1.953118369486635</c:v>
                </c:pt>
                <c:pt idx="98">
                  <c:v>1.9629947497542182</c:v>
                </c:pt>
                <c:pt idx="99">
                  <c:v>1.9728095901459453</c:v>
                </c:pt>
                <c:pt idx="100">
                  <c:v>1.9825635340651067</c:v>
                </c:pt>
                <c:pt idx="101">
                  <c:v>1.9922572142610244</c:v>
                </c:pt>
                <c:pt idx="102">
                  <c:v>2.0018912528910819</c:v>
                </c:pt>
                <c:pt idx="103">
                  <c:v>2.0114662615747352</c:v>
                </c:pt>
                <c:pt idx="104">
                  <c:v>2.0209828414392796</c:v>
                </c:pt>
                <c:pt idx="105">
                  <c:v>2.0304415831572054</c:v>
                </c:pt>
                <c:pt idx="106">
                  <c:v>2.0398430669748602</c:v>
                </c:pt>
                <c:pt idx="107">
                  <c:v>2.0492340566272733</c:v>
                </c:pt>
                <c:pt idx="108">
                  <c:v>2.0585273640999127</c:v>
                </c:pt>
                <c:pt idx="109">
                  <c:v>2.0677654715741198</c:v>
                </c:pt>
                <c:pt idx="110">
                  <c:v>2.0769489434812591</c:v>
                </c:pt>
                <c:pt idx="111">
                  <c:v>2.0860783352617434</c:v>
                </c:pt>
                <c:pt idx="112">
                  <c:v>2.0951541933964801</c:v>
                </c:pt>
                <c:pt idx="113">
                  <c:v>2.1041770554290729</c:v>
                </c:pt>
                <c:pt idx="114">
                  <c:v>2.1131474499782099</c:v>
                </c:pt>
                <c:pt idx="115">
                  <c:v>2.122065896739866</c:v>
                </c:pt>
                <c:pt idx="116">
                  <c:v>2.1309329064787814</c:v>
                </c:pt>
                <c:pt idx="117">
                  <c:v>2.1397489810086836</c:v>
                </c:pt>
                <c:pt idx="118">
                  <c:v>2.1485146131606401</c:v>
                </c:pt>
                <c:pt idx="119">
                  <c:v>2.1572302867389803</c:v>
                </c:pt>
                <c:pt idx="120">
                  <c:v>2.1658964764640283</c:v>
                </c:pt>
                <c:pt idx="121">
                  <c:v>2.1745136479009504</c:v>
                </c:pt>
                <c:pt idx="122">
                  <c:v>2.1830822573739543</c:v>
                </c:pt>
                <c:pt idx="123">
                  <c:v>2.1916492356321529</c:v>
                </c:pt>
                <c:pt idx="124">
                  <c:v>2.2001265570294475</c:v>
                </c:pt>
                <c:pt idx="125">
                  <c:v>2.2085570140523174</c:v>
                </c:pt>
                <c:pt idx="126">
                  <c:v>2.2169410538542467</c:v>
                </c:pt>
                <c:pt idx="127">
                  <c:v>2.2252791155558445</c:v>
                </c:pt>
                <c:pt idx="128">
                  <c:v>2.2335716301534605</c:v>
                </c:pt>
                <c:pt idx="129">
                  <c:v>2.2418190204096922</c:v>
                </c:pt>
                <c:pt idx="130">
                  <c:v>2.250021700724449</c:v>
                </c:pt>
                <c:pt idx="131">
                  <c:v>2.2581800769849902</c:v>
                </c:pt>
                <c:pt idx="132">
                  <c:v>2.2662945463933033</c:v>
                </c:pt>
                <c:pt idx="133">
                  <c:v>2.2743654972689171</c:v>
                </c:pt>
                <c:pt idx="134">
                  <c:v>2.2823933088251955</c:v>
                </c:pt>
                <c:pt idx="135">
                  <c:v>2.2903783509168543</c:v>
                </c:pt>
                <c:pt idx="136">
                  <c:v>2.2983655868049331</c:v>
                </c:pt>
                <c:pt idx="137">
                  <c:v>2.306270685344598</c:v>
                </c:pt>
                <c:pt idx="138">
                  <c:v>2.3141344839454745</c:v>
                </c:pt>
                <c:pt idx="139">
                  <c:v>2.3219573471460002</c:v>
                </c:pt>
                <c:pt idx="140">
                  <c:v>2.3297396310195477</c:v>
                </c:pt>
                <c:pt idx="141">
                  <c:v>2.3374816828691314</c:v>
                </c:pt>
                <c:pt idx="142">
                  <c:v>2.3451838408804329</c:v>
                </c:pt>
                <c:pt idx="143">
                  <c:v>2.3528464337286983</c:v>
                </c:pt>
                <c:pt idx="144">
                  <c:v>2.3604697801344448</c:v>
                </c:pt>
                <c:pt idx="145">
                  <c:v>2.3680541883624158</c:v>
                </c:pt>
                <c:pt idx="146">
                  <c:v>2.3755999556572727</c:v>
                </c:pt>
                <c:pt idx="147">
                  <c:v>2.3831521840147079</c:v>
                </c:pt>
                <c:pt idx="148">
                  <c:v>2.3906263929229183</c:v>
                </c:pt>
                <c:pt idx="149">
                  <c:v>2.3980632755009506</c:v>
                </c:pt>
                <c:pt idx="150">
                  <c:v>2.4054631247014537</c:v>
                </c:pt>
                <c:pt idx="151">
                  <c:v>2.4128262225499357</c:v>
                </c:pt>
                <c:pt idx="152">
                  <c:v>2.4201528393541873</c:v>
                </c:pt>
                <c:pt idx="153">
                  <c:v>2.4274432327992463</c:v>
                </c:pt>
                <c:pt idx="154">
                  <c:v>2.4346976469099295</c:v>
                </c:pt>
                <c:pt idx="155">
                  <c:v>2.4419163108584629</c:v>
                </c:pt>
                <c:pt idx="156">
                  <c:v>2.4491449609808473</c:v>
                </c:pt>
                <c:pt idx="157">
                  <c:v>2.4562981402424238</c:v>
                </c:pt>
                <c:pt idx="158">
                  <c:v>2.4634167608933795</c:v>
                </c:pt>
                <c:pt idx="159">
                  <c:v>2.4705010423393556</c:v>
                </c:pt>
                <c:pt idx="160">
                  <c:v>2.4775511865943534</c:v>
                </c:pt>
                <c:pt idx="161">
                  <c:v>2.4845673758401698</c:v>
                </c:pt>
                <c:pt idx="162">
                  <c:v>2.4915497688309283</c:v>
                </c:pt>
                <c:pt idx="163">
                  <c:v>2.4985431208548183</c:v>
                </c:pt>
                <c:pt idx="164">
                  <c:v>2.5054641167132559</c:v>
                </c:pt>
                <c:pt idx="165">
                  <c:v>2.5123523997971851</c:v>
                </c:pt>
                <c:pt idx="166">
                  <c:v>2.5192081181004293</c:v>
                </c:pt>
                <c:pt idx="167">
                  <c:v>2.5260313915162484</c:v>
                </c:pt>
                <c:pt idx="168">
                  <c:v>2.5328223100992311</c:v>
                </c:pt>
                <c:pt idx="169">
                  <c:v>2.5396264008929252</c:v>
                </c:pt>
                <c:pt idx="170">
                  <c:v>2.5463591881916599</c:v>
                </c:pt>
                <c:pt idx="171">
                  <c:v>2.5530605433705649</c:v>
                </c:pt>
                <c:pt idx="172">
                  <c:v>2.5597304977007584</c:v>
                </c:pt>
                <c:pt idx="173">
                  <c:v>2.5663690448368404</c:v>
                </c:pt>
                <c:pt idx="174">
                  <c:v>2.5730225307910537</c:v>
                </c:pt>
                <c:pt idx="175">
                  <c:v>2.5796051916750398</c:v>
                </c:pt>
                <c:pt idx="176">
                  <c:v>2.5861571115700017</c:v>
                </c:pt>
                <c:pt idx="177">
                  <c:v>2.5926781164794934</c:v>
                </c:pt>
                <c:pt idx="178">
                  <c:v>2.5992144552351015</c:v>
                </c:pt>
                <c:pt idx="179">
                  <c:v>2.6056810149334289</c:v>
                </c:pt>
                <c:pt idx="180">
                  <c:v>2.6121170985174231</c:v>
                </c:pt>
                <c:pt idx="181">
                  <c:v>2.6185660308777488</c:v>
                </c:pt>
                <c:pt idx="182">
                  <c:v>2.6249481908479839</c:v>
                </c:pt>
                <c:pt idx="183">
                  <c:v>2.6312998968833119</c:v>
                </c:pt>
                <c:pt idx="184">
                  <c:v>2.6376651611577366</c:v>
                </c:pt>
                <c:pt idx="185">
                  <c:v>2.6439629907878328</c:v>
                </c:pt>
                <c:pt idx="186">
                  <c:v>2.6502297367816041</c:v>
                </c:pt>
                <c:pt idx="187">
                  <c:v>2.6565145682769509</c:v>
                </c:pt>
                <c:pt idx="188">
                  <c:v>2.662726462182694</c:v>
                </c:pt>
                <c:pt idx="189">
                  <c:v>2.6689553026989272</c:v>
                </c:pt>
                <c:pt idx="190">
                  <c:v>2.6751108874755434</c:v>
                </c:pt>
                <c:pt idx="191">
                  <c:v>2.6812844231859021</c:v>
                </c:pt>
                <c:pt idx="192">
                  <c:v>2.6874275881692506</c:v>
                </c:pt>
                <c:pt idx="193">
                  <c:v>2.6935410706419081</c:v>
                </c:pt>
                <c:pt idx="194">
                  <c:v>2.6995832482055659</c:v>
                </c:pt>
                <c:pt idx="195">
                  <c:v>2.7056375190931026</c:v>
                </c:pt>
                <c:pt idx="196">
                  <c:v>2.7116586911588727</c:v>
                </c:pt>
                <c:pt idx="197">
                  <c:v>2.717690164081267</c:v>
                </c:pt>
                <c:pt idx="198">
                  <c:v>2.7236378381633921</c:v>
                </c:pt>
                <c:pt idx="199">
                  <c:v>2.7295843282129901</c:v>
                </c:pt>
                <c:pt idx="200">
                  <c:v>2.7543483357110188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33-4330-B8C1-356CE9BAA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41872"/>
        <c:axId val="535841544"/>
      </c:scatterChart>
      <c:scatterChart>
        <c:scatterStyle val="lineMarker"/>
        <c:varyColors val="0"/>
        <c:ser>
          <c:idx val="2"/>
          <c:order val="2"/>
          <c:tx>
            <c:v>Lennard-Jones Critical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Sheet1!$AJ$17</c:f>
              <c:numCache>
                <c:formatCode>General</c:formatCode>
                <c:ptCount val="1"/>
                <c:pt idx="0">
                  <c:v>74.668100294192314</c:v>
                </c:pt>
              </c:numCache>
            </c:numRef>
          </c:xVal>
          <c:yVal>
            <c:numRef>
              <c:f>Sheet1!$AJ$19</c:f>
              <c:numCache>
                <c:formatCode>General</c:formatCode>
                <c:ptCount val="1"/>
                <c:pt idx="0">
                  <c:v>3.0214677869231807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4A-494F-A9A5-FE9B17FBA2C2}"/>
            </c:ext>
          </c:extLst>
        </c:ser>
        <c:ser>
          <c:idx val="3"/>
          <c:order val="3"/>
          <c:tx>
            <c:v>LJvirial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Sheet1!$AK$17</c:f>
              <c:numCache>
                <c:formatCode>General</c:formatCode>
                <c:ptCount val="1"/>
                <c:pt idx="0">
                  <c:v>126.30408972642535</c:v>
                </c:pt>
              </c:numCache>
            </c:numRef>
          </c:xVal>
          <c:yVal>
            <c:numRef>
              <c:f>Sheet1!$AK$19</c:f>
              <c:numCache>
                <c:formatCode>General</c:formatCode>
                <c:ptCount val="1"/>
                <c:pt idx="0">
                  <c:v>2.7664128471123997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4A-494F-A9A5-FE9B17FBA2C2}"/>
            </c:ext>
          </c:extLst>
        </c:ser>
        <c:ser>
          <c:idx val="4"/>
          <c:order val="4"/>
          <c:tx>
            <c:v>Two-body GEMC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Sheet1!$AW$2:$AW$7</c:f>
              <c:numCache>
                <c:formatCode>General</c:formatCode>
                <c:ptCount val="6"/>
                <c:pt idx="0">
                  <c:v>166.66666666666666</c:v>
                </c:pt>
                <c:pt idx="1">
                  <c:v>142.85714285714286</c:v>
                </c:pt>
                <c:pt idx="2">
                  <c:v>125</c:v>
                </c:pt>
                <c:pt idx="3">
                  <c:v>111.11111111111111</c:v>
                </c:pt>
                <c:pt idx="4">
                  <c:v>100</c:v>
                </c:pt>
                <c:pt idx="5">
                  <c:v>90.909090909090907</c:v>
                </c:pt>
              </c:numCache>
            </c:numRef>
          </c:xVal>
          <c:yVal>
            <c:numRef>
              <c:f>Sheet1!$BB$2:$BB$7</c:f>
              <c:numCache>
                <c:formatCode>General</c:formatCode>
                <c:ptCount val="6"/>
                <c:pt idx="0">
                  <c:v>0.34658466677917082</c:v>
                </c:pt>
                <c:pt idx="1">
                  <c:v>1.0076810644481775</c:v>
                </c:pt>
                <c:pt idx="2">
                  <c:v>1.5345144550085741</c:v>
                </c:pt>
                <c:pt idx="3">
                  <c:v>1.9045769707938445</c:v>
                </c:pt>
                <c:pt idx="4">
                  <c:v>2.2750647312134409</c:v>
                </c:pt>
                <c:pt idx="5">
                  <c:v>2.527951795228613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3-4330-B8C1-356CE9BAAD1C}"/>
            </c:ext>
          </c:extLst>
        </c:ser>
        <c:ser>
          <c:idx val="1"/>
          <c:order val="5"/>
          <c:tx>
            <c:v>Replicate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Sheet1!$AW$3:$AW$7</c:f>
              <c:numCache>
                <c:formatCode>General</c:formatCode>
                <c:ptCount val="5"/>
                <c:pt idx="0">
                  <c:v>142.85714285714286</c:v>
                </c:pt>
                <c:pt idx="1">
                  <c:v>125</c:v>
                </c:pt>
                <c:pt idx="2">
                  <c:v>111.11111111111111</c:v>
                </c:pt>
                <c:pt idx="3">
                  <c:v>100</c:v>
                </c:pt>
                <c:pt idx="4">
                  <c:v>90.909090909090907</c:v>
                </c:pt>
              </c:numCache>
            </c:numRef>
          </c:xVal>
          <c:yVal>
            <c:numRef>
              <c:f>Sheet1!$BO$3:$BO$7</c:f>
              <c:numCache>
                <c:formatCode>General</c:formatCode>
                <c:ptCount val="5"/>
                <c:pt idx="0">
                  <c:v>0.78252819262724194</c:v>
                </c:pt>
                <c:pt idx="1">
                  <c:v>1.4484654540918716</c:v>
                </c:pt>
                <c:pt idx="2">
                  <c:v>1.9094825049490833</c:v>
                </c:pt>
                <c:pt idx="3">
                  <c:v>2.2503749520859726</c:v>
                </c:pt>
                <c:pt idx="4">
                  <c:v>2.5478953232585888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1-433F-8F02-57673F058C7E}"/>
            </c:ext>
          </c:extLst>
        </c:ser>
        <c:ser>
          <c:idx val="6"/>
          <c:order val="6"/>
          <c:tx>
            <c:v>2800_18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'2800_18'!$H$2:$H$6</c:f>
              <c:numCache>
                <c:formatCode>General</c:formatCode>
                <c:ptCount val="5"/>
                <c:pt idx="0">
                  <c:v>142.85714285714286</c:v>
                </c:pt>
                <c:pt idx="1">
                  <c:v>125</c:v>
                </c:pt>
                <c:pt idx="2">
                  <c:v>111.11111111111111</c:v>
                </c:pt>
                <c:pt idx="3">
                  <c:v>100</c:v>
                </c:pt>
                <c:pt idx="4">
                  <c:v>90.909090909090907</c:v>
                </c:pt>
              </c:numCache>
            </c:numRef>
          </c:xVal>
          <c:yVal>
            <c:numRef>
              <c:f>'2800_18'!$M$2:$M$6</c:f>
              <c:numCache>
                <c:formatCode>General</c:formatCode>
                <c:ptCount val="5"/>
                <c:pt idx="0">
                  <c:v>0.6401978206464034</c:v>
                </c:pt>
                <c:pt idx="1">
                  <c:v>1.468225814362099</c:v>
                </c:pt>
                <c:pt idx="2">
                  <c:v>1.880488782388382</c:v>
                </c:pt>
                <c:pt idx="3">
                  <c:v>2.255796816217253</c:v>
                </c:pt>
                <c:pt idx="4">
                  <c:v>2.5223527090166962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0-4CA3-8698-E30DB498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41872"/>
        <c:axId val="535841544"/>
      </c:scatterChart>
      <c:valAx>
        <c:axId val="53584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1000/Temperature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41544"/>
        <c:crosses val="autoZero"/>
        <c:crossBetween val="midCat"/>
      </c:valAx>
      <c:valAx>
        <c:axId val="535841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log(Psat/kPa)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4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60107979447821458"/>
          <c:y val="0.55099339151894589"/>
          <c:w val="0.32877928452224281"/>
          <c:h val="0.28559466517631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Sheet1!$V$46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Sheet1!$R$47:$R$133</c:f>
              <c:numCache>
                <c:formatCode>General</c:formatCode>
                <c:ptCount val="8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</c:numCache>
            </c:numRef>
          </c:xVal>
          <c:yVal>
            <c:numRef>
              <c:f>Sheet1!$V$47:$V$133</c:f>
              <c:numCache>
                <c:formatCode>General</c:formatCode>
                <c:ptCount val="87"/>
                <c:pt idx="0">
                  <c:v>466.34410394879995</c:v>
                </c:pt>
                <c:pt idx="1">
                  <c:v>573.58285380000007</c:v>
                </c:pt>
                <c:pt idx="2">
                  <c:v>696.11714641920025</c:v>
                </c:pt>
                <c:pt idx="3">
                  <c:v>834.96668465760001</c:v>
                </c:pt>
                <c:pt idx="4">
                  <c:v>991.15117136640026</c:v>
                </c:pt>
                <c:pt idx="5">
                  <c:v>1165.6903093968001</c:v>
                </c:pt>
                <c:pt idx="6">
                  <c:v>1359.6038016000002</c:v>
                </c:pt>
                <c:pt idx="7">
                  <c:v>1573.9113508272005</c:v>
                </c:pt>
                <c:pt idx="8">
                  <c:v>1809.6326599296008</c:v>
                </c:pt>
                <c:pt idx="9">
                  <c:v>2067.7874317583996</c:v>
                </c:pt>
                <c:pt idx="10">
                  <c:v>2349.3953691648003</c:v>
                </c:pt>
                <c:pt idx="11">
                  <c:v>2655.4761750000002</c:v>
                </c:pt>
                <c:pt idx="12">
                  <c:v>2987.0495521152011</c:v>
                </c:pt>
                <c:pt idx="13">
                  <c:v>3345.1352033616013</c:v>
                </c:pt>
                <c:pt idx="14">
                  <c:v>3730.7528315903996</c:v>
                </c:pt>
                <c:pt idx="15">
                  <c:v>4144.922139652801</c:v>
                </c:pt>
                <c:pt idx="16">
                  <c:v>4588.6628304000005</c:v>
                </c:pt>
                <c:pt idx="17">
                  <c:v>5062.9946066832017</c:v>
                </c:pt>
                <c:pt idx="18">
                  <c:v>5568.937171353602</c:v>
                </c:pt>
                <c:pt idx="19">
                  <c:v>6107.5102272624008</c:v>
                </c:pt>
                <c:pt idx="20">
                  <c:v>6679.7334772608001</c:v>
                </c:pt>
                <c:pt idx="21">
                  <c:v>7286.6266242000011</c:v>
                </c:pt>
                <c:pt idx="22">
                  <c:v>7929.2093709312021</c:v>
                </c:pt>
                <c:pt idx="23">
                  <c:v>8608.5014203056016</c:v>
                </c:pt>
                <c:pt idx="24">
                  <c:v>9325.5224751744008</c:v>
                </c:pt>
                <c:pt idx="25">
                  <c:v>10081.292238388802</c:v>
                </c:pt>
                <c:pt idx="26">
                  <c:v>10876.830412800002</c:v>
                </c:pt>
                <c:pt idx="27">
                  <c:v>11713.1567012592</c:v>
                </c:pt>
                <c:pt idx="28">
                  <c:v>12591.290806617604</c:v>
                </c:pt>
                <c:pt idx="29">
                  <c:v>13512.252431726401</c:v>
                </c:pt>
                <c:pt idx="30">
                  <c:v>14477.061279436806</c:v>
                </c:pt>
                <c:pt idx="31">
                  <c:v>15486.737052600003</c:v>
                </c:pt>
                <c:pt idx="32">
                  <c:v>16542.299454067197</c:v>
                </c:pt>
                <c:pt idx="33">
                  <c:v>17644.768186689605</c:v>
                </c:pt>
                <c:pt idx="34">
                  <c:v>18795.162953318402</c:v>
                </c:pt>
                <c:pt idx="35">
                  <c:v>19994.503456804807</c:v>
                </c:pt>
                <c:pt idx="36">
                  <c:v>21243.809400000002</c:v>
                </c:pt>
                <c:pt idx="37">
                  <c:v>22544.1004857552</c:v>
                </c:pt>
                <c:pt idx="38">
                  <c:v>23896.396416921609</c:v>
                </c:pt>
                <c:pt idx="39">
                  <c:v>25301.716896350401</c:v>
                </c:pt>
                <c:pt idx="40">
                  <c:v>26761.08162689281</c:v>
                </c:pt>
                <c:pt idx="41">
                  <c:v>28275.510311400005</c:v>
                </c:pt>
                <c:pt idx="42">
                  <c:v>29846.022652723197</c:v>
                </c:pt>
                <c:pt idx="43">
                  <c:v>31473.638353713606</c:v>
                </c:pt>
                <c:pt idx="44">
                  <c:v>33159.377117222408</c:v>
                </c:pt>
                <c:pt idx="45">
                  <c:v>34904.25864610081</c:v>
                </c:pt>
                <c:pt idx="46">
                  <c:v>36709.302643200004</c:v>
                </c:pt>
                <c:pt idx="47">
                  <c:v>38575.528811371194</c:v>
                </c:pt>
                <c:pt idx="48">
                  <c:v>40503.956853465614</c:v>
                </c:pt>
                <c:pt idx="49">
                  <c:v>42495.606472334402</c:v>
                </c:pt>
                <c:pt idx="50">
                  <c:v>44551.497370828816</c:v>
                </c:pt>
                <c:pt idx="51">
                  <c:v>46672.649251800009</c:v>
                </c:pt>
                <c:pt idx="52">
                  <c:v>48860.081818099206</c:v>
                </c:pt>
                <c:pt idx="53">
                  <c:v>51114.814772577614</c:v>
                </c:pt>
                <c:pt idx="54">
                  <c:v>53437.867818086401</c:v>
                </c:pt>
                <c:pt idx="55">
                  <c:v>55830.260657476822</c:v>
                </c:pt>
                <c:pt idx="56">
                  <c:v>58293.012993600008</c:v>
                </c:pt>
                <c:pt idx="57">
                  <c:v>60827.144529307203</c:v>
                </c:pt>
                <c:pt idx="58">
                  <c:v>63433.674967449617</c:v>
                </c:pt>
                <c:pt idx="59">
                  <c:v>66113.624010878411</c:v>
                </c:pt>
                <c:pt idx="60">
                  <c:v>68868.011362444813</c:v>
                </c:pt>
                <c:pt idx="61">
                  <c:v>71697.856725000005</c:v>
                </c:pt>
                <c:pt idx="62">
                  <c:v>74604.179801395207</c:v>
                </c:pt>
                <c:pt idx="63">
                  <c:v>77588.000294481622</c:v>
                </c:pt>
                <c:pt idx="64">
                  <c:v>80650.337907110414</c:v>
                </c:pt>
                <c:pt idx="65">
                  <c:v>83792.212342132814</c:v>
                </c:pt>
                <c:pt idx="66">
                  <c:v>87014.643302400014</c:v>
                </c:pt>
                <c:pt idx="67">
                  <c:v>90318.650490763204</c:v>
                </c:pt>
                <c:pt idx="68">
                  <c:v>93705.253610073603</c:v>
                </c:pt>
                <c:pt idx="69">
                  <c:v>97175.472363182445</c:v>
                </c:pt>
                <c:pt idx="70">
                  <c:v>100730.32645294083</c:v>
                </c:pt>
                <c:pt idx="71">
                  <c:v>104370.83558220002</c:v>
                </c:pt>
                <c:pt idx="72">
                  <c:v>108098.01945381121</c:v>
                </c:pt>
                <c:pt idx="73">
                  <c:v>111912.89777062558</c:v>
                </c:pt>
                <c:pt idx="74">
                  <c:v>115816.49023549445</c:v>
                </c:pt>
                <c:pt idx="75">
                  <c:v>119809.81655126883</c:v>
                </c:pt>
                <c:pt idx="76">
                  <c:v>123893.89642080003</c:v>
                </c:pt>
                <c:pt idx="77">
                  <c:v>128069.7495469392</c:v>
                </c:pt>
                <c:pt idx="78">
                  <c:v>132338.39563253758</c:v>
                </c:pt>
                <c:pt idx="79">
                  <c:v>136700.85438044646</c:v>
                </c:pt>
                <c:pt idx="80">
                  <c:v>141158.14549351684</c:v>
                </c:pt>
                <c:pt idx="81">
                  <c:v>145711.28867460001</c:v>
                </c:pt>
                <c:pt idx="82">
                  <c:v>150361.30362654722</c:v>
                </c:pt>
                <c:pt idx="83">
                  <c:v>155109.21005220959</c:v>
                </c:pt>
                <c:pt idx="84">
                  <c:v>159956.02765443845</c:v>
                </c:pt>
                <c:pt idx="85">
                  <c:v>164902.77613608484</c:v>
                </c:pt>
                <c:pt idx="86">
                  <c:v>169950.47520000002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E7-42EF-8934-1764A3C9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527720"/>
        <c:axId val="748525096"/>
      </c:scatterChart>
      <c:valAx>
        <c:axId val="748527720"/>
        <c:scaling>
          <c:orientation val="minMax"/>
          <c:max val="1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Cut-off (Angstrom)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25096"/>
        <c:crosses val="autoZero"/>
        <c:crossBetween val="midCat"/>
      </c:valAx>
      <c:valAx>
        <c:axId val="748525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Molecules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2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Sheet1!$AX$2:$AX$7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xVal>
          <c:yVal>
            <c:numRef>
              <c:f>Sheet1!$BC$2:$BC$7</c:f>
              <c:numCache>
                <c:formatCode>General</c:formatCode>
                <c:ptCount val="6"/>
                <c:pt idx="0">
                  <c:v>0.99471164910642884</c:v>
                </c:pt>
                <c:pt idx="1">
                  <c:v>0.98117085947267779</c:v>
                </c:pt>
                <c:pt idx="2">
                  <c:v>0.9505495660668658</c:v>
                </c:pt>
                <c:pt idx="3">
                  <c:v>0.91676737107291517</c:v>
                </c:pt>
                <c:pt idx="4">
                  <c:v>0.84217713019038409</c:v>
                </c:pt>
                <c:pt idx="5">
                  <c:v>0.76708310453326423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A-4B41-92ED-5367E13AB2A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Sheet1!$BK$3:$BK$7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xVal>
          <c:yVal>
            <c:numRef>
              <c:f>Sheet1!$BP$3:$BP$7</c:f>
              <c:numCache>
                <c:formatCode>General</c:formatCode>
                <c:ptCount val="5"/>
                <c:pt idx="0">
                  <c:v>0.98809011399554958</c:v>
                </c:pt>
                <c:pt idx="1">
                  <c:v>0.96059098222936667</c:v>
                </c:pt>
                <c:pt idx="2">
                  <c:v>0.913479854001358</c:v>
                </c:pt>
                <c:pt idx="3">
                  <c:v>0.85028596573850235</c:v>
                </c:pt>
                <c:pt idx="4">
                  <c:v>0.75332948940244959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3-4C4A-A4D3-84EB4FEDC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0808"/>
        <c:axId val="494531136"/>
      </c:scatterChart>
      <c:valAx>
        <c:axId val="49453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1136"/>
        <c:crosses val="autoZero"/>
        <c:crossBetween val="midCat"/>
      </c:valAx>
      <c:valAx>
        <c:axId val="4945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Nonuniform!$I$1:$I$4000</c:f>
              <c:numCache>
                <c:formatCode>General</c:formatCode>
                <c:ptCount val="4000"/>
                <c:pt idx="0">
                  <c:v>0.05</c:v>
                </c:pt>
                <c:pt idx="1">
                  <c:v>0.41249999999999898</c:v>
                </c:pt>
                <c:pt idx="2">
                  <c:v>0.77500000000000002</c:v>
                </c:pt>
                <c:pt idx="3">
                  <c:v>1.13749999999999</c:v>
                </c:pt>
                <c:pt idx="4">
                  <c:v>1.5</c:v>
                </c:pt>
                <c:pt idx="5">
                  <c:v>1.8625</c:v>
                </c:pt>
                <c:pt idx="6">
                  <c:v>1.8657628307939</c:v>
                </c:pt>
                <c:pt idx="7">
                  <c:v>1.86902566158781</c:v>
                </c:pt>
                <c:pt idx="8">
                  <c:v>1.87228849238171</c:v>
                </c:pt>
                <c:pt idx="9">
                  <c:v>1.87555132317562</c:v>
                </c:pt>
                <c:pt idx="10">
                  <c:v>1.87881415396952</c:v>
                </c:pt>
                <c:pt idx="11">
                  <c:v>1.88207698476343</c:v>
                </c:pt>
                <c:pt idx="12">
                  <c:v>1.88533981555733</c:v>
                </c:pt>
                <c:pt idx="13">
                  <c:v>1.88860264635124</c:v>
                </c:pt>
                <c:pt idx="14">
                  <c:v>1.89186547714514</c:v>
                </c:pt>
                <c:pt idx="15">
                  <c:v>1.89512830793905</c:v>
                </c:pt>
                <c:pt idx="16">
                  <c:v>1.89839113873295</c:v>
                </c:pt>
                <c:pt idx="17">
                  <c:v>1.9016539695268599</c:v>
                </c:pt>
                <c:pt idx="18">
                  <c:v>1.9049168003207599</c:v>
                </c:pt>
                <c:pt idx="19">
                  <c:v>1.9081796311146699</c:v>
                </c:pt>
                <c:pt idx="20">
                  <c:v>1.9114424619085799</c:v>
                </c:pt>
                <c:pt idx="21">
                  <c:v>1.9147052927024799</c:v>
                </c:pt>
                <c:pt idx="22">
                  <c:v>1.9179681234963899</c:v>
                </c:pt>
                <c:pt idx="23">
                  <c:v>1.9212309542902899</c:v>
                </c:pt>
                <c:pt idx="24">
                  <c:v>1.9244937850842001</c:v>
                </c:pt>
                <c:pt idx="25">
                  <c:v>1.9277566158781001</c:v>
                </c:pt>
                <c:pt idx="26">
                  <c:v>1.9310194466720101</c:v>
                </c:pt>
                <c:pt idx="27">
                  <c:v>1.9342822774659101</c:v>
                </c:pt>
                <c:pt idx="28">
                  <c:v>1.9375451082598201</c:v>
                </c:pt>
                <c:pt idx="29">
                  <c:v>1.9408079390537201</c:v>
                </c:pt>
                <c:pt idx="30">
                  <c:v>1.9440707698476301</c:v>
                </c:pt>
                <c:pt idx="31">
                  <c:v>1.94733360064153</c:v>
                </c:pt>
                <c:pt idx="32">
                  <c:v>1.95059643143544</c:v>
                </c:pt>
                <c:pt idx="33">
                  <c:v>1.95385926222935</c:v>
                </c:pt>
                <c:pt idx="34">
                  <c:v>1.95712209302325</c:v>
                </c:pt>
                <c:pt idx="35">
                  <c:v>1.96038492381716</c:v>
                </c:pt>
                <c:pt idx="36">
                  <c:v>1.96364775461106</c:v>
                </c:pt>
                <c:pt idx="37">
                  <c:v>1.96691058540497</c:v>
                </c:pt>
                <c:pt idx="38">
                  <c:v>1.97017341619887</c:v>
                </c:pt>
                <c:pt idx="39">
                  <c:v>1.97343624699278</c:v>
                </c:pt>
                <c:pt idx="40">
                  <c:v>1.97669907778668</c:v>
                </c:pt>
                <c:pt idx="41">
                  <c:v>1.97996190858059</c:v>
                </c:pt>
                <c:pt idx="42">
                  <c:v>1.98322473937449</c:v>
                </c:pt>
                <c:pt idx="43">
                  <c:v>1.9864875701683999</c:v>
                </c:pt>
                <c:pt idx="44">
                  <c:v>1.9897504009622999</c:v>
                </c:pt>
                <c:pt idx="45">
                  <c:v>1.9930132317562099</c:v>
                </c:pt>
                <c:pt idx="46">
                  <c:v>1.9962760625501199</c:v>
                </c:pt>
                <c:pt idx="47">
                  <c:v>1.9995388933440199</c:v>
                </c:pt>
                <c:pt idx="48">
                  <c:v>2.0028017241379299</c:v>
                </c:pt>
                <c:pt idx="49">
                  <c:v>2.0060645549318301</c:v>
                </c:pt>
                <c:pt idx="50">
                  <c:v>2.0093273857257401</c:v>
                </c:pt>
                <c:pt idx="51">
                  <c:v>2.0125902165196399</c:v>
                </c:pt>
                <c:pt idx="52">
                  <c:v>2.0158530473135499</c:v>
                </c:pt>
                <c:pt idx="53">
                  <c:v>2.0191158781074501</c:v>
                </c:pt>
                <c:pt idx="54">
                  <c:v>2.0223787089013601</c:v>
                </c:pt>
                <c:pt idx="55">
                  <c:v>2.0256415396952598</c:v>
                </c:pt>
                <c:pt idx="56">
                  <c:v>2.0289043704891698</c:v>
                </c:pt>
                <c:pt idx="57">
                  <c:v>2.03216720128307</c:v>
                </c:pt>
                <c:pt idx="58">
                  <c:v>2.03543003207698</c:v>
                </c:pt>
                <c:pt idx="59">
                  <c:v>2.03869286287089</c:v>
                </c:pt>
                <c:pt idx="60">
                  <c:v>2.0419556936647898</c:v>
                </c:pt>
                <c:pt idx="61">
                  <c:v>2.0452185244586998</c:v>
                </c:pt>
                <c:pt idx="62">
                  <c:v>2.0484813552526</c:v>
                </c:pt>
                <c:pt idx="63">
                  <c:v>2.05174418604651</c:v>
                </c:pt>
                <c:pt idx="64">
                  <c:v>2.0550070168404102</c:v>
                </c:pt>
                <c:pt idx="65">
                  <c:v>2.0582698476343202</c:v>
                </c:pt>
                <c:pt idx="66">
                  <c:v>2.06153267842822</c:v>
                </c:pt>
                <c:pt idx="67">
                  <c:v>2.06479550922213</c:v>
                </c:pt>
                <c:pt idx="68">
                  <c:v>2.0680583400160302</c:v>
                </c:pt>
                <c:pt idx="69">
                  <c:v>2.0713211708099402</c:v>
                </c:pt>
                <c:pt idx="70">
                  <c:v>2.0745840016038399</c:v>
                </c:pt>
                <c:pt idx="71">
                  <c:v>2.0778468323977499</c:v>
                </c:pt>
                <c:pt idx="72">
                  <c:v>2.0811096631916501</c:v>
                </c:pt>
                <c:pt idx="73">
                  <c:v>2.0843724939855601</c:v>
                </c:pt>
                <c:pt idx="74">
                  <c:v>2.0876353247794701</c:v>
                </c:pt>
                <c:pt idx="75">
                  <c:v>2.0908981555733699</c:v>
                </c:pt>
                <c:pt idx="76">
                  <c:v>2.0941609863672799</c:v>
                </c:pt>
                <c:pt idx="77">
                  <c:v>2.0974238171611801</c:v>
                </c:pt>
                <c:pt idx="78">
                  <c:v>2.1006866479550901</c:v>
                </c:pt>
                <c:pt idx="79">
                  <c:v>2.1039494787489899</c:v>
                </c:pt>
                <c:pt idx="80">
                  <c:v>2.1072123095428998</c:v>
                </c:pt>
                <c:pt idx="81">
                  <c:v>2.1104751403368001</c:v>
                </c:pt>
                <c:pt idx="82">
                  <c:v>2.11373797113071</c:v>
                </c:pt>
                <c:pt idx="83">
                  <c:v>2.1170008019246098</c:v>
                </c:pt>
                <c:pt idx="84">
                  <c:v>2.1202636327185198</c:v>
                </c:pt>
                <c:pt idx="85">
                  <c:v>2.12352646351242</c:v>
                </c:pt>
                <c:pt idx="86">
                  <c:v>2.12678929430633</c:v>
                </c:pt>
                <c:pt idx="87">
                  <c:v>2.13005212510024</c:v>
                </c:pt>
                <c:pt idx="88">
                  <c:v>2.1333149558941402</c:v>
                </c:pt>
                <c:pt idx="89">
                  <c:v>2.1365777866880502</c:v>
                </c:pt>
                <c:pt idx="90">
                  <c:v>2.13984061748195</c:v>
                </c:pt>
                <c:pt idx="91">
                  <c:v>2.14310344827586</c:v>
                </c:pt>
                <c:pt idx="92">
                  <c:v>2.1463662790697602</c:v>
                </c:pt>
                <c:pt idx="93">
                  <c:v>2.1496291098636702</c:v>
                </c:pt>
                <c:pt idx="94">
                  <c:v>2.1528919406575699</c:v>
                </c:pt>
                <c:pt idx="95">
                  <c:v>2.1561547714514799</c:v>
                </c:pt>
                <c:pt idx="96">
                  <c:v>2.1594176022453802</c:v>
                </c:pt>
                <c:pt idx="97">
                  <c:v>2.1626804330392901</c:v>
                </c:pt>
                <c:pt idx="98">
                  <c:v>2.1659432638331899</c:v>
                </c:pt>
                <c:pt idx="99">
                  <c:v>2.1692060946270999</c:v>
                </c:pt>
                <c:pt idx="100">
                  <c:v>2.1724689254210099</c:v>
                </c:pt>
                <c:pt idx="101">
                  <c:v>2.1757317562149101</c:v>
                </c:pt>
                <c:pt idx="102">
                  <c:v>2.1789945870088201</c:v>
                </c:pt>
                <c:pt idx="103">
                  <c:v>2.1822574178027199</c:v>
                </c:pt>
                <c:pt idx="104">
                  <c:v>2.1855202485966299</c:v>
                </c:pt>
                <c:pt idx="105">
                  <c:v>2.1887830793905301</c:v>
                </c:pt>
                <c:pt idx="106">
                  <c:v>2.1920459101844401</c:v>
                </c:pt>
                <c:pt idx="107">
                  <c:v>2.1953087409783398</c:v>
                </c:pt>
                <c:pt idx="108">
                  <c:v>2.1985715717722498</c:v>
                </c:pt>
                <c:pt idx="109">
                  <c:v>2.20183440256615</c:v>
                </c:pt>
                <c:pt idx="110">
                  <c:v>2.20509723336006</c:v>
                </c:pt>
                <c:pt idx="111">
                  <c:v>2.2083600641539598</c:v>
                </c:pt>
                <c:pt idx="112">
                  <c:v>2.2116228949478698</c:v>
                </c:pt>
                <c:pt idx="113">
                  <c:v>2.2148857257417802</c:v>
                </c:pt>
                <c:pt idx="114">
                  <c:v>2.21814855653568</c:v>
                </c:pt>
                <c:pt idx="115">
                  <c:v>2.22141138732959</c:v>
                </c:pt>
                <c:pt idx="116">
                  <c:v>2.2246742181234902</c:v>
                </c:pt>
                <c:pt idx="117">
                  <c:v>2.2279370489174002</c:v>
                </c:pt>
                <c:pt idx="118">
                  <c:v>2.2311998797113</c:v>
                </c:pt>
                <c:pt idx="119">
                  <c:v>2.2344627105052099</c:v>
                </c:pt>
                <c:pt idx="120">
                  <c:v>2.2377255412991102</c:v>
                </c:pt>
                <c:pt idx="121">
                  <c:v>2.2409883720930202</c:v>
                </c:pt>
                <c:pt idx="122">
                  <c:v>2.2442512028869199</c:v>
                </c:pt>
                <c:pt idx="123">
                  <c:v>2.2475140336808299</c:v>
                </c:pt>
                <c:pt idx="124">
                  <c:v>2.2507768644747301</c:v>
                </c:pt>
                <c:pt idx="125">
                  <c:v>2.2540396952686401</c:v>
                </c:pt>
                <c:pt idx="126">
                  <c:v>2.2573025260625501</c:v>
                </c:pt>
                <c:pt idx="127">
                  <c:v>2.2605653568564499</c:v>
                </c:pt>
                <c:pt idx="128">
                  <c:v>2.2638281876503599</c:v>
                </c:pt>
                <c:pt idx="129">
                  <c:v>2.2670910184442601</c:v>
                </c:pt>
                <c:pt idx="130">
                  <c:v>2.2703538492381701</c:v>
                </c:pt>
                <c:pt idx="131">
                  <c:v>2.2736166800320698</c:v>
                </c:pt>
                <c:pt idx="132">
                  <c:v>2.2768795108259798</c:v>
                </c:pt>
                <c:pt idx="133">
                  <c:v>2.2801423416198801</c:v>
                </c:pt>
                <c:pt idx="134">
                  <c:v>2.28340517241379</c:v>
                </c:pt>
                <c:pt idx="135">
                  <c:v>2.2866680032076898</c:v>
                </c:pt>
                <c:pt idx="136">
                  <c:v>2.2899308340015998</c:v>
                </c:pt>
                <c:pt idx="137">
                  <c:v>2.2931936647955</c:v>
                </c:pt>
                <c:pt idx="138">
                  <c:v>2.29645649558941</c:v>
                </c:pt>
                <c:pt idx="139">
                  <c:v>2.2997193263833098</c:v>
                </c:pt>
                <c:pt idx="140">
                  <c:v>2.3029821571772202</c:v>
                </c:pt>
                <c:pt idx="141">
                  <c:v>2.3062449879711302</c:v>
                </c:pt>
                <c:pt idx="142">
                  <c:v>2.30950781876503</c:v>
                </c:pt>
                <c:pt idx="143">
                  <c:v>2.31277064955894</c:v>
                </c:pt>
                <c:pt idx="144">
                  <c:v>2.3160334803528402</c:v>
                </c:pt>
                <c:pt idx="145">
                  <c:v>2.3192963111467502</c:v>
                </c:pt>
                <c:pt idx="146">
                  <c:v>2.3225591419406499</c:v>
                </c:pt>
                <c:pt idx="147">
                  <c:v>2.3258219727345599</c:v>
                </c:pt>
                <c:pt idx="148">
                  <c:v>2.3290848035284601</c:v>
                </c:pt>
                <c:pt idx="149">
                  <c:v>2.3323476343223701</c:v>
                </c:pt>
                <c:pt idx="150">
                  <c:v>2.3356104651162699</c:v>
                </c:pt>
                <c:pt idx="151">
                  <c:v>2.3388732959101799</c:v>
                </c:pt>
                <c:pt idx="152">
                  <c:v>2.3421361267040801</c:v>
                </c:pt>
                <c:pt idx="153">
                  <c:v>2.3453989574979901</c:v>
                </c:pt>
                <c:pt idx="154">
                  <c:v>2.3486617882919001</c:v>
                </c:pt>
                <c:pt idx="155">
                  <c:v>2.3519246190857999</c:v>
                </c:pt>
                <c:pt idx="156">
                  <c:v>2.3551874498797098</c:v>
                </c:pt>
                <c:pt idx="157">
                  <c:v>2.3584502806736101</c:v>
                </c:pt>
                <c:pt idx="158">
                  <c:v>2.3617131114675201</c:v>
                </c:pt>
                <c:pt idx="159">
                  <c:v>2.3649759422614198</c:v>
                </c:pt>
                <c:pt idx="160">
                  <c:v>2.3682387730553298</c:v>
                </c:pt>
                <c:pt idx="161">
                  <c:v>2.37150160384923</c:v>
                </c:pt>
                <c:pt idx="162">
                  <c:v>2.37476443464314</c:v>
                </c:pt>
                <c:pt idx="163">
                  <c:v>2.3780272654370398</c:v>
                </c:pt>
                <c:pt idx="164">
                  <c:v>2.3812900962309498</c:v>
                </c:pt>
                <c:pt idx="165">
                  <c:v>2.38455292702485</c:v>
                </c:pt>
                <c:pt idx="166">
                  <c:v>2.38781575781876</c:v>
                </c:pt>
                <c:pt idx="167">
                  <c:v>2.39107858861267</c:v>
                </c:pt>
                <c:pt idx="168">
                  <c:v>2.3943414194065702</c:v>
                </c:pt>
                <c:pt idx="169">
                  <c:v>2.3976042502004802</c:v>
                </c:pt>
                <c:pt idx="170">
                  <c:v>2.40086708099438</c:v>
                </c:pt>
                <c:pt idx="171">
                  <c:v>2.4041299117882899</c:v>
                </c:pt>
                <c:pt idx="172">
                  <c:v>2.4073927425821902</c:v>
                </c:pt>
                <c:pt idx="173">
                  <c:v>2.4106555733761001</c:v>
                </c:pt>
                <c:pt idx="174">
                  <c:v>2.4139184041699999</c:v>
                </c:pt>
                <c:pt idx="175">
                  <c:v>2.4171812349639099</c:v>
                </c:pt>
                <c:pt idx="176">
                  <c:v>2.4204440657578101</c:v>
                </c:pt>
                <c:pt idx="177">
                  <c:v>2.4237068965517201</c:v>
                </c:pt>
                <c:pt idx="178">
                  <c:v>2.4269697273456199</c:v>
                </c:pt>
                <c:pt idx="179">
                  <c:v>2.4302325581395299</c:v>
                </c:pt>
                <c:pt idx="180">
                  <c:v>2.4334953889334399</c:v>
                </c:pt>
                <c:pt idx="181">
                  <c:v>2.4367582197273401</c:v>
                </c:pt>
                <c:pt idx="182">
                  <c:v>2.4400210505212501</c:v>
                </c:pt>
                <c:pt idx="183">
                  <c:v>2.4432838813151498</c:v>
                </c:pt>
                <c:pt idx="184">
                  <c:v>2.4465467121090598</c:v>
                </c:pt>
                <c:pt idx="185">
                  <c:v>2.44980954290296</c:v>
                </c:pt>
                <c:pt idx="186">
                  <c:v>2.45307237369687</c:v>
                </c:pt>
                <c:pt idx="187">
                  <c:v>2.4563352044907698</c:v>
                </c:pt>
                <c:pt idx="188">
                  <c:v>2.4595980352846798</c:v>
                </c:pt>
                <c:pt idx="189">
                  <c:v>2.46286086607858</c:v>
                </c:pt>
                <c:pt idx="190">
                  <c:v>2.46612369687249</c:v>
                </c:pt>
                <c:pt idx="191">
                  <c:v>2.4693865276663902</c:v>
                </c:pt>
                <c:pt idx="192">
                  <c:v>2.4726493584603002</c:v>
                </c:pt>
                <c:pt idx="193">
                  <c:v>2.4759121892542102</c:v>
                </c:pt>
                <c:pt idx="194">
                  <c:v>2.47917502004811</c:v>
                </c:pt>
                <c:pt idx="195">
                  <c:v>2.48243785084202</c:v>
                </c:pt>
                <c:pt idx="196">
                  <c:v>2.4857006816359202</c:v>
                </c:pt>
                <c:pt idx="197">
                  <c:v>2.4889635124298302</c:v>
                </c:pt>
                <c:pt idx="198">
                  <c:v>2.4922263432237299</c:v>
                </c:pt>
                <c:pt idx="199">
                  <c:v>2.4954891740176399</c:v>
                </c:pt>
                <c:pt idx="200">
                  <c:v>2.4987520048115401</c:v>
                </c:pt>
                <c:pt idx="201">
                  <c:v>2.5020148356054501</c:v>
                </c:pt>
                <c:pt idx="202">
                  <c:v>2.5052776663993499</c:v>
                </c:pt>
                <c:pt idx="203">
                  <c:v>2.5085404971932599</c:v>
                </c:pt>
                <c:pt idx="204">
                  <c:v>2.5118033279871601</c:v>
                </c:pt>
                <c:pt idx="205">
                  <c:v>2.5150661587810701</c:v>
                </c:pt>
                <c:pt idx="206">
                  <c:v>2.5183289895749699</c:v>
                </c:pt>
                <c:pt idx="207">
                  <c:v>2.5215918203688799</c:v>
                </c:pt>
                <c:pt idx="208">
                  <c:v>2.5248546511627898</c:v>
                </c:pt>
                <c:pt idx="209">
                  <c:v>2.5281174819566901</c:v>
                </c:pt>
                <c:pt idx="210">
                  <c:v>2.5313803127506</c:v>
                </c:pt>
                <c:pt idx="211">
                  <c:v>2.5346431435444998</c:v>
                </c:pt>
                <c:pt idx="212">
                  <c:v>2.5379059743384098</c:v>
                </c:pt>
                <c:pt idx="213">
                  <c:v>2.54116880513231</c:v>
                </c:pt>
                <c:pt idx="214">
                  <c:v>2.54443163592622</c:v>
                </c:pt>
                <c:pt idx="215">
                  <c:v>2.5476944667201198</c:v>
                </c:pt>
                <c:pt idx="216">
                  <c:v>2.5509572975140302</c:v>
                </c:pt>
                <c:pt idx="217">
                  <c:v>2.55422012830793</c:v>
                </c:pt>
                <c:pt idx="218">
                  <c:v>2.55748295910184</c:v>
                </c:pt>
                <c:pt idx="219">
                  <c:v>2.5607457898957402</c:v>
                </c:pt>
                <c:pt idx="220">
                  <c:v>2.5640086206896502</c:v>
                </c:pt>
                <c:pt idx="221">
                  <c:v>2.5672714514835602</c:v>
                </c:pt>
                <c:pt idx="222">
                  <c:v>2.5705342822774599</c:v>
                </c:pt>
                <c:pt idx="223">
                  <c:v>2.5737971130713699</c:v>
                </c:pt>
                <c:pt idx="224">
                  <c:v>2.5770599438652702</c:v>
                </c:pt>
                <c:pt idx="225">
                  <c:v>2.5803227746591801</c:v>
                </c:pt>
                <c:pt idx="226">
                  <c:v>2.5835856054530799</c:v>
                </c:pt>
                <c:pt idx="227">
                  <c:v>2.5868484362469899</c:v>
                </c:pt>
                <c:pt idx="228">
                  <c:v>2.5901112670408901</c:v>
                </c:pt>
                <c:pt idx="229">
                  <c:v>2.5933740978348001</c:v>
                </c:pt>
                <c:pt idx="230">
                  <c:v>2.5966369286286999</c:v>
                </c:pt>
                <c:pt idx="231">
                  <c:v>2.5998997594226099</c:v>
                </c:pt>
                <c:pt idx="232">
                  <c:v>2.6031625902165101</c:v>
                </c:pt>
                <c:pt idx="233">
                  <c:v>2.6064254210104201</c:v>
                </c:pt>
                <c:pt idx="234">
                  <c:v>2.6096882518043301</c:v>
                </c:pt>
                <c:pt idx="235">
                  <c:v>2.6129510825982298</c:v>
                </c:pt>
                <c:pt idx="236">
                  <c:v>2.6162139133921398</c:v>
                </c:pt>
                <c:pt idx="237">
                  <c:v>2.61947674418604</c:v>
                </c:pt>
                <c:pt idx="238">
                  <c:v>2.62273957497995</c:v>
                </c:pt>
                <c:pt idx="239">
                  <c:v>2.6260024057738498</c:v>
                </c:pt>
                <c:pt idx="240">
                  <c:v>2.6292652365677598</c:v>
                </c:pt>
                <c:pt idx="241">
                  <c:v>2.63252806736166</c:v>
                </c:pt>
                <c:pt idx="242">
                  <c:v>2.63579089815557</c:v>
                </c:pt>
                <c:pt idx="243">
                  <c:v>2.6390537289494702</c:v>
                </c:pt>
                <c:pt idx="244">
                  <c:v>2.6423165597433802</c:v>
                </c:pt>
                <c:pt idx="245">
                  <c:v>2.64557939053728</c:v>
                </c:pt>
                <c:pt idx="246">
                  <c:v>2.64884222133119</c:v>
                </c:pt>
                <c:pt idx="247">
                  <c:v>2.6521050521250999</c:v>
                </c:pt>
                <c:pt idx="248">
                  <c:v>2.6553678829190002</c:v>
                </c:pt>
                <c:pt idx="249">
                  <c:v>2.6586307137129102</c:v>
                </c:pt>
                <c:pt idx="250">
                  <c:v>2.6618935445068099</c:v>
                </c:pt>
                <c:pt idx="251">
                  <c:v>2.6651563753007199</c:v>
                </c:pt>
                <c:pt idx="252">
                  <c:v>2.6684192060946201</c:v>
                </c:pt>
                <c:pt idx="253">
                  <c:v>2.6716820368885301</c:v>
                </c:pt>
                <c:pt idx="254">
                  <c:v>2.6749448676824299</c:v>
                </c:pt>
                <c:pt idx="255">
                  <c:v>2.6782076984763399</c:v>
                </c:pt>
                <c:pt idx="256">
                  <c:v>2.6814705292702401</c:v>
                </c:pt>
                <c:pt idx="257">
                  <c:v>2.6847333600641501</c:v>
                </c:pt>
                <c:pt idx="258">
                  <c:v>2.6879961908580499</c:v>
                </c:pt>
                <c:pt idx="259">
                  <c:v>2.6912590216519598</c:v>
                </c:pt>
                <c:pt idx="260">
                  <c:v>2.6945218524458698</c:v>
                </c:pt>
                <c:pt idx="261">
                  <c:v>2.6977846832397701</c:v>
                </c:pt>
                <c:pt idx="262">
                  <c:v>2.70104751403368</c:v>
                </c:pt>
                <c:pt idx="263">
                  <c:v>2.7043103448275798</c:v>
                </c:pt>
                <c:pt idx="264">
                  <c:v>2.7075731756214898</c:v>
                </c:pt>
                <c:pt idx="265">
                  <c:v>2.71083600641539</c:v>
                </c:pt>
                <c:pt idx="266">
                  <c:v>2.7140988372093</c:v>
                </c:pt>
                <c:pt idx="267">
                  <c:v>2.7173616680031998</c:v>
                </c:pt>
                <c:pt idx="268">
                  <c:v>2.7206244987971102</c:v>
                </c:pt>
                <c:pt idx="269">
                  <c:v>2.72388732959101</c:v>
                </c:pt>
                <c:pt idx="270">
                  <c:v>2.72715016038492</c:v>
                </c:pt>
                <c:pt idx="271">
                  <c:v>2.7304129911788202</c:v>
                </c:pt>
                <c:pt idx="272">
                  <c:v>2.7336758219727302</c:v>
                </c:pt>
                <c:pt idx="273">
                  <c:v>2.73693865276663</c:v>
                </c:pt>
                <c:pt idx="274">
                  <c:v>2.7402014835605399</c:v>
                </c:pt>
                <c:pt idx="275">
                  <c:v>2.7434643143544499</c:v>
                </c:pt>
                <c:pt idx="276">
                  <c:v>2.7467271451483501</c:v>
                </c:pt>
                <c:pt idx="277">
                  <c:v>2.7499899759422601</c:v>
                </c:pt>
                <c:pt idx="278">
                  <c:v>2.7532528067361599</c:v>
                </c:pt>
                <c:pt idx="279">
                  <c:v>2.7565156375300699</c:v>
                </c:pt>
                <c:pt idx="280">
                  <c:v>2.7597784683239701</c:v>
                </c:pt>
                <c:pt idx="281">
                  <c:v>2.7630412991178801</c:v>
                </c:pt>
                <c:pt idx="282">
                  <c:v>2.7663041299117799</c:v>
                </c:pt>
                <c:pt idx="283">
                  <c:v>2.7695669607056899</c:v>
                </c:pt>
                <c:pt idx="284">
                  <c:v>2.7728297914995901</c:v>
                </c:pt>
                <c:pt idx="285">
                  <c:v>2.7760926222935001</c:v>
                </c:pt>
                <c:pt idx="286">
                  <c:v>2.7793554530873998</c:v>
                </c:pt>
                <c:pt idx="287">
                  <c:v>2.7826182838813098</c:v>
                </c:pt>
                <c:pt idx="288">
                  <c:v>2.7858811146752198</c:v>
                </c:pt>
                <c:pt idx="289">
                  <c:v>2.78914394546912</c:v>
                </c:pt>
                <c:pt idx="290">
                  <c:v>2.79240677626303</c:v>
                </c:pt>
                <c:pt idx="291">
                  <c:v>2.7956696070569298</c:v>
                </c:pt>
                <c:pt idx="292">
                  <c:v>2.7989324378508398</c:v>
                </c:pt>
                <c:pt idx="293">
                  <c:v>2.80219526864474</c:v>
                </c:pt>
                <c:pt idx="294">
                  <c:v>2.80545809943865</c:v>
                </c:pt>
                <c:pt idx="295">
                  <c:v>2.8087209302325502</c:v>
                </c:pt>
                <c:pt idx="296">
                  <c:v>2.8119837610264602</c:v>
                </c:pt>
                <c:pt idx="297">
                  <c:v>2.81524659182036</c:v>
                </c:pt>
                <c:pt idx="298">
                  <c:v>2.81850942261427</c:v>
                </c:pt>
                <c:pt idx="299">
                  <c:v>2.8217722534081702</c:v>
                </c:pt>
                <c:pt idx="300">
                  <c:v>2.8250350842020802</c:v>
                </c:pt>
                <c:pt idx="301">
                  <c:v>2.8282979149959901</c:v>
                </c:pt>
                <c:pt idx="302">
                  <c:v>2.8315607457898899</c:v>
                </c:pt>
                <c:pt idx="303">
                  <c:v>2.8348235765837999</c:v>
                </c:pt>
                <c:pt idx="304">
                  <c:v>2.8380864073777001</c:v>
                </c:pt>
                <c:pt idx="305">
                  <c:v>2.8413492381716101</c:v>
                </c:pt>
                <c:pt idx="306">
                  <c:v>2.8446120689655099</c:v>
                </c:pt>
                <c:pt idx="307">
                  <c:v>2.8478748997594199</c:v>
                </c:pt>
                <c:pt idx="308">
                  <c:v>2.8511377305533201</c:v>
                </c:pt>
                <c:pt idx="309">
                  <c:v>2.8544005613472301</c:v>
                </c:pt>
                <c:pt idx="310">
                  <c:v>2.8576633921411299</c:v>
                </c:pt>
                <c:pt idx="311">
                  <c:v>2.8609262229350398</c:v>
                </c:pt>
                <c:pt idx="312">
                  <c:v>2.8641890537289401</c:v>
                </c:pt>
                <c:pt idx="313">
                  <c:v>2.86745188452285</c:v>
                </c:pt>
                <c:pt idx="314">
                  <c:v>2.87071471531676</c:v>
                </c:pt>
                <c:pt idx="315">
                  <c:v>2.8739775461106598</c:v>
                </c:pt>
                <c:pt idx="316">
                  <c:v>2.8772403769045698</c:v>
                </c:pt>
                <c:pt idx="317">
                  <c:v>2.88050320769847</c:v>
                </c:pt>
                <c:pt idx="318">
                  <c:v>2.88376603849238</c:v>
                </c:pt>
                <c:pt idx="319">
                  <c:v>2.8870288692862802</c:v>
                </c:pt>
                <c:pt idx="320">
                  <c:v>2.8902917000801902</c:v>
                </c:pt>
                <c:pt idx="321">
                  <c:v>2.89355453087409</c:v>
                </c:pt>
                <c:pt idx="322">
                  <c:v>2.896817361668</c:v>
                </c:pt>
                <c:pt idx="323">
                  <c:v>2.9000801924619002</c:v>
                </c:pt>
                <c:pt idx="324">
                  <c:v>2.9033430232558102</c:v>
                </c:pt>
                <c:pt idx="325">
                  <c:v>2.9066058540497099</c:v>
                </c:pt>
                <c:pt idx="326">
                  <c:v>2.9098686848436199</c:v>
                </c:pt>
                <c:pt idx="327">
                  <c:v>2.9131315156375202</c:v>
                </c:pt>
                <c:pt idx="328">
                  <c:v>2.9163943464314301</c:v>
                </c:pt>
                <c:pt idx="329">
                  <c:v>2.9196571772253401</c:v>
                </c:pt>
                <c:pt idx="330">
                  <c:v>2.9229200080192399</c:v>
                </c:pt>
                <c:pt idx="331">
                  <c:v>2.9261828388131499</c:v>
                </c:pt>
                <c:pt idx="332">
                  <c:v>2.9294456696070501</c:v>
                </c:pt>
                <c:pt idx="333">
                  <c:v>2.9327085004009601</c:v>
                </c:pt>
                <c:pt idx="334">
                  <c:v>2.9359713311948599</c:v>
                </c:pt>
                <c:pt idx="335">
                  <c:v>2.9392341619887699</c:v>
                </c:pt>
                <c:pt idx="336">
                  <c:v>2.9424969927826701</c:v>
                </c:pt>
                <c:pt idx="337">
                  <c:v>2.9457598235765801</c:v>
                </c:pt>
                <c:pt idx="338">
                  <c:v>2.9490226543704798</c:v>
                </c:pt>
                <c:pt idx="339">
                  <c:v>2.9522854851643898</c:v>
                </c:pt>
                <c:pt idx="340">
                  <c:v>2.95554831595829</c:v>
                </c:pt>
                <c:pt idx="341">
                  <c:v>2.9588111467522</c:v>
                </c:pt>
                <c:pt idx="342">
                  <c:v>2.96207397754611</c:v>
                </c:pt>
                <c:pt idx="343">
                  <c:v>2.9653368083400098</c:v>
                </c:pt>
                <c:pt idx="344">
                  <c:v>2.9685996391339202</c:v>
                </c:pt>
                <c:pt idx="345">
                  <c:v>2.97186246992782</c:v>
                </c:pt>
                <c:pt idx="346">
                  <c:v>2.97512530072173</c:v>
                </c:pt>
                <c:pt idx="347">
                  <c:v>2.9783881315156302</c:v>
                </c:pt>
                <c:pt idx="348">
                  <c:v>2.9816509623095402</c:v>
                </c:pt>
                <c:pt idx="349">
                  <c:v>2.98491379310344</c:v>
                </c:pt>
                <c:pt idx="350">
                  <c:v>2.9881766238973499</c:v>
                </c:pt>
                <c:pt idx="351">
                  <c:v>2.9914394546912502</c:v>
                </c:pt>
                <c:pt idx="352">
                  <c:v>2.9947022854851602</c:v>
                </c:pt>
                <c:pt idx="353">
                  <c:v>2.9979651162790599</c:v>
                </c:pt>
                <c:pt idx="354">
                  <c:v>3.0012279470729699</c:v>
                </c:pt>
                <c:pt idx="355">
                  <c:v>3.0044907778668799</c:v>
                </c:pt>
                <c:pt idx="356">
                  <c:v>3.0077536086607801</c:v>
                </c:pt>
                <c:pt idx="357">
                  <c:v>3.0110164394546901</c:v>
                </c:pt>
                <c:pt idx="358">
                  <c:v>3.0142792702485899</c:v>
                </c:pt>
                <c:pt idx="359">
                  <c:v>3.0175421010424999</c:v>
                </c:pt>
                <c:pt idx="360">
                  <c:v>3.0208049318364001</c:v>
                </c:pt>
                <c:pt idx="361">
                  <c:v>3.0240677626303101</c:v>
                </c:pt>
                <c:pt idx="362">
                  <c:v>3.0273305934242098</c:v>
                </c:pt>
                <c:pt idx="363">
                  <c:v>3.0305934242181198</c:v>
                </c:pt>
                <c:pt idx="364">
                  <c:v>3.0338562550120201</c:v>
                </c:pt>
                <c:pt idx="365">
                  <c:v>3.03711908580593</c:v>
                </c:pt>
                <c:pt idx="366">
                  <c:v>3.0403819165998298</c:v>
                </c:pt>
                <c:pt idx="367">
                  <c:v>3.0436447473937398</c:v>
                </c:pt>
                <c:pt idx="368">
                  <c:v>3.0469075781876498</c:v>
                </c:pt>
                <c:pt idx="369">
                  <c:v>3.05017040898155</c:v>
                </c:pt>
                <c:pt idx="370">
                  <c:v>3.05343323977546</c:v>
                </c:pt>
                <c:pt idx="371">
                  <c:v>3.0566960705693602</c:v>
                </c:pt>
                <c:pt idx="372">
                  <c:v>3.0599589013632702</c:v>
                </c:pt>
                <c:pt idx="373">
                  <c:v>3.06322173215717</c:v>
                </c:pt>
                <c:pt idx="374">
                  <c:v>3.06648456295108</c:v>
                </c:pt>
                <c:pt idx="375">
                  <c:v>3.0697473937449802</c:v>
                </c:pt>
                <c:pt idx="376">
                  <c:v>3.0730102245388902</c:v>
                </c:pt>
                <c:pt idx="377">
                  <c:v>3.0762730553327899</c:v>
                </c:pt>
                <c:pt idx="378">
                  <c:v>3.0795358861266999</c:v>
                </c:pt>
                <c:pt idx="379">
                  <c:v>3.0827987169206001</c:v>
                </c:pt>
                <c:pt idx="380">
                  <c:v>3.0860615477145101</c:v>
                </c:pt>
                <c:pt idx="381">
                  <c:v>3.0893243785084201</c:v>
                </c:pt>
                <c:pt idx="382">
                  <c:v>3.0925872093023199</c:v>
                </c:pt>
                <c:pt idx="383">
                  <c:v>3.0958500400962299</c:v>
                </c:pt>
                <c:pt idx="384">
                  <c:v>3.0991128708901301</c:v>
                </c:pt>
                <c:pt idx="385">
                  <c:v>3.1023757016840401</c:v>
                </c:pt>
                <c:pt idx="386">
                  <c:v>3.1056385324779399</c:v>
                </c:pt>
                <c:pt idx="387">
                  <c:v>3.1089013632718498</c:v>
                </c:pt>
                <c:pt idx="388">
                  <c:v>3.1121641940657501</c:v>
                </c:pt>
                <c:pt idx="389">
                  <c:v>3.1154270248596601</c:v>
                </c:pt>
                <c:pt idx="390">
                  <c:v>3.1186898556535598</c:v>
                </c:pt>
                <c:pt idx="391">
                  <c:v>3.1219526864474698</c:v>
                </c:pt>
                <c:pt idx="392">
                  <c:v>3.12521551724137</c:v>
                </c:pt>
                <c:pt idx="393">
                  <c:v>3.12847834803528</c:v>
                </c:pt>
                <c:pt idx="394">
                  <c:v>3.13174117882919</c:v>
                </c:pt>
                <c:pt idx="395">
                  <c:v>3.1350040096230898</c:v>
                </c:pt>
                <c:pt idx="396">
                  <c:v>3.1382668404170002</c:v>
                </c:pt>
                <c:pt idx="397">
                  <c:v>3.1415296712109</c:v>
                </c:pt>
                <c:pt idx="398">
                  <c:v>3.14479250200481</c:v>
                </c:pt>
                <c:pt idx="399">
                  <c:v>3.1480553327987102</c:v>
                </c:pt>
                <c:pt idx="400">
                  <c:v>3.1513181635926202</c:v>
                </c:pt>
                <c:pt idx="401">
                  <c:v>3.15458099438652</c:v>
                </c:pt>
                <c:pt idx="402">
                  <c:v>3.1578438251804299</c:v>
                </c:pt>
                <c:pt idx="403">
                  <c:v>3.1611066559743302</c:v>
                </c:pt>
                <c:pt idx="404">
                  <c:v>3.1643694867682401</c:v>
                </c:pt>
                <c:pt idx="405">
                  <c:v>3.1676323175621399</c:v>
                </c:pt>
                <c:pt idx="406">
                  <c:v>3.1708951483560499</c:v>
                </c:pt>
                <c:pt idx="407">
                  <c:v>3.1741579791499501</c:v>
                </c:pt>
                <c:pt idx="408">
                  <c:v>3.1774208099438601</c:v>
                </c:pt>
                <c:pt idx="409">
                  <c:v>3.1806836407377701</c:v>
                </c:pt>
                <c:pt idx="410">
                  <c:v>3.1839464715316699</c:v>
                </c:pt>
                <c:pt idx="411">
                  <c:v>3.1872093023255799</c:v>
                </c:pt>
                <c:pt idx="412">
                  <c:v>3.1904721331194801</c:v>
                </c:pt>
                <c:pt idx="413">
                  <c:v>3.1937349639133901</c:v>
                </c:pt>
                <c:pt idx="414">
                  <c:v>3.1969977947072898</c:v>
                </c:pt>
                <c:pt idx="415">
                  <c:v>3.2002606255011998</c:v>
                </c:pt>
                <c:pt idx="416">
                  <c:v>3.2035234562951</c:v>
                </c:pt>
                <c:pt idx="417">
                  <c:v>3.20678628708901</c:v>
                </c:pt>
                <c:pt idx="418">
                  <c:v>3.2100491178829098</c:v>
                </c:pt>
                <c:pt idx="419">
                  <c:v>3.2133119486768198</c:v>
                </c:pt>
                <c:pt idx="420">
                  <c:v>3.21657477947072</c:v>
                </c:pt>
                <c:pt idx="421">
                  <c:v>3.21983761026463</c:v>
                </c:pt>
                <c:pt idx="422">
                  <c:v>3.22310044105854</c:v>
                </c:pt>
                <c:pt idx="423">
                  <c:v>3.2263632718524402</c:v>
                </c:pt>
                <c:pt idx="424">
                  <c:v>3.2296261026463502</c:v>
                </c:pt>
                <c:pt idx="425">
                  <c:v>3.23288893344025</c:v>
                </c:pt>
                <c:pt idx="426">
                  <c:v>3.23615176423416</c:v>
                </c:pt>
                <c:pt idx="427">
                  <c:v>3.2394145950280602</c:v>
                </c:pt>
                <c:pt idx="428">
                  <c:v>3.2426774258219702</c:v>
                </c:pt>
                <c:pt idx="429">
                  <c:v>3.2459402566158699</c:v>
                </c:pt>
                <c:pt idx="430">
                  <c:v>3.2492030874097799</c:v>
                </c:pt>
                <c:pt idx="431">
                  <c:v>3.2524659182036801</c:v>
                </c:pt>
                <c:pt idx="432">
                  <c:v>3.2557287489975901</c:v>
                </c:pt>
                <c:pt idx="433">
                  <c:v>3.2589915797914899</c:v>
                </c:pt>
                <c:pt idx="434">
                  <c:v>3.2622544105853999</c:v>
                </c:pt>
                <c:pt idx="435">
                  <c:v>3.2655172413793099</c:v>
                </c:pt>
                <c:pt idx="436">
                  <c:v>3.2687800721732101</c:v>
                </c:pt>
                <c:pt idx="437">
                  <c:v>3.2720429029671201</c:v>
                </c:pt>
                <c:pt idx="438">
                  <c:v>3.2753057337610199</c:v>
                </c:pt>
                <c:pt idx="439">
                  <c:v>3.2785685645549298</c:v>
                </c:pt>
                <c:pt idx="440">
                  <c:v>3.2818313953488301</c:v>
                </c:pt>
                <c:pt idx="441">
                  <c:v>3.28509422614274</c:v>
                </c:pt>
                <c:pt idx="442">
                  <c:v>3.2883570569366398</c:v>
                </c:pt>
                <c:pt idx="443">
                  <c:v>3.2916198877305498</c:v>
                </c:pt>
                <c:pt idx="444">
                  <c:v>3.29488271852445</c:v>
                </c:pt>
                <c:pt idx="445">
                  <c:v>3.29814554931836</c:v>
                </c:pt>
                <c:pt idx="446">
                  <c:v>3.3014083801122598</c:v>
                </c:pt>
                <c:pt idx="447">
                  <c:v>3.3046712109061702</c:v>
                </c:pt>
                <c:pt idx="448">
                  <c:v>3.3079340417000802</c:v>
                </c:pt>
                <c:pt idx="449">
                  <c:v>3.31119687249398</c:v>
                </c:pt>
                <c:pt idx="450">
                  <c:v>3.31445970328789</c:v>
                </c:pt>
                <c:pt idx="451">
                  <c:v>3.3177225340817902</c:v>
                </c:pt>
                <c:pt idx="452">
                  <c:v>3.3209853648757002</c:v>
                </c:pt>
                <c:pt idx="453">
                  <c:v>3.3242481956695999</c:v>
                </c:pt>
                <c:pt idx="454">
                  <c:v>3.3275110264635099</c:v>
                </c:pt>
                <c:pt idx="455">
                  <c:v>3.3307738572574102</c:v>
                </c:pt>
                <c:pt idx="456">
                  <c:v>3.3340366880513201</c:v>
                </c:pt>
                <c:pt idx="457">
                  <c:v>3.3372995188452199</c:v>
                </c:pt>
                <c:pt idx="458">
                  <c:v>3.3405623496391299</c:v>
                </c:pt>
                <c:pt idx="459">
                  <c:v>3.3438251804330301</c:v>
                </c:pt>
                <c:pt idx="460">
                  <c:v>3.3470880112269401</c:v>
                </c:pt>
                <c:pt idx="461">
                  <c:v>3.3503508420208501</c:v>
                </c:pt>
                <c:pt idx="462">
                  <c:v>3.3536136728147499</c:v>
                </c:pt>
                <c:pt idx="463">
                  <c:v>3.3568765036086599</c:v>
                </c:pt>
                <c:pt idx="464">
                  <c:v>3.3601393344025601</c:v>
                </c:pt>
                <c:pt idx="465">
                  <c:v>3.3634021651964701</c:v>
                </c:pt>
                <c:pt idx="466">
                  <c:v>3.3666649959903698</c:v>
                </c:pt>
                <c:pt idx="467">
                  <c:v>3.3699278267842798</c:v>
                </c:pt>
                <c:pt idx="468">
                  <c:v>3.37319065757818</c:v>
                </c:pt>
                <c:pt idx="469">
                  <c:v>3.37645348837209</c:v>
                </c:pt>
                <c:pt idx="470">
                  <c:v>3.3797163191659898</c:v>
                </c:pt>
                <c:pt idx="471">
                  <c:v>3.3829791499598998</c:v>
                </c:pt>
                <c:pt idx="472">
                  <c:v>3.3862419807538</c:v>
                </c:pt>
                <c:pt idx="473">
                  <c:v>3.38950481154771</c:v>
                </c:pt>
                <c:pt idx="474">
                  <c:v>3.3927676423416102</c:v>
                </c:pt>
                <c:pt idx="475">
                  <c:v>3.3960304731355202</c:v>
                </c:pt>
                <c:pt idx="476">
                  <c:v>3.3992933039294302</c:v>
                </c:pt>
                <c:pt idx="477">
                  <c:v>3.40255613472333</c:v>
                </c:pt>
                <c:pt idx="478">
                  <c:v>3.4058189655172399</c:v>
                </c:pt>
                <c:pt idx="479">
                  <c:v>3.4090817963111402</c:v>
                </c:pt>
                <c:pt idx="480">
                  <c:v>3.4123446271050502</c:v>
                </c:pt>
                <c:pt idx="481">
                  <c:v>3.4156074578989499</c:v>
                </c:pt>
                <c:pt idx="482">
                  <c:v>3.4188702886928599</c:v>
                </c:pt>
                <c:pt idx="483">
                  <c:v>3.4221331194867601</c:v>
                </c:pt>
                <c:pt idx="484">
                  <c:v>3.4253959502806701</c:v>
                </c:pt>
                <c:pt idx="485">
                  <c:v>3.4286587810745699</c:v>
                </c:pt>
                <c:pt idx="486">
                  <c:v>3.4319216118684799</c:v>
                </c:pt>
                <c:pt idx="487">
                  <c:v>3.4351844426623801</c:v>
                </c:pt>
                <c:pt idx="488">
                  <c:v>3.4384472734562901</c:v>
                </c:pt>
                <c:pt idx="489">
                  <c:v>3.4417101042502001</c:v>
                </c:pt>
                <c:pt idx="490">
                  <c:v>3.4449729350440998</c:v>
                </c:pt>
                <c:pt idx="491">
                  <c:v>3.4482357658380098</c:v>
                </c:pt>
                <c:pt idx="492">
                  <c:v>3.4514985966319101</c:v>
                </c:pt>
                <c:pt idx="493">
                  <c:v>3.45476142742582</c:v>
                </c:pt>
                <c:pt idx="494">
                  <c:v>3.4580242582197198</c:v>
                </c:pt>
                <c:pt idx="495">
                  <c:v>3.4612870890136298</c:v>
                </c:pt>
                <c:pt idx="496">
                  <c:v>3.46454991980753</c:v>
                </c:pt>
                <c:pt idx="497">
                  <c:v>3.46781275060144</c:v>
                </c:pt>
                <c:pt idx="498">
                  <c:v>3.4710755813953398</c:v>
                </c:pt>
                <c:pt idx="499">
                  <c:v>3.4743384121892502</c:v>
                </c:pt>
                <c:pt idx="500">
                  <c:v>3.47760124298315</c:v>
                </c:pt>
                <c:pt idx="501">
                  <c:v>3.48086407377706</c:v>
                </c:pt>
                <c:pt idx="502">
                  <c:v>3.4841269045709602</c:v>
                </c:pt>
                <c:pt idx="503">
                  <c:v>3.4873897353648702</c:v>
                </c:pt>
                <c:pt idx="504">
                  <c:v>3.4906525661587802</c:v>
                </c:pt>
                <c:pt idx="505">
                  <c:v>3.4939153969526799</c:v>
                </c:pt>
                <c:pt idx="506">
                  <c:v>3.4971782277465899</c:v>
                </c:pt>
                <c:pt idx="507">
                  <c:v>3.5004410585404901</c:v>
                </c:pt>
                <c:pt idx="508">
                  <c:v>3.5037038893344001</c:v>
                </c:pt>
                <c:pt idx="509">
                  <c:v>3.5069667201282999</c:v>
                </c:pt>
                <c:pt idx="510">
                  <c:v>3.5102295509222099</c:v>
                </c:pt>
                <c:pt idx="511">
                  <c:v>3.5134923817161101</c:v>
                </c:pt>
                <c:pt idx="512">
                  <c:v>3.5167552125100201</c:v>
                </c:pt>
                <c:pt idx="513">
                  <c:v>3.5200180433039199</c:v>
                </c:pt>
                <c:pt idx="514">
                  <c:v>3.5232808740978299</c:v>
                </c:pt>
                <c:pt idx="515">
                  <c:v>3.5265437048917301</c:v>
                </c:pt>
                <c:pt idx="516">
                  <c:v>3.5298065356856401</c:v>
                </c:pt>
                <c:pt idx="517">
                  <c:v>3.5330693664795501</c:v>
                </c:pt>
                <c:pt idx="518">
                  <c:v>3.5363321972734498</c:v>
                </c:pt>
                <c:pt idx="519">
                  <c:v>3.5395950280673598</c:v>
                </c:pt>
                <c:pt idx="520">
                  <c:v>3.54285785886126</c:v>
                </c:pt>
                <c:pt idx="521">
                  <c:v>3.54612068965517</c:v>
                </c:pt>
                <c:pt idx="522">
                  <c:v>3.5493835204490698</c:v>
                </c:pt>
                <c:pt idx="523">
                  <c:v>3.5526463512429798</c:v>
                </c:pt>
                <c:pt idx="524">
                  <c:v>3.55590918203688</c:v>
                </c:pt>
                <c:pt idx="525">
                  <c:v>3.55917201283079</c:v>
                </c:pt>
                <c:pt idx="526">
                  <c:v>3.5624348436246902</c:v>
                </c:pt>
                <c:pt idx="527">
                  <c:v>3.5656976744186002</c:v>
                </c:pt>
                <c:pt idx="528">
                  <c:v>3.5689605052125</c:v>
                </c:pt>
                <c:pt idx="529">
                  <c:v>3.57222333600641</c:v>
                </c:pt>
                <c:pt idx="530">
                  <c:v>3.5754861668003199</c:v>
                </c:pt>
                <c:pt idx="531">
                  <c:v>3.5787489975942202</c:v>
                </c:pt>
                <c:pt idx="532">
                  <c:v>3.5820118283881301</c:v>
                </c:pt>
                <c:pt idx="533">
                  <c:v>3.5852746591820299</c:v>
                </c:pt>
                <c:pt idx="534">
                  <c:v>3.5885374899759399</c:v>
                </c:pt>
                <c:pt idx="535">
                  <c:v>3.5918003207698401</c:v>
                </c:pt>
                <c:pt idx="536">
                  <c:v>3.5950631515637501</c:v>
                </c:pt>
                <c:pt idx="537">
                  <c:v>3.5983259823576499</c:v>
                </c:pt>
                <c:pt idx="538">
                  <c:v>3.6015888131515599</c:v>
                </c:pt>
                <c:pt idx="539">
                  <c:v>3.6048516439454601</c:v>
                </c:pt>
                <c:pt idx="540">
                  <c:v>3.6081144747393701</c:v>
                </c:pt>
                <c:pt idx="541">
                  <c:v>3.6113773055332699</c:v>
                </c:pt>
                <c:pt idx="542">
                  <c:v>3.6146401363271798</c:v>
                </c:pt>
                <c:pt idx="543">
                  <c:v>3.6179029671210898</c:v>
                </c:pt>
                <c:pt idx="544">
                  <c:v>3.62116579791499</c:v>
                </c:pt>
                <c:pt idx="545">
                  <c:v>3.6244286287089</c:v>
                </c:pt>
                <c:pt idx="546">
                  <c:v>3.6276914595027998</c:v>
                </c:pt>
                <c:pt idx="547">
                  <c:v>3.6309542902967098</c:v>
                </c:pt>
                <c:pt idx="548">
                  <c:v>3.63421712109061</c:v>
                </c:pt>
                <c:pt idx="549">
                  <c:v>3.63747995188452</c:v>
                </c:pt>
                <c:pt idx="550">
                  <c:v>3.6407427826784202</c:v>
                </c:pt>
                <c:pt idx="551">
                  <c:v>3.6440056134723302</c:v>
                </c:pt>
                <c:pt idx="552">
                  <c:v>3.64726844426623</c:v>
                </c:pt>
                <c:pt idx="553">
                  <c:v>3.65053127506014</c:v>
                </c:pt>
                <c:pt idx="554">
                  <c:v>3.6537941058540402</c:v>
                </c:pt>
                <c:pt idx="555">
                  <c:v>3.6570569366479502</c:v>
                </c:pt>
                <c:pt idx="556">
                  <c:v>3.6603197674418602</c:v>
                </c:pt>
                <c:pt idx="557">
                  <c:v>3.6635825982357599</c:v>
                </c:pt>
                <c:pt idx="558">
                  <c:v>3.6668454290296699</c:v>
                </c:pt>
                <c:pt idx="559">
                  <c:v>3.6701082598235701</c:v>
                </c:pt>
                <c:pt idx="560">
                  <c:v>3.6733710906174801</c:v>
                </c:pt>
                <c:pt idx="561">
                  <c:v>3.6766339214113799</c:v>
                </c:pt>
                <c:pt idx="562">
                  <c:v>3.6798967522052899</c:v>
                </c:pt>
                <c:pt idx="563">
                  <c:v>3.6831595829991901</c:v>
                </c:pt>
                <c:pt idx="564">
                  <c:v>3.6864224137931001</c:v>
                </c:pt>
                <c:pt idx="565">
                  <c:v>3.6896852445869999</c:v>
                </c:pt>
                <c:pt idx="566">
                  <c:v>3.6929480753809099</c:v>
                </c:pt>
                <c:pt idx="567">
                  <c:v>3.6962109061748101</c:v>
                </c:pt>
                <c:pt idx="568">
                  <c:v>3.6994737369687201</c:v>
                </c:pt>
                <c:pt idx="569">
                  <c:v>3.70273656776263</c:v>
                </c:pt>
                <c:pt idx="570">
                  <c:v>3.7059993985565298</c:v>
                </c:pt>
                <c:pt idx="571">
                  <c:v>3.7092622293504398</c:v>
                </c:pt>
                <c:pt idx="572">
                  <c:v>3.71252506014434</c:v>
                </c:pt>
                <c:pt idx="573">
                  <c:v>3.71578789093825</c:v>
                </c:pt>
                <c:pt idx="574">
                  <c:v>3.7190507217321498</c:v>
                </c:pt>
                <c:pt idx="575">
                  <c:v>3.7223135525260602</c:v>
                </c:pt>
                <c:pt idx="576">
                  <c:v>3.72557638331996</c:v>
                </c:pt>
                <c:pt idx="577">
                  <c:v>3.72883921411387</c:v>
                </c:pt>
                <c:pt idx="578">
                  <c:v>3.7321020449077702</c:v>
                </c:pt>
                <c:pt idx="579">
                  <c:v>3.7353648757016802</c:v>
                </c:pt>
                <c:pt idx="580">
                  <c:v>3.73862770649558</c:v>
                </c:pt>
                <c:pt idx="581">
                  <c:v>3.7418905372894899</c:v>
                </c:pt>
                <c:pt idx="582">
                  <c:v>3.7451533680833902</c:v>
                </c:pt>
                <c:pt idx="583">
                  <c:v>3.7484161988773002</c:v>
                </c:pt>
                <c:pt idx="584">
                  <c:v>3.7516790296712101</c:v>
                </c:pt>
                <c:pt idx="585">
                  <c:v>3.7549418604651099</c:v>
                </c:pt>
                <c:pt idx="586">
                  <c:v>3.7582046912590199</c:v>
                </c:pt>
                <c:pt idx="587">
                  <c:v>3.7614675220529201</c:v>
                </c:pt>
                <c:pt idx="588">
                  <c:v>3.7647303528468301</c:v>
                </c:pt>
                <c:pt idx="589">
                  <c:v>3.7679931836407299</c:v>
                </c:pt>
                <c:pt idx="590">
                  <c:v>3.7712560144346399</c:v>
                </c:pt>
                <c:pt idx="591">
                  <c:v>3.7745188452285401</c:v>
                </c:pt>
                <c:pt idx="592">
                  <c:v>3.7777816760224501</c:v>
                </c:pt>
                <c:pt idx="593">
                  <c:v>3.7810445068163498</c:v>
                </c:pt>
                <c:pt idx="594">
                  <c:v>3.7843073376102598</c:v>
                </c:pt>
                <c:pt idx="595">
                  <c:v>3.7875701684041601</c:v>
                </c:pt>
                <c:pt idx="596">
                  <c:v>3.79083299919807</c:v>
                </c:pt>
                <c:pt idx="597">
                  <c:v>3.79409582999198</c:v>
                </c:pt>
                <c:pt idx="598">
                  <c:v>3.7973586607858798</c:v>
                </c:pt>
                <c:pt idx="599">
                  <c:v>3.8006214915797898</c:v>
                </c:pt>
                <c:pt idx="600">
                  <c:v>3.80388432237369</c:v>
                </c:pt>
                <c:pt idx="601">
                  <c:v>3.8071471531676</c:v>
                </c:pt>
                <c:pt idx="602">
                  <c:v>3.8104099839615002</c:v>
                </c:pt>
                <c:pt idx="603">
                  <c:v>3.8136728147554102</c:v>
                </c:pt>
                <c:pt idx="604">
                  <c:v>3.81693564554931</c:v>
                </c:pt>
                <c:pt idx="605">
                  <c:v>3.82019847634322</c:v>
                </c:pt>
                <c:pt idx="606">
                  <c:v>3.8234613071371202</c:v>
                </c:pt>
                <c:pt idx="607">
                  <c:v>3.8267241379310302</c:v>
                </c:pt>
                <c:pt idx="608">
                  <c:v>3.8299869687249299</c:v>
                </c:pt>
                <c:pt idx="609">
                  <c:v>3.8332497995188399</c:v>
                </c:pt>
                <c:pt idx="610">
                  <c:v>3.8365126303127499</c:v>
                </c:pt>
                <c:pt idx="611">
                  <c:v>3.8397754611066501</c:v>
                </c:pt>
                <c:pt idx="612">
                  <c:v>3.8430382919005601</c:v>
                </c:pt>
                <c:pt idx="613">
                  <c:v>3.8463011226944599</c:v>
                </c:pt>
                <c:pt idx="614">
                  <c:v>3.8495639534883699</c:v>
                </c:pt>
                <c:pt idx="615">
                  <c:v>3.8528267842822701</c:v>
                </c:pt>
                <c:pt idx="616">
                  <c:v>3.8560896150761801</c:v>
                </c:pt>
                <c:pt idx="617">
                  <c:v>3.8593524458700799</c:v>
                </c:pt>
                <c:pt idx="618">
                  <c:v>3.8626152766639898</c:v>
                </c:pt>
                <c:pt idx="619">
                  <c:v>3.8658781074578901</c:v>
                </c:pt>
                <c:pt idx="620">
                  <c:v>3.8691409382518001</c:v>
                </c:pt>
                <c:pt idx="621">
                  <c:v>3.8724037690456998</c:v>
                </c:pt>
                <c:pt idx="622">
                  <c:v>3.8756665998396098</c:v>
                </c:pt>
                <c:pt idx="623">
                  <c:v>3.8789294306335198</c:v>
                </c:pt>
                <c:pt idx="624">
                  <c:v>3.88219226142742</c:v>
                </c:pt>
                <c:pt idx="625">
                  <c:v>3.88545509222133</c:v>
                </c:pt>
                <c:pt idx="626">
                  <c:v>3.8887179230152298</c:v>
                </c:pt>
                <c:pt idx="627">
                  <c:v>3.8919807538091402</c:v>
                </c:pt>
                <c:pt idx="628">
                  <c:v>3.89524358460304</c:v>
                </c:pt>
                <c:pt idx="629">
                  <c:v>3.89850641539695</c:v>
                </c:pt>
                <c:pt idx="630">
                  <c:v>3.9017692461908502</c:v>
                </c:pt>
                <c:pt idx="631">
                  <c:v>3.9050320769847602</c:v>
                </c:pt>
                <c:pt idx="632">
                  <c:v>3.90829490777866</c:v>
                </c:pt>
                <c:pt idx="633">
                  <c:v>3.9115577385725699</c:v>
                </c:pt>
                <c:pt idx="634">
                  <c:v>3.9148205693664702</c:v>
                </c:pt>
                <c:pt idx="635">
                  <c:v>3.9180834001603801</c:v>
                </c:pt>
                <c:pt idx="636">
                  <c:v>3.9213462309542901</c:v>
                </c:pt>
                <c:pt idx="637">
                  <c:v>3.9246090617481899</c:v>
                </c:pt>
                <c:pt idx="638">
                  <c:v>3.9278718925420999</c:v>
                </c:pt>
                <c:pt idx="639">
                  <c:v>3.9311347233360001</c:v>
                </c:pt>
                <c:pt idx="640">
                  <c:v>3.9343975541299101</c:v>
                </c:pt>
                <c:pt idx="641">
                  <c:v>3.9376603849238099</c:v>
                </c:pt>
                <c:pt idx="642">
                  <c:v>3.9409232157177199</c:v>
                </c:pt>
                <c:pt idx="643">
                  <c:v>3.9441860465116201</c:v>
                </c:pt>
                <c:pt idx="644">
                  <c:v>3.9474488773055301</c:v>
                </c:pt>
                <c:pt idx="645">
                  <c:v>3.9507117080994298</c:v>
                </c:pt>
                <c:pt idx="646">
                  <c:v>3.9539745388933398</c:v>
                </c:pt>
                <c:pt idx="647">
                  <c:v>3.95723736968724</c:v>
                </c:pt>
                <c:pt idx="648">
                  <c:v>3.96050020048115</c:v>
                </c:pt>
                <c:pt idx="649">
                  <c:v>3.96376303127506</c:v>
                </c:pt>
                <c:pt idx="650">
                  <c:v>3.9670258620689598</c:v>
                </c:pt>
                <c:pt idx="651">
                  <c:v>3.9702886928628698</c:v>
                </c:pt>
                <c:pt idx="652">
                  <c:v>3.97355152365677</c:v>
                </c:pt>
                <c:pt idx="653">
                  <c:v>3.97681435445068</c:v>
                </c:pt>
                <c:pt idx="654">
                  <c:v>3.9800771852445802</c:v>
                </c:pt>
                <c:pt idx="655">
                  <c:v>3.9833400160384902</c:v>
                </c:pt>
                <c:pt idx="656">
                  <c:v>3.98660284683239</c:v>
                </c:pt>
                <c:pt idx="657">
                  <c:v>3.9898656776263</c:v>
                </c:pt>
                <c:pt idx="658">
                  <c:v>3.9931285084202002</c:v>
                </c:pt>
                <c:pt idx="659">
                  <c:v>3.9963913392141102</c:v>
                </c:pt>
                <c:pt idx="660">
                  <c:v>3.9996541700080099</c:v>
                </c:pt>
                <c:pt idx="661">
                  <c:v>4.0029170008019204</c:v>
                </c:pt>
                <c:pt idx="662">
                  <c:v>4.0061798315958201</c:v>
                </c:pt>
                <c:pt idx="663">
                  <c:v>4.0094426623897297</c:v>
                </c:pt>
                <c:pt idx="664">
                  <c:v>4.0127054931836401</c:v>
                </c:pt>
                <c:pt idx="665">
                  <c:v>4.0159683239775399</c:v>
                </c:pt>
                <c:pt idx="666">
                  <c:v>4.0192311547714503</c:v>
                </c:pt>
                <c:pt idx="667">
                  <c:v>4.0224939855653501</c:v>
                </c:pt>
                <c:pt idx="668">
                  <c:v>4.0257568163592596</c:v>
                </c:pt>
                <c:pt idx="669">
                  <c:v>4.0290196471531603</c:v>
                </c:pt>
                <c:pt idx="670">
                  <c:v>4.0322824779470698</c:v>
                </c:pt>
                <c:pt idx="671">
                  <c:v>4.0355453087409696</c:v>
                </c:pt>
                <c:pt idx="672">
                  <c:v>4.03880813953488</c:v>
                </c:pt>
                <c:pt idx="673">
                  <c:v>4.0420709703287798</c:v>
                </c:pt>
                <c:pt idx="674">
                  <c:v>4.0453338011226903</c:v>
                </c:pt>
                <c:pt idx="675">
                  <c:v>4.04859663191659</c:v>
                </c:pt>
                <c:pt idx="676">
                  <c:v>4.0518594627104996</c:v>
                </c:pt>
                <c:pt idx="677">
                  <c:v>4.05512229350441</c:v>
                </c:pt>
                <c:pt idx="678">
                  <c:v>4.0583851242983098</c:v>
                </c:pt>
                <c:pt idx="679">
                  <c:v>4.0616479550922202</c:v>
                </c:pt>
                <c:pt idx="680">
                  <c:v>4.06491078588612</c:v>
                </c:pt>
                <c:pt idx="681">
                  <c:v>4.0681736166800304</c:v>
                </c:pt>
                <c:pt idx="682">
                  <c:v>4.0714364474739302</c:v>
                </c:pt>
                <c:pt idx="683">
                  <c:v>4.0746992782678397</c:v>
                </c:pt>
                <c:pt idx="684">
                  <c:v>4.0779621090617404</c:v>
                </c:pt>
                <c:pt idx="685">
                  <c:v>4.0812249398556499</c:v>
                </c:pt>
                <c:pt idx="686">
                  <c:v>4.0844877706495497</c:v>
                </c:pt>
                <c:pt idx="687">
                  <c:v>4.0877506014434601</c:v>
                </c:pt>
                <c:pt idx="688">
                  <c:v>4.0910134322373599</c:v>
                </c:pt>
                <c:pt idx="689">
                  <c:v>4.0942762630312703</c:v>
                </c:pt>
                <c:pt idx="690">
                  <c:v>4.0975390938251701</c:v>
                </c:pt>
                <c:pt idx="691">
                  <c:v>4.1008019246190797</c:v>
                </c:pt>
                <c:pt idx="692">
                  <c:v>4.1040647554129901</c:v>
                </c:pt>
                <c:pt idx="693">
                  <c:v>4.1073275862068899</c:v>
                </c:pt>
                <c:pt idx="694">
                  <c:v>4.1105904170008003</c:v>
                </c:pt>
                <c:pt idx="695">
                  <c:v>4.1138532477947001</c:v>
                </c:pt>
                <c:pt idx="696">
                  <c:v>4.1171160785886096</c:v>
                </c:pt>
                <c:pt idx="697">
                  <c:v>4.1203789093825103</c:v>
                </c:pt>
                <c:pt idx="698">
                  <c:v>4.1236417401764198</c:v>
                </c:pt>
                <c:pt idx="699">
                  <c:v>4.1269045709703196</c:v>
                </c:pt>
                <c:pt idx="700">
                  <c:v>4.13016740176423</c:v>
                </c:pt>
                <c:pt idx="701">
                  <c:v>4.1334302325581298</c:v>
                </c:pt>
                <c:pt idx="702">
                  <c:v>4.1366930633520402</c:v>
                </c:pt>
                <c:pt idx="703">
                  <c:v>4.13995589414594</c:v>
                </c:pt>
                <c:pt idx="704">
                  <c:v>4.1432187249398504</c:v>
                </c:pt>
                <c:pt idx="705">
                  <c:v>4.14648155573376</c:v>
                </c:pt>
                <c:pt idx="706">
                  <c:v>4.1497443865276598</c:v>
                </c:pt>
                <c:pt idx="707">
                  <c:v>4.1530072173215702</c:v>
                </c:pt>
                <c:pt idx="708">
                  <c:v>4.15627004811547</c:v>
                </c:pt>
                <c:pt idx="709">
                  <c:v>4.1595328789093804</c:v>
                </c:pt>
                <c:pt idx="710">
                  <c:v>4.1627957097032802</c:v>
                </c:pt>
                <c:pt idx="711">
                  <c:v>4.1660585404971897</c:v>
                </c:pt>
                <c:pt idx="712">
                  <c:v>4.1693213712910904</c:v>
                </c:pt>
                <c:pt idx="713">
                  <c:v>4.1725842020849999</c:v>
                </c:pt>
                <c:pt idx="714">
                  <c:v>4.1758470328788997</c:v>
                </c:pt>
                <c:pt idx="715">
                  <c:v>4.1791098636728101</c:v>
                </c:pt>
                <c:pt idx="716">
                  <c:v>4.1823726944667099</c:v>
                </c:pt>
                <c:pt idx="717">
                  <c:v>4.1856355252606203</c:v>
                </c:pt>
                <c:pt idx="718">
                  <c:v>4.1888983560545299</c:v>
                </c:pt>
                <c:pt idx="719">
                  <c:v>4.1921611868484296</c:v>
                </c:pt>
                <c:pt idx="720">
                  <c:v>4.1954240176423401</c:v>
                </c:pt>
                <c:pt idx="721">
                  <c:v>4.1986868484362398</c:v>
                </c:pt>
                <c:pt idx="722">
                  <c:v>4.2019496792301503</c:v>
                </c:pt>
                <c:pt idx="723">
                  <c:v>4.2052125100240501</c:v>
                </c:pt>
                <c:pt idx="724">
                  <c:v>4.2084753408179596</c:v>
                </c:pt>
                <c:pt idx="725">
                  <c:v>4.2117381716118603</c:v>
                </c:pt>
                <c:pt idx="726">
                  <c:v>4.2150010024057698</c:v>
                </c:pt>
                <c:pt idx="727">
                  <c:v>4.2182638331996696</c:v>
                </c:pt>
                <c:pt idx="728">
                  <c:v>4.22152666399358</c:v>
                </c:pt>
                <c:pt idx="729">
                  <c:v>4.2247894947874798</c:v>
                </c:pt>
                <c:pt idx="730">
                  <c:v>4.2280523255813902</c:v>
                </c:pt>
                <c:pt idx="731">
                  <c:v>4.2313151563752998</c:v>
                </c:pt>
                <c:pt idx="732">
                  <c:v>4.2345779871692004</c:v>
                </c:pt>
                <c:pt idx="733">
                  <c:v>4.23784081796311</c:v>
                </c:pt>
                <c:pt idx="734">
                  <c:v>4.2411036487570097</c:v>
                </c:pt>
                <c:pt idx="735">
                  <c:v>4.2443664795509202</c:v>
                </c:pt>
                <c:pt idx="736">
                  <c:v>4.2476293103448199</c:v>
                </c:pt>
                <c:pt idx="737">
                  <c:v>4.2508921411387304</c:v>
                </c:pt>
                <c:pt idx="738">
                  <c:v>4.2541549719326301</c:v>
                </c:pt>
                <c:pt idx="739">
                  <c:v>4.2574178027265397</c:v>
                </c:pt>
                <c:pt idx="740">
                  <c:v>4.2606806335204404</c:v>
                </c:pt>
                <c:pt idx="741">
                  <c:v>4.2639434643143499</c:v>
                </c:pt>
                <c:pt idx="742">
                  <c:v>4.2672062951082497</c:v>
                </c:pt>
                <c:pt idx="743">
                  <c:v>4.2704691259021601</c:v>
                </c:pt>
                <c:pt idx="744">
                  <c:v>4.2737319566960696</c:v>
                </c:pt>
                <c:pt idx="745">
                  <c:v>4.2769947874899703</c:v>
                </c:pt>
                <c:pt idx="746">
                  <c:v>4.2802576182838799</c:v>
                </c:pt>
                <c:pt idx="747">
                  <c:v>4.2835204490777796</c:v>
                </c:pt>
                <c:pt idx="748">
                  <c:v>4.2867832798716901</c:v>
                </c:pt>
                <c:pt idx="749">
                  <c:v>4.2900461106655898</c:v>
                </c:pt>
                <c:pt idx="750">
                  <c:v>4.2933089414595003</c:v>
                </c:pt>
                <c:pt idx="751">
                  <c:v>4.2965717722534</c:v>
                </c:pt>
                <c:pt idx="752">
                  <c:v>4.2998346030473096</c:v>
                </c:pt>
                <c:pt idx="753">
                  <c:v>4.3030974338412102</c:v>
                </c:pt>
                <c:pt idx="754">
                  <c:v>4.3063602646351198</c:v>
                </c:pt>
                <c:pt idx="755">
                  <c:v>4.3096230954290196</c:v>
                </c:pt>
                <c:pt idx="756">
                  <c:v>4.31288592622293</c:v>
                </c:pt>
                <c:pt idx="757">
                  <c:v>4.3161487570168404</c:v>
                </c:pt>
                <c:pt idx="758">
                  <c:v>4.3194115878107402</c:v>
                </c:pt>
                <c:pt idx="759">
                  <c:v>4.3226744186046497</c:v>
                </c:pt>
                <c:pt idx="760">
                  <c:v>4.3259372493985504</c:v>
                </c:pt>
                <c:pt idx="761">
                  <c:v>4.3292000801924599</c:v>
                </c:pt>
                <c:pt idx="762">
                  <c:v>4.3324629109863597</c:v>
                </c:pt>
                <c:pt idx="763">
                  <c:v>4.3357257417802701</c:v>
                </c:pt>
                <c:pt idx="764">
                  <c:v>4.3389885725741699</c:v>
                </c:pt>
                <c:pt idx="765">
                  <c:v>4.3422514033680804</c:v>
                </c:pt>
                <c:pt idx="766">
                  <c:v>4.3455142341619801</c:v>
                </c:pt>
                <c:pt idx="767">
                  <c:v>4.3487770649558897</c:v>
                </c:pt>
                <c:pt idx="768">
                  <c:v>4.3520398957497903</c:v>
                </c:pt>
                <c:pt idx="769">
                  <c:v>4.3553027265436999</c:v>
                </c:pt>
                <c:pt idx="770">
                  <c:v>4.3585655573376103</c:v>
                </c:pt>
                <c:pt idx="771">
                  <c:v>4.3618283881315101</c:v>
                </c:pt>
                <c:pt idx="772">
                  <c:v>4.3650912189254196</c:v>
                </c:pt>
                <c:pt idx="773">
                  <c:v>4.3683540497193203</c:v>
                </c:pt>
                <c:pt idx="774">
                  <c:v>4.3716168805132298</c:v>
                </c:pt>
                <c:pt idx="775">
                  <c:v>4.3748797113071296</c:v>
                </c:pt>
                <c:pt idx="776">
                  <c:v>4.37814254210104</c:v>
                </c:pt>
                <c:pt idx="777">
                  <c:v>4.3814053728949398</c:v>
                </c:pt>
                <c:pt idx="778">
                  <c:v>4.3846682036888502</c:v>
                </c:pt>
                <c:pt idx="779">
                  <c:v>4.38793103448275</c:v>
                </c:pt>
                <c:pt idx="780">
                  <c:v>4.3911938652766596</c:v>
                </c:pt>
                <c:pt idx="781">
                  <c:v>4.3944566960705602</c:v>
                </c:pt>
                <c:pt idx="782">
                  <c:v>4.3977195268644698</c:v>
                </c:pt>
                <c:pt idx="783">
                  <c:v>4.4009823576583802</c:v>
                </c:pt>
                <c:pt idx="784">
                  <c:v>4.40424518845228</c:v>
                </c:pt>
                <c:pt idx="785">
                  <c:v>4.4075080192461904</c:v>
                </c:pt>
                <c:pt idx="786">
                  <c:v>4.4107708500400902</c:v>
                </c:pt>
                <c:pt idx="787">
                  <c:v>4.4140336808339997</c:v>
                </c:pt>
                <c:pt idx="788">
                  <c:v>4.4172965116279004</c:v>
                </c:pt>
                <c:pt idx="789">
                  <c:v>4.4205593424218099</c:v>
                </c:pt>
                <c:pt idx="790">
                  <c:v>4.4238221732157097</c:v>
                </c:pt>
                <c:pt idx="791">
                  <c:v>4.4270850040096201</c:v>
                </c:pt>
                <c:pt idx="792">
                  <c:v>4.4303478348035199</c:v>
                </c:pt>
                <c:pt idx="793">
                  <c:v>4.4336106655974303</c:v>
                </c:pt>
                <c:pt idx="794">
                  <c:v>4.4368734963913301</c:v>
                </c:pt>
                <c:pt idx="795">
                  <c:v>4.4401363271852397</c:v>
                </c:pt>
                <c:pt idx="796">
                  <c:v>4.4433991579791403</c:v>
                </c:pt>
                <c:pt idx="797">
                  <c:v>4.4466619887730499</c:v>
                </c:pt>
                <c:pt idx="798">
                  <c:v>4.4499248195669603</c:v>
                </c:pt>
                <c:pt idx="799">
                  <c:v>4.4531876503608601</c:v>
                </c:pt>
                <c:pt idx="800">
                  <c:v>4.4564504811547696</c:v>
                </c:pt>
                <c:pt idx="801">
                  <c:v>4.4597133119486703</c:v>
                </c:pt>
                <c:pt idx="802">
                  <c:v>4.4629761427425798</c:v>
                </c:pt>
                <c:pt idx="803">
                  <c:v>4.4662389735364796</c:v>
                </c:pt>
                <c:pt idx="804">
                  <c:v>4.46950180433039</c:v>
                </c:pt>
                <c:pt idx="805">
                  <c:v>4.4727646351242898</c:v>
                </c:pt>
                <c:pt idx="806">
                  <c:v>4.4760274659182002</c:v>
                </c:pt>
                <c:pt idx="807">
                  <c:v>4.4792902967121</c:v>
                </c:pt>
                <c:pt idx="808">
                  <c:v>4.4825531275060104</c:v>
                </c:pt>
                <c:pt idx="809">
                  <c:v>4.4858159582999102</c:v>
                </c:pt>
                <c:pt idx="810">
                  <c:v>4.4890787890938197</c:v>
                </c:pt>
                <c:pt idx="811">
                  <c:v>4.4923416198877302</c:v>
                </c:pt>
                <c:pt idx="812">
                  <c:v>4.4956044506816299</c:v>
                </c:pt>
                <c:pt idx="813">
                  <c:v>4.4988672814755404</c:v>
                </c:pt>
                <c:pt idx="814">
                  <c:v>4.5021301122694402</c:v>
                </c:pt>
                <c:pt idx="815">
                  <c:v>4.5053929430633497</c:v>
                </c:pt>
                <c:pt idx="816">
                  <c:v>4.5086557738572504</c:v>
                </c:pt>
                <c:pt idx="817">
                  <c:v>4.5119186046511599</c:v>
                </c:pt>
                <c:pt idx="818">
                  <c:v>4.5151814354450597</c:v>
                </c:pt>
                <c:pt idx="819">
                  <c:v>4.5184442662389701</c:v>
                </c:pt>
                <c:pt idx="820">
                  <c:v>4.5217070970328699</c:v>
                </c:pt>
                <c:pt idx="821">
                  <c:v>4.5249699278267803</c:v>
                </c:pt>
                <c:pt idx="822">
                  <c:v>4.5282327586206801</c:v>
                </c:pt>
                <c:pt idx="823">
                  <c:v>4.5314955894145896</c:v>
                </c:pt>
                <c:pt idx="824">
                  <c:v>4.5347584202085001</c:v>
                </c:pt>
                <c:pt idx="825">
                  <c:v>4.5380212510023998</c:v>
                </c:pt>
                <c:pt idx="826">
                  <c:v>4.5412840817963103</c:v>
                </c:pt>
                <c:pt idx="827">
                  <c:v>4.54454691259021</c:v>
                </c:pt>
                <c:pt idx="828">
                  <c:v>4.5478097433841196</c:v>
                </c:pt>
                <c:pt idx="829">
                  <c:v>4.5510725741780202</c:v>
                </c:pt>
                <c:pt idx="830">
                  <c:v>4.5543354049719298</c:v>
                </c:pt>
                <c:pt idx="831">
                  <c:v>4.5575982357658296</c:v>
                </c:pt>
                <c:pt idx="832">
                  <c:v>4.56086106655974</c:v>
                </c:pt>
                <c:pt idx="833">
                  <c:v>4.5641238973536398</c:v>
                </c:pt>
                <c:pt idx="834">
                  <c:v>4.5673867281475502</c:v>
                </c:pt>
                <c:pt idx="835">
                  <c:v>4.57064955894145</c:v>
                </c:pt>
                <c:pt idx="836">
                  <c:v>4.5739123897353604</c:v>
                </c:pt>
                <c:pt idx="837">
                  <c:v>4.5771752205292602</c:v>
                </c:pt>
                <c:pt idx="838">
                  <c:v>4.5804380513231697</c:v>
                </c:pt>
                <c:pt idx="839">
                  <c:v>4.5837008821170802</c:v>
                </c:pt>
                <c:pt idx="840">
                  <c:v>4.5869637129109799</c:v>
                </c:pt>
                <c:pt idx="841">
                  <c:v>4.5902265437048904</c:v>
                </c:pt>
                <c:pt idx="842">
                  <c:v>4.5934893744987901</c:v>
                </c:pt>
                <c:pt idx="843">
                  <c:v>4.5967522052926997</c:v>
                </c:pt>
                <c:pt idx="844">
                  <c:v>4.6000150360866003</c:v>
                </c:pt>
                <c:pt idx="845">
                  <c:v>4.6032778668805099</c:v>
                </c:pt>
                <c:pt idx="846">
                  <c:v>4.6065406976744097</c:v>
                </c:pt>
                <c:pt idx="847">
                  <c:v>4.6098035284683201</c:v>
                </c:pt>
                <c:pt idx="848">
                  <c:v>4.6130663592622199</c:v>
                </c:pt>
                <c:pt idx="849">
                  <c:v>4.6163291900561303</c:v>
                </c:pt>
                <c:pt idx="850">
                  <c:v>4.6195920208500301</c:v>
                </c:pt>
                <c:pt idx="851">
                  <c:v>4.6228548516439396</c:v>
                </c:pt>
                <c:pt idx="852">
                  <c:v>4.62611768243785</c:v>
                </c:pt>
                <c:pt idx="853">
                  <c:v>4.6293805132317498</c:v>
                </c:pt>
                <c:pt idx="854">
                  <c:v>4.6326433440256602</c:v>
                </c:pt>
                <c:pt idx="855">
                  <c:v>4.63590617481956</c:v>
                </c:pt>
                <c:pt idx="856">
                  <c:v>4.6391690056134696</c:v>
                </c:pt>
                <c:pt idx="857">
                  <c:v>4.6424318364073702</c:v>
                </c:pt>
                <c:pt idx="858">
                  <c:v>4.6456946672012798</c:v>
                </c:pt>
                <c:pt idx="859">
                  <c:v>4.6489574979951804</c:v>
                </c:pt>
                <c:pt idx="860">
                  <c:v>4.65222032878909</c:v>
                </c:pt>
                <c:pt idx="861">
                  <c:v>4.6554831595829897</c:v>
                </c:pt>
                <c:pt idx="862">
                  <c:v>4.6587459903769002</c:v>
                </c:pt>
                <c:pt idx="863">
                  <c:v>4.6620088211708</c:v>
                </c:pt>
                <c:pt idx="864">
                  <c:v>4.6652716519647104</c:v>
                </c:pt>
                <c:pt idx="865">
                  <c:v>4.6685344827586102</c:v>
                </c:pt>
                <c:pt idx="866">
                  <c:v>4.6717973135525197</c:v>
                </c:pt>
                <c:pt idx="867">
                  <c:v>4.6750601443464301</c:v>
                </c:pt>
                <c:pt idx="868">
                  <c:v>4.6783229751403299</c:v>
                </c:pt>
                <c:pt idx="869">
                  <c:v>4.6815858059342403</c:v>
                </c:pt>
                <c:pt idx="870">
                  <c:v>4.6848486367281401</c:v>
                </c:pt>
                <c:pt idx="871">
                  <c:v>4.6881114675220497</c:v>
                </c:pt>
                <c:pt idx="872">
                  <c:v>4.6913742983159503</c:v>
                </c:pt>
                <c:pt idx="873">
                  <c:v>4.6946371291098599</c:v>
                </c:pt>
                <c:pt idx="874">
                  <c:v>4.6978999599037596</c:v>
                </c:pt>
                <c:pt idx="875">
                  <c:v>4.7011627906976701</c:v>
                </c:pt>
                <c:pt idx="876">
                  <c:v>4.7044256214915698</c:v>
                </c:pt>
                <c:pt idx="877">
                  <c:v>4.7076884522854803</c:v>
                </c:pt>
                <c:pt idx="878">
                  <c:v>4.71095128307938</c:v>
                </c:pt>
                <c:pt idx="879">
                  <c:v>4.7142141138732896</c:v>
                </c:pt>
                <c:pt idx="880">
                  <c:v>4.7174769446672</c:v>
                </c:pt>
                <c:pt idx="881">
                  <c:v>4.7207397754610998</c:v>
                </c:pt>
                <c:pt idx="882">
                  <c:v>4.7240026062550102</c:v>
                </c:pt>
                <c:pt idx="883">
                  <c:v>4.72726543704891</c:v>
                </c:pt>
                <c:pt idx="884">
                  <c:v>4.7305282678428204</c:v>
                </c:pt>
                <c:pt idx="885">
                  <c:v>4.7337910986367202</c:v>
                </c:pt>
                <c:pt idx="886">
                  <c:v>4.7370539294306298</c:v>
                </c:pt>
                <c:pt idx="887">
                  <c:v>4.7403167602245304</c:v>
                </c:pt>
                <c:pt idx="888">
                  <c:v>4.74357959101844</c:v>
                </c:pt>
                <c:pt idx="889">
                  <c:v>4.7468424218123397</c:v>
                </c:pt>
                <c:pt idx="890">
                  <c:v>4.7501052526062502</c:v>
                </c:pt>
                <c:pt idx="891">
                  <c:v>4.7533680834001499</c:v>
                </c:pt>
                <c:pt idx="892">
                  <c:v>4.7566309141940604</c:v>
                </c:pt>
                <c:pt idx="893">
                  <c:v>4.7598937449879699</c:v>
                </c:pt>
                <c:pt idx="894">
                  <c:v>4.7631565757818697</c:v>
                </c:pt>
                <c:pt idx="895">
                  <c:v>4.7664194065757801</c:v>
                </c:pt>
                <c:pt idx="896">
                  <c:v>4.7696822373696799</c:v>
                </c:pt>
                <c:pt idx="897">
                  <c:v>4.7729450681635903</c:v>
                </c:pt>
                <c:pt idx="898">
                  <c:v>4.7762078989574901</c:v>
                </c:pt>
                <c:pt idx="899">
                  <c:v>4.7794707297513996</c:v>
                </c:pt>
                <c:pt idx="900">
                  <c:v>4.7827335605453003</c:v>
                </c:pt>
                <c:pt idx="901">
                  <c:v>4.7859963913392098</c:v>
                </c:pt>
                <c:pt idx="902">
                  <c:v>4.7892592221331096</c:v>
                </c:pt>
                <c:pt idx="903">
                  <c:v>4.79252205292702</c:v>
                </c:pt>
                <c:pt idx="904">
                  <c:v>4.7957848837209198</c:v>
                </c:pt>
                <c:pt idx="905">
                  <c:v>4.7990477145148303</c:v>
                </c:pt>
                <c:pt idx="906">
                  <c:v>4.8023105453087398</c:v>
                </c:pt>
                <c:pt idx="907">
                  <c:v>4.8055733761026396</c:v>
                </c:pt>
                <c:pt idx="908">
                  <c:v>4.80883620689655</c:v>
                </c:pt>
                <c:pt idx="909">
                  <c:v>4.8120990376904498</c:v>
                </c:pt>
                <c:pt idx="910">
                  <c:v>4.8153618684843602</c:v>
                </c:pt>
                <c:pt idx="911">
                  <c:v>4.81862469927826</c:v>
                </c:pt>
                <c:pt idx="912">
                  <c:v>4.8218875300721704</c:v>
                </c:pt>
                <c:pt idx="913">
                  <c:v>4.8251503608660702</c:v>
                </c:pt>
                <c:pt idx="914">
                  <c:v>4.8284131916599797</c:v>
                </c:pt>
                <c:pt idx="915">
                  <c:v>4.8316760224538804</c:v>
                </c:pt>
                <c:pt idx="916">
                  <c:v>4.8349388532477899</c:v>
                </c:pt>
                <c:pt idx="917">
                  <c:v>4.8382016840416897</c:v>
                </c:pt>
                <c:pt idx="918">
                  <c:v>4.8414645148356001</c:v>
                </c:pt>
                <c:pt idx="919">
                  <c:v>4.8447273456295097</c:v>
                </c:pt>
                <c:pt idx="920">
                  <c:v>4.8479901764234103</c:v>
                </c:pt>
                <c:pt idx="921">
                  <c:v>4.8512530072173199</c:v>
                </c:pt>
                <c:pt idx="922">
                  <c:v>4.8545158380112197</c:v>
                </c:pt>
                <c:pt idx="923">
                  <c:v>4.8577786688051301</c:v>
                </c:pt>
                <c:pt idx="924">
                  <c:v>4.8610414995990299</c:v>
                </c:pt>
                <c:pt idx="925">
                  <c:v>4.8643043303929403</c:v>
                </c:pt>
                <c:pt idx="926">
                  <c:v>4.8675671611868401</c:v>
                </c:pt>
                <c:pt idx="927">
                  <c:v>4.8708299919807496</c:v>
                </c:pt>
                <c:pt idx="928">
                  <c:v>4.8740928227746503</c:v>
                </c:pt>
                <c:pt idx="929">
                  <c:v>4.8773556535685598</c:v>
                </c:pt>
                <c:pt idx="930">
                  <c:v>4.8806184843624596</c:v>
                </c:pt>
                <c:pt idx="931">
                  <c:v>4.88388131515637</c:v>
                </c:pt>
                <c:pt idx="932">
                  <c:v>4.8871441459502796</c:v>
                </c:pt>
                <c:pt idx="933">
                  <c:v>4.8904069767441802</c:v>
                </c:pt>
                <c:pt idx="934">
                  <c:v>4.8936698075380898</c:v>
                </c:pt>
                <c:pt idx="935">
                  <c:v>4.8969326383319904</c:v>
                </c:pt>
                <c:pt idx="936">
                  <c:v>4.9001954691259</c:v>
                </c:pt>
                <c:pt idx="937">
                  <c:v>4.9034582999197998</c:v>
                </c:pt>
                <c:pt idx="938">
                  <c:v>4.9067211307137102</c:v>
                </c:pt>
                <c:pt idx="939">
                  <c:v>4.90998396150761</c:v>
                </c:pt>
                <c:pt idx="940">
                  <c:v>4.9132467923015204</c:v>
                </c:pt>
                <c:pt idx="941">
                  <c:v>4.9165096230954202</c:v>
                </c:pt>
                <c:pt idx="942">
                  <c:v>4.9197724538893297</c:v>
                </c:pt>
                <c:pt idx="943">
                  <c:v>4.9230352846832304</c:v>
                </c:pt>
                <c:pt idx="944">
                  <c:v>4.9262981154771399</c:v>
                </c:pt>
                <c:pt idx="945">
                  <c:v>4.9295609462710503</c:v>
                </c:pt>
                <c:pt idx="946">
                  <c:v>4.9328237770649501</c:v>
                </c:pt>
                <c:pt idx="947">
                  <c:v>4.9360866078588597</c:v>
                </c:pt>
                <c:pt idx="948">
                  <c:v>4.9393494386527603</c:v>
                </c:pt>
                <c:pt idx="949">
                  <c:v>4.9426122694466699</c:v>
                </c:pt>
                <c:pt idx="950">
                  <c:v>4.9458751002405696</c:v>
                </c:pt>
                <c:pt idx="951">
                  <c:v>4.9491379310344801</c:v>
                </c:pt>
                <c:pt idx="952">
                  <c:v>4.9524007618283798</c:v>
                </c:pt>
                <c:pt idx="953">
                  <c:v>4.9556635926222903</c:v>
                </c:pt>
                <c:pt idx="954">
                  <c:v>4.9589264234161901</c:v>
                </c:pt>
                <c:pt idx="955">
                  <c:v>4.9621892542100996</c:v>
                </c:pt>
                <c:pt idx="956">
                  <c:v>4.9654520850040003</c:v>
                </c:pt>
                <c:pt idx="957">
                  <c:v>4.9687149157979098</c:v>
                </c:pt>
                <c:pt idx="958">
                  <c:v>4.9719777465918202</c:v>
                </c:pt>
                <c:pt idx="959">
                  <c:v>4.97524057738572</c:v>
                </c:pt>
                <c:pt idx="960">
                  <c:v>4.9785034081796304</c:v>
                </c:pt>
                <c:pt idx="961">
                  <c:v>4.9817662389735302</c:v>
                </c:pt>
                <c:pt idx="962">
                  <c:v>4.9850290697674398</c:v>
                </c:pt>
                <c:pt idx="963">
                  <c:v>4.9882919005613404</c:v>
                </c:pt>
                <c:pt idx="964">
                  <c:v>4.99155473135525</c:v>
                </c:pt>
                <c:pt idx="965">
                  <c:v>4.9948175621491497</c:v>
                </c:pt>
                <c:pt idx="966">
                  <c:v>4.9980803929430602</c:v>
                </c:pt>
                <c:pt idx="967">
                  <c:v>5.0013432237369599</c:v>
                </c:pt>
                <c:pt idx="968">
                  <c:v>5.0046060545308704</c:v>
                </c:pt>
                <c:pt idx="969">
                  <c:v>5.0078688853247701</c:v>
                </c:pt>
                <c:pt idx="970">
                  <c:v>5.0111317161186797</c:v>
                </c:pt>
                <c:pt idx="971">
                  <c:v>5.0143945469125901</c:v>
                </c:pt>
                <c:pt idx="972">
                  <c:v>5.0176573777064899</c:v>
                </c:pt>
                <c:pt idx="973">
                  <c:v>5.0209202085004003</c:v>
                </c:pt>
                <c:pt idx="974">
                  <c:v>5.0241830392943001</c:v>
                </c:pt>
                <c:pt idx="975">
                  <c:v>5.0274458700882096</c:v>
                </c:pt>
                <c:pt idx="976">
                  <c:v>5.0307087008821103</c:v>
                </c:pt>
                <c:pt idx="977">
                  <c:v>5.0339715316760199</c:v>
                </c:pt>
                <c:pt idx="978">
                  <c:v>5.0372343624699196</c:v>
                </c:pt>
                <c:pt idx="979">
                  <c:v>5.0404971932638301</c:v>
                </c:pt>
                <c:pt idx="980">
                  <c:v>5.0437600240577298</c:v>
                </c:pt>
                <c:pt idx="981">
                  <c:v>5.0470228548516403</c:v>
                </c:pt>
                <c:pt idx="982">
                  <c:v>5.05028568564554</c:v>
                </c:pt>
                <c:pt idx="983">
                  <c:v>5.0535485164394496</c:v>
                </c:pt>
                <c:pt idx="984">
                  <c:v>5.05681134723336</c:v>
                </c:pt>
                <c:pt idx="985">
                  <c:v>5.0600741780272598</c:v>
                </c:pt>
                <c:pt idx="986">
                  <c:v>5.0633370088211702</c:v>
                </c:pt>
                <c:pt idx="987">
                  <c:v>5.06659983961507</c:v>
                </c:pt>
                <c:pt idx="988">
                  <c:v>5.0698626704089804</c:v>
                </c:pt>
                <c:pt idx="989">
                  <c:v>5.0731255012028802</c:v>
                </c:pt>
                <c:pt idx="990">
                  <c:v>5.0763883319967897</c:v>
                </c:pt>
                <c:pt idx="991">
                  <c:v>5.0796511627906904</c:v>
                </c:pt>
                <c:pt idx="992">
                  <c:v>5.0829139935845999</c:v>
                </c:pt>
                <c:pt idx="993">
                  <c:v>5.0861768243784997</c:v>
                </c:pt>
                <c:pt idx="994">
                  <c:v>5.0894396551724101</c:v>
                </c:pt>
                <c:pt idx="995">
                  <c:v>5.0927024859663099</c:v>
                </c:pt>
                <c:pt idx="996">
                  <c:v>5.0959653167602204</c:v>
                </c:pt>
                <c:pt idx="997">
                  <c:v>5.0992281475541201</c:v>
                </c:pt>
                <c:pt idx="998">
                  <c:v>5.1024909783480297</c:v>
                </c:pt>
                <c:pt idx="999">
                  <c:v>5.1057538091419401</c:v>
                </c:pt>
                <c:pt idx="1000">
                  <c:v>5.1090166399358399</c:v>
                </c:pt>
                <c:pt idx="1001">
                  <c:v>5.1122794707297503</c:v>
                </c:pt>
                <c:pt idx="1002">
                  <c:v>5.1155423015236501</c:v>
                </c:pt>
                <c:pt idx="1003">
                  <c:v>5.1188051323175596</c:v>
                </c:pt>
                <c:pt idx="1004">
                  <c:v>5.1220679631114603</c:v>
                </c:pt>
                <c:pt idx="1005">
                  <c:v>5.1253307939053698</c:v>
                </c:pt>
                <c:pt idx="1006">
                  <c:v>5.1285936246992696</c:v>
                </c:pt>
                <c:pt idx="1007">
                  <c:v>5.13185645549318</c:v>
                </c:pt>
                <c:pt idx="1008">
                  <c:v>5.1351192862870798</c:v>
                </c:pt>
                <c:pt idx="1009">
                  <c:v>5.1383821170809902</c:v>
                </c:pt>
                <c:pt idx="1010">
                  <c:v>5.14164494787489</c:v>
                </c:pt>
                <c:pt idx="1011">
                  <c:v>5.1449077786687996</c:v>
                </c:pt>
                <c:pt idx="1012">
                  <c:v>5.1481706094627002</c:v>
                </c:pt>
                <c:pt idx="1013">
                  <c:v>5.1514334402566098</c:v>
                </c:pt>
                <c:pt idx="1014">
                  <c:v>5.1546962710505202</c:v>
                </c:pt>
                <c:pt idx="1015">
                  <c:v>5.15795910184442</c:v>
                </c:pt>
                <c:pt idx="1016">
                  <c:v>5.1612219326383304</c:v>
                </c:pt>
                <c:pt idx="1017">
                  <c:v>5.1644847634322302</c:v>
                </c:pt>
                <c:pt idx="1018">
                  <c:v>5.1677475942261397</c:v>
                </c:pt>
                <c:pt idx="1019">
                  <c:v>5.1710104250200404</c:v>
                </c:pt>
                <c:pt idx="1020">
                  <c:v>5.1742732558139499</c:v>
                </c:pt>
                <c:pt idx="1021">
                  <c:v>5.1775360866078497</c:v>
                </c:pt>
                <c:pt idx="1022">
                  <c:v>5.1807989174017601</c:v>
                </c:pt>
                <c:pt idx="1023">
                  <c:v>5.1840617481956599</c:v>
                </c:pt>
                <c:pt idx="1024">
                  <c:v>5.1873245789895703</c:v>
                </c:pt>
                <c:pt idx="1025">
                  <c:v>5.1905874097834701</c:v>
                </c:pt>
                <c:pt idx="1026">
                  <c:v>5.1938502405773797</c:v>
                </c:pt>
                <c:pt idx="1027">
                  <c:v>5.1971130713712901</c:v>
                </c:pt>
                <c:pt idx="1028">
                  <c:v>5.2003759021651899</c:v>
                </c:pt>
                <c:pt idx="1029">
                  <c:v>5.2036387329591003</c:v>
                </c:pt>
                <c:pt idx="1030">
                  <c:v>5.2069015637530001</c:v>
                </c:pt>
                <c:pt idx="1031">
                  <c:v>5.2101643945469096</c:v>
                </c:pt>
                <c:pt idx="1032">
                  <c:v>5.2134272253408103</c:v>
                </c:pt>
                <c:pt idx="1033">
                  <c:v>5.2166900561347198</c:v>
                </c:pt>
                <c:pt idx="1034">
                  <c:v>5.2199528869286196</c:v>
                </c:pt>
                <c:pt idx="1035">
                  <c:v>5.22321571772253</c:v>
                </c:pt>
                <c:pt idx="1036">
                  <c:v>5.2264785485164298</c:v>
                </c:pt>
                <c:pt idx="1037">
                  <c:v>5.2297413793103402</c:v>
                </c:pt>
                <c:pt idx="1038">
                  <c:v>5.23300421010424</c:v>
                </c:pt>
                <c:pt idx="1039">
                  <c:v>5.2362670408981504</c:v>
                </c:pt>
                <c:pt idx="1040">
                  <c:v>5.23952987169206</c:v>
                </c:pt>
                <c:pt idx="1041">
                  <c:v>5.2427927024859597</c:v>
                </c:pt>
                <c:pt idx="1042">
                  <c:v>5.2460555332798702</c:v>
                </c:pt>
                <c:pt idx="1043">
                  <c:v>5.2493183640737699</c:v>
                </c:pt>
                <c:pt idx="1044">
                  <c:v>5.2525811948676804</c:v>
                </c:pt>
                <c:pt idx="1045">
                  <c:v>5.2558440256615802</c:v>
                </c:pt>
                <c:pt idx="1046">
                  <c:v>5.2591068564554897</c:v>
                </c:pt>
                <c:pt idx="1047">
                  <c:v>5.2623696872493904</c:v>
                </c:pt>
                <c:pt idx="1048">
                  <c:v>5.2656325180432999</c:v>
                </c:pt>
                <c:pt idx="1049">
                  <c:v>5.2688953488371997</c:v>
                </c:pt>
                <c:pt idx="1050">
                  <c:v>5.2721581796311101</c:v>
                </c:pt>
                <c:pt idx="1051">
                  <c:v>5.2754210104250099</c:v>
                </c:pt>
                <c:pt idx="1052">
                  <c:v>5.2786838412189203</c:v>
                </c:pt>
                <c:pt idx="1053">
                  <c:v>5.2819466720128299</c:v>
                </c:pt>
                <c:pt idx="1054">
                  <c:v>5.2852095028067296</c:v>
                </c:pt>
                <c:pt idx="1055">
                  <c:v>5.2884723336006401</c:v>
                </c:pt>
                <c:pt idx="1056">
                  <c:v>5.2917351643945398</c:v>
                </c:pt>
                <c:pt idx="1057">
                  <c:v>5.2949979951884503</c:v>
                </c:pt>
                <c:pt idx="1058">
                  <c:v>5.29826082598235</c:v>
                </c:pt>
                <c:pt idx="1059">
                  <c:v>5.3015236567762596</c:v>
                </c:pt>
                <c:pt idx="1060">
                  <c:v>5.3047864875701602</c:v>
                </c:pt>
                <c:pt idx="1061">
                  <c:v>5.3080493183640698</c:v>
                </c:pt>
                <c:pt idx="1062">
                  <c:v>5.3113121491579696</c:v>
                </c:pt>
                <c:pt idx="1063">
                  <c:v>5.31457497995188</c:v>
                </c:pt>
                <c:pt idx="1064">
                  <c:v>5.3178378107457798</c:v>
                </c:pt>
                <c:pt idx="1065">
                  <c:v>5.3211006415396902</c:v>
                </c:pt>
                <c:pt idx="1066">
                  <c:v>5.32436347233359</c:v>
                </c:pt>
                <c:pt idx="1067">
                  <c:v>5.3276263031275004</c:v>
                </c:pt>
                <c:pt idx="1068">
                  <c:v>5.33088913392141</c:v>
                </c:pt>
                <c:pt idx="1069">
                  <c:v>5.3341519647153097</c:v>
                </c:pt>
                <c:pt idx="1070">
                  <c:v>5.3374147955092202</c:v>
                </c:pt>
                <c:pt idx="1071">
                  <c:v>5.3406776263031199</c:v>
                </c:pt>
                <c:pt idx="1072">
                  <c:v>5.3439404570970304</c:v>
                </c:pt>
                <c:pt idx="1073">
                  <c:v>5.3472032878909301</c:v>
                </c:pt>
                <c:pt idx="1074">
                  <c:v>5.3504661186848397</c:v>
                </c:pt>
                <c:pt idx="1075">
                  <c:v>5.3537289494787403</c:v>
                </c:pt>
                <c:pt idx="1076">
                  <c:v>5.3569917802726499</c:v>
                </c:pt>
                <c:pt idx="1077">
                  <c:v>5.3602546110665497</c:v>
                </c:pt>
                <c:pt idx="1078">
                  <c:v>5.3635174418604601</c:v>
                </c:pt>
                <c:pt idx="1079">
                  <c:v>5.3667802726543599</c:v>
                </c:pt>
                <c:pt idx="1080">
                  <c:v>5.3700431034482703</c:v>
                </c:pt>
                <c:pt idx="1081">
                  <c:v>5.3733059342421798</c:v>
                </c:pt>
                <c:pt idx="1082">
                  <c:v>5.3765687650360796</c:v>
                </c:pt>
                <c:pt idx="1083">
                  <c:v>5.37983159582999</c:v>
                </c:pt>
                <c:pt idx="1084">
                  <c:v>5.3830944266238898</c:v>
                </c:pt>
                <c:pt idx="1085">
                  <c:v>5.3863572574178002</c:v>
                </c:pt>
                <c:pt idx="1086">
                  <c:v>5.3896200882117</c:v>
                </c:pt>
                <c:pt idx="1087">
                  <c:v>5.3928829190056096</c:v>
                </c:pt>
                <c:pt idx="1088">
                  <c:v>5.3961457497995102</c:v>
                </c:pt>
                <c:pt idx="1089">
                  <c:v>5.3994085805934198</c:v>
                </c:pt>
                <c:pt idx="1090">
                  <c:v>5.4026714113873204</c:v>
                </c:pt>
                <c:pt idx="1091">
                  <c:v>5.40593424218123</c:v>
                </c:pt>
                <c:pt idx="1092">
                  <c:v>5.4091970729751297</c:v>
                </c:pt>
                <c:pt idx="1093">
                  <c:v>5.4124599037690402</c:v>
                </c:pt>
                <c:pt idx="1094">
                  <c:v>5.4157227345629497</c:v>
                </c:pt>
                <c:pt idx="1095">
                  <c:v>5.4189855653568504</c:v>
                </c:pt>
                <c:pt idx="1096">
                  <c:v>5.4222483961507599</c:v>
                </c:pt>
                <c:pt idx="1097">
                  <c:v>5.4255112269446597</c:v>
                </c:pt>
                <c:pt idx="1098">
                  <c:v>5.4287740577385701</c:v>
                </c:pt>
                <c:pt idx="1099">
                  <c:v>5.4320368885324699</c:v>
                </c:pt>
                <c:pt idx="1100">
                  <c:v>5.4352997193263803</c:v>
                </c:pt>
                <c:pt idx="1101">
                  <c:v>5.4385625501202801</c:v>
                </c:pt>
                <c:pt idx="1102">
                  <c:v>5.4418253809141897</c:v>
                </c:pt>
                <c:pt idx="1103">
                  <c:v>5.4450882117080903</c:v>
                </c:pt>
                <c:pt idx="1104">
                  <c:v>5.4483510425019999</c:v>
                </c:pt>
                <c:pt idx="1105">
                  <c:v>5.4516138732958996</c:v>
                </c:pt>
                <c:pt idx="1106">
                  <c:v>5.4548767040898101</c:v>
                </c:pt>
                <c:pt idx="1107">
                  <c:v>5.4581395348837196</c:v>
                </c:pt>
                <c:pt idx="1108">
                  <c:v>5.4614023656776203</c:v>
                </c:pt>
                <c:pt idx="1109">
                  <c:v>5.4646651964715298</c:v>
                </c:pt>
                <c:pt idx="1110">
                  <c:v>5.4679280272654296</c:v>
                </c:pt>
                <c:pt idx="1111">
                  <c:v>5.47119085805934</c:v>
                </c:pt>
                <c:pt idx="1112">
                  <c:v>5.4744536888532398</c:v>
                </c:pt>
                <c:pt idx="1113">
                  <c:v>5.4777165196471502</c:v>
                </c:pt>
                <c:pt idx="1114">
                  <c:v>5.48097935044105</c:v>
                </c:pt>
                <c:pt idx="1115">
                  <c:v>5.4842421812349604</c:v>
                </c:pt>
                <c:pt idx="1116">
                  <c:v>5.4875050120288602</c:v>
                </c:pt>
                <c:pt idx="1117">
                  <c:v>5.4907678428227698</c:v>
                </c:pt>
                <c:pt idx="1118">
                  <c:v>5.4940306736166704</c:v>
                </c:pt>
                <c:pt idx="1119">
                  <c:v>5.49729350441058</c:v>
                </c:pt>
                <c:pt idx="1120">
                  <c:v>5.5005563352044904</c:v>
                </c:pt>
                <c:pt idx="1121">
                  <c:v>5.5038191659983902</c:v>
                </c:pt>
                <c:pt idx="1122">
                  <c:v>5.5070819967922997</c:v>
                </c:pt>
                <c:pt idx="1123">
                  <c:v>5.5103448275862004</c:v>
                </c:pt>
                <c:pt idx="1124">
                  <c:v>5.5136076583801099</c:v>
                </c:pt>
                <c:pt idx="1125">
                  <c:v>5.5168704891740097</c:v>
                </c:pt>
                <c:pt idx="1126">
                  <c:v>5.5201333199679201</c:v>
                </c:pt>
                <c:pt idx="1127">
                  <c:v>5.5233961507618199</c:v>
                </c:pt>
                <c:pt idx="1128">
                  <c:v>5.5266589815557303</c:v>
                </c:pt>
                <c:pt idx="1129">
                  <c:v>5.5299218123496301</c:v>
                </c:pt>
                <c:pt idx="1130">
                  <c:v>5.5331846431435396</c:v>
                </c:pt>
                <c:pt idx="1131">
                  <c:v>5.5364474739374403</c:v>
                </c:pt>
                <c:pt idx="1132">
                  <c:v>5.5397103047313498</c:v>
                </c:pt>
                <c:pt idx="1133">
                  <c:v>5.5429731355252603</c:v>
                </c:pt>
                <c:pt idx="1134">
                  <c:v>5.54623596631916</c:v>
                </c:pt>
                <c:pt idx="1135">
                  <c:v>5.5494987971130696</c:v>
                </c:pt>
                <c:pt idx="1136">
                  <c:v>5.5527616279069703</c:v>
                </c:pt>
                <c:pt idx="1137">
                  <c:v>5.5560244587008798</c:v>
                </c:pt>
                <c:pt idx="1138">
                  <c:v>5.5592872894947796</c:v>
                </c:pt>
                <c:pt idx="1139">
                  <c:v>5.56255012028869</c:v>
                </c:pt>
                <c:pt idx="1140">
                  <c:v>5.5658129510825898</c:v>
                </c:pt>
                <c:pt idx="1141">
                  <c:v>5.5690757818765002</c:v>
                </c:pt>
                <c:pt idx="1142">
                  <c:v>5.5723386126704</c:v>
                </c:pt>
                <c:pt idx="1143">
                  <c:v>5.5756014434643104</c:v>
                </c:pt>
                <c:pt idx="1144">
                  <c:v>5.5788642742582102</c:v>
                </c:pt>
                <c:pt idx="1145">
                  <c:v>5.5821271050521197</c:v>
                </c:pt>
                <c:pt idx="1146">
                  <c:v>5.5853899358460302</c:v>
                </c:pt>
                <c:pt idx="1147">
                  <c:v>5.5886527666399299</c:v>
                </c:pt>
                <c:pt idx="1148">
                  <c:v>5.5919155974338404</c:v>
                </c:pt>
                <c:pt idx="1149">
                  <c:v>5.5951784282277401</c:v>
                </c:pt>
                <c:pt idx="1150">
                  <c:v>5.5984412590216497</c:v>
                </c:pt>
                <c:pt idx="1151">
                  <c:v>5.6017040898155503</c:v>
                </c:pt>
                <c:pt idx="1152">
                  <c:v>5.6049669206094599</c:v>
                </c:pt>
                <c:pt idx="1153">
                  <c:v>5.6082297514033597</c:v>
                </c:pt>
                <c:pt idx="1154">
                  <c:v>5.6114925821972701</c:v>
                </c:pt>
                <c:pt idx="1155">
                  <c:v>5.6147554129911699</c:v>
                </c:pt>
                <c:pt idx="1156">
                  <c:v>5.6180182437850803</c:v>
                </c:pt>
                <c:pt idx="1157">
                  <c:v>5.6212810745789801</c:v>
                </c:pt>
                <c:pt idx="1158">
                  <c:v>5.6245439053728896</c:v>
                </c:pt>
                <c:pt idx="1159">
                  <c:v>5.6278067361668001</c:v>
                </c:pt>
                <c:pt idx="1160">
                  <c:v>5.6310695669606998</c:v>
                </c:pt>
                <c:pt idx="1161">
                  <c:v>5.6343323977546103</c:v>
                </c:pt>
                <c:pt idx="1162">
                  <c:v>5.63759522854851</c:v>
                </c:pt>
                <c:pt idx="1163">
                  <c:v>5.6408580593424196</c:v>
                </c:pt>
                <c:pt idx="1164">
                  <c:v>5.6441208901363202</c:v>
                </c:pt>
                <c:pt idx="1165">
                  <c:v>5.6473837209302298</c:v>
                </c:pt>
                <c:pt idx="1166">
                  <c:v>5.6506465517241304</c:v>
                </c:pt>
                <c:pt idx="1167">
                  <c:v>5.65390938251804</c:v>
                </c:pt>
                <c:pt idx="1168">
                  <c:v>5.6571722133119398</c:v>
                </c:pt>
                <c:pt idx="1169">
                  <c:v>5.6604350441058502</c:v>
                </c:pt>
                <c:pt idx="1170">
                  <c:v>5.66369787489975</c:v>
                </c:pt>
                <c:pt idx="1171">
                  <c:v>5.6669607056936604</c:v>
                </c:pt>
                <c:pt idx="1172">
                  <c:v>5.6702235364875602</c:v>
                </c:pt>
                <c:pt idx="1173">
                  <c:v>5.6734863672814697</c:v>
                </c:pt>
                <c:pt idx="1174">
                  <c:v>5.6767491980753801</c:v>
                </c:pt>
                <c:pt idx="1175">
                  <c:v>5.6800120288692799</c:v>
                </c:pt>
                <c:pt idx="1176">
                  <c:v>5.6832748596631903</c:v>
                </c:pt>
                <c:pt idx="1177">
                  <c:v>5.6865376904570901</c:v>
                </c:pt>
                <c:pt idx="1178">
                  <c:v>5.6898005212509997</c:v>
                </c:pt>
                <c:pt idx="1179">
                  <c:v>5.6930633520449003</c:v>
                </c:pt>
                <c:pt idx="1180">
                  <c:v>5.6963261828388099</c:v>
                </c:pt>
                <c:pt idx="1181">
                  <c:v>5.6995890136327096</c:v>
                </c:pt>
                <c:pt idx="1182">
                  <c:v>5.7028518444266201</c:v>
                </c:pt>
                <c:pt idx="1183">
                  <c:v>5.7061146752205198</c:v>
                </c:pt>
                <c:pt idx="1184">
                  <c:v>5.7093775060144303</c:v>
                </c:pt>
                <c:pt idx="1185">
                  <c:v>5.7126403368083301</c:v>
                </c:pt>
                <c:pt idx="1186">
                  <c:v>5.7159031676022396</c:v>
                </c:pt>
                <c:pt idx="1187">
                  <c:v>5.71916599839615</c:v>
                </c:pt>
                <c:pt idx="1188">
                  <c:v>5.7224288291900498</c:v>
                </c:pt>
                <c:pt idx="1189">
                  <c:v>5.7256916599839602</c:v>
                </c:pt>
                <c:pt idx="1190">
                  <c:v>5.72895449077786</c:v>
                </c:pt>
                <c:pt idx="1191">
                  <c:v>5.7322173215717704</c:v>
                </c:pt>
                <c:pt idx="1192">
                  <c:v>5.7354801523656702</c:v>
                </c:pt>
                <c:pt idx="1193">
                  <c:v>5.7387429831595798</c:v>
                </c:pt>
                <c:pt idx="1194">
                  <c:v>5.7420058139534804</c:v>
                </c:pt>
                <c:pt idx="1195">
                  <c:v>5.74526864474739</c:v>
                </c:pt>
                <c:pt idx="1196">
                  <c:v>5.7485314755412897</c:v>
                </c:pt>
                <c:pt idx="1197">
                  <c:v>5.7517943063352002</c:v>
                </c:pt>
                <c:pt idx="1198">
                  <c:v>5.7550571371290999</c:v>
                </c:pt>
                <c:pt idx="1199">
                  <c:v>5.7583199679230104</c:v>
                </c:pt>
                <c:pt idx="1200">
                  <c:v>5.7615827987169101</c:v>
                </c:pt>
                <c:pt idx="1201">
                  <c:v>5.7648456295108197</c:v>
                </c:pt>
                <c:pt idx="1202">
                  <c:v>5.7681084603047301</c:v>
                </c:pt>
                <c:pt idx="1203">
                  <c:v>5.7713712910986299</c:v>
                </c:pt>
                <c:pt idx="1204">
                  <c:v>5.7746341218925403</c:v>
                </c:pt>
                <c:pt idx="1205">
                  <c:v>5.7778969526864401</c:v>
                </c:pt>
                <c:pt idx="1206">
                  <c:v>5.7811597834803496</c:v>
                </c:pt>
                <c:pt idx="1207">
                  <c:v>5.7844226142742503</c:v>
                </c:pt>
                <c:pt idx="1208">
                  <c:v>5.7876854450681599</c:v>
                </c:pt>
                <c:pt idx="1209">
                  <c:v>5.7909482758620596</c:v>
                </c:pt>
                <c:pt idx="1210">
                  <c:v>5.7942111066559701</c:v>
                </c:pt>
                <c:pt idx="1211">
                  <c:v>5.7974739374498698</c:v>
                </c:pt>
                <c:pt idx="1212">
                  <c:v>5.8007367682437803</c:v>
                </c:pt>
                <c:pt idx="1213">
                  <c:v>5.80399959903768</c:v>
                </c:pt>
                <c:pt idx="1214">
                  <c:v>5.8072624298315896</c:v>
                </c:pt>
                <c:pt idx="1215">
                  <c:v>5.8105252606255</c:v>
                </c:pt>
                <c:pt idx="1216">
                  <c:v>5.8137880914193998</c:v>
                </c:pt>
                <c:pt idx="1217">
                  <c:v>5.8170509222133102</c:v>
                </c:pt>
                <c:pt idx="1218">
                  <c:v>5.82031375300721</c:v>
                </c:pt>
                <c:pt idx="1219">
                  <c:v>5.8235765838011204</c:v>
                </c:pt>
                <c:pt idx="1220">
                  <c:v>5.8268394145950202</c:v>
                </c:pt>
                <c:pt idx="1221">
                  <c:v>5.8301022453889297</c:v>
                </c:pt>
                <c:pt idx="1222">
                  <c:v>5.8333650761828304</c:v>
                </c:pt>
                <c:pt idx="1223">
                  <c:v>5.8366279069767399</c:v>
                </c:pt>
                <c:pt idx="1224">
                  <c:v>5.8398907377706397</c:v>
                </c:pt>
                <c:pt idx="1225">
                  <c:v>5.8431535685645501</c:v>
                </c:pt>
                <c:pt idx="1226">
                  <c:v>5.8464163993584499</c:v>
                </c:pt>
                <c:pt idx="1227">
                  <c:v>5.8496792301523604</c:v>
                </c:pt>
                <c:pt idx="1228">
                  <c:v>5.8529420609462699</c:v>
                </c:pt>
                <c:pt idx="1229">
                  <c:v>5.8562048917401697</c:v>
                </c:pt>
                <c:pt idx="1230">
                  <c:v>5.8594677225340801</c:v>
                </c:pt>
                <c:pt idx="1231">
                  <c:v>5.8627305533279799</c:v>
                </c:pt>
                <c:pt idx="1232">
                  <c:v>5.8659933841218903</c:v>
                </c:pt>
                <c:pt idx="1233">
                  <c:v>5.8692562149157901</c:v>
                </c:pt>
                <c:pt idx="1234">
                  <c:v>5.8725190457096996</c:v>
                </c:pt>
                <c:pt idx="1235">
                  <c:v>5.8757818765036003</c:v>
                </c:pt>
                <c:pt idx="1236">
                  <c:v>5.8790447072975098</c:v>
                </c:pt>
                <c:pt idx="1237">
                  <c:v>5.8823075380914096</c:v>
                </c:pt>
                <c:pt idx="1238">
                  <c:v>5.88557036888532</c:v>
                </c:pt>
                <c:pt idx="1239">
                  <c:v>5.8888331996792198</c:v>
                </c:pt>
                <c:pt idx="1240">
                  <c:v>5.8920960304731302</c:v>
                </c:pt>
                <c:pt idx="1241">
                  <c:v>5.89535886126703</c:v>
                </c:pt>
                <c:pt idx="1242">
                  <c:v>5.8986216920609396</c:v>
                </c:pt>
                <c:pt idx="1243">
                  <c:v>5.90188452285485</c:v>
                </c:pt>
                <c:pt idx="1244">
                  <c:v>5.9051473536487498</c:v>
                </c:pt>
                <c:pt idx="1245">
                  <c:v>5.9084101844426602</c:v>
                </c:pt>
                <c:pt idx="1246">
                  <c:v>5.91167301523656</c:v>
                </c:pt>
                <c:pt idx="1247">
                  <c:v>5.9149358460304704</c:v>
                </c:pt>
                <c:pt idx="1248">
                  <c:v>5.9181986768243702</c:v>
                </c:pt>
                <c:pt idx="1249">
                  <c:v>5.9214615076182797</c:v>
                </c:pt>
                <c:pt idx="1250">
                  <c:v>5.9247243384121804</c:v>
                </c:pt>
                <c:pt idx="1251">
                  <c:v>5.9279871692060899</c:v>
                </c:pt>
                <c:pt idx="1252">
                  <c:v>5.9312499999999897</c:v>
                </c:pt>
                <c:pt idx="1253">
                  <c:v>5.9345128307939001</c:v>
                </c:pt>
                <c:pt idx="1254">
                  <c:v>5.9377756615877999</c:v>
                </c:pt>
                <c:pt idx="1255">
                  <c:v>5.9410384923817103</c:v>
                </c:pt>
                <c:pt idx="1256">
                  <c:v>5.9443013231756199</c:v>
                </c:pt>
                <c:pt idx="1257">
                  <c:v>5.9475641539695197</c:v>
                </c:pt>
                <c:pt idx="1258">
                  <c:v>5.9508269847634301</c:v>
                </c:pt>
                <c:pt idx="1259">
                  <c:v>5.9540898155573299</c:v>
                </c:pt>
                <c:pt idx="1260">
                  <c:v>5.9573526463512403</c:v>
                </c:pt>
                <c:pt idx="1261">
                  <c:v>5.9606154771451401</c:v>
                </c:pt>
                <c:pt idx="1262">
                  <c:v>5.9638783079390496</c:v>
                </c:pt>
                <c:pt idx="1263">
                  <c:v>5.9671411387329503</c:v>
                </c:pt>
                <c:pt idx="1264">
                  <c:v>5.9704039695268598</c:v>
                </c:pt>
                <c:pt idx="1265">
                  <c:v>5.9736668003207596</c:v>
                </c:pt>
                <c:pt idx="1266">
                  <c:v>5.97692963111467</c:v>
                </c:pt>
                <c:pt idx="1267">
                  <c:v>5.9801924619085698</c:v>
                </c:pt>
                <c:pt idx="1268">
                  <c:v>5.9834552927024802</c:v>
                </c:pt>
                <c:pt idx="1269">
                  <c:v>5.9867181234963898</c:v>
                </c:pt>
                <c:pt idx="1270">
                  <c:v>5.9899809542902904</c:v>
                </c:pt>
                <c:pt idx="1271">
                  <c:v>5.9932437850842</c:v>
                </c:pt>
                <c:pt idx="1272">
                  <c:v>5.9965066158780997</c:v>
                </c:pt>
                <c:pt idx="1273">
                  <c:v>5.9997694466720102</c:v>
                </c:pt>
                <c:pt idx="1274">
                  <c:v>6.0030322774659099</c:v>
                </c:pt>
                <c:pt idx="1275">
                  <c:v>6.0062951082598204</c:v>
                </c:pt>
                <c:pt idx="1276">
                  <c:v>6.0095579390537202</c:v>
                </c:pt>
                <c:pt idx="1277">
                  <c:v>6.0128207698476297</c:v>
                </c:pt>
                <c:pt idx="1278">
                  <c:v>6.0160836006415304</c:v>
                </c:pt>
                <c:pt idx="1279">
                  <c:v>6.0193464314354399</c:v>
                </c:pt>
                <c:pt idx="1280">
                  <c:v>6.0226092622293397</c:v>
                </c:pt>
                <c:pt idx="1281">
                  <c:v>6.0258720930232501</c:v>
                </c:pt>
                <c:pt idx="1282">
                  <c:v>6.0291349238171597</c:v>
                </c:pt>
                <c:pt idx="1283">
                  <c:v>6.0323977546110603</c:v>
                </c:pt>
                <c:pt idx="1284">
                  <c:v>6.0356605854049699</c:v>
                </c:pt>
                <c:pt idx="1285">
                  <c:v>6.0389234161988696</c:v>
                </c:pt>
                <c:pt idx="1286">
                  <c:v>6.0421862469927801</c:v>
                </c:pt>
                <c:pt idx="1287">
                  <c:v>6.0454490777866798</c:v>
                </c:pt>
                <c:pt idx="1288">
                  <c:v>6.0487119085805903</c:v>
                </c:pt>
                <c:pt idx="1289">
                  <c:v>6.05197473937449</c:v>
                </c:pt>
                <c:pt idx="1290">
                  <c:v>6.0552375701683996</c:v>
                </c:pt>
                <c:pt idx="1291">
                  <c:v>6.0585004009623002</c:v>
                </c:pt>
                <c:pt idx="1292">
                  <c:v>6.0617632317562098</c:v>
                </c:pt>
                <c:pt idx="1293">
                  <c:v>6.0650260625501096</c:v>
                </c:pt>
                <c:pt idx="1294">
                  <c:v>6.06828889334402</c:v>
                </c:pt>
                <c:pt idx="1295">
                  <c:v>6.0715517241379304</c:v>
                </c:pt>
                <c:pt idx="1296">
                  <c:v>6.0748145549318302</c:v>
                </c:pt>
                <c:pt idx="1297">
                  <c:v>6.0780773857257397</c:v>
                </c:pt>
                <c:pt idx="1298">
                  <c:v>6.0813402165196404</c:v>
                </c:pt>
                <c:pt idx="1299">
                  <c:v>6.08460304731355</c:v>
                </c:pt>
                <c:pt idx="1300">
                  <c:v>6.0878658781074497</c:v>
                </c:pt>
                <c:pt idx="1301">
                  <c:v>6.0911287089013602</c:v>
                </c:pt>
                <c:pt idx="1302">
                  <c:v>6.0943915396952599</c:v>
                </c:pt>
                <c:pt idx="1303">
                  <c:v>6.0976543704891704</c:v>
                </c:pt>
                <c:pt idx="1304">
                  <c:v>6.1009172012830701</c:v>
                </c:pt>
                <c:pt idx="1305">
                  <c:v>6.1041800320769797</c:v>
                </c:pt>
                <c:pt idx="1306">
                  <c:v>6.1074428628708803</c:v>
                </c:pt>
                <c:pt idx="1307">
                  <c:v>6.1107056936647899</c:v>
                </c:pt>
                <c:pt idx="1308">
                  <c:v>6.1139685244587003</c:v>
                </c:pt>
                <c:pt idx="1309">
                  <c:v>6.1172313552526001</c:v>
                </c:pt>
                <c:pt idx="1310">
                  <c:v>6.1204941860465096</c:v>
                </c:pt>
                <c:pt idx="1311">
                  <c:v>6.1237570168404103</c:v>
                </c:pt>
                <c:pt idx="1312">
                  <c:v>6.1270198476343198</c:v>
                </c:pt>
                <c:pt idx="1313">
                  <c:v>6.1302826784282196</c:v>
                </c:pt>
                <c:pt idx="1314">
                  <c:v>6.13354550922213</c:v>
                </c:pt>
                <c:pt idx="1315">
                  <c:v>6.1368083400160298</c:v>
                </c:pt>
                <c:pt idx="1316">
                  <c:v>6.1400711708099402</c:v>
                </c:pt>
                <c:pt idx="1317">
                  <c:v>6.14333400160384</c:v>
                </c:pt>
                <c:pt idx="1318">
                  <c:v>6.1465968323977496</c:v>
                </c:pt>
                <c:pt idx="1319">
                  <c:v>6.1498596631916502</c:v>
                </c:pt>
                <c:pt idx="1320">
                  <c:v>6.1531224939855598</c:v>
                </c:pt>
                <c:pt idx="1321">
                  <c:v>6.1563853247794702</c:v>
                </c:pt>
                <c:pt idx="1322">
                  <c:v>6.15964815557337</c:v>
                </c:pt>
                <c:pt idx="1323">
                  <c:v>6.1629109863672804</c:v>
                </c:pt>
                <c:pt idx="1324">
                  <c:v>6.1661738171611802</c:v>
                </c:pt>
                <c:pt idx="1325">
                  <c:v>6.1694366479550897</c:v>
                </c:pt>
                <c:pt idx="1326">
                  <c:v>6.1726994787489904</c:v>
                </c:pt>
                <c:pt idx="1327">
                  <c:v>6.1759623095428999</c:v>
                </c:pt>
                <c:pt idx="1328">
                  <c:v>6.1792251403367997</c:v>
                </c:pt>
                <c:pt idx="1329">
                  <c:v>6.1824879711307101</c:v>
                </c:pt>
                <c:pt idx="1330">
                  <c:v>6.1857508019246099</c:v>
                </c:pt>
                <c:pt idx="1331">
                  <c:v>6.1890136327185203</c:v>
                </c:pt>
                <c:pt idx="1332">
                  <c:v>6.1922764635124201</c:v>
                </c:pt>
                <c:pt idx="1333">
                  <c:v>6.1955392943063297</c:v>
                </c:pt>
                <c:pt idx="1334">
                  <c:v>6.1988021251002401</c:v>
                </c:pt>
                <c:pt idx="1335">
                  <c:v>6.2020649558941399</c:v>
                </c:pt>
                <c:pt idx="1336">
                  <c:v>6.2053277866880503</c:v>
                </c:pt>
                <c:pt idx="1337">
                  <c:v>6.2085906174819501</c:v>
                </c:pt>
                <c:pt idx="1338">
                  <c:v>6.2118534482758596</c:v>
                </c:pt>
                <c:pt idx="1339">
                  <c:v>6.2151162790697603</c:v>
                </c:pt>
                <c:pt idx="1340">
                  <c:v>6.2183791098636698</c:v>
                </c:pt>
                <c:pt idx="1341">
                  <c:v>6.2216419406575696</c:v>
                </c:pt>
                <c:pt idx="1342">
                  <c:v>6.22490477145148</c:v>
                </c:pt>
                <c:pt idx="1343">
                  <c:v>6.2281676022453798</c:v>
                </c:pt>
                <c:pt idx="1344">
                  <c:v>6.2314304330392902</c:v>
                </c:pt>
                <c:pt idx="1345">
                  <c:v>6.23469326383319</c:v>
                </c:pt>
                <c:pt idx="1346">
                  <c:v>6.2379560946271004</c:v>
                </c:pt>
                <c:pt idx="1347">
                  <c:v>6.2412189254210002</c:v>
                </c:pt>
                <c:pt idx="1348">
                  <c:v>6.2444817562149098</c:v>
                </c:pt>
                <c:pt idx="1349">
                  <c:v>6.2477445870088202</c:v>
                </c:pt>
                <c:pt idx="1350">
                  <c:v>6.25100741780272</c:v>
                </c:pt>
                <c:pt idx="1351">
                  <c:v>6.2542702485966304</c:v>
                </c:pt>
                <c:pt idx="1352">
                  <c:v>6.2575330793905302</c:v>
                </c:pt>
                <c:pt idx="1353">
                  <c:v>6.2607959101844397</c:v>
                </c:pt>
                <c:pt idx="1354">
                  <c:v>6.2640587409783404</c:v>
                </c:pt>
                <c:pt idx="1355">
                  <c:v>6.2673215717722499</c:v>
                </c:pt>
                <c:pt idx="1356">
                  <c:v>6.2705844025661497</c:v>
                </c:pt>
                <c:pt idx="1357">
                  <c:v>6.2738472333600601</c:v>
                </c:pt>
                <c:pt idx="1358">
                  <c:v>6.2771100641539599</c:v>
                </c:pt>
                <c:pt idx="1359">
                  <c:v>6.2803728949478703</c:v>
                </c:pt>
                <c:pt idx="1360">
                  <c:v>6.2836357257417701</c:v>
                </c:pt>
                <c:pt idx="1361">
                  <c:v>6.2868985565356796</c:v>
                </c:pt>
                <c:pt idx="1362">
                  <c:v>6.2901613873295901</c:v>
                </c:pt>
                <c:pt idx="1363">
                  <c:v>6.2934242181234898</c:v>
                </c:pt>
                <c:pt idx="1364">
                  <c:v>6.2966870489174003</c:v>
                </c:pt>
                <c:pt idx="1365">
                  <c:v>6.2999498797113</c:v>
                </c:pt>
                <c:pt idx="1366">
                  <c:v>6.3032127105052096</c:v>
                </c:pt>
                <c:pt idx="1367">
                  <c:v>6.3064755412991103</c:v>
                </c:pt>
                <c:pt idx="1368">
                  <c:v>6.3097383720930198</c:v>
                </c:pt>
                <c:pt idx="1369">
                  <c:v>6.3130012028869196</c:v>
                </c:pt>
                <c:pt idx="1370">
                  <c:v>6.31626403368083</c:v>
                </c:pt>
                <c:pt idx="1371">
                  <c:v>6.3195268644747298</c:v>
                </c:pt>
                <c:pt idx="1372">
                  <c:v>6.3227896952686402</c:v>
                </c:pt>
                <c:pt idx="1373">
                  <c:v>6.32605252606254</c:v>
                </c:pt>
                <c:pt idx="1374">
                  <c:v>6.3293153568564504</c:v>
                </c:pt>
                <c:pt idx="1375">
                  <c:v>6.3325781876503502</c:v>
                </c:pt>
                <c:pt idx="1376">
                  <c:v>6.3358410184442597</c:v>
                </c:pt>
                <c:pt idx="1377">
                  <c:v>6.3391038492381702</c:v>
                </c:pt>
                <c:pt idx="1378">
                  <c:v>6.3423666800320699</c:v>
                </c:pt>
                <c:pt idx="1379">
                  <c:v>6.3456295108259804</c:v>
                </c:pt>
                <c:pt idx="1380">
                  <c:v>6.3488923416198801</c:v>
                </c:pt>
                <c:pt idx="1381">
                  <c:v>6.3521551724137897</c:v>
                </c:pt>
                <c:pt idx="1382">
                  <c:v>6.3554180032076903</c:v>
                </c:pt>
                <c:pt idx="1383">
                  <c:v>6.3586808340015999</c:v>
                </c:pt>
                <c:pt idx="1384">
                  <c:v>6.3619436647954997</c:v>
                </c:pt>
                <c:pt idx="1385">
                  <c:v>6.3652064955894101</c:v>
                </c:pt>
                <c:pt idx="1386">
                  <c:v>6.3684693263833099</c:v>
                </c:pt>
                <c:pt idx="1387">
                  <c:v>6.3717321571772203</c:v>
                </c:pt>
                <c:pt idx="1388">
                  <c:v>6.3749949879711201</c:v>
                </c:pt>
                <c:pt idx="1389">
                  <c:v>6.3782578187650296</c:v>
                </c:pt>
                <c:pt idx="1390">
                  <c:v>6.3815206495589401</c:v>
                </c:pt>
                <c:pt idx="1391">
                  <c:v>6.3847834803528398</c:v>
                </c:pt>
                <c:pt idx="1392">
                  <c:v>6.3880463111467503</c:v>
                </c:pt>
                <c:pt idx="1393">
                  <c:v>6.39130914194065</c:v>
                </c:pt>
                <c:pt idx="1394">
                  <c:v>6.3945719727345596</c:v>
                </c:pt>
                <c:pt idx="1395">
                  <c:v>6.3978348035284602</c:v>
                </c:pt>
                <c:pt idx="1396">
                  <c:v>6.4010976343223698</c:v>
                </c:pt>
                <c:pt idx="1397">
                  <c:v>6.4043604651162704</c:v>
                </c:pt>
                <c:pt idx="1398">
                  <c:v>6.40762329591018</c:v>
                </c:pt>
                <c:pt idx="1399">
                  <c:v>6.4108861267040798</c:v>
                </c:pt>
                <c:pt idx="1400">
                  <c:v>6.4141489574979902</c:v>
                </c:pt>
                <c:pt idx="1401">
                  <c:v>6.41741178829189</c:v>
                </c:pt>
                <c:pt idx="1402">
                  <c:v>6.4206746190858004</c:v>
                </c:pt>
                <c:pt idx="1403">
                  <c:v>6.4239374498797099</c:v>
                </c:pt>
                <c:pt idx="1404">
                  <c:v>6.4272002806736097</c:v>
                </c:pt>
                <c:pt idx="1405">
                  <c:v>6.4304631114675201</c:v>
                </c:pt>
                <c:pt idx="1406">
                  <c:v>6.4337259422614199</c:v>
                </c:pt>
                <c:pt idx="1407">
                  <c:v>6.4369887730553303</c:v>
                </c:pt>
                <c:pt idx="1408">
                  <c:v>6.4402516038492301</c:v>
                </c:pt>
                <c:pt idx="1409">
                  <c:v>6.4435144346431397</c:v>
                </c:pt>
                <c:pt idx="1410">
                  <c:v>6.4467772654370403</c:v>
                </c:pt>
                <c:pt idx="1411">
                  <c:v>6.4500400962309499</c:v>
                </c:pt>
                <c:pt idx="1412">
                  <c:v>6.4533029270248496</c:v>
                </c:pt>
                <c:pt idx="1413">
                  <c:v>6.4565657578187601</c:v>
                </c:pt>
                <c:pt idx="1414">
                  <c:v>6.4598285886126598</c:v>
                </c:pt>
                <c:pt idx="1415">
                  <c:v>6.4630914194065703</c:v>
                </c:pt>
                <c:pt idx="1416">
                  <c:v>6.4663542502004798</c:v>
                </c:pt>
                <c:pt idx="1417">
                  <c:v>6.4696170809943796</c:v>
                </c:pt>
                <c:pt idx="1418">
                  <c:v>6.47287991178829</c:v>
                </c:pt>
                <c:pt idx="1419">
                  <c:v>6.4761427425821898</c:v>
                </c:pt>
                <c:pt idx="1420">
                  <c:v>6.4794055733761002</c:v>
                </c:pt>
                <c:pt idx="1421">
                  <c:v>6.48266840417</c:v>
                </c:pt>
                <c:pt idx="1422">
                  <c:v>6.4859312349639104</c:v>
                </c:pt>
                <c:pt idx="1423">
                  <c:v>6.4891940657578102</c:v>
                </c:pt>
                <c:pt idx="1424">
                  <c:v>6.4924568965517198</c:v>
                </c:pt>
                <c:pt idx="1425">
                  <c:v>6.4957197273456204</c:v>
                </c:pt>
                <c:pt idx="1426">
                  <c:v>6.49898255813953</c:v>
                </c:pt>
                <c:pt idx="1427">
                  <c:v>6.5022453889334297</c:v>
                </c:pt>
                <c:pt idx="1428">
                  <c:v>6.5055082197273402</c:v>
                </c:pt>
                <c:pt idx="1429">
                  <c:v>6.5087710505212399</c:v>
                </c:pt>
                <c:pt idx="1430">
                  <c:v>6.5120338813151504</c:v>
                </c:pt>
                <c:pt idx="1431">
                  <c:v>6.5152967121090599</c:v>
                </c:pt>
                <c:pt idx="1432">
                  <c:v>6.5185595429029597</c:v>
                </c:pt>
                <c:pt idx="1433">
                  <c:v>6.5218223736968701</c:v>
                </c:pt>
                <c:pt idx="1434">
                  <c:v>6.5250852044907699</c:v>
                </c:pt>
                <c:pt idx="1435">
                  <c:v>6.5283480352846803</c:v>
                </c:pt>
                <c:pt idx="1436">
                  <c:v>6.5316108660785801</c:v>
                </c:pt>
                <c:pt idx="1437">
                  <c:v>6.5348736968724896</c:v>
                </c:pt>
                <c:pt idx="1438">
                  <c:v>6.5381365276663903</c:v>
                </c:pt>
                <c:pt idx="1439">
                  <c:v>6.5413993584602999</c:v>
                </c:pt>
                <c:pt idx="1440">
                  <c:v>6.5446621892541996</c:v>
                </c:pt>
                <c:pt idx="1441">
                  <c:v>6.5479250200481101</c:v>
                </c:pt>
                <c:pt idx="1442">
                  <c:v>6.5511878508420098</c:v>
                </c:pt>
                <c:pt idx="1443">
                  <c:v>6.5544506816359203</c:v>
                </c:pt>
                <c:pt idx="1444">
                  <c:v>6.5577135124298298</c:v>
                </c:pt>
                <c:pt idx="1445">
                  <c:v>6.5609763432237296</c:v>
                </c:pt>
                <c:pt idx="1446">
                  <c:v>6.56423917401764</c:v>
                </c:pt>
                <c:pt idx="1447">
                  <c:v>6.5675020048115398</c:v>
                </c:pt>
                <c:pt idx="1448">
                  <c:v>6.5707648356054502</c:v>
                </c:pt>
                <c:pt idx="1449">
                  <c:v>6.57402766639935</c:v>
                </c:pt>
                <c:pt idx="1450">
                  <c:v>6.5772904971932604</c:v>
                </c:pt>
                <c:pt idx="1451">
                  <c:v>6.5805533279871602</c:v>
                </c:pt>
                <c:pt idx="1452">
                  <c:v>6.5838161587810697</c:v>
                </c:pt>
                <c:pt idx="1453">
                  <c:v>6.5870789895749704</c:v>
                </c:pt>
                <c:pt idx="1454">
                  <c:v>6.5903418203688799</c:v>
                </c:pt>
                <c:pt idx="1455">
                  <c:v>6.5936046511627797</c:v>
                </c:pt>
                <c:pt idx="1456">
                  <c:v>6.5968674819566901</c:v>
                </c:pt>
                <c:pt idx="1457">
                  <c:v>6.6001303127505997</c:v>
                </c:pt>
                <c:pt idx="1458">
                  <c:v>6.6033931435445004</c:v>
                </c:pt>
                <c:pt idx="1459">
                  <c:v>6.6066559743384099</c:v>
                </c:pt>
                <c:pt idx="1460">
                  <c:v>6.6099188051323097</c:v>
                </c:pt>
                <c:pt idx="1461">
                  <c:v>6.6131816359262201</c:v>
                </c:pt>
                <c:pt idx="1462">
                  <c:v>6.6164444667201199</c:v>
                </c:pt>
                <c:pt idx="1463">
                  <c:v>6.6197072975140303</c:v>
                </c:pt>
                <c:pt idx="1464">
                  <c:v>6.6229701283079301</c:v>
                </c:pt>
                <c:pt idx="1465">
                  <c:v>6.6262329591018396</c:v>
                </c:pt>
                <c:pt idx="1466">
                  <c:v>6.6294957898957403</c:v>
                </c:pt>
                <c:pt idx="1467">
                  <c:v>6.6327586206896498</c:v>
                </c:pt>
                <c:pt idx="1468">
                  <c:v>6.6360214514835496</c:v>
                </c:pt>
                <c:pt idx="1469">
                  <c:v>6.63928428227746</c:v>
                </c:pt>
                <c:pt idx="1470">
                  <c:v>6.6425471130713696</c:v>
                </c:pt>
                <c:pt idx="1471">
                  <c:v>6.6458099438652702</c:v>
                </c:pt>
                <c:pt idx="1472">
                  <c:v>6.6490727746591798</c:v>
                </c:pt>
                <c:pt idx="1473">
                  <c:v>6.6523356054530796</c:v>
                </c:pt>
                <c:pt idx="1474">
                  <c:v>6.65559843624699</c:v>
                </c:pt>
                <c:pt idx="1475">
                  <c:v>6.6588612670408898</c:v>
                </c:pt>
                <c:pt idx="1476">
                  <c:v>6.6621240978348002</c:v>
                </c:pt>
                <c:pt idx="1477">
                  <c:v>6.6653869286287</c:v>
                </c:pt>
                <c:pt idx="1478">
                  <c:v>6.6686497594226104</c:v>
                </c:pt>
                <c:pt idx="1479">
                  <c:v>6.6719125902165102</c:v>
                </c:pt>
                <c:pt idx="1480">
                  <c:v>6.6751754210104197</c:v>
                </c:pt>
                <c:pt idx="1481">
                  <c:v>6.6784382518043204</c:v>
                </c:pt>
                <c:pt idx="1482">
                  <c:v>6.6817010825982299</c:v>
                </c:pt>
                <c:pt idx="1483">
                  <c:v>6.6849639133921404</c:v>
                </c:pt>
                <c:pt idx="1484">
                  <c:v>6.6882267441860401</c:v>
                </c:pt>
                <c:pt idx="1485">
                  <c:v>6.6914895749799497</c:v>
                </c:pt>
                <c:pt idx="1486">
                  <c:v>6.6947524057738503</c:v>
                </c:pt>
                <c:pt idx="1487">
                  <c:v>6.6980152365677599</c:v>
                </c:pt>
                <c:pt idx="1488">
                  <c:v>6.7012780673616597</c:v>
                </c:pt>
                <c:pt idx="1489">
                  <c:v>6.7045408981555701</c:v>
                </c:pt>
                <c:pt idx="1490">
                  <c:v>6.7078037289494699</c:v>
                </c:pt>
                <c:pt idx="1491">
                  <c:v>6.7110665597433803</c:v>
                </c:pt>
                <c:pt idx="1492">
                  <c:v>6.7143293905372801</c:v>
                </c:pt>
                <c:pt idx="1493">
                  <c:v>6.7175922213311896</c:v>
                </c:pt>
                <c:pt idx="1494">
                  <c:v>6.7208550521250903</c:v>
                </c:pt>
                <c:pt idx="1495">
                  <c:v>6.7241178829189998</c:v>
                </c:pt>
                <c:pt idx="1496">
                  <c:v>6.7273807137129102</c:v>
                </c:pt>
                <c:pt idx="1497">
                  <c:v>6.73064354450681</c:v>
                </c:pt>
                <c:pt idx="1498">
                  <c:v>6.7339063753007196</c:v>
                </c:pt>
                <c:pt idx="1499">
                  <c:v>6.7371692060946202</c:v>
                </c:pt>
                <c:pt idx="1500">
                  <c:v>6.7404320368885298</c:v>
                </c:pt>
                <c:pt idx="1501">
                  <c:v>6.7436948676824304</c:v>
                </c:pt>
                <c:pt idx="1502">
                  <c:v>6.74695769847634</c:v>
                </c:pt>
                <c:pt idx="1503">
                  <c:v>6.7502205292702397</c:v>
                </c:pt>
                <c:pt idx="1504">
                  <c:v>6.7534833600641502</c:v>
                </c:pt>
                <c:pt idx="1505">
                  <c:v>6.7567461908580499</c:v>
                </c:pt>
                <c:pt idx="1506">
                  <c:v>6.7600090216519604</c:v>
                </c:pt>
                <c:pt idx="1507">
                  <c:v>6.7632718524458602</c:v>
                </c:pt>
                <c:pt idx="1508">
                  <c:v>6.7665346832397697</c:v>
                </c:pt>
                <c:pt idx="1509">
                  <c:v>6.7697975140336801</c:v>
                </c:pt>
                <c:pt idx="1510">
                  <c:v>6.7730603448275799</c:v>
                </c:pt>
                <c:pt idx="1511">
                  <c:v>6.7763231756214903</c:v>
                </c:pt>
                <c:pt idx="1512">
                  <c:v>6.7795860064153901</c:v>
                </c:pt>
                <c:pt idx="1513">
                  <c:v>6.7828488372092997</c:v>
                </c:pt>
                <c:pt idx="1514">
                  <c:v>6.7861116680032003</c:v>
                </c:pt>
                <c:pt idx="1515">
                  <c:v>6.7893744987971099</c:v>
                </c:pt>
                <c:pt idx="1516">
                  <c:v>6.7926373295910096</c:v>
                </c:pt>
                <c:pt idx="1517">
                  <c:v>6.7959001603849201</c:v>
                </c:pt>
                <c:pt idx="1518">
                  <c:v>6.7991629911788198</c:v>
                </c:pt>
                <c:pt idx="1519">
                  <c:v>6.8024258219727303</c:v>
                </c:pt>
                <c:pt idx="1520">
                  <c:v>6.80568865276663</c:v>
                </c:pt>
                <c:pt idx="1521">
                  <c:v>6.8089514835605396</c:v>
                </c:pt>
                <c:pt idx="1522">
                  <c:v>6.81221431435445</c:v>
                </c:pt>
                <c:pt idx="1523">
                  <c:v>6.8154771451483498</c:v>
                </c:pt>
                <c:pt idx="1524">
                  <c:v>6.8187399759422602</c:v>
                </c:pt>
                <c:pt idx="1525">
                  <c:v>6.82200280673616</c:v>
                </c:pt>
                <c:pt idx="1526">
                  <c:v>6.8252656375300704</c:v>
                </c:pt>
                <c:pt idx="1527">
                  <c:v>6.8285284683239702</c:v>
                </c:pt>
                <c:pt idx="1528">
                  <c:v>6.8317912991178797</c:v>
                </c:pt>
                <c:pt idx="1529">
                  <c:v>6.8350541299117804</c:v>
                </c:pt>
                <c:pt idx="1530">
                  <c:v>6.83831696070569</c:v>
                </c:pt>
                <c:pt idx="1531">
                  <c:v>6.8415797914995897</c:v>
                </c:pt>
                <c:pt idx="1532">
                  <c:v>6.8448426222935002</c:v>
                </c:pt>
                <c:pt idx="1533">
                  <c:v>6.8481054530873999</c:v>
                </c:pt>
                <c:pt idx="1534">
                  <c:v>6.8513682838813104</c:v>
                </c:pt>
                <c:pt idx="1535">
                  <c:v>6.8546311146752101</c:v>
                </c:pt>
                <c:pt idx="1536">
                  <c:v>6.8578939454691197</c:v>
                </c:pt>
                <c:pt idx="1537">
                  <c:v>6.8611567762630301</c:v>
                </c:pt>
                <c:pt idx="1538">
                  <c:v>6.8644196070569299</c:v>
                </c:pt>
                <c:pt idx="1539">
                  <c:v>6.8676824378508403</c:v>
                </c:pt>
                <c:pt idx="1540">
                  <c:v>6.8709452686447401</c:v>
                </c:pt>
                <c:pt idx="1541">
                  <c:v>6.8742080994386496</c:v>
                </c:pt>
                <c:pt idx="1542">
                  <c:v>6.8774709302325503</c:v>
                </c:pt>
                <c:pt idx="1543">
                  <c:v>6.8807337610264598</c:v>
                </c:pt>
                <c:pt idx="1544">
                  <c:v>6.8839965918203596</c:v>
                </c:pt>
                <c:pt idx="1545">
                  <c:v>6.88725942261427</c:v>
                </c:pt>
                <c:pt idx="1546">
                  <c:v>6.8905222534081698</c:v>
                </c:pt>
                <c:pt idx="1547">
                  <c:v>6.8937850842020802</c:v>
                </c:pt>
                <c:pt idx="1548">
                  <c:v>6.89704791499598</c:v>
                </c:pt>
                <c:pt idx="1549">
                  <c:v>6.9003107457898896</c:v>
                </c:pt>
                <c:pt idx="1550">
                  <c:v>6.9035735765837902</c:v>
                </c:pt>
                <c:pt idx="1551">
                  <c:v>6.9068364073776998</c:v>
                </c:pt>
                <c:pt idx="1552">
                  <c:v>6.9100992381716102</c:v>
                </c:pt>
                <c:pt idx="1553">
                  <c:v>6.91336206896551</c:v>
                </c:pt>
                <c:pt idx="1554">
                  <c:v>6.9166248997594204</c:v>
                </c:pt>
                <c:pt idx="1555">
                  <c:v>6.9198877305533202</c:v>
                </c:pt>
                <c:pt idx="1556">
                  <c:v>6.9231505613472297</c:v>
                </c:pt>
                <c:pt idx="1557">
                  <c:v>6.9264133921411304</c:v>
                </c:pt>
                <c:pt idx="1558">
                  <c:v>6.9296762229350399</c:v>
                </c:pt>
                <c:pt idx="1559">
                  <c:v>6.9329390537289397</c:v>
                </c:pt>
                <c:pt idx="1560">
                  <c:v>6.9362018845228501</c:v>
                </c:pt>
                <c:pt idx="1561">
                  <c:v>6.9394647153167499</c:v>
                </c:pt>
                <c:pt idx="1562">
                  <c:v>6.9427275461106603</c:v>
                </c:pt>
                <c:pt idx="1563">
                  <c:v>6.9459903769045601</c:v>
                </c:pt>
                <c:pt idx="1564">
                  <c:v>6.9492532076984697</c:v>
                </c:pt>
                <c:pt idx="1565">
                  <c:v>6.9525160384923801</c:v>
                </c:pt>
                <c:pt idx="1566">
                  <c:v>6.9557788692862799</c:v>
                </c:pt>
                <c:pt idx="1567">
                  <c:v>6.9590417000801903</c:v>
                </c:pt>
                <c:pt idx="1568">
                  <c:v>6.9623045308740901</c:v>
                </c:pt>
                <c:pt idx="1569">
                  <c:v>6.9655673616679996</c:v>
                </c:pt>
                <c:pt idx="1570">
                  <c:v>6.9688301924619003</c:v>
                </c:pt>
                <c:pt idx="1571">
                  <c:v>6.9720930232558098</c:v>
                </c:pt>
                <c:pt idx="1572">
                  <c:v>6.9753558540497096</c:v>
                </c:pt>
                <c:pt idx="1573">
                  <c:v>6.97861868484362</c:v>
                </c:pt>
                <c:pt idx="1574">
                  <c:v>6.9818815156375198</c:v>
                </c:pt>
                <c:pt idx="1575">
                  <c:v>6.9851443464314302</c:v>
                </c:pt>
                <c:pt idx="1576">
                  <c:v>6.98840717722533</c:v>
                </c:pt>
                <c:pt idx="1577">
                  <c:v>6.9916700080192404</c:v>
                </c:pt>
                <c:pt idx="1578">
                  <c:v>6.99493283881315</c:v>
                </c:pt>
                <c:pt idx="1579">
                  <c:v>6.9981956696070498</c:v>
                </c:pt>
                <c:pt idx="1580">
                  <c:v>7.0014585004009602</c:v>
                </c:pt>
                <c:pt idx="1581">
                  <c:v>7.00472133119486</c:v>
                </c:pt>
                <c:pt idx="1582">
                  <c:v>7.0079841619887704</c:v>
                </c:pt>
                <c:pt idx="1583">
                  <c:v>7.0112469927826702</c:v>
                </c:pt>
                <c:pt idx="1584">
                  <c:v>7.0145098235765797</c:v>
                </c:pt>
                <c:pt idx="1585">
                  <c:v>7.0177726543704804</c:v>
                </c:pt>
                <c:pt idx="1586">
                  <c:v>7.0210354851643899</c:v>
                </c:pt>
                <c:pt idx="1587">
                  <c:v>7.0242983159582897</c:v>
                </c:pt>
                <c:pt idx="1588">
                  <c:v>7.0275611467522001</c:v>
                </c:pt>
                <c:pt idx="1589">
                  <c:v>7.0308239775460999</c:v>
                </c:pt>
                <c:pt idx="1590">
                  <c:v>7.0340868083400103</c:v>
                </c:pt>
                <c:pt idx="1591">
                  <c:v>7.0373496391339199</c:v>
                </c:pt>
                <c:pt idx="1592">
                  <c:v>7.0406124699278196</c:v>
                </c:pt>
                <c:pt idx="1593">
                  <c:v>7.0438753007217301</c:v>
                </c:pt>
                <c:pt idx="1594">
                  <c:v>7.0471381315156298</c:v>
                </c:pt>
                <c:pt idx="1595">
                  <c:v>7.0504009623095403</c:v>
                </c:pt>
                <c:pt idx="1596">
                  <c:v>7.05366379310344</c:v>
                </c:pt>
                <c:pt idx="1597">
                  <c:v>7.0569266238973496</c:v>
                </c:pt>
                <c:pt idx="1598">
                  <c:v>7.0601894546912503</c:v>
                </c:pt>
                <c:pt idx="1599">
                  <c:v>7.0634522854851598</c:v>
                </c:pt>
                <c:pt idx="1600">
                  <c:v>7.0667151162790596</c:v>
                </c:pt>
                <c:pt idx="1601">
                  <c:v>7.06997794707297</c:v>
                </c:pt>
                <c:pt idx="1602">
                  <c:v>7.0732407778668698</c:v>
                </c:pt>
                <c:pt idx="1603">
                  <c:v>7.0765036086607802</c:v>
                </c:pt>
                <c:pt idx="1604">
                  <c:v>7.0797664394546898</c:v>
                </c:pt>
                <c:pt idx="1605">
                  <c:v>7.0830292702485904</c:v>
                </c:pt>
                <c:pt idx="1606">
                  <c:v>7.0862921010425</c:v>
                </c:pt>
                <c:pt idx="1607">
                  <c:v>7.0895549318363997</c:v>
                </c:pt>
                <c:pt idx="1608">
                  <c:v>7.0928177626303102</c:v>
                </c:pt>
                <c:pt idx="1609">
                  <c:v>7.0960805934242099</c:v>
                </c:pt>
                <c:pt idx="1610">
                  <c:v>7.0993434242181204</c:v>
                </c:pt>
                <c:pt idx="1611">
                  <c:v>7.1026062550120201</c:v>
                </c:pt>
                <c:pt idx="1612">
                  <c:v>7.1058690858059297</c:v>
                </c:pt>
                <c:pt idx="1613">
                  <c:v>7.1091319165998303</c:v>
                </c:pt>
                <c:pt idx="1614">
                  <c:v>7.1123947473937399</c:v>
                </c:pt>
                <c:pt idx="1615">
                  <c:v>7.1156575781876397</c:v>
                </c:pt>
                <c:pt idx="1616">
                  <c:v>7.1189204089815501</c:v>
                </c:pt>
                <c:pt idx="1617">
                  <c:v>7.1221832397754596</c:v>
                </c:pt>
                <c:pt idx="1618">
                  <c:v>7.1254460705693603</c:v>
                </c:pt>
                <c:pt idx="1619">
                  <c:v>7.1287089013632698</c:v>
                </c:pt>
                <c:pt idx="1620">
                  <c:v>7.1319717321571696</c:v>
                </c:pt>
                <c:pt idx="1621">
                  <c:v>7.1352345629510801</c:v>
                </c:pt>
                <c:pt idx="1622">
                  <c:v>7.1384973937449798</c:v>
                </c:pt>
                <c:pt idx="1623">
                  <c:v>7.1417602245388903</c:v>
                </c:pt>
                <c:pt idx="1624">
                  <c:v>7.14502305533279</c:v>
                </c:pt>
                <c:pt idx="1625">
                  <c:v>7.1482858861266996</c:v>
                </c:pt>
                <c:pt idx="1626">
                  <c:v>7.1515487169206002</c:v>
                </c:pt>
                <c:pt idx="1627">
                  <c:v>7.1548115477145098</c:v>
                </c:pt>
                <c:pt idx="1628">
                  <c:v>7.1580743785084104</c:v>
                </c:pt>
                <c:pt idx="1629">
                  <c:v>7.16133720930232</c:v>
                </c:pt>
                <c:pt idx="1630">
                  <c:v>7.1646000400962304</c:v>
                </c:pt>
                <c:pt idx="1631">
                  <c:v>7.1678628708901302</c:v>
                </c:pt>
                <c:pt idx="1632">
                  <c:v>7.1711257016840397</c:v>
                </c:pt>
                <c:pt idx="1633">
                  <c:v>7.1743885324779404</c:v>
                </c:pt>
                <c:pt idx="1634">
                  <c:v>7.1776513632718499</c:v>
                </c:pt>
                <c:pt idx="1635">
                  <c:v>7.1809141940657497</c:v>
                </c:pt>
                <c:pt idx="1636">
                  <c:v>7.1841770248596601</c:v>
                </c:pt>
                <c:pt idx="1637">
                  <c:v>7.1874398556535599</c:v>
                </c:pt>
                <c:pt idx="1638">
                  <c:v>7.1907026864474703</c:v>
                </c:pt>
                <c:pt idx="1639">
                  <c:v>7.1939655172413701</c:v>
                </c:pt>
                <c:pt idx="1640">
                  <c:v>7.1972283480352797</c:v>
                </c:pt>
                <c:pt idx="1641">
                  <c:v>7.2004911788291803</c:v>
                </c:pt>
                <c:pt idx="1642">
                  <c:v>7.2037540096230899</c:v>
                </c:pt>
                <c:pt idx="1643">
                  <c:v>7.2070168404169896</c:v>
                </c:pt>
                <c:pt idx="1644">
                  <c:v>7.2102796712109001</c:v>
                </c:pt>
                <c:pt idx="1645">
                  <c:v>7.2135425020048096</c:v>
                </c:pt>
                <c:pt idx="1646">
                  <c:v>7.2168053327987103</c:v>
                </c:pt>
                <c:pt idx="1647">
                  <c:v>7.2200681635926198</c:v>
                </c:pt>
                <c:pt idx="1648">
                  <c:v>7.2233309943865196</c:v>
                </c:pt>
                <c:pt idx="1649">
                  <c:v>7.22659382518043</c:v>
                </c:pt>
                <c:pt idx="1650">
                  <c:v>7.2298566559743298</c:v>
                </c:pt>
                <c:pt idx="1651">
                  <c:v>7.2331194867682402</c:v>
                </c:pt>
                <c:pt idx="1652">
                  <c:v>7.23638231756214</c:v>
                </c:pt>
                <c:pt idx="1653">
                  <c:v>7.2396451483560504</c:v>
                </c:pt>
                <c:pt idx="1654">
                  <c:v>7.2429079791499502</c:v>
                </c:pt>
                <c:pt idx="1655">
                  <c:v>7.2461708099438598</c:v>
                </c:pt>
                <c:pt idx="1656">
                  <c:v>7.2494336407377604</c:v>
                </c:pt>
                <c:pt idx="1657">
                  <c:v>7.25269647153167</c:v>
                </c:pt>
                <c:pt idx="1658">
                  <c:v>7.2559593023255804</c:v>
                </c:pt>
                <c:pt idx="1659">
                  <c:v>7.2592221331194802</c:v>
                </c:pt>
                <c:pt idx="1660">
                  <c:v>7.2624849639133897</c:v>
                </c:pt>
                <c:pt idx="1661">
                  <c:v>7.2657477947072904</c:v>
                </c:pt>
                <c:pt idx="1662">
                  <c:v>7.2690106255011999</c:v>
                </c:pt>
                <c:pt idx="1663">
                  <c:v>7.2722734562950997</c:v>
                </c:pt>
                <c:pt idx="1664">
                  <c:v>7.2755362870890101</c:v>
                </c:pt>
                <c:pt idx="1665">
                  <c:v>7.2787991178829099</c:v>
                </c:pt>
                <c:pt idx="1666">
                  <c:v>7.2820619486768203</c:v>
                </c:pt>
                <c:pt idx="1667">
                  <c:v>7.2853247794707201</c:v>
                </c:pt>
                <c:pt idx="1668">
                  <c:v>7.2885876102646296</c:v>
                </c:pt>
                <c:pt idx="1669">
                  <c:v>7.2918504410585303</c:v>
                </c:pt>
                <c:pt idx="1670">
                  <c:v>7.2951132718524399</c:v>
                </c:pt>
                <c:pt idx="1671">
                  <c:v>7.2983761026463503</c:v>
                </c:pt>
                <c:pt idx="1672">
                  <c:v>7.3016389334402501</c:v>
                </c:pt>
                <c:pt idx="1673">
                  <c:v>7.3049017642341596</c:v>
                </c:pt>
                <c:pt idx="1674">
                  <c:v>7.3081645950280603</c:v>
                </c:pt>
                <c:pt idx="1675">
                  <c:v>7.3114274258219698</c:v>
                </c:pt>
                <c:pt idx="1676">
                  <c:v>7.3146902566158696</c:v>
                </c:pt>
                <c:pt idx="1677">
                  <c:v>7.31795308740978</c:v>
                </c:pt>
                <c:pt idx="1678">
                  <c:v>7.3212159182036798</c:v>
                </c:pt>
                <c:pt idx="1679">
                  <c:v>7.3244787489975902</c:v>
                </c:pt>
                <c:pt idx="1680">
                  <c:v>7.32774157979149</c:v>
                </c:pt>
                <c:pt idx="1681">
                  <c:v>7.3310044105854004</c:v>
                </c:pt>
                <c:pt idx="1682">
                  <c:v>7.3342672413793002</c:v>
                </c:pt>
                <c:pt idx="1683">
                  <c:v>7.3375300721732097</c:v>
                </c:pt>
                <c:pt idx="1684">
                  <c:v>7.3407929029671202</c:v>
                </c:pt>
                <c:pt idx="1685">
                  <c:v>7.3440557337610199</c:v>
                </c:pt>
                <c:pt idx="1686">
                  <c:v>7.3473185645549304</c:v>
                </c:pt>
                <c:pt idx="1687">
                  <c:v>7.3505813953488301</c:v>
                </c:pt>
                <c:pt idx="1688">
                  <c:v>7.3538442261427397</c:v>
                </c:pt>
                <c:pt idx="1689">
                  <c:v>7.3571070569366404</c:v>
                </c:pt>
                <c:pt idx="1690">
                  <c:v>7.3603698877305499</c:v>
                </c:pt>
                <c:pt idx="1691">
                  <c:v>7.3636327185244497</c:v>
                </c:pt>
                <c:pt idx="1692">
                  <c:v>7.3668955493183601</c:v>
                </c:pt>
                <c:pt idx="1693">
                  <c:v>7.3701583801122599</c:v>
                </c:pt>
                <c:pt idx="1694">
                  <c:v>7.3734212109061703</c:v>
                </c:pt>
                <c:pt idx="1695">
                  <c:v>7.3766840417000701</c:v>
                </c:pt>
                <c:pt idx="1696">
                  <c:v>7.3799468724939796</c:v>
                </c:pt>
                <c:pt idx="1697">
                  <c:v>7.3832097032878901</c:v>
                </c:pt>
                <c:pt idx="1698">
                  <c:v>7.3864725340817898</c:v>
                </c:pt>
                <c:pt idx="1699">
                  <c:v>7.3897353648757003</c:v>
                </c:pt>
                <c:pt idx="1700">
                  <c:v>7.3929981956696</c:v>
                </c:pt>
                <c:pt idx="1701">
                  <c:v>7.3962610264635096</c:v>
                </c:pt>
                <c:pt idx="1702">
                  <c:v>7.3995238572574102</c:v>
                </c:pt>
                <c:pt idx="1703">
                  <c:v>7.4027866880513198</c:v>
                </c:pt>
                <c:pt idx="1704">
                  <c:v>7.4060495188452196</c:v>
                </c:pt>
                <c:pt idx="1705">
                  <c:v>7.40931234963913</c:v>
                </c:pt>
                <c:pt idx="1706">
                  <c:v>7.4125751804330298</c:v>
                </c:pt>
                <c:pt idx="1707">
                  <c:v>7.4158380112269402</c:v>
                </c:pt>
                <c:pt idx="1708">
                  <c:v>7.41910084202084</c:v>
                </c:pt>
                <c:pt idx="1709">
                  <c:v>7.4223636728147504</c:v>
                </c:pt>
                <c:pt idx="1710">
                  <c:v>7.4256265036086502</c:v>
                </c:pt>
                <c:pt idx="1711">
                  <c:v>7.4288893344025597</c:v>
                </c:pt>
                <c:pt idx="1712">
                  <c:v>7.4321521651964702</c:v>
                </c:pt>
                <c:pt idx="1713">
                  <c:v>7.4354149959903699</c:v>
                </c:pt>
                <c:pt idx="1714">
                  <c:v>7.4386778267842804</c:v>
                </c:pt>
                <c:pt idx="1715">
                  <c:v>7.4419406575781801</c:v>
                </c:pt>
                <c:pt idx="1716">
                  <c:v>7.4452034883720897</c:v>
                </c:pt>
                <c:pt idx="1717">
                  <c:v>7.4484663191659903</c:v>
                </c:pt>
                <c:pt idx="1718">
                  <c:v>7.4517291499598999</c:v>
                </c:pt>
                <c:pt idx="1719">
                  <c:v>7.4549919807537997</c:v>
                </c:pt>
                <c:pt idx="1720">
                  <c:v>7.4582548115477101</c:v>
                </c:pt>
                <c:pt idx="1721">
                  <c:v>7.4615176423416099</c:v>
                </c:pt>
                <c:pt idx="1722">
                  <c:v>7.4647804731355203</c:v>
                </c:pt>
                <c:pt idx="1723">
                  <c:v>7.4680433039294201</c:v>
                </c:pt>
                <c:pt idx="1724">
                  <c:v>7.4713061347233296</c:v>
                </c:pt>
                <c:pt idx="1725">
                  <c:v>7.47456896551724</c:v>
                </c:pt>
                <c:pt idx="1726">
                  <c:v>7.4778317963111398</c:v>
                </c:pt>
                <c:pt idx="1727">
                  <c:v>7.4810946271050502</c:v>
                </c:pt>
                <c:pt idx="1728">
                  <c:v>7.48435745789895</c:v>
                </c:pt>
                <c:pt idx="1729">
                  <c:v>7.4876202886928596</c:v>
                </c:pt>
                <c:pt idx="1730">
                  <c:v>7.4908831194867602</c:v>
                </c:pt>
                <c:pt idx="1731">
                  <c:v>7.4941459502806698</c:v>
                </c:pt>
                <c:pt idx="1732">
                  <c:v>7.4974087810745704</c:v>
                </c:pt>
                <c:pt idx="1733">
                  <c:v>7.50067161186848</c:v>
                </c:pt>
                <c:pt idx="1734">
                  <c:v>7.5039344426623797</c:v>
                </c:pt>
                <c:pt idx="1735">
                  <c:v>7.5071972734562902</c:v>
                </c:pt>
                <c:pt idx="1736">
                  <c:v>7.5104601042501899</c:v>
                </c:pt>
                <c:pt idx="1737">
                  <c:v>7.5137229350441004</c:v>
                </c:pt>
                <c:pt idx="1738">
                  <c:v>7.5169857658380002</c:v>
                </c:pt>
                <c:pt idx="1739">
                  <c:v>7.5202485966319097</c:v>
                </c:pt>
                <c:pt idx="1740">
                  <c:v>7.5235114274258201</c:v>
                </c:pt>
                <c:pt idx="1741">
                  <c:v>7.5267742582197199</c:v>
                </c:pt>
                <c:pt idx="1742">
                  <c:v>7.5300370890136303</c:v>
                </c:pt>
                <c:pt idx="1743">
                  <c:v>7.5332999198075301</c:v>
                </c:pt>
                <c:pt idx="1744">
                  <c:v>7.5365627506014397</c:v>
                </c:pt>
                <c:pt idx="1745">
                  <c:v>7.5398255813953403</c:v>
                </c:pt>
                <c:pt idx="1746">
                  <c:v>7.5430884121892499</c:v>
                </c:pt>
                <c:pt idx="1747">
                  <c:v>7.5463512429831496</c:v>
                </c:pt>
                <c:pt idx="1748">
                  <c:v>7.5496140737770601</c:v>
                </c:pt>
                <c:pt idx="1749">
                  <c:v>7.5528769045709598</c:v>
                </c:pt>
                <c:pt idx="1750">
                  <c:v>7.5561397353648703</c:v>
                </c:pt>
                <c:pt idx="1751">
                  <c:v>7.55940256615877</c:v>
                </c:pt>
                <c:pt idx="1752">
                  <c:v>7.5626653969526796</c:v>
                </c:pt>
                <c:pt idx="1753">
                  <c:v>7.56592822774659</c:v>
                </c:pt>
                <c:pt idx="1754">
                  <c:v>7.5691910585404898</c:v>
                </c:pt>
                <c:pt idx="1755">
                  <c:v>7.5724538893344002</c:v>
                </c:pt>
                <c:pt idx="1756">
                  <c:v>7.5757167201283</c:v>
                </c:pt>
                <c:pt idx="1757">
                  <c:v>7.5789795509222104</c:v>
                </c:pt>
                <c:pt idx="1758">
                  <c:v>7.5822423817161102</c:v>
                </c:pt>
                <c:pt idx="1759">
                  <c:v>7.5855052125100197</c:v>
                </c:pt>
                <c:pt idx="1760">
                  <c:v>7.5887680433039204</c:v>
                </c:pt>
                <c:pt idx="1761">
                  <c:v>7.59203087409783</c:v>
                </c:pt>
                <c:pt idx="1762">
                  <c:v>7.5952937048917297</c:v>
                </c:pt>
                <c:pt idx="1763">
                  <c:v>7.5985565356856402</c:v>
                </c:pt>
                <c:pt idx="1764">
                  <c:v>7.6018193664795399</c:v>
                </c:pt>
                <c:pt idx="1765">
                  <c:v>7.6050821972734504</c:v>
                </c:pt>
                <c:pt idx="1766">
                  <c:v>7.6083450280673599</c:v>
                </c:pt>
                <c:pt idx="1767">
                  <c:v>7.6116078588612597</c:v>
                </c:pt>
                <c:pt idx="1768">
                  <c:v>7.6148706896551701</c:v>
                </c:pt>
                <c:pt idx="1769">
                  <c:v>7.6181335204490699</c:v>
                </c:pt>
                <c:pt idx="1770">
                  <c:v>7.6213963512429803</c:v>
                </c:pt>
                <c:pt idx="1771">
                  <c:v>7.6246591820368801</c:v>
                </c:pt>
                <c:pt idx="1772">
                  <c:v>7.6279220128307896</c:v>
                </c:pt>
                <c:pt idx="1773">
                  <c:v>7.6311848436246903</c:v>
                </c:pt>
                <c:pt idx="1774">
                  <c:v>7.6344476744185998</c:v>
                </c:pt>
                <c:pt idx="1775">
                  <c:v>7.6377105052124996</c:v>
                </c:pt>
                <c:pt idx="1776">
                  <c:v>7.64097333600641</c:v>
                </c:pt>
                <c:pt idx="1777">
                  <c:v>7.6442361668003098</c:v>
                </c:pt>
                <c:pt idx="1778">
                  <c:v>7.6474989975942202</c:v>
                </c:pt>
                <c:pt idx="1779">
                  <c:v>7.6507618283881298</c:v>
                </c:pt>
                <c:pt idx="1780">
                  <c:v>7.6540246591820296</c:v>
                </c:pt>
                <c:pt idx="1781">
                  <c:v>7.65728748997594</c:v>
                </c:pt>
                <c:pt idx="1782">
                  <c:v>7.6605503207698398</c:v>
                </c:pt>
                <c:pt idx="1783">
                  <c:v>7.6638131515637502</c:v>
                </c:pt>
                <c:pt idx="1784">
                  <c:v>7.66707598235765</c:v>
                </c:pt>
                <c:pt idx="1785">
                  <c:v>7.6703388131515604</c:v>
                </c:pt>
                <c:pt idx="1786">
                  <c:v>7.6736016439454602</c:v>
                </c:pt>
                <c:pt idx="1787">
                  <c:v>7.6768644747393697</c:v>
                </c:pt>
                <c:pt idx="1788">
                  <c:v>7.6801273055332704</c:v>
                </c:pt>
                <c:pt idx="1789">
                  <c:v>7.6833901363271799</c:v>
                </c:pt>
                <c:pt idx="1790">
                  <c:v>7.6866529671210797</c:v>
                </c:pt>
                <c:pt idx="1791">
                  <c:v>7.6899157979149901</c:v>
                </c:pt>
                <c:pt idx="1792">
                  <c:v>7.6931786287088997</c:v>
                </c:pt>
                <c:pt idx="1793">
                  <c:v>7.6964414595028003</c:v>
                </c:pt>
                <c:pt idx="1794">
                  <c:v>7.6997042902967099</c:v>
                </c:pt>
                <c:pt idx="1795">
                  <c:v>7.7029671210906097</c:v>
                </c:pt>
                <c:pt idx="1796">
                  <c:v>7.7062299518845201</c:v>
                </c:pt>
                <c:pt idx="1797">
                  <c:v>7.7094927826784199</c:v>
                </c:pt>
                <c:pt idx="1798">
                  <c:v>7.7127556134723303</c:v>
                </c:pt>
                <c:pt idx="1799">
                  <c:v>7.7160184442662301</c:v>
                </c:pt>
                <c:pt idx="1800">
                  <c:v>7.7192812750601396</c:v>
                </c:pt>
                <c:pt idx="1801">
                  <c:v>7.7225441058540403</c:v>
                </c:pt>
                <c:pt idx="1802">
                  <c:v>7.7258069366479498</c:v>
                </c:pt>
                <c:pt idx="1803">
                  <c:v>7.7290697674418496</c:v>
                </c:pt>
                <c:pt idx="1804">
                  <c:v>7.73233259823576</c:v>
                </c:pt>
                <c:pt idx="1805">
                  <c:v>7.7355954290296696</c:v>
                </c:pt>
                <c:pt idx="1806">
                  <c:v>7.7388582598235702</c:v>
                </c:pt>
                <c:pt idx="1807">
                  <c:v>7.7421210906174798</c:v>
                </c:pt>
                <c:pt idx="1808">
                  <c:v>7.7453839214113804</c:v>
                </c:pt>
                <c:pt idx="1809">
                  <c:v>7.74864675220529</c:v>
                </c:pt>
                <c:pt idx="1810">
                  <c:v>7.7519095829991898</c:v>
                </c:pt>
                <c:pt idx="1811">
                  <c:v>7.7551724137931002</c:v>
                </c:pt>
                <c:pt idx="1812">
                  <c:v>7.758435244587</c:v>
                </c:pt>
                <c:pt idx="1813">
                  <c:v>7.7616980753809104</c:v>
                </c:pt>
                <c:pt idx="1814">
                  <c:v>7.7649609061748102</c:v>
                </c:pt>
                <c:pt idx="1815">
                  <c:v>7.7682237369687197</c:v>
                </c:pt>
                <c:pt idx="1816">
                  <c:v>7.7714865677626204</c:v>
                </c:pt>
                <c:pt idx="1817">
                  <c:v>7.7747493985565299</c:v>
                </c:pt>
                <c:pt idx="1818">
                  <c:v>7.7780122293504403</c:v>
                </c:pt>
                <c:pt idx="1819">
                  <c:v>7.7812750601443401</c:v>
                </c:pt>
                <c:pt idx="1820">
                  <c:v>7.7845378909382497</c:v>
                </c:pt>
                <c:pt idx="1821">
                  <c:v>7.7878007217321503</c:v>
                </c:pt>
                <c:pt idx="1822">
                  <c:v>7.7910635525260599</c:v>
                </c:pt>
                <c:pt idx="1823">
                  <c:v>7.7943263833199596</c:v>
                </c:pt>
                <c:pt idx="1824">
                  <c:v>7.7975892141138701</c:v>
                </c:pt>
                <c:pt idx="1825">
                  <c:v>7.8008520449077698</c:v>
                </c:pt>
                <c:pt idx="1826">
                  <c:v>7.8041148757016803</c:v>
                </c:pt>
                <c:pt idx="1827">
                  <c:v>7.80737770649558</c:v>
                </c:pt>
                <c:pt idx="1828">
                  <c:v>7.8106405372894896</c:v>
                </c:pt>
                <c:pt idx="1829">
                  <c:v>7.8139033680833903</c:v>
                </c:pt>
                <c:pt idx="1830">
                  <c:v>7.8171661988772998</c:v>
                </c:pt>
                <c:pt idx="1831">
                  <c:v>7.8204290296712102</c:v>
                </c:pt>
                <c:pt idx="1832">
                  <c:v>7.82369186046511</c:v>
                </c:pt>
                <c:pt idx="1833">
                  <c:v>7.8269546912590204</c:v>
                </c:pt>
                <c:pt idx="1834">
                  <c:v>7.8302175220529202</c:v>
                </c:pt>
                <c:pt idx="1835">
                  <c:v>7.8334803528468298</c:v>
                </c:pt>
                <c:pt idx="1836">
                  <c:v>7.8367431836407304</c:v>
                </c:pt>
                <c:pt idx="1837">
                  <c:v>7.84000601443464</c:v>
                </c:pt>
                <c:pt idx="1838">
                  <c:v>7.8432688452285397</c:v>
                </c:pt>
                <c:pt idx="1839">
                  <c:v>7.8465316760224502</c:v>
                </c:pt>
                <c:pt idx="1840">
                  <c:v>7.8497945068163499</c:v>
                </c:pt>
                <c:pt idx="1841">
                  <c:v>7.8530573376102604</c:v>
                </c:pt>
                <c:pt idx="1842">
                  <c:v>7.8563201684041601</c:v>
                </c:pt>
                <c:pt idx="1843">
                  <c:v>7.8595829991980697</c:v>
                </c:pt>
                <c:pt idx="1844">
                  <c:v>7.8628458299919801</c:v>
                </c:pt>
                <c:pt idx="1845">
                  <c:v>7.8661086607858799</c:v>
                </c:pt>
                <c:pt idx="1846">
                  <c:v>7.8693714915797903</c:v>
                </c:pt>
                <c:pt idx="1847">
                  <c:v>7.8726343223736901</c:v>
                </c:pt>
                <c:pt idx="1848">
                  <c:v>7.8758971531675996</c:v>
                </c:pt>
                <c:pt idx="1849">
                  <c:v>7.8791599839615003</c:v>
                </c:pt>
                <c:pt idx="1850">
                  <c:v>7.8824228147554098</c:v>
                </c:pt>
                <c:pt idx="1851">
                  <c:v>7.8856856455493096</c:v>
                </c:pt>
                <c:pt idx="1852">
                  <c:v>7.8889484763432201</c:v>
                </c:pt>
                <c:pt idx="1853">
                  <c:v>7.8922113071371198</c:v>
                </c:pt>
                <c:pt idx="1854">
                  <c:v>7.8954741379310303</c:v>
                </c:pt>
                <c:pt idx="1855">
                  <c:v>7.89873696872493</c:v>
                </c:pt>
                <c:pt idx="1856">
                  <c:v>7.9019997995188396</c:v>
                </c:pt>
                <c:pt idx="1857">
                  <c:v>7.9052626303127402</c:v>
                </c:pt>
                <c:pt idx="1858">
                  <c:v>7.9085254611066498</c:v>
                </c:pt>
                <c:pt idx="1859">
                  <c:v>7.9117882919005602</c:v>
                </c:pt>
                <c:pt idx="1860">
                  <c:v>7.91505112269446</c:v>
                </c:pt>
                <c:pt idx="1861">
                  <c:v>7.9183139534883704</c:v>
                </c:pt>
                <c:pt idx="1862">
                  <c:v>7.9215767842822702</c:v>
                </c:pt>
                <c:pt idx="1863">
                  <c:v>7.9248396150761797</c:v>
                </c:pt>
                <c:pt idx="1864">
                  <c:v>7.9281024458700804</c:v>
                </c:pt>
                <c:pt idx="1865">
                  <c:v>7.9313652766639899</c:v>
                </c:pt>
                <c:pt idx="1866">
                  <c:v>7.9346281074578897</c:v>
                </c:pt>
                <c:pt idx="1867">
                  <c:v>7.9378909382518001</c:v>
                </c:pt>
                <c:pt idx="1868">
                  <c:v>7.9411537690456999</c:v>
                </c:pt>
                <c:pt idx="1869">
                  <c:v>7.9444165998396103</c:v>
                </c:pt>
                <c:pt idx="1870">
                  <c:v>7.9476794306335101</c:v>
                </c:pt>
                <c:pt idx="1871">
                  <c:v>7.9509422614274197</c:v>
                </c:pt>
                <c:pt idx="1872">
                  <c:v>7.9542050922213301</c:v>
                </c:pt>
                <c:pt idx="1873">
                  <c:v>7.9574679230152299</c:v>
                </c:pt>
                <c:pt idx="1874">
                  <c:v>7.9607307538091403</c:v>
                </c:pt>
                <c:pt idx="1875">
                  <c:v>7.9639935846030401</c:v>
                </c:pt>
                <c:pt idx="1876">
                  <c:v>7.9672564153969496</c:v>
                </c:pt>
                <c:pt idx="1877">
                  <c:v>7.9705192461908503</c:v>
                </c:pt>
                <c:pt idx="1878">
                  <c:v>7.9737820769847598</c:v>
                </c:pt>
                <c:pt idx="1879">
                  <c:v>7.9770449077786596</c:v>
                </c:pt>
                <c:pt idx="1880">
                  <c:v>7.98030773857257</c:v>
                </c:pt>
                <c:pt idx="1881">
                  <c:v>7.9835705693664698</c:v>
                </c:pt>
                <c:pt idx="1882">
                  <c:v>7.9868334001603802</c:v>
                </c:pt>
                <c:pt idx="1883">
                  <c:v>7.99009623095428</c:v>
                </c:pt>
                <c:pt idx="1884">
                  <c:v>7.9933590617481904</c:v>
                </c:pt>
                <c:pt idx="1885">
                  <c:v>7.9966218925420902</c:v>
                </c:pt>
                <c:pt idx="1886">
                  <c:v>7.9998847233359998</c:v>
                </c:pt>
                <c:pt idx="1887">
                  <c:v>8.0031475541299102</c:v>
                </c:pt>
                <c:pt idx="1888">
                  <c:v>8.0064103849238109</c:v>
                </c:pt>
                <c:pt idx="1889">
                  <c:v>8.0096732157177204</c:v>
                </c:pt>
                <c:pt idx="1890">
                  <c:v>8.0129360465116193</c:v>
                </c:pt>
                <c:pt idx="1891">
                  <c:v>8.0161988773055306</c:v>
                </c:pt>
                <c:pt idx="1892">
                  <c:v>8.0194617080994295</c:v>
                </c:pt>
                <c:pt idx="1893">
                  <c:v>8.0227245388933408</c:v>
                </c:pt>
                <c:pt idx="1894">
                  <c:v>8.0259873696872397</c:v>
                </c:pt>
                <c:pt idx="1895">
                  <c:v>8.0292502004811492</c:v>
                </c:pt>
                <c:pt idx="1896">
                  <c:v>8.0325130312750499</c:v>
                </c:pt>
                <c:pt idx="1897">
                  <c:v>8.0357758620689594</c:v>
                </c:pt>
                <c:pt idx="1898">
                  <c:v>8.0390386928628708</c:v>
                </c:pt>
                <c:pt idx="1899">
                  <c:v>8.0423015236567696</c:v>
                </c:pt>
                <c:pt idx="1900">
                  <c:v>8.0455643544506792</c:v>
                </c:pt>
                <c:pt idx="1901">
                  <c:v>8.0488271852445799</c:v>
                </c:pt>
                <c:pt idx="1902">
                  <c:v>8.0520900160384894</c:v>
                </c:pt>
                <c:pt idx="1903">
                  <c:v>8.0553528468323901</c:v>
                </c:pt>
                <c:pt idx="1904">
                  <c:v>8.0586156776262996</c:v>
                </c:pt>
                <c:pt idx="1905">
                  <c:v>8.0618785084202003</c:v>
                </c:pt>
                <c:pt idx="1906">
                  <c:v>8.0651413392141098</c:v>
                </c:pt>
                <c:pt idx="1907">
                  <c:v>8.0684041700080105</c:v>
                </c:pt>
                <c:pt idx="1908">
                  <c:v>8.07166700080192</c:v>
                </c:pt>
                <c:pt idx="1909">
                  <c:v>8.0749298315958207</c:v>
                </c:pt>
                <c:pt idx="1910">
                  <c:v>8.0781926623897302</c:v>
                </c:pt>
                <c:pt idx="1911">
                  <c:v>8.0814554931836309</c:v>
                </c:pt>
                <c:pt idx="1912">
                  <c:v>8.0847183239775404</c:v>
                </c:pt>
                <c:pt idx="1913">
                  <c:v>8.0879811547714393</c:v>
                </c:pt>
                <c:pt idx="1914">
                  <c:v>8.0912439855653506</c:v>
                </c:pt>
                <c:pt idx="1915">
                  <c:v>8.0945068163592602</c:v>
                </c:pt>
                <c:pt idx="1916">
                  <c:v>8.0977696471531608</c:v>
                </c:pt>
                <c:pt idx="1917">
                  <c:v>8.1010324779470704</c:v>
                </c:pt>
                <c:pt idx="1918">
                  <c:v>8.1042953087409693</c:v>
                </c:pt>
                <c:pt idx="1919">
                  <c:v>8.1075581395348806</c:v>
                </c:pt>
                <c:pt idx="1920">
                  <c:v>8.1108209703287795</c:v>
                </c:pt>
                <c:pt idx="1921">
                  <c:v>8.1140838011226908</c:v>
                </c:pt>
                <c:pt idx="1922">
                  <c:v>8.1173466319165897</c:v>
                </c:pt>
                <c:pt idx="1923">
                  <c:v>8.1206094627104992</c:v>
                </c:pt>
                <c:pt idx="1924">
                  <c:v>8.1238722935044105</c:v>
                </c:pt>
                <c:pt idx="1925">
                  <c:v>8.1271351242983094</c:v>
                </c:pt>
                <c:pt idx="1926">
                  <c:v>8.1303979550922207</c:v>
                </c:pt>
                <c:pt idx="1927">
                  <c:v>8.1336607858861196</c:v>
                </c:pt>
                <c:pt idx="1928">
                  <c:v>8.1369236166800292</c:v>
                </c:pt>
                <c:pt idx="1929">
                  <c:v>8.1401864474739298</c:v>
                </c:pt>
                <c:pt idx="1930">
                  <c:v>8.1434492782678394</c:v>
                </c:pt>
                <c:pt idx="1931">
                  <c:v>8.14671210906174</c:v>
                </c:pt>
                <c:pt idx="1932">
                  <c:v>8.1499749398556496</c:v>
                </c:pt>
                <c:pt idx="1933">
                  <c:v>8.1532377706495502</c:v>
                </c:pt>
                <c:pt idx="1934">
                  <c:v>8.1565006014434598</c:v>
                </c:pt>
                <c:pt idx="1935">
                  <c:v>8.1597634322373604</c:v>
                </c:pt>
                <c:pt idx="1936">
                  <c:v>8.16302626303127</c:v>
                </c:pt>
                <c:pt idx="1937">
                  <c:v>8.1662890938251707</c:v>
                </c:pt>
                <c:pt idx="1938">
                  <c:v>8.1695519246190802</c:v>
                </c:pt>
                <c:pt idx="1939">
                  <c:v>8.1728147554129809</c:v>
                </c:pt>
                <c:pt idx="1940">
                  <c:v>8.1760775862068904</c:v>
                </c:pt>
                <c:pt idx="1941">
                  <c:v>8.1793404170007999</c:v>
                </c:pt>
                <c:pt idx="1942">
                  <c:v>8.1826032477947006</c:v>
                </c:pt>
                <c:pt idx="1943">
                  <c:v>8.1858660785886102</c:v>
                </c:pt>
                <c:pt idx="1944">
                  <c:v>8.1891289093825108</c:v>
                </c:pt>
                <c:pt idx="1945">
                  <c:v>8.1923917401764204</c:v>
                </c:pt>
                <c:pt idx="1946">
                  <c:v>8.1956545709703192</c:v>
                </c:pt>
                <c:pt idx="1947">
                  <c:v>8.1989174017642306</c:v>
                </c:pt>
                <c:pt idx="1948">
                  <c:v>8.2021802325581294</c:v>
                </c:pt>
                <c:pt idx="1949">
                  <c:v>8.2054430633520408</c:v>
                </c:pt>
                <c:pt idx="1950">
                  <c:v>8.2087058941459503</c:v>
                </c:pt>
                <c:pt idx="1951">
                  <c:v>8.2119687249398492</c:v>
                </c:pt>
                <c:pt idx="1952">
                  <c:v>8.2152315557337605</c:v>
                </c:pt>
                <c:pt idx="1953">
                  <c:v>8.2184943865276594</c:v>
                </c:pt>
                <c:pt idx="1954">
                  <c:v>8.2217572173215707</c:v>
                </c:pt>
                <c:pt idx="1955">
                  <c:v>8.2250200481154696</c:v>
                </c:pt>
                <c:pt idx="1956">
                  <c:v>8.2282828789093791</c:v>
                </c:pt>
                <c:pt idx="1957">
                  <c:v>8.2315457097032798</c:v>
                </c:pt>
                <c:pt idx="1958">
                  <c:v>8.2348085404971894</c:v>
                </c:pt>
                <c:pt idx="1959">
                  <c:v>8.23807137129109</c:v>
                </c:pt>
                <c:pt idx="1960">
                  <c:v>8.2413342020849996</c:v>
                </c:pt>
                <c:pt idx="1961">
                  <c:v>8.2445970328789002</c:v>
                </c:pt>
                <c:pt idx="1962">
                  <c:v>8.2478598636728098</c:v>
                </c:pt>
                <c:pt idx="1963">
                  <c:v>8.2511226944667104</c:v>
                </c:pt>
                <c:pt idx="1964">
                  <c:v>8.25438552526062</c:v>
                </c:pt>
                <c:pt idx="1965">
                  <c:v>8.2576483560545206</c:v>
                </c:pt>
                <c:pt idx="1966">
                  <c:v>8.2609111868484302</c:v>
                </c:pt>
                <c:pt idx="1967">
                  <c:v>8.2641740176423397</c:v>
                </c:pt>
                <c:pt idx="1968">
                  <c:v>8.2674368484362404</c:v>
                </c:pt>
                <c:pt idx="1969">
                  <c:v>8.2706996792301499</c:v>
                </c:pt>
                <c:pt idx="1970">
                  <c:v>8.2739625100240506</c:v>
                </c:pt>
                <c:pt idx="1971">
                  <c:v>8.2772253408179601</c:v>
                </c:pt>
                <c:pt idx="1972">
                  <c:v>8.2804881716118608</c:v>
                </c:pt>
                <c:pt idx="1973">
                  <c:v>8.2837510024057703</c:v>
                </c:pt>
                <c:pt idx="1974">
                  <c:v>8.2870138331996692</c:v>
                </c:pt>
                <c:pt idx="1975">
                  <c:v>8.2902766639935805</c:v>
                </c:pt>
                <c:pt idx="1976">
                  <c:v>8.2935394947874901</c:v>
                </c:pt>
                <c:pt idx="1977">
                  <c:v>8.2968023255813907</c:v>
                </c:pt>
                <c:pt idx="1978">
                  <c:v>8.3000651563753003</c:v>
                </c:pt>
                <c:pt idx="1979">
                  <c:v>8.3033279871691992</c:v>
                </c:pt>
                <c:pt idx="1980">
                  <c:v>8.3065908179631105</c:v>
                </c:pt>
                <c:pt idx="1981">
                  <c:v>8.3098536487570094</c:v>
                </c:pt>
                <c:pt idx="1982">
                  <c:v>8.3131164795509207</c:v>
                </c:pt>
                <c:pt idx="1983">
                  <c:v>8.3163793103448196</c:v>
                </c:pt>
                <c:pt idx="1984">
                  <c:v>8.3196421411387291</c:v>
                </c:pt>
                <c:pt idx="1985">
                  <c:v>8.3229049719326298</c:v>
                </c:pt>
                <c:pt idx="1986">
                  <c:v>8.3261678027265393</c:v>
                </c:pt>
                <c:pt idx="1987">
                  <c:v>8.32943063352044</c:v>
                </c:pt>
                <c:pt idx="1988">
                  <c:v>8.3326934643143495</c:v>
                </c:pt>
                <c:pt idx="1989">
                  <c:v>8.3359562951082502</c:v>
                </c:pt>
                <c:pt idx="1990">
                  <c:v>8.3392191259021597</c:v>
                </c:pt>
                <c:pt idx="1991">
                  <c:v>8.3424819566960604</c:v>
                </c:pt>
                <c:pt idx="1992">
                  <c:v>8.34574478748997</c:v>
                </c:pt>
                <c:pt idx="1993">
                  <c:v>8.3490076182838795</c:v>
                </c:pt>
                <c:pt idx="1994">
                  <c:v>8.3522704490777802</c:v>
                </c:pt>
                <c:pt idx="1995">
                  <c:v>8.3555332798716897</c:v>
                </c:pt>
                <c:pt idx="1996">
                  <c:v>8.3587961106655904</c:v>
                </c:pt>
                <c:pt idx="1997">
                  <c:v>8.3620589414594999</c:v>
                </c:pt>
                <c:pt idx="1998">
                  <c:v>8.3653217722534006</c:v>
                </c:pt>
                <c:pt idx="1999">
                  <c:v>8.3685846030473101</c:v>
                </c:pt>
                <c:pt idx="2000">
                  <c:v>8.3718474338412108</c:v>
                </c:pt>
                <c:pt idx="2001">
                  <c:v>8.3751102646351203</c:v>
                </c:pt>
                <c:pt idx="2002">
                  <c:v>8.3783730954290192</c:v>
                </c:pt>
                <c:pt idx="2003">
                  <c:v>8.3816359262229305</c:v>
                </c:pt>
                <c:pt idx="2004">
                  <c:v>8.3848987570168401</c:v>
                </c:pt>
                <c:pt idx="2005">
                  <c:v>8.3881615878107407</c:v>
                </c:pt>
                <c:pt idx="2006">
                  <c:v>8.3914244186046503</c:v>
                </c:pt>
                <c:pt idx="2007">
                  <c:v>8.3946872493985492</c:v>
                </c:pt>
                <c:pt idx="2008">
                  <c:v>8.3979500801924605</c:v>
                </c:pt>
                <c:pt idx="2009">
                  <c:v>8.4012129109863594</c:v>
                </c:pt>
                <c:pt idx="2010">
                  <c:v>8.4044757417802707</c:v>
                </c:pt>
                <c:pt idx="2011">
                  <c:v>8.4077385725741696</c:v>
                </c:pt>
                <c:pt idx="2012">
                  <c:v>8.4110014033680809</c:v>
                </c:pt>
                <c:pt idx="2013">
                  <c:v>8.4142642341619798</c:v>
                </c:pt>
                <c:pt idx="2014">
                  <c:v>8.4175270649558893</c:v>
                </c:pt>
                <c:pt idx="2015">
                  <c:v>8.42078989574979</c:v>
                </c:pt>
                <c:pt idx="2016">
                  <c:v>8.4240527265436995</c:v>
                </c:pt>
                <c:pt idx="2017">
                  <c:v>8.4273155573376002</c:v>
                </c:pt>
                <c:pt idx="2018">
                  <c:v>8.4305783881315097</c:v>
                </c:pt>
                <c:pt idx="2019">
                  <c:v>8.4338412189254193</c:v>
                </c:pt>
                <c:pt idx="2020">
                  <c:v>8.4371040497193199</c:v>
                </c:pt>
                <c:pt idx="2021">
                  <c:v>8.4403668805132295</c:v>
                </c:pt>
                <c:pt idx="2022">
                  <c:v>8.4436297113071301</c:v>
                </c:pt>
                <c:pt idx="2023">
                  <c:v>8.4468925421010397</c:v>
                </c:pt>
                <c:pt idx="2024">
                  <c:v>8.4501553728949403</c:v>
                </c:pt>
                <c:pt idx="2025">
                  <c:v>8.4534182036888499</c:v>
                </c:pt>
                <c:pt idx="2026">
                  <c:v>8.4566810344827505</c:v>
                </c:pt>
                <c:pt idx="2027">
                  <c:v>8.4599438652766601</c:v>
                </c:pt>
                <c:pt idx="2028">
                  <c:v>8.4632066960705608</c:v>
                </c:pt>
                <c:pt idx="2029">
                  <c:v>8.4664695268644703</c:v>
                </c:pt>
                <c:pt idx="2030">
                  <c:v>8.4697323576583692</c:v>
                </c:pt>
                <c:pt idx="2031">
                  <c:v>8.4729951884522805</c:v>
                </c:pt>
                <c:pt idx="2032">
                  <c:v>8.47625801924619</c:v>
                </c:pt>
                <c:pt idx="2033">
                  <c:v>8.4795208500400907</c:v>
                </c:pt>
                <c:pt idx="2034">
                  <c:v>8.4827836808340003</c:v>
                </c:pt>
                <c:pt idx="2035">
                  <c:v>8.4860465116278991</c:v>
                </c:pt>
                <c:pt idx="2036">
                  <c:v>8.4893093424218105</c:v>
                </c:pt>
                <c:pt idx="2037">
                  <c:v>8.4925721732157093</c:v>
                </c:pt>
                <c:pt idx="2038">
                  <c:v>8.4958350040096207</c:v>
                </c:pt>
                <c:pt idx="2039">
                  <c:v>8.4990978348035195</c:v>
                </c:pt>
                <c:pt idx="2040">
                  <c:v>8.5023606655974309</c:v>
                </c:pt>
                <c:pt idx="2041">
                  <c:v>8.5056234963913298</c:v>
                </c:pt>
                <c:pt idx="2042">
                  <c:v>8.5088863271852393</c:v>
                </c:pt>
                <c:pt idx="2043">
                  <c:v>8.51214915797914</c:v>
                </c:pt>
                <c:pt idx="2044">
                  <c:v>8.5154119887730495</c:v>
                </c:pt>
                <c:pt idx="2045">
                  <c:v>8.5186748195669608</c:v>
                </c:pt>
                <c:pt idx="2046">
                  <c:v>8.5219376503608597</c:v>
                </c:pt>
                <c:pt idx="2047">
                  <c:v>8.5252004811547692</c:v>
                </c:pt>
                <c:pt idx="2048">
                  <c:v>8.5284633119486699</c:v>
                </c:pt>
                <c:pt idx="2049">
                  <c:v>8.5317261427425795</c:v>
                </c:pt>
                <c:pt idx="2050">
                  <c:v>8.5349889735364801</c:v>
                </c:pt>
                <c:pt idx="2051">
                  <c:v>8.5382518043303897</c:v>
                </c:pt>
                <c:pt idx="2052">
                  <c:v>8.5415146351242903</c:v>
                </c:pt>
                <c:pt idx="2053">
                  <c:v>8.5447774659181999</c:v>
                </c:pt>
                <c:pt idx="2054">
                  <c:v>8.5480402967121005</c:v>
                </c:pt>
                <c:pt idx="2055">
                  <c:v>8.5513031275060101</c:v>
                </c:pt>
                <c:pt idx="2056">
                  <c:v>8.5545659582999107</c:v>
                </c:pt>
                <c:pt idx="2057">
                  <c:v>8.5578287890938203</c:v>
                </c:pt>
                <c:pt idx="2058">
                  <c:v>8.5610916198877192</c:v>
                </c:pt>
                <c:pt idx="2059">
                  <c:v>8.5643544506816305</c:v>
                </c:pt>
                <c:pt idx="2060">
                  <c:v>8.56761728147554</c:v>
                </c:pt>
                <c:pt idx="2061">
                  <c:v>8.5708801122694407</c:v>
                </c:pt>
                <c:pt idx="2062">
                  <c:v>8.5741429430633502</c:v>
                </c:pt>
                <c:pt idx="2063">
                  <c:v>8.5774057738572491</c:v>
                </c:pt>
                <c:pt idx="2064">
                  <c:v>8.5806686046511604</c:v>
                </c:pt>
                <c:pt idx="2065">
                  <c:v>8.5839314354450593</c:v>
                </c:pt>
                <c:pt idx="2066">
                  <c:v>8.5871942662389706</c:v>
                </c:pt>
                <c:pt idx="2067">
                  <c:v>8.5904570970328695</c:v>
                </c:pt>
                <c:pt idx="2068">
                  <c:v>8.5937199278267808</c:v>
                </c:pt>
                <c:pt idx="2069">
                  <c:v>8.5969827586206797</c:v>
                </c:pt>
                <c:pt idx="2070">
                  <c:v>8.6002455894145893</c:v>
                </c:pt>
                <c:pt idx="2071">
                  <c:v>8.6035084202084899</c:v>
                </c:pt>
                <c:pt idx="2072">
                  <c:v>8.6067712510023995</c:v>
                </c:pt>
                <c:pt idx="2073">
                  <c:v>8.6100340817963108</c:v>
                </c:pt>
                <c:pt idx="2074">
                  <c:v>8.6132969125902097</c:v>
                </c:pt>
                <c:pt idx="2075">
                  <c:v>8.6165597433841192</c:v>
                </c:pt>
                <c:pt idx="2076">
                  <c:v>8.6198225741780199</c:v>
                </c:pt>
                <c:pt idx="2077">
                  <c:v>8.6230854049719294</c:v>
                </c:pt>
                <c:pt idx="2078">
                  <c:v>8.6263482357658301</c:v>
                </c:pt>
                <c:pt idx="2079">
                  <c:v>8.6296110665597396</c:v>
                </c:pt>
                <c:pt idx="2080">
                  <c:v>8.6328738973536403</c:v>
                </c:pt>
                <c:pt idx="2081">
                  <c:v>8.6361367281475498</c:v>
                </c:pt>
                <c:pt idx="2082">
                  <c:v>8.6393995589414505</c:v>
                </c:pt>
                <c:pt idx="2083">
                  <c:v>8.6426623897353601</c:v>
                </c:pt>
                <c:pt idx="2084">
                  <c:v>8.6459252205292607</c:v>
                </c:pt>
                <c:pt idx="2085">
                  <c:v>8.6491880513231703</c:v>
                </c:pt>
                <c:pt idx="2086">
                  <c:v>8.6524508821170691</c:v>
                </c:pt>
                <c:pt idx="2087">
                  <c:v>8.6557137129109805</c:v>
                </c:pt>
                <c:pt idx="2088">
                  <c:v>8.65897654370489</c:v>
                </c:pt>
                <c:pt idx="2089">
                  <c:v>8.6622393744987907</c:v>
                </c:pt>
                <c:pt idx="2090">
                  <c:v>8.6655022052927002</c:v>
                </c:pt>
                <c:pt idx="2091">
                  <c:v>8.6687650360866009</c:v>
                </c:pt>
                <c:pt idx="2092">
                  <c:v>8.6720278668805104</c:v>
                </c:pt>
                <c:pt idx="2093">
                  <c:v>8.6752906976744093</c:v>
                </c:pt>
                <c:pt idx="2094">
                  <c:v>8.6785535284683206</c:v>
                </c:pt>
                <c:pt idx="2095">
                  <c:v>8.6818163592622195</c:v>
                </c:pt>
                <c:pt idx="2096">
                  <c:v>8.6850791900561308</c:v>
                </c:pt>
                <c:pt idx="2097">
                  <c:v>8.6883420208500297</c:v>
                </c:pt>
                <c:pt idx="2098">
                  <c:v>8.6916048516439393</c:v>
                </c:pt>
                <c:pt idx="2099">
                  <c:v>8.6948676824378506</c:v>
                </c:pt>
                <c:pt idx="2100">
                  <c:v>8.6981305132317495</c:v>
                </c:pt>
                <c:pt idx="2101">
                  <c:v>8.7013933440256608</c:v>
                </c:pt>
                <c:pt idx="2102">
                  <c:v>8.7046561748195597</c:v>
                </c:pt>
                <c:pt idx="2103">
                  <c:v>8.7079190056134692</c:v>
                </c:pt>
                <c:pt idx="2104">
                  <c:v>8.7111818364073699</c:v>
                </c:pt>
                <c:pt idx="2105">
                  <c:v>8.7144446672012794</c:v>
                </c:pt>
                <c:pt idx="2106">
                  <c:v>8.7177074979951801</c:v>
                </c:pt>
                <c:pt idx="2107">
                  <c:v>8.7209703287890896</c:v>
                </c:pt>
                <c:pt idx="2108">
                  <c:v>8.7242331595829903</c:v>
                </c:pt>
                <c:pt idx="2109">
                  <c:v>8.7274959903768998</c:v>
                </c:pt>
                <c:pt idx="2110">
                  <c:v>8.7307588211708005</c:v>
                </c:pt>
                <c:pt idx="2111">
                  <c:v>8.73402165196471</c:v>
                </c:pt>
                <c:pt idx="2112">
                  <c:v>8.7372844827586107</c:v>
                </c:pt>
                <c:pt idx="2113">
                  <c:v>8.7405473135525202</c:v>
                </c:pt>
                <c:pt idx="2114">
                  <c:v>8.7438101443464298</c:v>
                </c:pt>
                <c:pt idx="2115">
                  <c:v>8.7470729751403304</c:v>
                </c:pt>
                <c:pt idx="2116">
                  <c:v>8.75033580593424</c:v>
                </c:pt>
                <c:pt idx="2117">
                  <c:v>8.7535986367281406</c:v>
                </c:pt>
                <c:pt idx="2118">
                  <c:v>8.7568614675220502</c:v>
                </c:pt>
                <c:pt idx="2119">
                  <c:v>8.7601242983159509</c:v>
                </c:pt>
                <c:pt idx="2120">
                  <c:v>8.7633871291098604</c:v>
                </c:pt>
                <c:pt idx="2121">
                  <c:v>8.7666499599037593</c:v>
                </c:pt>
                <c:pt idx="2122">
                  <c:v>8.7699127906976706</c:v>
                </c:pt>
                <c:pt idx="2123">
                  <c:v>8.7731756214915695</c:v>
                </c:pt>
                <c:pt idx="2124">
                  <c:v>8.7764384522854808</c:v>
                </c:pt>
                <c:pt idx="2125">
                  <c:v>8.7797012830793904</c:v>
                </c:pt>
                <c:pt idx="2126">
                  <c:v>8.7829641138732892</c:v>
                </c:pt>
                <c:pt idx="2127">
                  <c:v>8.7862269446672006</c:v>
                </c:pt>
                <c:pt idx="2128">
                  <c:v>8.7894897754610994</c:v>
                </c:pt>
                <c:pt idx="2129">
                  <c:v>8.7927526062550108</c:v>
                </c:pt>
                <c:pt idx="2130">
                  <c:v>8.7960154370489096</c:v>
                </c:pt>
                <c:pt idx="2131">
                  <c:v>8.7992782678428192</c:v>
                </c:pt>
                <c:pt idx="2132">
                  <c:v>8.8025410986367199</c:v>
                </c:pt>
                <c:pt idx="2133">
                  <c:v>8.8058039294306294</c:v>
                </c:pt>
                <c:pt idx="2134">
                  <c:v>8.8090667602245301</c:v>
                </c:pt>
                <c:pt idx="2135">
                  <c:v>8.8123295910184396</c:v>
                </c:pt>
                <c:pt idx="2136">
                  <c:v>8.8155924218123403</c:v>
                </c:pt>
                <c:pt idx="2137">
                  <c:v>8.8188552526062498</c:v>
                </c:pt>
                <c:pt idx="2138">
                  <c:v>8.8221180834001505</c:v>
                </c:pt>
                <c:pt idx="2139">
                  <c:v>8.82538091419406</c:v>
                </c:pt>
                <c:pt idx="2140">
                  <c:v>8.8286437449879607</c:v>
                </c:pt>
                <c:pt idx="2141">
                  <c:v>8.8319065757818702</c:v>
                </c:pt>
                <c:pt idx="2142">
                  <c:v>8.8351694065757798</c:v>
                </c:pt>
                <c:pt idx="2143">
                  <c:v>8.8384322373696804</c:v>
                </c:pt>
                <c:pt idx="2144">
                  <c:v>8.84169506816359</c:v>
                </c:pt>
                <c:pt idx="2145">
                  <c:v>8.8449578989574906</c:v>
                </c:pt>
                <c:pt idx="2146">
                  <c:v>8.8482207297514002</c:v>
                </c:pt>
                <c:pt idx="2147">
                  <c:v>8.8514835605453008</c:v>
                </c:pt>
                <c:pt idx="2148">
                  <c:v>8.8547463913392104</c:v>
                </c:pt>
                <c:pt idx="2149">
                  <c:v>8.8580092221331093</c:v>
                </c:pt>
                <c:pt idx="2150">
                  <c:v>8.8612720529270206</c:v>
                </c:pt>
                <c:pt idx="2151">
                  <c:v>8.8645348837209301</c:v>
                </c:pt>
                <c:pt idx="2152">
                  <c:v>8.8677977145148308</c:v>
                </c:pt>
                <c:pt idx="2153">
                  <c:v>8.8710605453087403</c:v>
                </c:pt>
                <c:pt idx="2154">
                  <c:v>8.8743233761026392</c:v>
                </c:pt>
                <c:pt idx="2155">
                  <c:v>8.8775862068965505</c:v>
                </c:pt>
                <c:pt idx="2156">
                  <c:v>8.8808490376904494</c:v>
                </c:pt>
                <c:pt idx="2157">
                  <c:v>8.8841118684843607</c:v>
                </c:pt>
                <c:pt idx="2158">
                  <c:v>8.8873746992782596</c:v>
                </c:pt>
                <c:pt idx="2159">
                  <c:v>8.8906375300721692</c:v>
                </c:pt>
                <c:pt idx="2160">
                  <c:v>8.8939003608660698</c:v>
                </c:pt>
                <c:pt idx="2161">
                  <c:v>8.8971631916599794</c:v>
                </c:pt>
                <c:pt idx="2162">
                  <c:v>8.90042602245388</c:v>
                </c:pt>
                <c:pt idx="2163">
                  <c:v>8.9036888532477896</c:v>
                </c:pt>
                <c:pt idx="2164">
                  <c:v>8.9069516840416902</c:v>
                </c:pt>
                <c:pt idx="2165">
                  <c:v>8.9102145148355998</c:v>
                </c:pt>
                <c:pt idx="2166">
                  <c:v>8.9134773456295004</c:v>
                </c:pt>
                <c:pt idx="2167">
                  <c:v>8.91674017642341</c:v>
                </c:pt>
                <c:pt idx="2168">
                  <c:v>8.9200030072173195</c:v>
                </c:pt>
                <c:pt idx="2169">
                  <c:v>8.9232658380112202</c:v>
                </c:pt>
                <c:pt idx="2170">
                  <c:v>8.9265286688051297</c:v>
                </c:pt>
                <c:pt idx="2171">
                  <c:v>8.9297914995990304</c:v>
                </c:pt>
                <c:pt idx="2172">
                  <c:v>8.9330543303929399</c:v>
                </c:pt>
                <c:pt idx="2173">
                  <c:v>8.9363171611868406</c:v>
                </c:pt>
                <c:pt idx="2174">
                  <c:v>8.9395799919807502</c:v>
                </c:pt>
                <c:pt idx="2175">
                  <c:v>8.9428428227746508</c:v>
                </c:pt>
                <c:pt idx="2176">
                  <c:v>8.9461056535685604</c:v>
                </c:pt>
                <c:pt idx="2177">
                  <c:v>8.9493684843624592</c:v>
                </c:pt>
                <c:pt idx="2178">
                  <c:v>8.9526313151563706</c:v>
                </c:pt>
                <c:pt idx="2179">
                  <c:v>8.9558941459502801</c:v>
                </c:pt>
                <c:pt idx="2180">
                  <c:v>8.9591569767441808</c:v>
                </c:pt>
                <c:pt idx="2181">
                  <c:v>8.9624198075380903</c:v>
                </c:pt>
                <c:pt idx="2182">
                  <c:v>8.9656826383319892</c:v>
                </c:pt>
                <c:pt idx="2183">
                  <c:v>8.9689454691259005</c:v>
                </c:pt>
                <c:pt idx="2184">
                  <c:v>8.9722082999197994</c:v>
                </c:pt>
                <c:pt idx="2185">
                  <c:v>8.9754711307137107</c:v>
                </c:pt>
                <c:pt idx="2186">
                  <c:v>8.9787339615076096</c:v>
                </c:pt>
                <c:pt idx="2187">
                  <c:v>8.9819967923015192</c:v>
                </c:pt>
                <c:pt idx="2188">
                  <c:v>8.9852596230954198</c:v>
                </c:pt>
                <c:pt idx="2189">
                  <c:v>8.9885224538893294</c:v>
                </c:pt>
                <c:pt idx="2190">
                  <c:v>8.99178528468323</c:v>
                </c:pt>
                <c:pt idx="2191">
                  <c:v>8.9950481154771396</c:v>
                </c:pt>
                <c:pt idx="2192">
                  <c:v>8.9983109462710402</c:v>
                </c:pt>
                <c:pt idx="2193">
                  <c:v>9.0015737770649498</c:v>
                </c:pt>
                <c:pt idx="2194">
                  <c:v>9.0048366078588593</c:v>
                </c:pt>
                <c:pt idx="2195">
                  <c:v>9.00809943865276</c:v>
                </c:pt>
                <c:pt idx="2196">
                  <c:v>9.0113622694466695</c:v>
                </c:pt>
                <c:pt idx="2197">
                  <c:v>9.0146251002405702</c:v>
                </c:pt>
                <c:pt idx="2198">
                  <c:v>9.0178879310344797</c:v>
                </c:pt>
                <c:pt idx="2199">
                  <c:v>9.0211507618283804</c:v>
                </c:pt>
                <c:pt idx="2200">
                  <c:v>9.0244135926222899</c:v>
                </c:pt>
                <c:pt idx="2201">
                  <c:v>9.0276764234161906</c:v>
                </c:pt>
                <c:pt idx="2202">
                  <c:v>9.0309392542101001</c:v>
                </c:pt>
                <c:pt idx="2203">
                  <c:v>9.0342020850040008</c:v>
                </c:pt>
                <c:pt idx="2204">
                  <c:v>9.0374649157979103</c:v>
                </c:pt>
                <c:pt idx="2205">
                  <c:v>9.0407277465918092</c:v>
                </c:pt>
                <c:pt idx="2206">
                  <c:v>9.0439905773857205</c:v>
                </c:pt>
                <c:pt idx="2207">
                  <c:v>9.0472534081796301</c:v>
                </c:pt>
                <c:pt idx="2208">
                  <c:v>9.0505162389735307</c:v>
                </c:pt>
                <c:pt idx="2209">
                  <c:v>9.0537790697674403</c:v>
                </c:pt>
                <c:pt idx="2210">
                  <c:v>9.0570419005613392</c:v>
                </c:pt>
                <c:pt idx="2211">
                  <c:v>9.0603047313552505</c:v>
                </c:pt>
                <c:pt idx="2212">
                  <c:v>9.0635675621491494</c:v>
                </c:pt>
                <c:pt idx="2213">
                  <c:v>9.0668303929430607</c:v>
                </c:pt>
                <c:pt idx="2214">
                  <c:v>9.0700932237369596</c:v>
                </c:pt>
                <c:pt idx="2215">
                  <c:v>9.0733560545308691</c:v>
                </c:pt>
                <c:pt idx="2216">
                  <c:v>9.0766188853247698</c:v>
                </c:pt>
                <c:pt idx="2217">
                  <c:v>9.0798817161186793</c:v>
                </c:pt>
                <c:pt idx="2218">
                  <c:v>9.08314454691258</c:v>
                </c:pt>
                <c:pt idx="2219">
                  <c:v>9.0864073777064895</c:v>
                </c:pt>
                <c:pt idx="2220">
                  <c:v>9.0896702085004009</c:v>
                </c:pt>
                <c:pt idx="2221">
                  <c:v>9.0929330392942997</c:v>
                </c:pt>
                <c:pt idx="2222">
                  <c:v>9.0961958700882093</c:v>
                </c:pt>
                <c:pt idx="2223">
                  <c:v>9.09945870088211</c:v>
                </c:pt>
                <c:pt idx="2224">
                  <c:v>9.1027215316760195</c:v>
                </c:pt>
                <c:pt idx="2225">
                  <c:v>9.1059843624699202</c:v>
                </c:pt>
                <c:pt idx="2226">
                  <c:v>9.1092471932638297</c:v>
                </c:pt>
                <c:pt idx="2227">
                  <c:v>9.1125100240577304</c:v>
                </c:pt>
                <c:pt idx="2228">
                  <c:v>9.1157728548516399</c:v>
                </c:pt>
                <c:pt idx="2229">
                  <c:v>9.1190356856455406</c:v>
                </c:pt>
                <c:pt idx="2230">
                  <c:v>9.1222985164394501</c:v>
                </c:pt>
                <c:pt idx="2231">
                  <c:v>9.1255613472333508</c:v>
                </c:pt>
                <c:pt idx="2232">
                  <c:v>9.1288241780272603</c:v>
                </c:pt>
                <c:pt idx="2233">
                  <c:v>9.1320870088211592</c:v>
                </c:pt>
                <c:pt idx="2234">
                  <c:v>9.1353498396150705</c:v>
                </c:pt>
                <c:pt idx="2235">
                  <c:v>9.1386126704089801</c:v>
                </c:pt>
                <c:pt idx="2236">
                  <c:v>9.1418755012028807</c:v>
                </c:pt>
                <c:pt idx="2237">
                  <c:v>9.1451383319967903</c:v>
                </c:pt>
                <c:pt idx="2238">
                  <c:v>9.1484011627906892</c:v>
                </c:pt>
                <c:pt idx="2239">
                  <c:v>9.1516639935846005</c:v>
                </c:pt>
                <c:pt idx="2240">
                  <c:v>9.1549268243784994</c:v>
                </c:pt>
                <c:pt idx="2241">
                  <c:v>9.1581896551724107</c:v>
                </c:pt>
                <c:pt idx="2242">
                  <c:v>9.1614524859663096</c:v>
                </c:pt>
                <c:pt idx="2243">
                  <c:v>9.1647153167602209</c:v>
                </c:pt>
                <c:pt idx="2244">
                  <c:v>9.1679781475541198</c:v>
                </c:pt>
                <c:pt idx="2245">
                  <c:v>9.1712409783480293</c:v>
                </c:pt>
                <c:pt idx="2246">
                  <c:v>9.1745038091419406</c:v>
                </c:pt>
                <c:pt idx="2247">
                  <c:v>9.1777666399358395</c:v>
                </c:pt>
                <c:pt idx="2248">
                  <c:v>9.1810294707297508</c:v>
                </c:pt>
                <c:pt idx="2249">
                  <c:v>9.1842923015236497</c:v>
                </c:pt>
                <c:pt idx="2250">
                  <c:v>9.1875551323175593</c:v>
                </c:pt>
                <c:pt idx="2251">
                  <c:v>9.1908179631114599</c:v>
                </c:pt>
                <c:pt idx="2252">
                  <c:v>9.1940807939053695</c:v>
                </c:pt>
                <c:pt idx="2253">
                  <c:v>9.1973436246992701</c:v>
                </c:pt>
                <c:pt idx="2254">
                  <c:v>9.2006064554931797</c:v>
                </c:pt>
                <c:pt idx="2255">
                  <c:v>9.2038692862870803</c:v>
                </c:pt>
                <c:pt idx="2256">
                  <c:v>9.2071321170809899</c:v>
                </c:pt>
                <c:pt idx="2257">
                  <c:v>9.2103949478748905</c:v>
                </c:pt>
                <c:pt idx="2258">
                  <c:v>9.2136577786688001</c:v>
                </c:pt>
                <c:pt idx="2259">
                  <c:v>9.2169206094627008</c:v>
                </c:pt>
                <c:pt idx="2260">
                  <c:v>9.2201834402566103</c:v>
                </c:pt>
                <c:pt idx="2261">
                  <c:v>9.2234462710505092</c:v>
                </c:pt>
                <c:pt idx="2262">
                  <c:v>9.2267091018444205</c:v>
                </c:pt>
                <c:pt idx="2263">
                  <c:v>9.22997193263833</c:v>
                </c:pt>
                <c:pt idx="2264">
                  <c:v>9.2332347634322307</c:v>
                </c:pt>
                <c:pt idx="2265">
                  <c:v>9.2364975942261403</c:v>
                </c:pt>
                <c:pt idx="2266">
                  <c:v>9.2397604250200391</c:v>
                </c:pt>
                <c:pt idx="2267">
                  <c:v>9.2430232558139505</c:v>
                </c:pt>
                <c:pt idx="2268">
                  <c:v>9.2462860866078493</c:v>
                </c:pt>
                <c:pt idx="2269">
                  <c:v>9.2495489174017607</c:v>
                </c:pt>
                <c:pt idx="2270">
                  <c:v>9.2528117481956595</c:v>
                </c:pt>
                <c:pt idx="2271">
                  <c:v>9.2560745789895709</c:v>
                </c:pt>
                <c:pt idx="2272">
                  <c:v>9.2593374097834804</c:v>
                </c:pt>
                <c:pt idx="2273">
                  <c:v>9.2626002405773793</c:v>
                </c:pt>
                <c:pt idx="2274">
                  <c:v>9.2658630713712906</c:v>
                </c:pt>
                <c:pt idx="2275">
                  <c:v>9.2691259021651895</c:v>
                </c:pt>
                <c:pt idx="2276">
                  <c:v>9.2723887329591008</c:v>
                </c:pt>
                <c:pt idx="2277">
                  <c:v>9.2756515637529997</c:v>
                </c:pt>
                <c:pt idx="2278">
                  <c:v>9.2789143945469093</c:v>
                </c:pt>
                <c:pt idx="2279">
                  <c:v>9.2821772253408099</c:v>
                </c:pt>
                <c:pt idx="2280">
                  <c:v>9.2854400561347195</c:v>
                </c:pt>
                <c:pt idx="2281">
                  <c:v>9.2887028869286201</c:v>
                </c:pt>
                <c:pt idx="2282">
                  <c:v>9.2919657177225297</c:v>
                </c:pt>
                <c:pt idx="2283">
                  <c:v>9.2952285485164303</c:v>
                </c:pt>
                <c:pt idx="2284">
                  <c:v>9.2984913793103399</c:v>
                </c:pt>
                <c:pt idx="2285">
                  <c:v>9.3017542101042405</c:v>
                </c:pt>
                <c:pt idx="2286">
                  <c:v>9.3050170408981501</c:v>
                </c:pt>
                <c:pt idx="2287">
                  <c:v>9.3082798716920507</c:v>
                </c:pt>
                <c:pt idx="2288">
                  <c:v>9.3115427024859603</c:v>
                </c:pt>
                <c:pt idx="2289">
                  <c:v>9.3148055332798698</c:v>
                </c:pt>
                <c:pt idx="2290">
                  <c:v>9.3180683640737705</c:v>
                </c:pt>
                <c:pt idx="2291">
                  <c:v>9.32133119486768</c:v>
                </c:pt>
                <c:pt idx="2292">
                  <c:v>9.3245940256615807</c:v>
                </c:pt>
                <c:pt idx="2293">
                  <c:v>9.3278568564554902</c:v>
                </c:pt>
                <c:pt idx="2294">
                  <c:v>9.3311196872493891</c:v>
                </c:pt>
                <c:pt idx="2295">
                  <c:v>9.3343825180433004</c:v>
                </c:pt>
                <c:pt idx="2296">
                  <c:v>9.3376453488371993</c:v>
                </c:pt>
                <c:pt idx="2297">
                  <c:v>9.3409081796311106</c:v>
                </c:pt>
                <c:pt idx="2298">
                  <c:v>9.3441710104250095</c:v>
                </c:pt>
                <c:pt idx="2299">
                  <c:v>9.3474338412189208</c:v>
                </c:pt>
                <c:pt idx="2300">
                  <c:v>9.3506966720128304</c:v>
                </c:pt>
                <c:pt idx="2301">
                  <c:v>9.3539595028067293</c:v>
                </c:pt>
                <c:pt idx="2302">
                  <c:v>9.3572223336006406</c:v>
                </c:pt>
                <c:pt idx="2303">
                  <c:v>9.3604851643945395</c:v>
                </c:pt>
                <c:pt idx="2304">
                  <c:v>9.3637479951884508</c:v>
                </c:pt>
                <c:pt idx="2305">
                  <c:v>9.3670108259823497</c:v>
                </c:pt>
                <c:pt idx="2306">
                  <c:v>9.3702736567762592</c:v>
                </c:pt>
                <c:pt idx="2307">
                  <c:v>9.3735364875701599</c:v>
                </c:pt>
                <c:pt idx="2308">
                  <c:v>9.3767993183640694</c:v>
                </c:pt>
                <c:pt idx="2309">
                  <c:v>9.3800621491579701</c:v>
                </c:pt>
                <c:pt idx="2310">
                  <c:v>9.3833249799518796</c:v>
                </c:pt>
                <c:pt idx="2311">
                  <c:v>9.3865878107457803</c:v>
                </c:pt>
                <c:pt idx="2312">
                  <c:v>9.3898506415396898</c:v>
                </c:pt>
                <c:pt idx="2313">
                  <c:v>9.3931134723335905</c:v>
                </c:pt>
                <c:pt idx="2314">
                  <c:v>9.3963763031275001</c:v>
                </c:pt>
                <c:pt idx="2315">
                  <c:v>9.3996391339214096</c:v>
                </c:pt>
                <c:pt idx="2316">
                  <c:v>9.4029019647153103</c:v>
                </c:pt>
                <c:pt idx="2317">
                  <c:v>9.4061647955092198</c:v>
                </c:pt>
                <c:pt idx="2318">
                  <c:v>9.4094276263031205</c:v>
                </c:pt>
                <c:pt idx="2319">
                  <c:v>9.41269045709703</c:v>
                </c:pt>
                <c:pt idx="2320">
                  <c:v>9.4159532878909307</c:v>
                </c:pt>
                <c:pt idx="2321">
                  <c:v>9.4192161186848402</c:v>
                </c:pt>
                <c:pt idx="2322">
                  <c:v>9.4224789494787409</c:v>
                </c:pt>
                <c:pt idx="2323">
                  <c:v>9.4257417802726504</c:v>
                </c:pt>
                <c:pt idx="2324">
                  <c:v>9.4290046110665493</c:v>
                </c:pt>
                <c:pt idx="2325">
                  <c:v>9.4322674418604606</c:v>
                </c:pt>
                <c:pt idx="2326">
                  <c:v>9.4355302726543702</c:v>
                </c:pt>
                <c:pt idx="2327">
                  <c:v>9.4387931034482708</c:v>
                </c:pt>
                <c:pt idx="2328">
                  <c:v>9.4420559342421804</c:v>
                </c:pt>
                <c:pt idx="2329">
                  <c:v>9.4453187650360793</c:v>
                </c:pt>
                <c:pt idx="2330">
                  <c:v>9.4485815958299906</c:v>
                </c:pt>
                <c:pt idx="2331">
                  <c:v>9.4518444266238895</c:v>
                </c:pt>
                <c:pt idx="2332">
                  <c:v>9.4551072574178008</c:v>
                </c:pt>
                <c:pt idx="2333">
                  <c:v>9.4583700882116997</c:v>
                </c:pt>
                <c:pt idx="2334">
                  <c:v>9.4616329190056092</c:v>
                </c:pt>
                <c:pt idx="2335">
                  <c:v>9.4648957497995099</c:v>
                </c:pt>
                <c:pt idx="2336">
                  <c:v>9.4681585805934194</c:v>
                </c:pt>
                <c:pt idx="2337">
                  <c:v>9.4714214113873201</c:v>
                </c:pt>
                <c:pt idx="2338">
                  <c:v>9.4746842421812296</c:v>
                </c:pt>
                <c:pt idx="2339">
                  <c:v>9.4779470729751303</c:v>
                </c:pt>
                <c:pt idx="2340">
                  <c:v>9.4812099037690398</c:v>
                </c:pt>
                <c:pt idx="2341">
                  <c:v>9.4844727345629405</c:v>
                </c:pt>
                <c:pt idx="2342">
                  <c:v>9.48773556535685</c:v>
                </c:pt>
                <c:pt idx="2343">
                  <c:v>9.4909983961507596</c:v>
                </c:pt>
                <c:pt idx="2344">
                  <c:v>9.4942612269446602</c:v>
                </c:pt>
                <c:pt idx="2345">
                  <c:v>9.4975240577385698</c:v>
                </c:pt>
                <c:pt idx="2346">
                  <c:v>9.5007868885324704</c:v>
                </c:pt>
                <c:pt idx="2347">
                  <c:v>9.50404971932638</c:v>
                </c:pt>
                <c:pt idx="2348">
                  <c:v>9.5073125501202806</c:v>
                </c:pt>
                <c:pt idx="2349">
                  <c:v>9.5105753809141902</c:v>
                </c:pt>
                <c:pt idx="2350">
                  <c:v>9.5138382117080909</c:v>
                </c:pt>
                <c:pt idx="2351">
                  <c:v>9.5171010425020004</c:v>
                </c:pt>
                <c:pt idx="2352">
                  <c:v>9.5203638732958993</c:v>
                </c:pt>
                <c:pt idx="2353">
                  <c:v>9.5236267040898106</c:v>
                </c:pt>
                <c:pt idx="2354">
                  <c:v>9.5268895348837201</c:v>
                </c:pt>
                <c:pt idx="2355">
                  <c:v>9.5301523656776208</c:v>
                </c:pt>
                <c:pt idx="2356">
                  <c:v>9.5334151964715304</c:v>
                </c:pt>
                <c:pt idx="2357">
                  <c:v>9.5366780272654292</c:v>
                </c:pt>
                <c:pt idx="2358">
                  <c:v>9.5399408580593406</c:v>
                </c:pt>
                <c:pt idx="2359">
                  <c:v>9.5432036888532394</c:v>
                </c:pt>
                <c:pt idx="2360">
                  <c:v>9.5464665196471508</c:v>
                </c:pt>
                <c:pt idx="2361">
                  <c:v>9.5497293504410496</c:v>
                </c:pt>
                <c:pt idx="2362">
                  <c:v>9.5529921812349592</c:v>
                </c:pt>
                <c:pt idx="2363">
                  <c:v>9.5562550120288599</c:v>
                </c:pt>
                <c:pt idx="2364">
                  <c:v>9.5595178428227694</c:v>
                </c:pt>
                <c:pt idx="2365">
                  <c:v>9.5627806736166701</c:v>
                </c:pt>
                <c:pt idx="2366">
                  <c:v>9.5660435044105796</c:v>
                </c:pt>
                <c:pt idx="2367">
                  <c:v>9.5693063352044803</c:v>
                </c:pt>
                <c:pt idx="2368">
                  <c:v>9.5725691659983898</c:v>
                </c:pt>
                <c:pt idx="2369">
                  <c:v>9.5758319967922993</c:v>
                </c:pt>
                <c:pt idx="2370">
                  <c:v>9.5790948275862</c:v>
                </c:pt>
                <c:pt idx="2371">
                  <c:v>9.5823576583801096</c:v>
                </c:pt>
                <c:pt idx="2372">
                  <c:v>9.5856204891740102</c:v>
                </c:pt>
                <c:pt idx="2373">
                  <c:v>9.5888833199679198</c:v>
                </c:pt>
                <c:pt idx="2374">
                  <c:v>9.5921461507618204</c:v>
                </c:pt>
                <c:pt idx="2375">
                  <c:v>9.59540898155573</c:v>
                </c:pt>
                <c:pt idx="2376">
                  <c:v>9.5986718123496306</c:v>
                </c:pt>
                <c:pt idx="2377">
                  <c:v>9.6019346431435402</c:v>
                </c:pt>
                <c:pt idx="2378">
                  <c:v>9.6051974739374408</c:v>
                </c:pt>
                <c:pt idx="2379">
                  <c:v>9.6084603047313504</c:v>
                </c:pt>
                <c:pt idx="2380">
                  <c:v>9.6117231355252493</c:v>
                </c:pt>
                <c:pt idx="2381">
                  <c:v>9.6149859663191606</c:v>
                </c:pt>
                <c:pt idx="2382">
                  <c:v>9.6182487971130701</c:v>
                </c:pt>
                <c:pt idx="2383">
                  <c:v>9.6215116279069708</c:v>
                </c:pt>
                <c:pt idx="2384">
                  <c:v>9.6247744587008803</c:v>
                </c:pt>
                <c:pt idx="2385">
                  <c:v>9.6280372894947792</c:v>
                </c:pt>
                <c:pt idx="2386">
                  <c:v>9.6313001202886905</c:v>
                </c:pt>
                <c:pt idx="2387">
                  <c:v>9.6345629510825894</c:v>
                </c:pt>
                <c:pt idx="2388">
                  <c:v>9.6378257818765007</c:v>
                </c:pt>
                <c:pt idx="2389">
                  <c:v>9.6410886126703996</c:v>
                </c:pt>
                <c:pt idx="2390">
                  <c:v>9.6443514434643092</c:v>
                </c:pt>
                <c:pt idx="2391">
                  <c:v>9.6476142742582098</c:v>
                </c:pt>
                <c:pt idx="2392">
                  <c:v>9.6508771050521194</c:v>
                </c:pt>
                <c:pt idx="2393">
                  <c:v>9.65413993584602</c:v>
                </c:pt>
                <c:pt idx="2394">
                  <c:v>9.6574027666399296</c:v>
                </c:pt>
                <c:pt idx="2395">
                  <c:v>9.6606655974338391</c:v>
                </c:pt>
                <c:pt idx="2396">
                  <c:v>9.6639284282277398</c:v>
                </c:pt>
                <c:pt idx="2397">
                  <c:v>9.6671912590216493</c:v>
                </c:pt>
                <c:pt idx="2398">
                  <c:v>9.67045408981555</c:v>
                </c:pt>
                <c:pt idx="2399">
                  <c:v>9.6737169206094595</c:v>
                </c:pt>
                <c:pt idx="2400">
                  <c:v>9.6769797514033602</c:v>
                </c:pt>
                <c:pt idx="2401">
                  <c:v>9.6802425821972697</c:v>
                </c:pt>
                <c:pt idx="2402">
                  <c:v>9.6835054129911704</c:v>
                </c:pt>
                <c:pt idx="2403">
                  <c:v>9.6867682437850799</c:v>
                </c:pt>
                <c:pt idx="2404">
                  <c:v>9.6900310745789806</c:v>
                </c:pt>
                <c:pt idx="2405">
                  <c:v>9.6932939053728902</c:v>
                </c:pt>
                <c:pt idx="2406">
                  <c:v>9.6965567361667908</c:v>
                </c:pt>
                <c:pt idx="2407">
                  <c:v>9.6998195669607004</c:v>
                </c:pt>
                <c:pt idx="2408">
                  <c:v>9.7030823977545992</c:v>
                </c:pt>
                <c:pt idx="2409">
                  <c:v>9.7063452285485106</c:v>
                </c:pt>
                <c:pt idx="2410">
                  <c:v>9.7096080593424201</c:v>
                </c:pt>
                <c:pt idx="2411">
                  <c:v>9.7128708901363208</c:v>
                </c:pt>
                <c:pt idx="2412">
                  <c:v>9.7161337209302303</c:v>
                </c:pt>
                <c:pt idx="2413">
                  <c:v>9.7193965517241292</c:v>
                </c:pt>
                <c:pt idx="2414">
                  <c:v>9.7226593825180405</c:v>
                </c:pt>
                <c:pt idx="2415">
                  <c:v>9.7259222133119394</c:v>
                </c:pt>
                <c:pt idx="2416">
                  <c:v>9.7291850441058507</c:v>
                </c:pt>
                <c:pt idx="2417">
                  <c:v>9.7324478748997496</c:v>
                </c:pt>
                <c:pt idx="2418">
                  <c:v>9.7357107056936592</c:v>
                </c:pt>
                <c:pt idx="2419">
                  <c:v>9.7389735364875598</c:v>
                </c:pt>
                <c:pt idx="2420">
                  <c:v>9.7422363672814694</c:v>
                </c:pt>
                <c:pt idx="2421">
                  <c:v>9.7454991980753807</c:v>
                </c:pt>
                <c:pt idx="2422">
                  <c:v>9.7487620288692796</c:v>
                </c:pt>
                <c:pt idx="2423">
                  <c:v>9.7520248596631909</c:v>
                </c:pt>
                <c:pt idx="2424">
                  <c:v>9.7552876904570898</c:v>
                </c:pt>
                <c:pt idx="2425">
                  <c:v>9.7585505212509993</c:v>
                </c:pt>
                <c:pt idx="2426">
                  <c:v>9.7618133520449</c:v>
                </c:pt>
                <c:pt idx="2427">
                  <c:v>9.7650761828388095</c:v>
                </c:pt>
                <c:pt idx="2428">
                  <c:v>9.7683390136327102</c:v>
                </c:pt>
                <c:pt idx="2429">
                  <c:v>9.7716018444266197</c:v>
                </c:pt>
                <c:pt idx="2430">
                  <c:v>9.7748646752205204</c:v>
                </c:pt>
                <c:pt idx="2431">
                  <c:v>9.7781275060144299</c:v>
                </c:pt>
                <c:pt idx="2432">
                  <c:v>9.7813903368083306</c:v>
                </c:pt>
                <c:pt idx="2433">
                  <c:v>9.7846531676022401</c:v>
                </c:pt>
                <c:pt idx="2434">
                  <c:v>9.7879159983961408</c:v>
                </c:pt>
                <c:pt idx="2435">
                  <c:v>9.7911788291900503</c:v>
                </c:pt>
                <c:pt idx="2436">
                  <c:v>9.7944416599839492</c:v>
                </c:pt>
                <c:pt idx="2437">
                  <c:v>9.7977044907778605</c:v>
                </c:pt>
                <c:pt idx="2438">
                  <c:v>9.8009673215717701</c:v>
                </c:pt>
                <c:pt idx="2439">
                  <c:v>9.8042301523656707</c:v>
                </c:pt>
                <c:pt idx="2440">
                  <c:v>9.8074929831595803</c:v>
                </c:pt>
                <c:pt idx="2441">
                  <c:v>9.8107558139534792</c:v>
                </c:pt>
                <c:pt idx="2442">
                  <c:v>9.8140186447473905</c:v>
                </c:pt>
                <c:pt idx="2443">
                  <c:v>9.8172814755412894</c:v>
                </c:pt>
                <c:pt idx="2444">
                  <c:v>9.8205443063352007</c:v>
                </c:pt>
                <c:pt idx="2445">
                  <c:v>9.8238071371290996</c:v>
                </c:pt>
                <c:pt idx="2446">
                  <c:v>9.8270699679230091</c:v>
                </c:pt>
                <c:pt idx="2447">
                  <c:v>9.8303327987169205</c:v>
                </c:pt>
                <c:pt idx="2448">
                  <c:v>9.8335956295108193</c:v>
                </c:pt>
                <c:pt idx="2449">
                  <c:v>9.8368584603047307</c:v>
                </c:pt>
                <c:pt idx="2450">
                  <c:v>9.8401212910986295</c:v>
                </c:pt>
                <c:pt idx="2451">
                  <c:v>9.8433841218925409</c:v>
                </c:pt>
                <c:pt idx="2452">
                  <c:v>9.8466469526864397</c:v>
                </c:pt>
                <c:pt idx="2453">
                  <c:v>9.8499097834803493</c:v>
                </c:pt>
                <c:pt idx="2454">
                  <c:v>9.85317261427425</c:v>
                </c:pt>
                <c:pt idx="2455">
                  <c:v>9.8564354450681595</c:v>
                </c:pt>
                <c:pt idx="2456">
                  <c:v>9.8596982758620602</c:v>
                </c:pt>
                <c:pt idx="2457">
                  <c:v>9.8629611066559697</c:v>
                </c:pt>
                <c:pt idx="2458">
                  <c:v>9.8662239374498704</c:v>
                </c:pt>
                <c:pt idx="2459">
                  <c:v>9.8694867682437799</c:v>
                </c:pt>
                <c:pt idx="2460">
                  <c:v>9.8727495990376806</c:v>
                </c:pt>
                <c:pt idx="2461">
                  <c:v>9.8760124298315901</c:v>
                </c:pt>
                <c:pt idx="2462">
                  <c:v>9.8792752606254997</c:v>
                </c:pt>
                <c:pt idx="2463">
                  <c:v>9.8825380914194003</c:v>
                </c:pt>
                <c:pt idx="2464">
                  <c:v>9.8858009222133099</c:v>
                </c:pt>
                <c:pt idx="2465">
                  <c:v>9.8890637530072105</c:v>
                </c:pt>
                <c:pt idx="2466">
                  <c:v>9.8923265838011201</c:v>
                </c:pt>
                <c:pt idx="2467">
                  <c:v>9.8955894145950207</c:v>
                </c:pt>
                <c:pt idx="2468">
                  <c:v>9.8988522453889303</c:v>
                </c:pt>
                <c:pt idx="2469">
                  <c:v>9.9021150761828292</c:v>
                </c:pt>
                <c:pt idx="2470">
                  <c:v>9.9053779069767405</c:v>
                </c:pt>
                <c:pt idx="2471">
                  <c:v>9.9086407377706394</c:v>
                </c:pt>
                <c:pt idx="2472">
                  <c:v>9.9119035685645507</c:v>
                </c:pt>
                <c:pt idx="2473">
                  <c:v>9.9151663993584602</c:v>
                </c:pt>
                <c:pt idx="2474">
                  <c:v>9.9184292301523609</c:v>
                </c:pt>
                <c:pt idx="2475">
                  <c:v>9.9216920609462704</c:v>
                </c:pt>
                <c:pt idx="2476">
                  <c:v>9.9249548917401693</c:v>
                </c:pt>
                <c:pt idx="2477">
                  <c:v>9.9282177225340806</c:v>
                </c:pt>
                <c:pt idx="2478">
                  <c:v>9.9314805533279795</c:v>
                </c:pt>
                <c:pt idx="2479">
                  <c:v>9.9347433841218908</c:v>
                </c:pt>
                <c:pt idx="2480">
                  <c:v>9.9380062149157897</c:v>
                </c:pt>
                <c:pt idx="2481">
                  <c:v>9.9412690457096993</c:v>
                </c:pt>
                <c:pt idx="2482">
                  <c:v>9.9445318765035999</c:v>
                </c:pt>
                <c:pt idx="2483">
                  <c:v>9.9477947072975095</c:v>
                </c:pt>
                <c:pt idx="2484">
                  <c:v>9.9510575380914101</c:v>
                </c:pt>
                <c:pt idx="2485">
                  <c:v>9.9543203688853197</c:v>
                </c:pt>
                <c:pt idx="2486">
                  <c:v>9.9575831996792203</c:v>
                </c:pt>
                <c:pt idx="2487">
                  <c:v>9.9608460304731299</c:v>
                </c:pt>
                <c:pt idx="2488">
                  <c:v>9.9641088612670394</c:v>
                </c:pt>
                <c:pt idx="2489">
                  <c:v>9.9673716920609401</c:v>
                </c:pt>
                <c:pt idx="2490">
                  <c:v>9.9706345228548496</c:v>
                </c:pt>
                <c:pt idx="2491">
                  <c:v>9.9738973536487503</c:v>
                </c:pt>
                <c:pt idx="2492">
                  <c:v>9.9771601844426598</c:v>
                </c:pt>
                <c:pt idx="2493">
                  <c:v>9.9804230152365605</c:v>
                </c:pt>
                <c:pt idx="2494">
                  <c:v>9.98368584603047</c:v>
                </c:pt>
                <c:pt idx="2495">
                  <c:v>9.9869486768243707</c:v>
                </c:pt>
                <c:pt idx="2496">
                  <c:v>9.9902115076182803</c:v>
                </c:pt>
                <c:pt idx="2497">
                  <c:v>9.9934743384121791</c:v>
                </c:pt>
                <c:pt idx="2498">
                  <c:v>9.9967371692060905</c:v>
                </c:pt>
                <c:pt idx="2499">
                  <c:v>10</c:v>
                </c:pt>
                <c:pt idx="2500">
                  <c:v>10.003262830793901</c:v>
                </c:pt>
                <c:pt idx="2501">
                  <c:v>10.019288356183001</c:v>
                </c:pt>
                <c:pt idx="2502">
                  <c:v>10.035313881572201</c:v>
                </c:pt>
                <c:pt idx="2503">
                  <c:v>10.0513394069614</c:v>
                </c:pt>
                <c:pt idx="2504">
                  <c:v>10.0673649323506</c:v>
                </c:pt>
                <c:pt idx="2505">
                  <c:v>10.083390457739799</c:v>
                </c:pt>
                <c:pt idx="2506">
                  <c:v>10.099415983128999</c:v>
                </c:pt>
                <c:pt idx="2507">
                  <c:v>10.115441508518201</c:v>
                </c:pt>
                <c:pt idx="2508">
                  <c:v>10.1314670339074</c:v>
                </c:pt>
                <c:pt idx="2509">
                  <c:v>10.1474925592966</c:v>
                </c:pt>
                <c:pt idx="2510">
                  <c:v>10.1635180846858</c:v>
                </c:pt>
                <c:pt idx="2511">
                  <c:v>10.179543610074999</c:v>
                </c:pt>
                <c:pt idx="2512">
                  <c:v>10.195569135464099</c:v>
                </c:pt>
                <c:pt idx="2513">
                  <c:v>10.211594660853301</c:v>
                </c:pt>
                <c:pt idx="2514">
                  <c:v>10.2276201862425</c:v>
                </c:pt>
                <c:pt idx="2515">
                  <c:v>10.2436457116317</c:v>
                </c:pt>
                <c:pt idx="2516">
                  <c:v>10.2596712370209</c:v>
                </c:pt>
                <c:pt idx="2517">
                  <c:v>10.275696762410099</c:v>
                </c:pt>
                <c:pt idx="2518">
                  <c:v>10.291722287799301</c:v>
                </c:pt>
                <c:pt idx="2519">
                  <c:v>10.307747813188501</c:v>
                </c:pt>
                <c:pt idx="2520">
                  <c:v>10.3237733385777</c:v>
                </c:pt>
                <c:pt idx="2521">
                  <c:v>10.3397988639669</c:v>
                </c:pt>
                <c:pt idx="2522">
                  <c:v>10.355824389356</c:v>
                </c:pt>
                <c:pt idx="2523">
                  <c:v>10.3718499147452</c:v>
                </c:pt>
                <c:pt idx="2524">
                  <c:v>10.387875440134399</c:v>
                </c:pt>
                <c:pt idx="2525">
                  <c:v>10.403900965523601</c:v>
                </c:pt>
                <c:pt idx="2526">
                  <c:v>10.4199264909128</c:v>
                </c:pt>
                <c:pt idx="2527">
                  <c:v>10.435952016302</c:v>
                </c:pt>
                <c:pt idx="2528">
                  <c:v>10.4519775416912</c:v>
                </c:pt>
                <c:pt idx="2529">
                  <c:v>10.468003067080399</c:v>
                </c:pt>
                <c:pt idx="2530">
                  <c:v>10.484028592469601</c:v>
                </c:pt>
                <c:pt idx="2531">
                  <c:v>10.5000541178588</c:v>
                </c:pt>
                <c:pt idx="2532">
                  <c:v>10.516079643248</c:v>
                </c:pt>
                <c:pt idx="2533">
                  <c:v>10.5321051686371</c:v>
                </c:pt>
                <c:pt idx="2534">
                  <c:v>10.5481306940263</c:v>
                </c:pt>
                <c:pt idx="2535">
                  <c:v>10.5641562194155</c:v>
                </c:pt>
                <c:pt idx="2536">
                  <c:v>10.580181744804699</c:v>
                </c:pt>
                <c:pt idx="2537">
                  <c:v>10.596207270193901</c:v>
                </c:pt>
                <c:pt idx="2538">
                  <c:v>10.6122327955831</c:v>
                </c:pt>
                <c:pt idx="2539">
                  <c:v>10.6282583209723</c:v>
                </c:pt>
                <c:pt idx="2540">
                  <c:v>10.6442838463615</c:v>
                </c:pt>
                <c:pt idx="2541">
                  <c:v>10.660309371750699</c:v>
                </c:pt>
                <c:pt idx="2542">
                  <c:v>10.676334897139901</c:v>
                </c:pt>
                <c:pt idx="2543">
                  <c:v>10.6923604225291</c:v>
                </c:pt>
                <c:pt idx="2544">
                  <c:v>10.708385947918201</c:v>
                </c:pt>
                <c:pt idx="2545">
                  <c:v>10.7244114733074</c:v>
                </c:pt>
                <c:pt idx="2546">
                  <c:v>10.7404369986966</c:v>
                </c:pt>
                <c:pt idx="2547">
                  <c:v>10.7564625240858</c:v>
                </c:pt>
                <c:pt idx="2548">
                  <c:v>10.772488049474999</c:v>
                </c:pt>
                <c:pt idx="2549">
                  <c:v>10.788513574864201</c:v>
                </c:pt>
                <c:pt idx="2550">
                  <c:v>10.8045391002534</c:v>
                </c:pt>
                <c:pt idx="2551">
                  <c:v>10.8205646256426</c:v>
                </c:pt>
                <c:pt idx="2552">
                  <c:v>10.8365901510318</c:v>
                </c:pt>
                <c:pt idx="2553">
                  <c:v>10.852615676420999</c:v>
                </c:pt>
                <c:pt idx="2554">
                  <c:v>10.8686412018101</c:v>
                </c:pt>
                <c:pt idx="2555">
                  <c:v>10.884666727199299</c:v>
                </c:pt>
                <c:pt idx="2556">
                  <c:v>10.900692252588501</c:v>
                </c:pt>
                <c:pt idx="2557">
                  <c:v>10.9167177779777</c:v>
                </c:pt>
                <c:pt idx="2558">
                  <c:v>10.9327433033669</c:v>
                </c:pt>
                <c:pt idx="2559">
                  <c:v>10.9487688287561</c:v>
                </c:pt>
                <c:pt idx="2560">
                  <c:v>10.964794354145299</c:v>
                </c:pt>
                <c:pt idx="2561">
                  <c:v>10.980819879534501</c:v>
                </c:pt>
                <c:pt idx="2562">
                  <c:v>10.9968454049237</c:v>
                </c:pt>
                <c:pt idx="2563">
                  <c:v>11.0128709303129</c:v>
                </c:pt>
                <c:pt idx="2564">
                  <c:v>11.0288964557021</c:v>
                </c:pt>
                <c:pt idx="2565">
                  <c:v>11.0449219810912</c:v>
                </c:pt>
                <c:pt idx="2566">
                  <c:v>11.060947506480399</c:v>
                </c:pt>
                <c:pt idx="2567">
                  <c:v>11.076973031869599</c:v>
                </c:pt>
                <c:pt idx="2568">
                  <c:v>11.092998557258801</c:v>
                </c:pt>
                <c:pt idx="2569">
                  <c:v>11.109024082648</c:v>
                </c:pt>
                <c:pt idx="2570">
                  <c:v>11.1250496080372</c:v>
                </c:pt>
                <c:pt idx="2571">
                  <c:v>11.1410751334264</c:v>
                </c:pt>
                <c:pt idx="2572">
                  <c:v>11.157100658815599</c:v>
                </c:pt>
                <c:pt idx="2573">
                  <c:v>11.173126184204801</c:v>
                </c:pt>
                <c:pt idx="2574">
                  <c:v>11.189151709594</c:v>
                </c:pt>
                <c:pt idx="2575">
                  <c:v>11.2051772349831</c:v>
                </c:pt>
                <c:pt idx="2576">
                  <c:v>11.2212027603723</c:v>
                </c:pt>
                <c:pt idx="2577">
                  <c:v>11.2372282857615</c:v>
                </c:pt>
                <c:pt idx="2578">
                  <c:v>11.253253811150699</c:v>
                </c:pt>
                <c:pt idx="2579">
                  <c:v>11.269279336539901</c:v>
                </c:pt>
                <c:pt idx="2580">
                  <c:v>11.285304861929101</c:v>
                </c:pt>
                <c:pt idx="2581">
                  <c:v>11.3013303873183</c:v>
                </c:pt>
                <c:pt idx="2582">
                  <c:v>11.3173559127075</c:v>
                </c:pt>
                <c:pt idx="2583">
                  <c:v>11.3333814380967</c:v>
                </c:pt>
                <c:pt idx="2584">
                  <c:v>11.349406963485899</c:v>
                </c:pt>
                <c:pt idx="2585">
                  <c:v>11.365432488875101</c:v>
                </c:pt>
                <c:pt idx="2586">
                  <c:v>11.381458014264201</c:v>
                </c:pt>
                <c:pt idx="2587">
                  <c:v>11.3974835396534</c:v>
                </c:pt>
                <c:pt idx="2588">
                  <c:v>11.4135090650426</c:v>
                </c:pt>
                <c:pt idx="2589">
                  <c:v>11.4295345904318</c:v>
                </c:pt>
                <c:pt idx="2590">
                  <c:v>11.445560115820999</c:v>
                </c:pt>
                <c:pt idx="2591">
                  <c:v>11.461585641210201</c:v>
                </c:pt>
                <c:pt idx="2592">
                  <c:v>11.477611166599401</c:v>
                </c:pt>
                <c:pt idx="2593">
                  <c:v>11.4936366919886</c:v>
                </c:pt>
                <c:pt idx="2594">
                  <c:v>11.5096622173778</c:v>
                </c:pt>
                <c:pt idx="2595">
                  <c:v>11.525687742766999</c:v>
                </c:pt>
                <c:pt idx="2596">
                  <c:v>11.541713268156199</c:v>
                </c:pt>
                <c:pt idx="2597">
                  <c:v>11.557738793545299</c:v>
                </c:pt>
                <c:pt idx="2598">
                  <c:v>11.573764318934501</c:v>
                </c:pt>
                <c:pt idx="2599">
                  <c:v>11.5897898443237</c:v>
                </c:pt>
                <c:pt idx="2600">
                  <c:v>11.6058153697129</c:v>
                </c:pt>
                <c:pt idx="2601">
                  <c:v>11.6218408951021</c:v>
                </c:pt>
                <c:pt idx="2602">
                  <c:v>11.637866420491299</c:v>
                </c:pt>
                <c:pt idx="2603">
                  <c:v>11.653891945880501</c:v>
                </c:pt>
                <c:pt idx="2604">
                  <c:v>11.6699174712697</c:v>
                </c:pt>
                <c:pt idx="2605">
                  <c:v>11.6859429966589</c:v>
                </c:pt>
                <c:pt idx="2606">
                  <c:v>11.7019685220481</c:v>
                </c:pt>
                <c:pt idx="2607">
                  <c:v>11.7179940474372</c:v>
                </c:pt>
                <c:pt idx="2608">
                  <c:v>11.7340195728264</c:v>
                </c:pt>
                <c:pt idx="2609">
                  <c:v>11.750045098215599</c:v>
                </c:pt>
                <c:pt idx="2610">
                  <c:v>11.766070623604801</c:v>
                </c:pt>
                <c:pt idx="2611">
                  <c:v>11.782096148994</c:v>
                </c:pt>
                <c:pt idx="2612">
                  <c:v>11.7981216743832</c:v>
                </c:pt>
                <c:pt idx="2613">
                  <c:v>11.8141471997724</c:v>
                </c:pt>
                <c:pt idx="2614">
                  <c:v>11.830172725161599</c:v>
                </c:pt>
                <c:pt idx="2615">
                  <c:v>11.846198250550801</c:v>
                </c:pt>
                <c:pt idx="2616">
                  <c:v>11.86222377594</c:v>
                </c:pt>
                <c:pt idx="2617">
                  <c:v>11.8782493013292</c:v>
                </c:pt>
                <c:pt idx="2618">
                  <c:v>11.8942748267183</c:v>
                </c:pt>
                <c:pt idx="2619">
                  <c:v>11.9103003521075</c:v>
                </c:pt>
                <c:pt idx="2620">
                  <c:v>11.9263258774967</c:v>
                </c:pt>
                <c:pt idx="2621">
                  <c:v>11.942351402885899</c:v>
                </c:pt>
                <c:pt idx="2622">
                  <c:v>11.958376928275101</c:v>
                </c:pt>
                <c:pt idx="2623">
                  <c:v>11.9744024536643</c:v>
                </c:pt>
                <c:pt idx="2624">
                  <c:v>11.9904279790535</c:v>
                </c:pt>
                <c:pt idx="2625">
                  <c:v>12.0064535044427</c:v>
                </c:pt>
                <c:pt idx="2626">
                  <c:v>12.022479029831899</c:v>
                </c:pt>
                <c:pt idx="2627">
                  <c:v>12.038504555221101</c:v>
                </c:pt>
                <c:pt idx="2628">
                  <c:v>12.054530080610199</c:v>
                </c:pt>
                <c:pt idx="2629">
                  <c:v>12.070555605999401</c:v>
                </c:pt>
                <c:pt idx="2630">
                  <c:v>12.0865811313886</c:v>
                </c:pt>
                <c:pt idx="2631">
                  <c:v>12.1026066567778</c:v>
                </c:pt>
                <c:pt idx="2632">
                  <c:v>12.118632182167</c:v>
                </c:pt>
                <c:pt idx="2633">
                  <c:v>12.134657707556199</c:v>
                </c:pt>
                <c:pt idx="2634">
                  <c:v>12.150683232945401</c:v>
                </c:pt>
                <c:pt idx="2635">
                  <c:v>12.1667087583346</c:v>
                </c:pt>
                <c:pt idx="2636">
                  <c:v>12.1827342837238</c:v>
                </c:pt>
                <c:pt idx="2637">
                  <c:v>12.198759809113</c:v>
                </c:pt>
                <c:pt idx="2638">
                  <c:v>12.214785334502199</c:v>
                </c:pt>
                <c:pt idx="2639">
                  <c:v>12.230810859891299</c:v>
                </c:pt>
                <c:pt idx="2640">
                  <c:v>12.246836385280499</c:v>
                </c:pt>
                <c:pt idx="2641">
                  <c:v>12.262861910669701</c:v>
                </c:pt>
                <c:pt idx="2642">
                  <c:v>12.2788874360589</c:v>
                </c:pt>
                <c:pt idx="2643">
                  <c:v>12.2949129614481</c:v>
                </c:pt>
                <c:pt idx="2644">
                  <c:v>12.3109384868373</c:v>
                </c:pt>
                <c:pt idx="2645">
                  <c:v>12.326964012226499</c:v>
                </c:pt>
                <c:pt idx="2646">
                  <c:v>12.342989537615701</c:v>
                </c:pt>
                <c:pt idx="2647">
                  <c:v>12.3590150630049</c:v>
                </c:pt>
                <c:pt idx="2648">
                  <c:v>12.3750405883941</c:v>
                </c:pt>
                <c:pt idx="2649">
                  <c:v>12.3910661137832</c:v>
                </c:pt>
                <c:pt idx="2650">
                  <c:v>12.4070916391724</c:v>
                </c:pt>
                <c:pt idx="2651">
                  <c:v>12.423117164561599</c:v>
                </c:pt>
                <c:pt idx="2652">
                  <c:v>12.439142689950801</c:v>
                </c:pt>
                <c:pt idx="2653">
                  <c:v>12.455168215340001</c:v>
                </c:pt>
                <c:pt idx="2654">
                  <c:v>12.4711937407292</c:v>
                </c:pt>
                <c:pt idx="2655">
                  <c:v>12.4872192661184</c:v>
                </c:pt>
                <c:pt idx="2656">
                  <c:v>12.503244791507599</c:v>
                </c:pt>
                <c:pt idx="2657">
                  <c:v>12.519270316896799</c:v>
                </c:pt>
                <c:pt idx="2658">
                  <c:v>12.535295842286001</c:v>
                </c:pt>
                <c:pt idx="2659">
                  <c:v>12.5513213676752</c:v>
                </c:pt>
                <c:pt idx="2660">
                  <c:v>12.5673468930643</c:v>
                </c:pt>
                <c:pt idx="2661">
                  <c:v>12.5833724184535</c:v>
                </c:pt>
                <c:pt idx="2662">
                  <c:v>12.5993979438427</c:v>
                </c:pt>
                <c:pt idx="2663">
                  <c:v>12.615423469231899</c:v>
                </c:pt>
                <c:pt idx="2664">
                  <c:v>12.631448994621101</c:v>
                </c:pt>
                <c:pt idx="2665">
                  <c:v>12.6474745200103</c:v>
                </c:pt>
                <c:pt idx="2666">
                  <c:v>12.6635000453995</c:v>
                </c:pt>
                <c:pt idx="2667">
                  <c:v>12.6795255707887</c:v>
                </c:pt>
                <c:pt idx="2668">
                  <c:v>12.695551096177899</c:v>
                </c:pt>
                <c:pt idx="2669">
                  <c:v>12.711576621567101</c:v>
                </c:pt>
                <c:pt idx="2670">
                  <c:v>12.727602146956301</c:v>
                </c:pt>
                <c:pt idx="2671">
                  <c:v>12.743627672345401</c:v>
                </c:pt>
                <c:pt idx="2672">
                  <c:v>12.7596531977346</c:v>
                </c:pt>
                <c:pt idx="2673">
                  <c:v>12.7756787231238</c:v>
                </c:pt>
                <c:pt idx="2674">
                  <c:v>12.791704248513</c:v>
                </c:pt>
                <c:pt idx="2675">
                  <c:v>12.807729773902199</c:v>
                </c:pt>
                <c:pt idx="2676">
                  <c:v>12.823755299291401</c:v>
                </c:pt>
                <c:pt idx="2677">
                  <c:v>12.8397808246806</c:v>
                </c:pt>
                <c:pt idx="2678">
                  <c:v>12.8558063500698</c:v>
                </c:pt>
                <c:pt idx="2679">
                  <c:v>12.871831875459</c:v>
                </c:pt>
                <c:pt idx="2680">
                  <c:v>12.887857400848199</c:v>
                </c:pt>
                <c:pt idx="2681">
                  <c:v>12.9038829262373</c:v>
                </c:pt>
                <c:pt idx="2682">
                  <c:v>12.919908451626499</c:v>
                </c:pt>
                <c:pt idx="2683">
                  <c:v>12.935933977015701</c:v>
                </c:pt>
                <c:pt idx="2684">
                  <c:v>12.9519595024049</c:v>
                </c:pt>
                <c:pt idx="2685">
                  <c:v>12.9679850277941</c:v>
                </c:pt>
                <c:pt idx="2686">
                  <c:v>12.9840105531833</c:v>
                </c:pt>
                <c:pt idx="2687">
                  <c:v>13.000036078572499</c:v>
                </c:pt>
                <c:pt idx="2688">
                  <c:v>13.016061603961701</c:v>
                </c:pt>
                <c:pt idx="2689">
                  <c:v>13.0320871293509</c:v>
                </c:pt>
                <c:pt idx="2690">
                  <c:v>13.0481126547401</c:v>
                </c:pt>
                <c:pt idx="2691">
                  <c:v>13.0641381801293</c:v>
                </c:pt>
                <c:pt idx="2692">
                  <c:v>13.0801637055184</c:v>
                </c:pt>
                <c:pt idx="2693">
                  <c:v>13.0961892309076</c:v>
                </c:pt>
                <c:pt idx="2694">
                  <c:v>13.112214756296799</c:v>
                </c:pt>
                <c:pt idx="2695">
                  <c:v>13.128240281686001</c:v>
                </c:pt>
                <c:pt idx="2696">
                  <c:v>13.1442658070752</c:v>
                </c:pt>
                <c:pt idx="2697">
                  <c:v>13.1602913324644</c:v>
                </c:pt>
                <c:pt idx="2698">
                  <c:v>13.1763168578536</c:v>
                </c:pt>
                <c:pt idx="2699">
                  <c:v>13.192342383242799</c:v>
                </c:pt>
                <c:pt idx="2700">
                  <c:v>13.208367908632001</c:v>
                </c:pt>
                <c:pt idx="2701">
                  <c:v>13.2243934340212</c:v>
                </c:pt>
                <c:pt idx="2702">
                  <c:v>13.2404189594104</c:v>
                </c:pt>
                <c:pt idx="2703">
                  <c:v>13.2564444847995</c:v>
                </c:pt>
                <c:pt idx="2704">
                  <c:v>13.2724700101887</c:v>
                </c:pt>
                <c:pt idx="2705">
                  <c:v>13.2884955355779</c:v>
                </c:pt>
                <c:pt idx="2706">
                  <c:v>13.304521060967099</c:v>
                </c:pt>
                <c:pt idx="2707">
                  <c:v>13.320546586356301</c:v>
                </c:pt>
                <c:pt idx="2708">
                  <c:v>13.3365721117455</c:v>
                </c:pt>
                <c:pt idx="2709">
                  <c:v>13.3525976371347</c:v>
                </c:pt>
                <c:pt idx="2710">
                  <c:v>13.3686231625239</c:v>
                </c:pt>
                <c:pt idx="2711">
                  <c:v>13.384648687913099</c:v>
                </c:pt>
                <c:pt idx="2712">
                  <c:v>13.400674213302301</c:v>
                </c:pt>
                <c:pt idx="2713">
                  <c:v>13.416699738691401</c:v>
                </c:pt>
                <c:pt idx="2714">
                  <c:v>13.432725264080601</c:v>
                </c:pt>
                <c:pt idx="2715">
                  <c:v>13.4487507894698</c:v>
                </c:pt>
                <c:pt idx="2716">
                  <c:v>13.464776314859</c:v>
                </c:pt>
                <c:pt idx="2717">
                  <c:v>13.480801840248199</c:v>
                </c:pt>
                <c:pt idx="2718">
                  <c:v>13.496827365637399</c:v>
                </c:pt>
                <c:pt idx="2719">
                  <c:v>13.512852891026601</c:v>
                </c:pt>
                <c:pt idx="2720">
                  <c:v>13.5288784164158</c:v>
                </c:pt>
                <c:pt idx="2721">
                  <c:v>13.544903941805</c:v>
                </c:pt>
                <c:pt idx="2722">
                  <c:v>13.5609294671942</c:v>
                </c:pt>
                <c:pt idx="2723">
                  <c:v>13.576954992583399</c:v>
                </c:pt>
                <c:pt idx="2724">
                  <c:v>13.592980517972499</c:v>
                </c:pt>
                <c:pt idx="2725">
                  <c:v>13.609006043361701</c:v>
                </c:pt>
                <c:pt idx="2726">
                  <c:v>13.6250315687509</c:v>
                </c:pt>
                <c:pt idx="2727">
                  <c:v>13.6410570941401</c:v>
                </c:pt>
                <c:pt idx="2728">
                  <c:v>13.6570826195293</c:v>
                </c:pt>
                <c:pt idx="2729">
                  <c:v>13.673108144918499</c:v>
                </c:pt>
                <c:pt idx="2730">
                  <c:v>13.689133670307699</c:v>
                </c:pt>
                <c:pt idx="2731">
                  <c:v>13.705159195696901</c:v>
                </c:pt>
                <c:pt idx="2732">
                  <c:v>13.7211847210861</c:v>
                </c:pt>
                <c:pt idx="2733">
                  <c:v>13.7372102464753</c:v>
                </c:pt>
                <c:pt idx="2734">
                  <c:v>13.7532357718644</c:v>
                </c:pt>
                <c:pt idx="2735">
                  <c:v>13.7692612972536</c:v>
                </c:pt>
                <c:pt idx="2736">
                  <c:v>13.785286822642799</c:v>
                </c:pt>
                <c:pt idx="2737">
                  <c:v>13.801312348032001</c:v>
                </c:pt>
                <c:pt idx="2738">
                  <c:v>13.8173378734212</c:v>
                </c:pt>
                <c:pt idx="2739">
                  <c:v>13.8333633988104</c:v>
                </c:pt>
                <c:pt idx="2740">
                  <c:v>13.8493889241996</c:v>
                </c:pt>
                <c:pt idx="2741">
                  <c:v>13.865414449588799</c:v>
                </c:pt>
                <c:pt idx="2742">
                  <c:v>13.881439974978001</c:v>
                </c:pt>
                <c:pt idx="2743">
                  <c:v>13.897465500367201</c:v>
                </c:pt>
                <c:pt idx="2744">
                  <c:v>13.9134910257564</c:v>
                </c:pt>
                <c:pt idx="2745">
                  <c:v>13.9295165511455</c:v>
                </c:pt>
                <c:pt idx="2746">
                  <c:v>13.9455420765347</c:v>
                </c:pt>
                <c:pt idx="2747">
                  <c:v>13.9615676019239</c:v>
                </c:pt>
                <c:pt idx="2748">
                  <c:v>13.977593127313099</c:v>
                </c:pt>
                <c:pt idx="2749">
                  <c:v>13.993618652702301</c:v>
                </c:pt>
                <c:pt idx="2750">
                  <c:v>14.0096441780915</c:v>
                </c:pt>
                <c:pt idx="2751">
                  <c:v>14.0256697034807</c:v>
                </c:pt>
                <c:pt idx="2752">
                  <c:v>14.0416952288699</c:v>
                </c:pt>
                <c:pt idx="2753">
                  <c:v>14.057720754259099</c:v>
                </c:pt>
                <c:pt idx="2754">
                  <c:v>14.073746279648301</c:v>
                </c:pt>
                <c:pt idx="2755">
                  <c:v>14.0897718050375</c:v>
                </c:pt>
                <c:pt idx="2756">
                  <c:v>14.105797330426601</c:v>
                </c:pt>
                <c:pt idx="2757">
                  <c:v>14.1218228558158</c:v>
                </c:pt>
                <c:pt idx="2758">
                  <c:v>14.137848381205</c:v>
                </c:pt>
                <c:pt idx="2759">
                  <c:v>14.1538739065942</c:v>
                </c:pt>
                <c:pt idx="2760">
                  <c:v>14.169899431983399</c:v>
                </c:pt>
                <c:pt idx="2761">
                  <c:v>14.185924957372601</c:v>
                </c:pt>
                <c:pt idx="2762">
                  <c:v>14.2019504827618</c:v>
                </c:pt>
                <c:pt idx="2763">
                  <c:v>14.217976008151</c:v>
                </c:pt>
                <c:pt idx="2764">
                  <c:v>14.2340015335402</c:v>
                </c:pt>
                <c:pt idx="2765">
                  <c:v>14.250027058929399</c:v>
                </c:pt>
                <c:pt idx="2766">
                  <c:v>14.2660525843185</c:v>
                </c:pt>
                <c:pt idx="2767">
                  <c:v>14.282078109707699</c:v>
                </c:pt>
                <c:pt idx="2768">
                  <c:v>14.298103635096901</c:v>
                </c:pt>
                <c:pt idx="2769">
                  <c:v>14.3141291604861</c:v>
                </c:pt>
                <c:pt idx="2770">
                  <c:v>14.3301546858753</c:v>
                </c:pt>
                <c:pt idx="2771">
                  <c:v>14.3461802112645</c:v>
                </c:pt>
                <c:pt idx="2772">
                  <c:v>14.362205736653699</c:v>
                </c:pt>
                <c:pt idx="2773">
                  <c:v>14.378231262042901</c:v>
                </c:pt>
                <c:pt idx="2774">
                  <c:v>14.3942567874321</c:v>
                </c:pt>
                <c:pt idx="2775">
                  <c:v>14.4102823128213</c:v>
                </c:pt>
                <c:pt idx="2776">
                  <c:v>14.4263078382105</c:v>
                </c:pt>
                <c:pt idx="2777">
                  <c:v>14.4423333635996</c:v>
                </c:pt>
                <c:pt idx="2778">
                  <c:v>14.4583588889888</c:v>
                </c:pt>
                <c:pt idx="2779">
                  <c:v>14.474384414377999</c:v>
                </c:pt>
                <c:pt idx="2780">
                  <c:v>14.490409939767201</c:v>
                </c:pt>
                <c:pt idx="2781">
                  <c:v>14.5064354651564</c:v>
                </c:pt>
                <c:pt idx="2782">
                  <c:v>14.5224609905456</c:v>
                </c:pt>
                <c:pt idx="2783">
                  <c:v>14.5384865159348</c:v>
                </c:pt>
                <c:pt idx="2784">
                  <c:v>14.554512041323999</c:v>
                </c:pt>
                <c:pt idx="2785">
                  <c:v>14.570537566713201</c:v>
                </c:pt>
                <c:pt idx="2786">
                  <c:v>14.5865630921024</c:v>
                </c:pt>
                <c:pt idx="2787">
                  <c:v>14.602588617491501</c:v>
                </c:pt>
                <c:pt idx="2788">
                  <c:v>14.6186141428807</c:v>
                </c:pt>
                <c:pt idx="2789">
                  <c:v>14.6346396682699</c:v>
                </c:pt>
                <c:pt idx="2790">
                  <c:v>14.650665193659099</c:v>
                </c:pt>
                <c:pt idx="2791">
                  <c:v>14.666690719048299</c:v>
                </c:pt>
                <c:pt idx="2792">
                  <c:v>14.682716244437501</c:v>
                </c:pt>
                <c:pt idx="2793">
                  <c:v>14.6987417698267</c:v>
                </c:pt>
                <c:pt idx="2794">
                  <c:v>14.7147672952159</c:v>
                </c:pt>
                <c:pt idx="2795">
                  <c:v>14.7307928206051</c:v>
                </c:pt>
                <c:pt idx="2796">
                  <c:v>14.746818345994299</c:v>
                </c:pt>
                <c:pt idx="2797">
                  <c:v>14.762843871383501</c:v>
                </c:pt>
                <c:pt idx="2798">
                  <c:v>14.778869396772601</c:v>
                </c:pt>
                <c:pt idx="2799">
                  <c:v>14.7948949221618</c:v>
                </c:pt>
                <c:pt idx="2800">
                  <c:v>14.810920447551</c:v>
                </c:pt>
                <c:pt idx="2801">
                  <c:v>14.8269459729402</c:v>
                </c:pt>
                <c:pt idx="2802">
                  <c:v>14.842971498329399</c:v>
                </c:pt>
                <c:pt idx="2803">
                  <c:v>14.858997023718601</c:v>
                </c:pt>
                <c:pt idx="2804">
                  <c:v>14.875022549107801</c:v>
                </c:pt>
                <c:pt idx="2805">
                  <c:v>14.891048074497</c:v>
                </c:pt>
                <c:pt idx="2806">
                  <c:v>14.9070735998862</c:v>
                </c:pt>
                <c:pt idx="2807">
                  <c:v>14.9230991252754</c:v>
                </c:pt>
                <c:pt idx="2808">
                  <c:v>14.939124650664599</c:v>
                </c:pt>
                <c:pt idx="2809">
                  <c:v>14.955150176053699</c:v>
                </c:pt>
                <c:pt idx="2810">
                  <c:v>14.971175701442901</c:v>
                </c:pt>
                <c:pt idx="2811">
                  <c:v>14.9872012268321</c:v>
                </c:pt>
                <c:pt idx="2812">
                  <c:v>15.0032267522213</c:v>
                </c:pt>
                <c:pt idx="2813">
                  <c:v>15.0192522776105</c:v>
                </c:pt>
                <c:pt idx="2814">
                  <c:v>15.035277802999699</c:v>
                </c:pt>
                <c:pt idx="2815">
                  <c:v>15.051303328388901</c:v>
                </c:pt>
                <c:pt idx="2816">
                  <c:v>15.0673288537781</c:v>
                </c:pt>
                <c:pt idx="2817">
                  <c:v>15.0833543791673</c:v>
                </c:pt>
                <c:pt idx="2818">
                  <c:v>15.0993799045565</c:v>
                </c:pt>
                <c:pt idx="2819">
                  <c:v>15.1154054299456</c:v>
                </c:pt>
                <c:pt idx="2820">
                  <c:v>15.1314309553348</c:v>
                </c:pt>
                <c:pt idx="2821">
                  <c:v>15.147456480723999</c:v>
                </c:pt>
                <c:pt idx="2822">
                  <c:v>15.163482006113201</c:v>
                </c:pt>
                <c:pt idx="2823">
                  <c:v>15.1795075315024</c:v>
                </c:pt>
                <c:pt idx="2824">
                  <c:v>15.1955330568916</c:v>
                </c:pt>
                <c:pt idx="2825">
                  <c:v>15.2115585822808</c:v>
                </c:pt>
                <c:pt idx="2826">
                  <c:v>15.227584107669999</c:v>
                </c:pt>
                <c:pt idx="2827">
                  <c:v>15.243609633059201</c:v>
                </c:pt>
                <c:pt idx="2828">
                  <c:v>15.2596351584484</c:v>
                </c:pt>
                <c:pt idx="2829">
                  <c:v>15.2756606838376</c:v>
                </c:pt>
                <c:pt idx="2830">
                  <c:v>15.2916862092267</c:v>
                </c:pt>
                <c:pt idx="2831">
                  <c:v>15.3077117346159</c:v>
                </c:pt>
                <c:pt idx="2832">
                  <c:v>15.3237372600051</c:v>
                </c:pt>
                <c:pt idx="2833">
                  <c:v>15.339762785394299</c:v>
                </c:pt>
                <c:pt idx="2834">
                  <c:v>15.355788310783501</c:v>
                </c:pt>
                <c:pt idx="2835">
                  <c:v>15.3718138361727</c:v>
                </c:pt>
                <c:pt idx="2836">
                  <c:v>15.3878393615619</c:v>
                </c:pt>
                <c:pt idx="2837">
                  <c:v>15.4038648869511</c:v>
                </c:pt>
                <c:pt idx="2838">
                  <c:v>15.419890412340299</c:v>
                </c:pt>
                <c:pt idx="2839">
                  <c:v>15.435915937729501</c:v>
                </c:pt>
                <c:pt idx="2840">
                  <c:v>15.451941463118599</c:v>
                </c:pt>
                <c:pt idx="2841">
                  <c:v>15.467966988507801</c:v>
                </c:pt>
                <c:pt idx="2842">
                  <c:v>15.483992513897</c:v>
                </c:pt>
                <c:pt idx="2843">
                  <c:v>15.5000180392862</c:v>
                </c:pt>
                <c:pt idx="2844">
                  <c:v>15.5160435646754</c:v>
                </c:pt>
                <c:pt idx="2845">
                  <c:v>15.532069090064599</c:v>
                </c:pt>
                <c:pt idx="2846">
                  <c:v>15.548094615453801</c:v>
                </c:pt>
                <c:pt idx="2847">
                  <c:v>15.564120140843</c:v>
                </c:pt>
                <c:pt idx="2848">
                  <c:v>15.5801456662322</c:v>
                </c:pt>
                <c:pt idx="2849">
                  <c:v>15.5961711916214</c:v>
                </c:pt>
                <c:pt idx="2850">
                  <c:v>15.612196717010599</c:v>
                </c:pt>
                <c:pt idx="2851">
                  <c:v>15.628222242399699</c:v>
                </c:pt>
                <c:pt idx="2852">
                  <c:v>15.644247767788899</c:v>
                </c:pt>
                <c:pt idx="2853">
                  <c:v>15.660273293178101</c:v>
                </c:pt>
                <c:pt idx="2854">
                  <c:v>15.6762988185673</c:v>
                </c:pt>
                <c:pt idx="2855">
                  <c:v>15.6923243439565</c:v>
                </c:pt>
                <c:pt idx="2856">
                  <c:v>15.7083498693457</c:v>
                </c:pt>
                <c:pt idx="2857">
                  <c:v>15.724375394734899</c:v>
                </c:pt>
                <c:pt idx="2858">
                  <c:v>15.740400920124101</c:v>
                </c:pt>
                <c:pt idx="2859">
                  <c:v>15.7564264455133</c:v>
                </c:pt>
                <c:pt idx="2860">
                  <c:v>15.7724519709025</c:v>
                </c:pt>
                <c:pt idx="2861">
                  <c:v>15.7884774962917</c:v>
                </c:pt>
                <c:pt idx="2862">
                  <c:v>15.8045030216808</c:v>
                </c:pt>
                <c:pt idx="2863">
                  <c:v>15.820528547069999</c:v>
                </c:pt>
                <c:pt idx="2864">
                  <c:v>15.836554072459201</c:v>
                </c:pt>
                <c:pt idx="2865">
                  <c:v>15.852579597848401</c:v>
                </c:pt>
                <c:pt idx="2866">
                  <c:v>15.8686051232376</c:v>
                </c:pt>
                <c:pt idx="2867">
                  <c:v>15.8846306486268</c:v>
                </c:pt>
                <c:pt idx="2868">
                  <c:v>15.900656174016</c:v>
                </c:pt>
                <c:pt idx="2869">
                  <c:v>15.916681699405199</c:v>
                </c:pt>
                <c:pt idx="2870">
                  <c:v>15.932707224794401</c:v>
                </c:pt>
                <c:pt idx="2871">
                  <c:v>15.9487327501836</c:v>
                </c:pt>
                <c:pt idx="2872">
                  <c:v>15.9647582755727</c:v>
                </c:pt>
                <c:pt idx="2873">
                  <c:v>15.9807838009619</c:v>
                </c:pt>
                <c:pt idx="2874">
                  <c:v>15.9968093263511</c:v>
                </c:pt>
                <c:pt idx="2875">
                  <c:v>16.012834851740301</c:v>
                </c:pt>
                <c:pt idx="2876">
                  <c:v>16.028860377129501</c:v>
                </c:pt>
                <c:pt idx="2877">
                  <c:v>16.044885902518701</c:v>
                </c:pt>
                <c:pt idx="2878">
                  <c:v>16.0609114279079</c:v>
                </c:pt>
                <c:pt idx="2879">
                  <c:v>16.0769369532971</c:v>
                </c:pt>
                <c:pt idx="2880">
                  <c:v>16.092962478686299</c:v>
                </c:pt>
                <c:pt idx="2881">
                  <c:v>16.108988004075499</c:v>
                </c:pt>
                <c:pt idx="2882">
                  <c:v>16.125013529464699</c:v>
                </c:pt>
                <c:pt idx="2883">
                  <c:v>16.141039054853799</c:v>
                </c:pt>
                <c:pt idx="2884">
                  <c:v>16.157064580242999</c:v>
                </c:pt>
                <c:pt idx="2885">
                  <c:v>16.173090105632198</c:v>
                </c:pt>
                <c:pt idx="2886">
                  <c:v>16.189115631021401</c:v>
                </c:pt>
                <c:pt idx="2887">
                  <c:v>16.205141156410601</c:v>
                </c:pt>
                <c:pt idx="2888">
                  <c:v>16.221166681799801</c:v>
                </c:pt>
                <c:pt idx="2889">
                  <c:v>16.237192207189</c:v>
                </c:pt>
                <c:pt idx="2890">
                  <c:v>16.2532177325782</c:v>
                </c:pt>
                <c:pt idx="2891">
                  <c:v>16.2692432579674</c:v>
                </c:pt>
                <c:pt idx="2892">
                  <c:v>16.285268783356599</c:v>
                </c:pt>
                <c:pt idx="2893">
                  <c:v>16.3012943087457</c:v>
                </c:pt>
                <c:pt idx="2894">
                  <c:v>16.317319834134899</c:v>
                </c:pt>
                <c:pt idx="2895">
                  <c:v>16.333345359524099</c:v>
                </c:pt>
                <c:pt idx="2896">
                  <c:v>16.349370884913299</c:v>
                </c:pt>
                <c:pt idx="2897">
                  <c:v>16.365396410302498</c:v>
                </c:pt>
                <c:pt idx="2898">
                  <c:v>16.381421935691701</c:v>
                </c:pt>
                <c:pt idx="2899">
                  <c:v>16.397447461080901</c:v>
                </c:pt>
                <c:pt idx="2900">
                  <c:v>16.413472986470101</c:v>
                </c:pt>
                <c:pt idx="2901">
                  <c:v>16.4294985118593</c:v>
                </c:pt>
                <c:pt idx="2902">
                  <c:v>16.4455240372485</c:v>
                </c:pt>
                <c:pt idx="2903">
                  <c:v>16.4615495626377</c:v>
                </c:pt>
                <c:pt idx="2904">
                  <c:v>16.4775750880268</c:v>
                </c:pt>
                <c:pt idx="2905">
                  <c:v>16.493600613416</c:v>
                </c:pt>
                <c:pt idx="2906">
                  <c:v>16.509626138805199</c:v>
                </c:pt>
                <c:pt idx="2907">
                  <c:v>16.525651664194399</c:v>
                </c:pt>
                <c:pt idx="2908">
                  <c:v>16.541677189583599</c:v>
                </c:pt>
                <c:pt idx="2909">
                  <c:v>16.557702714972802</c:v>
                </c:pt>
                <c:pt idx="2910">
                  <c:v>16.573728240362001</c:v>
                </c:pt>
                <c:pt idx="2911">
                  <c:v>16.589753765751201</c:v>
                </c:pt>
                <c:pt idx="2912">
                  <c:v>16.605779291140401</c:v>
                </c:pt>
                <c:pt idx="2913">
                  <c:v>16.6218048165296</c:v>
                </c:pt>
                <c:pt idx="2914">
                  <c:v>16.6378303419188</c:v>
                </c:pt>
                <c:pt idx="2915">
                  <c:v>16.6538558673079</c:v>
                </c:pt>
                <c:pt idx="2916">
                  <c:v>16.6698813926971</c:v>
                </c:pt>
                <c:pt idx="2917">
                  <c:v>16.6859069180863</c:v>
                </c:pt>
                <c:pt idx="2918">
                  <c:v>16.701932443475499</c:v>
                </c:pt>
                <c:pt idx="2919">
                  <c:v>16.717957968864699</c:v>
                </c:pt>
                <c:pt idx="2920">
                  <c:v>16.733983494253899</c:v>
                </c:pt>
                <c:pt idx="2921">
                  <c:v>16.750009019643102</c:v>
                </c:pt>
                <c:pt idx="2922">
                  <c:v>16.766034545032301</c:v>
                </c:pt>
                <c:pt idx="2923">
                  <c:v>16.782060070421501</c:v>
                </c:pt>
                <c:pt idx="2924">
                  <c:v>16.798085595810701</c:v>
                </c:pt>
                <c:pt idx="2925">
                  <c:v>16.814111121199801</c:v>
                </c:pt>
                <c:pt idx="2926">
                  <c:v>16.830136646589001</c:v>
                </c:pt>
                <c:pt idx="2927">
                  <c:v>16.8461621719782</c:v>
                </c:pt>
                <c:pt idx="2928">
                  <c:v>16.8621876973674</c:v>
                </c:pt>
                <c:pt idx="2929">
                  <c:v>16.8782132227566</c:v>
                </c:pt>
                <c:pt idx="2930">
                  <c:v>16.894238748145799</c:v>
                </c:pt>
                <c:pt idx="2931">
                  <c:v>16.910264273534999</c:v>
                </c:pt>
                <c:pt idx="2932">
                  <c:v>16.926289798924198</c:v>
                </c:pt>
                <c:pt idx="2933">
                  <c:v>16.942315324313402</c:v>
                </c:pt>
                <c:pt idx="2934">
                  <c:v>16.958340849702601</c:v>
                </c:pt>
                <c:pt idx="2935">
                  <c:v>16.974366375091801</c:v>
                </c:pt>
                <c:pt idx="2936">
                  <c:v>16.990391900480901</c:v>
                </c:pt>
                <c:pt idx="2937">
                  <c:v>17.006417425870101</c:v>
                </c:pt>
                <c:pt idx="2938">
                  <c:v>17.022442951259301</c:v>
                </c:pt>
                <c:pt idx="2939">
                  <c:v>17.0384684766485</c:v>
                </c:pt>
                <c:pt idx="2940">
                  <c:v>17.0544940020377</c:v>
                </c:pt>
                <c:pt idx="2941">
                  <c:v>17.070519527426899</c:v>
                </c:pt>
                <c:pt idx="2942">
                  <c:v>17.086545052816099</c:v>
                </c:pt>
                <c:pt idx="2943">
                  <c:v>17.102570578205299</c:v>
                </c:pt>
                <c:pt idx="2944">
                  <c:v>17.118596103594498</c:v>
                </c:pt>
                <c:pt idx="2945">
                  <c:v>17.134621628983702</c:v>
                </c:pt>
                <c:pt idx="2946">
                  <c:v>17.150647154372798</c:v>
                </c:pt>
                <c:pt idx="2947">
                  <c:v>17.166672679762002</c:v>
                </c:pt>
                <c:pt idx="2948">
                  <c:v>17.182698205151201</c:v>
                </c:pt>
                <c:pt idx="2949">
                  <c:v>17.198723730540401</c:v>
                </c:pt>
                <c:pt idx="2950">
                  <c:v>17.2147492559296</c:v>
                </c:pt>
                <c:pt idx="2951">
                  <c:v>17.2307747813188</c:v>
                </c:pt>
                <c:pt idx="2952">
                  <c:v>17.246800306708</c:v>
                </c:pt>
                <c:pt idx="2953">
                  <c:v>17.262825832097199</c:v>
                </c:pt>
                <c:pt idx="2954">
                  <c:v>17.278851357486399</c:v>
                </c:pt>
                <c:pt idx="2955">
                  <c:v>17.294876882875599</c:v>
                </c:pt>
                <c:pt idx="2956">
                  <c:v>17.310902408264798</c:v>
                </c:pt>
                <c:pt idx="2957">
                  <c:v>17.326927933653899</c:v>
                </c:pt>
                <c:pt idx="2958">
                  <c:v>17.342953459043098</c:v>
                </c:pt>
                <c:pt idx="2959">
                  <c:v>17.358978984432301</c:v>
                </c:pt>
                <c:pt idx="2960">
                  <c:v>17.375004509821501</c:v>
                </c:pt>
                <c:pt idx="2961">
                  <c:v>17.391030035210701</c:v>
                </c:pt>
                <c:pt idx="2962">
                  <c:v>17.4070555605999</c:v>
                </c:pt>
                <c:pt idx="2963">
                  <c:v>17.4230810859891</c:v>
                </c:pt>
                <c:pt idx="2964">
                  <c:v>17.4391066113783</c:v>
                </c:pt>
                <c:pt idx="2965">
                  <c:v>17.455132136767499</c:v>
                </c:pt>
                <c:pt idx="2966">
                  <c:v>17.471157662156699</c:v>
                </c:pt>
                <c:pt idx="2967">
                  <c:v>17.487183187545899</c:v>
                </c:pt>
                <c:pt idx="2968">
                  <c:v>17.503208712934999</c:v>
                </c:pt>
                <c:pt idx="2969">
                  <c:v>17.519234238324199</c:v>
                </c:pt>
                <c:pt idx="2970">
                  <c:v>17.535259763713398</c:v>
                </c:pt>
                <c:pt idx="2971">
                  <c:v>17.551285289102601</c:v>
                </c:pt>
                <c:pt idx="2972">
                  <c:v>17.567310814491801</c:v>
                </c:pt>
                <c:pt idx="2973">
                  <c:v>17.583336339881001</c:v>
                </c:pt>
                <c:pt idx="2974">
                  <c:v>17.5993618652702</c:v>
                </c:pt>
                <c:pt idx="2975">
                  <c:v>17.6153873906594</c:v>
                </c:pt>
                <c:pt idx="2976">
                  <c:v>17.6314129160486</c:v>
                </c:pt>
                <c:pt idx="2977">
                  <c:v>17.647438441437799</c:v>
                </c:pt>
                <c:pt idx="2978">
                  <c:v>17.6634639668269</c:v>
                </c:pt>
                <c:pt idx="2979">
                  <c:v>17.679489492216099</c:v>
                </c:pt>
                <c:pt idx="2980">
                  <c:v>17.695515017605299</c:v>
                </c:pt>
                <c:pt idx="2981">
                  <c:v>17.711540542994499</c:v>
                </c:pt>
                <c:pt idx="2982">
                  <c:v>17.727566068383702</c:v>
                </c:pt>
                <c:pt idx="2983">
                  <c:v>17.743591593772901</c:v>
                </c:pt>
                <c:pt idx="2984">
                  <c:v>17.759617119162101</c:v>
                </c:pt>
                <c:pt idx="2985">
                  <c:v>17.775642644551301</c:v>
                </c:pt>
                <c:pt idx="2986">
                  <c:v>17.7916681699405</c:v>
                </c:pt>
                <c:pt idx="2987">
                  <c:v>17.8076936953297</c:v>
                </c:pt>
                <c:pt idx="2988">
                  <c:v>17.8237192207189</c:v>
                </c:pt>
                <c:pt idx="2989">
                  <c:v>17.839744746108</c:v>
                </c:pt>
                <c:pt idx="2990">
                  <c:v>17.8557702714972</c:v>
                </c:pt>
                <c:pt idx="2991">
                  <c:v>17.871795796886399</c:v>
                </c:pt>
                <c:pt idx="2992">
                  <c:v>17.887821322275599</c:v>
                </c:pt>
                <c:pt idx="2993">
                  <c:v>17.903846847664799</c:v>
                </c:pt>
                <c:pt idx="2994">
                  <c:v>17.919872373054002</c:v>
                </c:pt>
                <c:pt idx="2995">
                  <c:v>17.935897898443201</c:v>
                </c:pt>
                <c:pt idx="2996">
                  <c:v>17.951923423832401</c:v>
                </c:pt>
                <c:pt idx="2997">
                  <c:v>17.967948949221601</c:v>
                </c:pt>
                <c:pt idx="2998">
                  <c:v>17.9839744746108</c:v>
                </c:pt>
                <c:pt idx="2999">
                  <c:v>18</c:v>
                </c:pt>
              </c:numCache>
            </c:numRef>
          </c:xVal>
          <c:yVal>
            <c:numRef>
              <c:f>Nonuniform!$J$1:$J$4000</c:f>
              <c:numCache>
                <c:formatCode>0.000000000</c:formatCode>
                <c:ptCount val="4000"/>
                <c:pt idx="0">
                  <c:v>452459.44045187102</c:v>
                </c:pt>
                <c:pt idx="1">
                  <c:v>452459.44045187102</c:v>
                </c:pt>
                <c:pt idx="2">
                  <c:v>452459.44045187102</c:v>
                </c:pt>
                <c:pt idx="3">
                  <c:v>452459.44045187102</c:v>
                </c:pt>
                <c:pt idx="4">
                  <c:v>5557.3238959116497</c:v>
                </c:pt>
                <c:pt idx="5">
                  <c:v>1057.18832412598</c:v>
                </c:pt>
                <c:pt idx="6">
                  <c:v>1040.7535575832401</c:v>
                </c:pt>
                <c:pt idx="7">
                  <c:v>1024.5572628625</c:v>
                </c:pt>
                <c:pt idx="8">
                  <c:v>1008.59612869698</c:v>
                </c:pt>
                <c:pt idx="9">
                  <c:v>992.866888158233</c:v>
                </c:pt>
                <c:pt idx="10">
                  <c:v>977.36631808239895</c:v>
                </c:pt>
                <c:pt idx="11">
                  <c:v>962.09123850384105</c:v>
                </c:pt>
                <c:pt idx="12">
                  <c:v>947.03851209572304</c:v>
                </c:pt>
                <c:pt idx="13">
                  <c:v>932.20504361763994</c:v>
                </c:pt>
                <c:pt idx="14">
                  <c:v>917.58777937014202</c:v>
                </c:pt>
                <c:pt idx="15">
                  <c:v>903.183706656102</c:v>
                </c:pt>
                <c:pt idx="16">
                  <c:v>888.98985324882199</c:v>
                </c:pt>
                <c:pt idx="17">
                  <c:v>875.003286866802</c:v>
                </c:pt>
                <c:pt idx="18">
                  <c:v>861.22111465509602</c:v>
                </c:pt>
                <c:pt idx="19">
                  <c:v>847.64048267318299</c:v>
                </c:pt>
                <c:pt idx="20">
                  <c:v>834.25857538924197</c:v>
                </c:pt>
                <c:pt idx="21">
                  <c:v>821.07261518079599</c:v>
                </c:pt>
                <c:pt idx="22">
                  <c:v>808.07986184161803</c:v>
                </c:pt>
                <c:pt idx="23">
                  <c:v>795.27761209483901</c:v>
                </c:pt>
                <c:pt idx="24">
                  <c:v>782.66319911216704</c:v>
                </c:pt>
                <c:pt idx="25">
                  <c:v>770.23399203916097</c:v>
                </c:pt>
                <c:pt idx="26">
                  <c:v>757.98739552647396</c:v>
                </c:pt>
                <c:pt idx="27">
                  <c:v>745.92084926699795</c:v>
                </c:pt>
                <c:pt idx="28">
                  <c:v>734.03182753884505</c:v>
                </c:pt>
                <c:pt idx="29">
                  <c:v>722.31783875406097</c:v>
                </c:pt>
                <c:pt idx="30">
                  <c:v>710.77642501306104</c:v>
                </c:pt>
                <c:pt idx="31">
                  <c:v>699.40516166465898</c:v>
                </c:pt>
                <c:pt idx="32">
                  <c:v>688.20165687166605</c:v>
                </c:pt>
                <c:pt idx="33">
                  <c:v>677.16355118195395</c:v>
                </c:pt>
                <c:pt idx="34">
                  <c:v>666.28851710494405</c:v>
                </c:pt>
                <c:pt idx="35">
                  <c:v>655.57425869344695</c:v>
                </c:pt>
                <c:pt idx="36">
                  <c:v>645.01851113078999</c:v>
                </c:pt>
                <c:pt idx="37">
                  <c:v>634.61904032314897</c:v>
                </c:pt>
                <c:pt idx="38">
                  <c:v>624.37364249706604</c:v>
                </c:pt>
                <c:pt idx="39">
                  <c:v>614.28014380202706</c:v>
                </c:pt>
                <c:pt idx="40">
                  <c:v>604.336399918094</c:v>
                </c:pt>
                <c:pt idx="41">
                  <c:v>594.54029566850295</c:v>
                </c:pt>
                <c:pt idx="42">
                  <c:v>584.88974463716602</c:v>
                </c:pt>
                <c:pt idx="43">
                  <c:v>575.38268879102498</c:v>
                </c:pt>
                <c:pt idx="44">
                  <c:v>566.01709810719399</c:v>
                </c:pt>
                <c:pt idx="45">
                  <c:v>556.79097020484301</c:v>
                </c:pt>
                <c:pt idx="46">
                  <c:v>547.70232998173503</c:v>
                </c:pt>
                <c:pt idx="47">
                  <c:v>538.74922925539897</c:v>
                </c:pt>
                <c:pt idx="48">
                  <c:v>529.929746408852</c:v>
                </c:pt>
                <c:pt idx="49">
                  <c:v>521.24198604082301</c:v>
                </c:pt>
                <c:pt idx="50">
                  <c:v>512.68407862043205</c:v>
                </c:pt>
                <c:pt idx="51">
                  <c:v>504.25418014626302</c:v>
                </c:pt>
                <c:pt idx="52">
                  <c:v>495.95047180976098</c:v>
                </c:pt>
                <c:pt idx="53">
                  <c:v>487.77115966294201</c:v>
                </c:pt>
                <c:pt idx="54">
                  <c:v>479.71447429031099</c:v>
                </c:pt>
                <c:pt idx="55">
                  <c:v>471.77867048497802</c:v>
                </c:pt>
                <c:pt idx="56">
                  <c:v>463.962026928895</c:v>
                </c:pt>
                <c:pt idx="57">
                  <c:v>456.26284587718197</c:v>
                </c:pt>
                <c:pt idx="58">
                  <c:v>448.67945284646697</c:v>
                </c:pt>
                <c:pt idx="59">
                  <c:v>441.210196307221</c:v>
                </c:pt>
                <c:pt idx="60">
                  <c:v>433.85344738001402</c:v>
                </c:pt>
                <c:pt idx="61">
                  <c:v>426.607599535654</c:v>
                </c:pt>
                <c:pt idx="62">
                  <c:v>419.47106829916601</c:v>
                </c:pt>
                <c:pt idx="63">
                  <c:v>412.44229095754599</c:v>
                </c:pt>
                <c:pt idx="64">
                  <c:v>405.51972627126901</c:v>
                </c:pt>
                <c:pt idx="65">
                  <c:v>398.70185418947602</c:v>
                </c:pt>
                <c:pt idx="66">
                  <c:v>391.98717556882298</c:v>
                </c:pt>
                <c:pt idx="67">
                  <c:v>385.374211895923</c:v>
                </c:pt>
                <c:pt idx="68">
                  <c:v>378.86150501334902</c:v>
                </c:pt>
                <c:pt idx="69">
                  <c:v>372.44761684915102</c:v>
                </c:pt>
                <c:pt idx="70">
                  <c:v>366.13112914985101</c:v>
                </c:pt>
                <c:pt idx="71">
                  <c:v>359.910643216849</c:v>
                </c:pt>
                <c:pt idx="72">
                  <c:v>353.78477964623698</c:v>
                </c:pt>
                <c:pt idx="73">
                  <c:v>347.75217807193002</c:v>
                </c:pt>
                <c:pt idx="74">
                  <c:v>341.81149691212897</c:v>
                </c:pt>
                <c:pt idx="75">
                  <c:v>335.96141311900902</c:v>
                </c:pt>
                <c:pt idx="76">
                  <c:v>330.20062193166802</c:v>
                </c:pt>
                <c:pt idx="77">
                  <c:v>324.52783663222101</c:v>
                </c:pt>
                <c:pt idx="78">
                  <c:v>318.94178830505501</c:v>
                </c:pt>
                <c:pt idx="79">
                  <c:v>313.44122559917599</c:v>
                </c:pt>
                <c:pt idx="80">
                  <c:v>308.02491449363202</c:v>
                </c:pt>
                <c:pt idx="81">
                  <c:v>302.69163806594099</c:v>
                </c:pt>
                <c:pt idx="82">
                  <c:v>297.44019626353099</c:v>
                </c:pt>
                <c:pt idx="83">
                  <c:v>292.269405678103</c:v>
                </c:pt>
                <c:pt idx="84">
                  <c:v>287.17809932293699</c:v>
                </c:pt>
                <c:pt idx="85">
                  <c:v>282.16512641304797</c:v>
                </c:pt>
                <c:pt idx="86">
                  <c:v>277.22935214820097</c:v>
                </c:pt>
                <c:pt idx="87">
                  <c:v>272.369657498729</c:v>
                </c:pt>
                <c:pt idx="88">
                  <c:v>267.584938994109</c:v>
                </c:pt>
                <c:pt idx="89">
                  <c:v>262.87410851429701</c:v>
                </c:pt>
                <c:pt idx="90">
                  <c:v>258.23609308374802</c:v>
                </c:pt>
                <c:pt idx="91">
                  <c:v>253.669834668102</c:v>
                </c:pt>
                <c:pt idx="92">
                  <c:v>249.174289973524</c:v>
                </c:pt>
                <c:pt idx="93">
                  <c:v>244.748430248624</c:v>
                </c:pt>
                <c:pt idx="94">
                  <c:v>240.39124108896499</c:v>
                </c:pt>
                <c:pt idx="95">
                  <c:v>236.10172224408799</c:v>
                </c:pt>
                <c:pt idx="96">
                  <c:v>231.87888742707</c:v>
                </c:pt>
                <c:pt idx="97">
                  <c:v>227.72176412652601</c:v>
                </c:pt>
                <c:pt idx="98">
                  <c:v>223.629393421076</c:v>
                </c:pt>
                <c:pt idx="99">
                  <c:v>219.600829796217</c:v>
                </c:pt>
                <c:pt idx="100">
                  <c:v>215.635140963575</c:v>
                </c:pt>
                <c:pt idx="101">
                  <c:v>211.73140768250701</c:v>
                </c:pt>
                <c:pt idx="102">
                  <c:v>207.88872358404501</c:v>
                </c:pt>
                <c:pt idx="103">
                  <c:v>204.106194997101</c:v>
                </c:pt>
                <c:pt idx="104">
                  <c:v>200.382940776965</c:v>
                </c:pt>
                <c:pt idx="105">
                  <c:v>196.71809213602899</c:v>
                </c:pt>
                <c:pt idx="106">
                  <c:v>193.11079247671299</c:v>
                </c:pt>
                <c:pt idx="107">
                  <c:v>189.560197226583</c:v>
                </c:pt>
                <c:pt idx="108">
                  <c:v>186.06547367561299</c:v>
                </c:pt>
                <c:pt idx="109">
                  <c:v>182.625800815579</c:v>
                </c:pt>
                <c:pt idx="110">
                  <c:v>179.240369181544</c:v>
                </c:pt>
                <c:pt idx="111">
                  <c:v>175.90838069542801</c:v>
                </c:pt>
                <c:pt idx="112">
                  <c:v>172.62904851160701</c:v>
                </c:pt>
                <c:pt idx="113">
                  <c:v>169.40159686455399</c:v>
                </c:pt>
                <c:pt idx="114">
                  <c:v>166.22526091845401</c:v>
                </c:pt>
                <c:pt idx="115">
                  <c:v>163.09928661880201</c:v>
                </c:pt>
                <c:pt idx="116">
                  <c:v>160.02293054594301</c:v>
                </c:pt>
                <c:pt idx="117">
                  <c:v>156.99545977053199</c:v>
                </c:pt>
                <c:pt idx="118">
                  <c:v>154.01615171088699</c:v>
                </c:pt>
                <c:pt idx="119">
                  <c:v>151.08429399221799</c:v>
                </c:pt>
                <c:pt idx="120">
                  <c:v>148.19918430770599</c:v>
                </c:pt>
                <c:pt idx="121">
                  <c:v>145.36013028139899</c:v>
                </c:pt>
                <c:pt idx="122">
                  <c:v>142.566449332921</c:v>
                </c:pt>
                <c:pt idx="123">
                  <c:v>139.817468543948</c:v>
                </c:pt>
                <c:pt idx="124">
                  <c:v>137.11252452644999</c:v>
                </c:pt>
                <c:pt idx="125">
                  <c:v>134.45096329266499</c:v>
                </c:pt>
                <c:pt idx="126">
                  <c:v>131.832140126779</c:v>
                </c:pt>
                <c:pt idx="127">
                  <c:v>129.255419458305</c:v>
                </c:pt>
                <c:pt idx="128">
                  <c:v>126.720174737127</c:v>
                </c:pt>
                <c:pt idx="129">
                  <c:v>124.22578831018799</c:v>
                </c:pt>
                <c:pt idx="130">
                  <c:v>121.771651299814</c:v>
                </c:pt>
                <c:pt idx="131">
                  <c:v>119.35716348363199</c:v>
                </c:pt>
                <c:pt idx="132">
                  <c:v>116.981733176088</c:v>
                </c:pt>
                <c:pt idx="133">
                  <c:v>114.64477711151601</c:v>
                </c:pt>
                <c:pt idx="134">
                  <c:v>112.34572032876</c:v>
                </c:pt>
                <c:pt idx="135">
                  <c:v>110.083996057325</c:v>
                </c:pt>
                <c:pt idx="136">
                  <c:v>107.859045605026</c:v>
                </c:pt>
                <c:pt idx="137">
                  <c:v>105.67031824712799</c:v>
                </c:pt>
                <c:pt idx="138">
                  <c:v>103.517271116956</c:v>
                </c:pt>
                <c:pt idx="139">
                  <c:v>101.39936909795399</c:v>
                </c:pt>
                <c:pt idx="140">
                  <c:v>99.316084717168707</c:v>
                </c:pt>
                <c:pt idx="141">
                  <c:v>97.266898040153805</c:v>
                </c:pt>
                <c:pt idx="142">
                  <c:v>95.251296567266294</c:v>
                </c:pt>
                <c:pt idx="143">
                  <c:v>93.268775131334905</c:v>
                </c:pt>
                <c:pt idx="144">
                  <c:v>91.3188357966946</c:v>
                </c:pt>
                <c:pt idx="145">
                  <c:v>89.400987759556401</c:v>
                </c:pt>
                <c:pt idx="146">
                  <c:v>87.514747249707796</c:v>
                </c:pt>
                <c:pt idx="147">
                  <c:v>85.659637433512401</c:v>
                </c:pt>
                <c:pt idx="148">
                  <c:v>83.835188318210697</c:v>
                </c:pt>
                <c:pt idx="149">
                  <c:v>82.040936657483499</c:v>
                </c:pt>
                <c:pt idx="150">
                  <c:v>80.276425858284298</c:v>
                </c:pt>
                <c:pt idx="151">
                  <c:v>78.541205888905097</c:v>
                </c:pt>
                <c:pt idx="152">
                  <c:v>76.834833188268505</c:v>
                </c:pt>
                <c:pt idx="153">
                  <c:v>75.156870576436901</c:v>
                </c:pt>
                <c:pt idx="154">
                  <c:v>73.506887166305603</c:v>
                </c:pt>
                <c:pt idx="155">
                  <c:v>71.884458276484395</c:v>
                </c:pt>
                <c:pt idx="156">
                  <c:v>70.289165345335306</c:v>
                </c:pt>
                <c:pt idx="157">
                  <c:v>68.720595846165097</c:v>
                </c:pt>
                <c:pt idx="158">
                  <c:v>67.178343203546603</c:v>
                </c:pt>
                <c:pt idx="159">
                  <c:v>65.662006710764302</c:v>
                </c:pt>
                <c:pt idx="160">
                  <c:v>64.171191448359593</c:v>
                </c:pt>
                <c:pt idx="161">
                  <c:v>62.705508203773398</c:v>
                </c:pt>
                <c:pt idx="162">
                  <c:v>61.264573392056697</c:v>
                </c:pt>
                <c:pt idx="163">
                  <c:v>59.848008977652803</c:v>
                </c:pt>
                <c:pt idx="164">
                  <c:v>58.455442397220601</c:v>
                </c:pt>
                <c:pt idx="165">
                  <c:v>57.086506483499797</c:v>
                </c:pt>
                <c:pt idx="166">
                  <c:v>55.740839390193898</c:v>
                </c:pt>
                <c:pt idx="167">
                  <c:v>54.418084517860997</c:v>
                </c:pt>
                <c:pt idx="168">
                  <c:v>53.117890440807003</c:v>
                </c:pt>
                <c:pt idx="169">
                  <c:v>51.839910834952299</c:v>
                </c:pt>
                <c:pt idx="170">
                  <c:v>50.5838044066764</c:v>
                </c:pt>
                <c:pt idx="171">
                  <c:v>49.349234822614903</c:v>
                </c:pt>
                <c:pt idx="172">
                  <c:v>48.135870640404498</c:v>
                </c:pt>
                <c:pt idx="173">
                  <c:v>46.9433852403589</c:v>
                </c:pt>
                <c:pt idx="174">
                  <c:v>45.771456758066698</c:v>
                </c:pt>
                <c:pt idx="175">
                  <c:v>44.619768017896803</c:v>
                </c:pt>
                <c:pt idx="176">
                  <c:v>43.4880064674023</c:v>
                </c:pt>
                <c:pt idx="177">
                  <c:v>42.3758641126065</c:v>
                </c:pt>
                <c:pt idx="178">
                  <c:v>41.283037454167101</c:v>
                </c:pt>
                <c:pt idx="179">
                  <c:v>40.209227424399401</c:v>
                </c:pt>
                <c:pt idx="180">
                  <c:v>39.154139325149998</c:v>
                </c:pt>
                <c:pt idx="181">
                  <c:v>38.117482766514399</c:v>
                </c:pt>
                <c:pt idx="182">
                  <c:v>37.098971606378903</c:v>
                </c:pt>
                <c:pt idx="183">
                  <c:v>36.098323890784997</c:v>
                </c:pt>
                <c:pt idx="184">
                  <c:v>35.115261795097297</c:v>
                </c:pt>
                <c:pt idx="185">
                  <c:v>34.149511565972801</c:v>
                </c:pt>
                <c:pt idx="186">
                  <c:v>33.2008034641119</c:v>
                </c:pt>
                <c:pt idx="187">
                  <c:v>32.268871707790503</c:v>
                </c:pt>
                <c:pt idx="188">
                  <c:v>31.353454417154101</c:v>
                </c:pt>
                <c:pt idx="189">
                  <c:v>30.454293559271601</c:v>
                </c:pt>
                <c:pt idx="190">
                  <c:v>29.571134893931902</c:v>
                </c:pt>
                <c:pt idx="191">
                  <c:v>28.7037279201801</c:v>
                </c:pt>
                <c:pt idx="192">
                  <c:v>27.851825823578899</c:v>
                </c:pt>
                <c:pt idx="193">
                  <c:v>27.0151854241861</c:v>
                </c:pt>
                <c:pt idx="194">
                  <c:v>26.193567125243799</c:v>
                </c:pt>
                <c:pt idx="195">
                  <c:v>25.386734862560601</c:v>
                </c:pt>
                <c:pt idx="196">
                  <c:v>24.594456054589799</c:v>
                </c:pt>
                <c:pt idx="197">
                  <c:v>23.816501553181102</c:v>
                </c:pt>
                <c:pt idx="198">
                  <c:v>23.052645595010201</c:v>
                </c:pt>
                <c:pt idx="199">
                  <c:v>22.302665753665</c:v>
                </c:pt>
                <c:pt idx="200">
                  <c:v>21.566342892390999</c:v>
                </c:pt>
                <c:pt idx="201">
                  <c:v>20.8434611174774</c:v>
                </c:pt>
                <c:pt idx="202">
                  <c:v>20.133807732283699</c:v>
                </c:pt>
                <c:pt idx="203">
                  <c:v>19.437173191892398</c:v>
                </c:pt>
                <c:pt idx="204">
                  <c:v>18.7533510583816</c:v>
                </c:pt>
                <c:pt idx="205">
                  <c:v>18.082137956712099</c:v>
                </c:pt>
                <c:pt idx="206">
                  <c:v>17.4233335312144</c:v>
                </c:pt>
                <c:pt idx="207">
                  <c:v>16.776740402675699</c:v>
                </c:pt>
                <c:pt idx="208">
                  <c:v>16.142164126011501</c:v>
                </c:pt>
                <c:pt idx="209">
                  <c:v>15.519413148519901</c:v>
                </c:pt>
                <c:pt idx="210">
                  <c:v>14.908298768705899</c:v>
                </c:pt>
                <c:pt idx="211">
                  <c:v>14.3086350956742</c:v>
                </c:pt>
                <c:pt idx="212">
                  <c:v>13.720239009075399</c:v>
                </c:pt>
                <c:pt idx="213">
                  <c:v>13.142930119606</c:v>
                </c:pt>
                <c:pt idx="214">
                  <c:v>12.5765307300482</c:v>
                </c:pt>
                <c:pt idx="215">
                  <c:v>12.020865796848099</c:v>
                </c:pt>
                <c:pt idx="216">
                  <c:v>11.4757628922198</c:v>
                </c:pt>
                <c:pt idx="217">
                  <c:v>10.9410521667733</c:v>
                </c:pt>
                <c:pt idx="218">
                  <c:v>10.4165663126554</c:v>
                </c:pt>
                <c:pt idx="219">
                  <c:v>9.9021405271987195</c:v>
                </c:pt>
                <c:pt idx="220">
                  <c:v>9.3976124770729097</c:v>
                </c:pt>
                <c:pt idx="221">
                  <c:v>8.9028222629279199</c:v>
                </c:pt>
                <c:pt idx="222">
                  <c:v>8.4176123845278603</c:v>
                </c:pt>
                <c:pt idx="223">
                  <c:v>7.9418277063628802</c:v>
                </c:pt>
                <c:pt idx="224">
                  <c:v>7.4753154237395503</c:v>
                </c:pt>
                <c:pt idx="225">
                  <c:v>7.0179250293365403</c:v>
                </c:pt>
                <c:pt idx="226">
                  <c:v>6.5695082802247002</c:v>
                </c:pt>
                <c:pt idx="227">
                  <c:v>6.1299191653425904</c:v>
                </c:pt>
                <c:pt idx="228">
                  <c:v>5.6990138734213804</c:v>
                </c:pt>
                <c:pt idx="229">
                  <c:v>5.2766507613554801</c:v>
                </c:pt>
                <c:pt idx="230">
                  <c:v>4.86269032300922</c:v>
                </c:pt>
                <c:pt idx="231">
                  <c:v>4.4569951584579703</c:v>
                </c:pt>
                <c:pt idx="232">
                  <c:v>4.0594299436534902</c:v>
                </c:pt>
                <c:pt idx="233">
                  <c:v>3.6698614005121799</c:v>
                </c:pt>
                <c:pt idx="234">
                  <c:v>3.2881582674165801</c:v>
                </c:pt>
                <c:pt idx="235">
                  <c:v>2.9141912701283199</c:v>
                </c:pt>
                <c:pt idx="236">
                  <c:v>2.5478330931031898</c:v>
                </c:pt>
                <c:pt idx="237">
                  <c:v>2.18895835120688</c:v>
                </c:pt>
                <c:pt idx="238">
                  <c:v>1.8374435618223</c:v>
                </c:pt>
                <c:pt idx="239">
                  <c:v>1.49316711734642</c:v>
                </c:pt>
                <c:pt idx="240">
                  <c:v>1.15600925806907</c:v>
                </c:pt>
                <c:pt idx="241">
                  <c:v>0.82585204542909996</c:v>
                </c:pt>
                <c:pt idx="242">
                  <c:v>0.50257933564499502</c:v>
                </c:pt>
                <c:pt idx="243">
                  <c:v>0.18607675371058199</c:v>
                </c:pt>
                <c:pt idx="244">
                  <c:v>-0.123768332244214</c:v>
                </c:pt>
                <c:pt idx="245">
                  <c:v>-0.42706683623661101</c:v>
                </c:pt>
                <c:pt idx="246">
                  <c:v>-0.723927979359965</c:v>
                </c:pt>
                <c:pt idx="247">
                  <c:v>-1.01445931436554</c:v>
                </c:pt>
                <c:pt idx="248">
                  <c:v>-1.29876674989962</c:v>
                </c:pt>
                <c:pt idx="249">
                  <c:v>-1.57695457440325</c:v>
                </c:pt>
                <c:pt idx="250">
                  <c:v>-1.84912547967569</c:v>
                </c:pt>
                <c:pt idx="251">
                  <c:v>-2.1153805841101398</c:v>
                </c:pt>
                <c:pt idx="252">
                  <c:v>-2.3758194556020298</c:v>
                </c:pt>
                <c:pt idx="253">
                  <c:v>-2.63054013413847</c:v>
                </c:pt>
                <c:pt idx="254">
                  <c:v>-2.8796391540690198</c:v>
                </c:pt>
                <c:pt idx="255">
                  <c:v>-3.1232115660654198</c:v>
                </c:pt>
                <c:pt idx="256">
                  <c:v>-3.3613509587732202</c:v>
                </c:pt>
                <c:pt idx="257">
                  <c:v>-3.59414948015834</c:v>
                </c:pt>
                <c:pt idx="258">
                  <c:v>-3.8216978585552401</c:v>
                </c:pt>
                <c:pt idx="259">
                  <c:v>-4.0440854234180001</c:v>
                </c:pt>
                <c:pt idx="260">
                  <c:v>-4.26140012578084</c:v>
                </c:pt>
                <c:pt idx="261">
                  <c:v>-4.47372855842963</c:v>
                </c:pt>
                <c:pt idx="262">
                  <c:v>-4.6811559757907997</c:v>
                </c:pt>
                <c:pt idx="263">
                  <c:v>-4.88376631353887</c:v>
                </c:pt>
                <c:pt idx="264">
                  <c:v>-5.0816422079290096</c:v>
                </c:pt>
                <c:pt idx="265">
                  <c:v>-5.2748650148559104</c:v>
                </c:pt>
                <c:pt idx="266">
                  <c:v>-5.4635148286450796</c:v>
                </c:pt>
                <c:pt idx="267">
                  <c:v>-5.6476705005779602</c:v>
                </c:pt>
                <c:pt idx="268">
                  <c:v>-5.8274096571561396</c:v>
                </c:pt>
                <c:pt idx="269">
                  <c:v>-6.0028087181077199</c:v>
                </c:pt>
                <c:pt idx="270">
                  <c:v>-6.1739429141385402</c:v>
                </c:pt>
                <c:pt idx="271">
                  <c:v>-6.3408863044333801</c:v>
                </c:pt>
                <c:pt idx="272">
                  <c:v>-6.5037117939086899</c:v>
                </c:pt>
                <c:pt idx="273">
                  <c:v>-6.6624911502220296</c:v>
                </c:pt>
                <c:pt idx="274">
                  <c:v>-6.8172950205399196</c:v>
                </c:pt>
                <c:pt idx="275">
                  <c:v>-6.9681929480687703</c:v>
                </c:pt>
                <c:pt idx="276">
                  <c:v>-7.1152533883510003</c:v>
                </c:pt>
                <c:pt idx="277">
                  <c:v>-7.2585437253305596</c:v>
                </c:pt>
                <c:pt idx="278">
                  <c:v>-7.3981302871900096</c:v>
                </c:pt>
                <c:pt idx="279">
                  <c:v>-7.5340783619632301</c:v>
                </c:pt>
                <c:pt idx="280">
                  <c:v>-7.6664522129263499</c:v>
                </c:pt>
                <c:pt idx="281">
                  <c:v>-7.7953150937695099</c:v>
                </c:pt>
                <c:pt idx="282">
                  <c:v>-7.9207292635537199</c:v>
                </c:pt>
                <c:pt idx="283">
                  <c:v>-8.0427560014542205</c:v>
                </c:pt>
                <c:pt idx="284">
                  <c:v>-8.1614556212946603</c:v>
                </c:pt>
                <c:pt idx="285">
                  <c:v>-8.2768874858736901</c:v>
                </c:pt>
                <c:pt idx="286">
                  <c:v>-8.3891100210883103</c:v>
                </c:pt>
                <c:pt idx="287">
                  <c:v>-8.4981807298549903</c:v>
                </c:pt>
                <c:pt idx="288">
                  <c:v>-8.6041562058330392</c:v>
                </c:pt>
                <c:pt idx="289">
                  <c:v>-8.7070921469517</c:v>
                </c:pt>
                <c:pt idx="290">
                  <c:v>-8.8070433687445693</c:v>
                </c:pt>
                <c:pt idx="291">
                  <c:v>-8.9040638174930002</c:v>
                </c:pt>
                <c:pt idx="292">
                  <c:v>-8.9982065831824798</c:v>
                </c:pt>
                <c:pt idx="293">
                  <c:v>-9.0895239122729699</c:v>
                </c:pt>
                <c:pt idx="294">
                  <c:v>-9.1780672202871507</c:v>
                </c:pt>
                <c:pt idx="295">
                  <c:v>-9.2638871042184707</c:v>
                </c:pt>
                <c:pt idx="296">
                  <c:v>-9.3470333547610203</c:v>
                </c:pt>
                <c:pt idx="297">
                  <c:v>-9.4275549683651505</c:v>
                </c:pt>
                <c:pt idx="298">
                  <c:v>-9.5055001591190695</c:v>
                </c:pt>
                <c:pt idx="299">
                  <c:v>-9.5809163704614395</c:v>
                </c:pt>
                <c:pt idx="300">
                  <c:v>-9.6538502867245892</c:v>
                </c:pt>
                <c:pt idx="301">
                  <c:v>-9.7243478445131402</c:v>
                </c:pt>
                <c:pt idx="302">
                  <c:v>-9.7924542439183604</c:v>
                </c:pt>
                <c:pt idx="303">
                  <c:v>-9.8582139595720601</c:v>
                </c:pt>
                <c:pt idx="304">
                  <c:v>-9.9216707515409492</c:v>
                </c:pt>
                <c:pt idx="305">
                  <c:v>-9.9828676760646502</c:v>
                </c:pt>
                <c:pt idx="306">
                  <c:v>-10.0418470961393</c:v>
                </c:pt>
                <c:pt idx="307">
                  <c:v>-10.098650691948301</c:v>
                </c:pt>
                <c:pt idx="308">
                  <c:v>-10.153319471143099</c:v>
                </c:pt>
                <c:pt idx="309">
                  <c:v>-10.2058937789759</c:v>
                </c:pt>
                <c:pt idx="310">
                  <c:v>-10.2564133082856</c:v>
                </c:pt>
                <c:pt idx="311">
                  <c:v>-10.3049171093407</c:v>
                </c:pt>
                <c:pt idx="312">
                  <c:v>-10.3514435995392</c:v>
                </c:pt>
                <c:pt idx="313">
                  <c:v>-10.396030572968399</c:v>
                </c:pt>
                <c:pt idx="314">
                  <c:v>-10.4387152098275</c:v>
                </c:pt>
                <c:pt idx="315">
                  <c:v>-10.4795340857127</c:v>
                </c:pt>
                <c:pt idx="316">
                  <c:v>-10.518523180769099</c:v>
                </c:pt>
                <c:pt idx="317">
                  <c:v>-10.5557178887089</c:v>
                </c:pt>
                <c:pt idx="318">
                  <c:v>-10.5911530257002</c:v>
                </c:pt>
                <c:pt idx="319">
                  <c:v>-10.6248628391266</c:v>
                </c:pt>
                <c:pt idx="320">
                  <c:v>-10.6568810162193</c:v>
                </c:pt>
                <c:pt idx="321">
                  <c:v>-10.6872406925644</c:v>
                </c:pt>
                <c:pt idx="322">
                  <c:v>-10.7159744604871</c:v>
                </c:pt>
                <c:pt idx="323">
                  <c:v>-10.7431143773135</c:v>
                </c:pt>
                <c:pt idx="324">
                  <c:v>-10.7686919735125</c:v>
                </c:pt>
                <c:pt idx="325">
                  <c:v>-10.7927382607201</c:v>
                </c:pt>
                <c:pt idx="326">
                  <c:v>-10.815283739645499</c:v>
                </c:pt>
                <c:pt idx="327">
                  <c:v>-10.836358407863999</c:v>
                </c:pt>
                <c:pt idx="328">
                  <c:v>-10.8559917674948</c:v>
                </c:pt>
                <c:pt idx="329">
                  <c:v>-10.874212832767901</c:v>
                </c:pt>
                <c:pt idx="330">
                  <c:v>-10.891050137480599</c:v>
                </c:pt>
                <c:pt idx="331">
                  <c:v>-10.9065317423448</c:v>
                </c:pt>
                <c:pt idx="332">
                  <c:v>-10.920685242228</c:v>
                </c:pt>
                <c:pt idx="333">
                  <c:v>-10.9335377732874</c:v>
                </c:pt>
                <c:pt idx="334">
                  <c:v>-10.9451160200007</c:v>
                </c:pt>
                <c:pt idx="335">
                  <c:v>-10.955446222094</c:v>
                </c:pt>
                <c:pt idx="336">
                  <c:v>-10.9645541813683</c:v>
                </c:pt>
                <c:pt idx="337">
                  <c:v>-10.9724652684258</c:v>
                </c:pt>
                <c:pt idx="338">
                  <c:v>-10.979204429298401</c:v>
                </c:pt>
                <c:pt idx="339">
                  <c:v>-10.984796191978599</c:v>
                </c:pt>
                <c:pt idx="340">
                  <c:v>-10.989264672855199</c:v>
                </c:pt>
                <c:pt idx="341">
                  <c:v>-10.9926335830538</c:v>
                </c:pt>
                <c:pt idx="342">
                  <c:v>-10.9949262346853</c:v>
                </c:pt>
                <c:pt idx="343">
                  <c:v>-10.996165547001899</c:v>
                </c:pt>
                <c:pt idx="344">
                  <c:v>-10.996374052463301</c:v>
                </c:pt>
                <c:pt idx="345">
                  <c:v>-10.9955739027133</c:v>
                </c:pt>
                <c:pt idx="346">
                  <c:v>-10.9937868744687</c:v>
                </c:pt>
                <c:pt idx="347">
                  <c:v>-10.9910343753216</c:v>
                </c:pt>
                <c:pt idx="348">
                  <c:v>-10.9873374494563</c:v>
                </c:pt>
                <c:pt idx="349">
                  <c:v>-10.9827167832822</c:v>
                </c:pt>
                <c:pt idx="350">
                  <c:v>-10.9771927109832</c:v>
                </c:pt>
                <c:pt idx="351">
                  <c:v>-10.9707852199858</c:v>
                </c:pt>
                <c:pt idx="352">
                  <c:v>-10.9635139563464</c:v>
                </c:pt>
                <c:pt idx="353">
                  <c:v>-10.9553982300587</c:v>
                </c:pt>
                <c:pt idx="354">
                  <c:v>-10.9464570202835</c:v>
                </c:pt>
                <c:pt idx="355">
                  <c:v>-10.936708980500701</c:v>
                </c:pt>
                <c:pt idx="356">
                  <c:v>-10.9261724435848</c:v>
                </c:pt>
                <c:pt idx="357">
                  <c:v>-10.9148654268065</c:v>
                </c:pt>
                <c:pt idx="358">
                  <c:v>-10.902805636759</c:v>
                </c:pt>
                <c:pt idx="359">
                  <c:v>-10.890010474211801</c:v>
                </c:pt>
                <c:pt idx="360">
                  <c:v>-10.8764970388932</c:v>
                </c:pt>
                <c:pt idx="361">
                  <c:v>-10.8622821342009</c:v>
                </c:pt>
                <c:pt idx="362">
                  <c:v>-10.8473822718435</c:v>
                </c:pt>
                <c:pt idx="363">
                  <c:v>-10.8318136764125</c:v>
                </c:pt>
                <c:pt idx="364">
                  <c:v>-10.8155922898871</c:v>
                </c:pt>
                <c:pt idx="365">
                  <c:v>-10.798733776071201</c:v>
                </c:pt>
                <c:pt idx="366">
                  <c:v>-10.781253524965299</c:v>
                </c:pt>
                <c:pt idx="367">
                  <c:v>-10.7631666570728</c:v>
                </c:pt>
                <c:pt idx="368">
                  <c:v>-10.7444880276425</c:v>
                </c:pt>
                <c:pt idx="369">
                  <c:v>-10.725232230847601</c:v>
                </c:pt>
                <c:pt idx="370">
                  <c:v>-10.705413603902601</c:v>
                </c:pt>
                <c:pt idx="371">
                  <c:v>-10.6850462311192</c:v>
                </c:pt>
                <c:pt idx="372">
                  <c:v>-10.6641439479009</c:v>
                </c:pt>
                <c:pt idx="373">
                  <c:v>-10.642720344678599</c:v>
                </c:pt>
                <c:pt idx="374">
                  <c:v>-10.620788770787</c:v>
                </c:pt>
                <c:pt idx="375">
                  <c:v>-10.5983623382837</c:v>
                </c:pt>
                <c:pt idx="376">
                  <c:v>-10.5754539257102</c:v>
                </c:pt>
                <c:pt idx="377">
                  <c:v>-10.552076181797799</c:v>
                </c:pt>
                <c:pt idx="378">
                  <c:v>-10.528241529116601</c:v>
                </c:pt>
                <c:pt idx="379">
                  <c:v>-10.503962167671601</c:v>
                </c:pt>
                <c:pt idx="380">
                  <c:v>-10.479250078443</c:v>
                </c:pt>
                <c:pt idx="381">
                  <c:v>-10.454117026875</c:v>
                </c:pt>
                <c:pt idx="382">
                  <c:v>-10.4285745663112</c:v>
                </c:pt>
                <c:pt idx="383">
                  <c:v>-10.402634041379001</c:v>
                </c:pt>
                <c:pt idx="384">
                  <c:v>-10.3763065913228</c:v>
                </c:pt>
                <c:pt idx="385">
                  <c:v>-10.3496031532872</c:v>
                </c:pt>
                <c:pt idx="386">
                  <c:v>-10.322534465550801</c:v>
                </c:pt>
                <c:pt idx="387">
                  <c:v>-10.295111070711499</c:v>
                </c:pt>
                <c:pt idx="388">
                  <c:v>-10.2673433188237</c:v>
                </c:pt>
                <c:pt idx="389">
                  <c:v>-10.239241370487701</c:v>
                </c:pt>
                <c:pt idx="390">
                  <c:v>-10.2108151998937</c:v>
                </c:pt>
                <c:pt idx="391">
                  <c:v>-10.182074597818501</c:v>
                </c:pt>
                <c:pt idx="392">
                  <c:v>-10.1530291745781</c:v>
                </c:pt>
                <c:pt idx="393">
                  <c:v>-10.123688362935001</c:v>
                </c:pt>
                <c:pt idx="394">
                  <c:v>-10.094061420961401</c:v>
                </c:pt>
                <c:pt idx="395">
                  <c:v>-10.064157434860199</c:v>
                </c:pt>
                <c:pt idx="396">
                  <c:v>-10.033985321742</c:v>
                </c:pt>
                <c:pt idx="397">
                  <c:v>-10.003553832360399</c:v>
                </c:pt>
                <c:pt idx="398">
                  <c:v>-9.9728715538065504</c:v>
                </c:pt>
                <c:pt idx="399">
                  <c:v>-9.9419469121617805</c:v>
                </c:pt>
                <c:pt idx="400">
                  <c:v>-9.91078817511087</c:v>
                </c:pt>
                <c:pt idx="401">
                  <c:v>-9.8794034545150193</c:v>
                </c:pt>
                <c:pt idx="402">
                  <c:v>-9.8478007089460196</c:v>
                </c:pt>
                <c:pt idx="403">
                  <c:v>-9.8159877461818699</c:v>
                </c:pt>
                <c:pt idx="404">
                  <c:v>-9.7839722256643</c:v>
                </c:pt>
                <c:pt idx="405">
                  <c:v>-9.7517616609189908</c:v>
                </c:pt>
                <c:pt idx="406">
                  <c:v>-9.7193634219389793</c:v>
                </c:pt>
                <c:pt idx="407">
                  <c:v>-9.6867847375314593</c:v>
                </c:pt>
                <c:pt idx="408">
                  <c:v>-9.6540326976291606</c:v>
                </c:pt>
                <c:pt idx="409">
                  <c:v>-9.6211142555661304</c:v>
                </c:pt>
                <c:pt idx="410">
                  <c:v>-9.5880362303189095</c:v>
                </c:pt>
                <c:pt idx="411">
                  <c:v>-9.5548053087134406</c:v>
                </c:pt>
                <c:pt idx="412">
                  <c:v>-9.5214280475981692</c:v>
                </c:pt>
                <c:pt idx="413">
                  <c:v>-9.4879108759839301</c:v>
                </c:pt>
                <c:pt idx="414">
                  <c:v>-9.4542600971510709</c:v>
                </c:pt>
                <c:pt idx="415">
                  <c:v>-9.4204818907241794</c:v>
                </c:pt>
                <c:pt idx="416">
                  <c:v>-9.3865823147152092</c:v>
                </c:pt>
                <c:pt idx="417">
                  <c:v>-9.3525673075349598</c:v>
                </c:pt>
                <c:pt idx="418">
                  <c:v>-9.3184426899739403</c:v>
                </c:pt>
                <c:pt idx="419">
                  <c:v>-9.2842141671526193</c:v>
                </c:pt>
                <c:pt idx="420">
                  <c:v>-9.2498873304417195</c:v>
                </c:pt>
                <c:pt idx="421">
                  <c:v>-9.2154676593530294</c:v>
                </c:pt>
                <c:pt idx="422">
                  <c:v>-9.1809605234010103</c:v>
                </c:pt>
                <c:pt idx="423">
                  <c:v>-9.1463711839358002</c:v>
                </c:pt>
                <c:pt idx="424">
                  <c:v>-9.1117047959477908</c:v>
                </c:pt>
                <c:pt idx="425">
                  <c:v>-9.0769664098446103</c:v>
                </c:pt>
                <c:pt idx="426">
                  <c:v>-9.0421609732004509</c:v>
                </c:pt>
                <c:pt idx="427">
                  <c:v>-9.0072933324784294</c:v>
                </c:pt>
                <c:pt idx="428">
                  <c:v>-8.9723682347263196</c:v>
                </c:pt>
                <c:pt idx="429">
                  <c:v>-8.9373903292461101</c:v>
                </c:pt>
                <c:pt idx="430">
                  <c:v>-8.9023641692375097</c:v>
                </c:pt>
                <c:pt idx="431">
                  <c:v>-8.8672942134162298</c:v>
                </c:pt>
                <c:pt idx="432">
                  <c:v>-8.8321848276069801</c:v>
                </c:pt>
                <c:pt idx="433">
                  <c:v>-8.7970402863118302</c:v>
                </c:pt>
                <c:pt idx="434">
                  <c:v>-8.7618647742541498</c:v>
                </c:pt>
                <c:pt idx="435">
                  <c:v>-8.72666238789866</c:v>
                </c:pt>
                <c:pt idx="436">
                  <c:v>-8.6914371369477106</c:v>
                </c:pt>
                <c:pt idx="437">
                  <c:v>-8.6561929458143201</c:v>
                </c:pt>
                <c:pt idx="438">
                  <c:v>-8.6209336550723208</c:v>
                </c:pt>
                <c:pt idx="439">
                  <c:v>-8.5856630228838</c:v>
                </c:pt>
                <c:pt idx="440">
                  <c:v>-8.5503847264043298</c:v>
                </c:pt>
                <c:pt idx="441">
                  <c:v>-8.5151023631662301</c:v>
                </c:pt>
                <c:pt idx="442">
                  <c:v>-8.4798194524402994</c:v>
                </c:pt>
                <c:pt idx="443">
                  <c:v>-8.4445394365760702</c:v>
                </c:pt>
                <c:pt idx="444">
                  <c:v>-8.4092656823212799</c:v>
                </c:pt>
                <c:pt idx="445">
                  <c:v>-8.3740014821205904</c:v>
                </c:pt>
                <c:pt idx="446">
                  <c:v>-8.33875005539395</c:v>
                </c:pt>
                <c:pt idx="447">
                  <c:v>-8.3035145497948903</c:v>
                </c:pt>
                <c:pt idx="448">
                  <c:v>-8.2682980424491106</c:v>
                </c:pt>
                <c:pt idx="449">
                  <c:v>-8.2331035411736195</c:v>
                </c:pt>
                <c:pt idx="450">
                  <c:v>-8.1979339856765794</c:v>
                </c:pt>
                <c:pt idx="451">
                  <c:v>-8.1627922487384605</c:v>
                </c:pt>
                <c:pt idx="452">
                  <c:v>-8.1276811373744398</c:v>
                </c:pt>
                <c:pt idx="453">
                  <c:v>-8.0926033939785302</c:v>
                </c:pt>
                <c:pt idx="454">
                  <c:v>-8.0575616974496906</c:v>
                </c:pt>
                <c:pt idx="455">
                  <c:v>-8.0225586643001296</c:v>
                </c:pt>
                <c:pt idx="456">
                  <c:v>-7.9875968497460601</c:v>
                </c:pt>
                <c:pt idx="457">
                  <c:v>-7.9526787487812802</c:v>
                </c:pt>
                <c:pt idx="458">
                  <c:v>-7.9178067972337303</c:v>
                </c:pt>
                <c:pt idx="459">
                  <c:v>-7.8829833728052998</c:v>
                </c:pt>
                <c:pt idx="460">
                  <c:v>-7.8482107960951497</c:v>
                </c:pt>
                <c:pt idx="461">
                  <c:v>-7.8134913316068202</c:v>
                </c:pt>
                <c:pt idx="462">
                  <c:v>-7.7788271887393501</c:v>
                </c:pt>
                <c:pt idx="463">
                  <c:v>-7.74422052276259</c:v>
                </c:pt>
                <c:pt idx="464">
                  <c:v>-7.7096734357770602</c:v>
                </c:pt>
                <c:pt idx="465">
                  <c:v>-7.6751879776585401</c:v>
                </c:pt>
                <c:pt idx="466">
                  <c:v>-7.6407661469874899</c:v>
                </c:pt>
                <c:pt idx="467">
                  <c:v>-7.6064098919637804</c:v>
                </c:pt>
                <c:pt idx="468">
                  <c:v>-7.5721211113067799</c:v>
                </c:pt>
                <c:pt idx="469">
                  <c:v>-7.5379016551410301</c:v>
                </c:pt>
                <c:pt idx="470">
                  <c:v>-7.5037533258677298</c:v>
                </c:pt>
                <c:pt idx="471">
                  <c:v>-7.4696778790224103</c:v>
                </c:pt>
                <c:pt idx="472">
                  <c:v>-7.4356770241187</c:v>
                </c:pt>
                <c:pt idx="473">
                  <c:v>-7.4017524254786604</c:v>
                </c:pt>
                <c:pt idx="474">
                  <c:v>-7.3679057030497797</c:v>
                </c:pt>
                <c:pt idx="475">
                  <c:v>-7.33413843320883</c:v>
                </c:pt>
                <c:pt idx="476">
                  <c:v>-7.3004521495527701</c:v>
                </c:pt>
                <c:pt idx="477">
                  <c:v>-7.2668483436769504</c:v>
                </c:pt>
                <c:pt idx="478">
                  <c:v>-7.2333284659408603</c:v>
                </c:pt>
                <c:pt idx="479">
                  <c:v>-7.1998939262213097</c:v>
                </c:pt>
                <c:pt idx="480">
                  <c:v>-7.1665460946537101</c:v>
                </c:pt>
                <c:pt idx="481">
                  <c:v>-7.1332863023611699</c:v>
                </c:pt>
                <c:pt idx="482">
                  <c:v>-7.1001158421719799</c:v>
                </c:pt>
                <c:pt idx="483">
                  <c:v>-7.0670359693252598</c:v>
                </c:pt>
                <c:pt idx="484">
                  <c:v>-7.0340479021654696</c:v>
                </c:pt>
                <c:pt idx="485">
                  <c:v>-7.0011528228253503</c:v>
                </c:pt>
                <c:pt idx="486">
                  <c:v>-6.9683518778979598</c:v>
                </c:pt>
                <c:pt idx="487">
                  <c:v>-6.9356461790977599</c:v>
                </c:pt>
                <c:pt idx="488">
                  <c:v>-6.9030368039109504</c:v>
                </c:pt>
                <c:pt idx="489">
                  <c:v>-6.8705247962351299</c:v>
                </c:pt>
                <c:pt idx="490">
                  <c:v>-6.8381111670086101</c:v>
                </c:pt>
                <c:pt idx="491">
                  <c:v>-6.8057968948295002</c:v>
                </c:pt>
                <c:pt idx="492">
                  <c:v>-6.7735829265645702</c:v>
                </c:pt>
                <c:pt idx="493">
                  <c:v>-6.7414701779481803</c:v>
                </c:pt>
                <c:pt idx="494">
                  <c:v>-6.7094595341715202</c:v>
                </c:pt>
                <c:pt idx="495">
                  <c:v>-6.6775518504620504</c:v>
                </c:pt>
                <c:pt idx="496">
                  <c:v>-6.64574795265347</c:v>
                </c:pt>
                <c:pt idx="497">
                  <c:v>-6.6140486377464098</c:v>
                </c:pt>
                <c:pt idx="498">
                  <c:v>-6.5824546744598296</c:v>
                </c:pt>
                <c:pt idx="499">
                  <c:v>-6.5509668037733304</c:v>
                </c:pt>
                <c:pt idx="500">
                  <c:v>-6.5195857394605703</c:v>
                </c:pt>
                <c:pt idx="501">
                  <c:v>-6.4883121686138798</c:v>
                </c:pt>
                <c:pt idx="502">
                  <c:v>-6.4571467521602397</c:v>
                </c:pt>
                <c:pt idx="503">
                  <c:v>-6.4260901253686198</c:v>
                </c:pt>
                <c:pt idx="504">
                  <c:v>-6.3951428983490404</c:v>
                </c:pt>
                <c:pt idx="505">
                  <c:v>-6.36430565654332</c:v>
                </c:pt>
                <c:pt idx="506">
                  <c:v>-6.3335789612077003</c:v>
                </c:pt>
                <c:pt idx="507">
                  <c:v>-6.3029633498873903</c:v>
                </c:pt>
                <c:pt idx="508">
                  <c:v>-6.2724593368833004</c:v>
                </c:pt>
                <c:pt idx="509">
                  <c:v>-6.2420674137110099</c:v>
                </c:pt>
                <c:pt idx="510">
                  <c:v>-6.2117880495519602</c:v>
                </c:pt>
                <c:pt idx="511">
                  <c:v>-6.1816216916973099</c:v>
                </c:pt>
                <c:pt idx="512">
                  <c:v>-6.15156876598423</c:v>
                </c:pt>
                <c:pt idx="513">
                  <c:v>-6.1216296772249201</c:v>
                </c:pt>
                <c:pt idx="514">
                  <c:v>-6.0918048096285196</c:v>
                </c:pt>
                <c:pt idx="515">
                  <c:v>-6.0620945272158702</c:v>
                </c:pt>
                <c:pt idx="516">
                  <c:v>-6.0324991742273397</c:v>
                </c:pt>
                <c:pt idx="517">
                  <c:v>-6.0030190755237696</c:v>
                </c:pt>
                <c:pt idx="518">
                  <c:v>-5.9736545369807104</c:v>
                </c:pt>
                <c:pt idx="519">
                  <c:v>-5.9444058458760001</c:v>
                </c:pt>
                <c:pt idx="520">
                  <c:v>-5.9152732712707801</c:v>
                </c:pt>
                <c:pt idx="521">
                  <c:v>-5.8862570643841199</c:v>
                </c:pt>
                <c:pt idx="522">
                  <c:v>-5.8573574589612196</c:v>
                </c:pt>
                <c:pt idx="523">
                  <c:v>-5.82857467163549</c:v>
                </c:pt>
                <c:pt idx="524">
                  <c:v>-5.7999089022844004</c:v>
                </c:pt>
                <c:pt idx="525">
                  <c:v>-5.77136033437933</c:v>
                </c:pt>
                <c:pt idx="526">
                  <c:v>-5.7429291353294198</c:v>
                </c:pt>
                <c:pt idx="527">
                  <c:v>-5.7146154568196099</c:v>
                </c:pt>
                <c:pt idx="528">
                  <c:v>-5.6864194351429296</c:v>
                </c:pt>
                <c:pt idx="529">
                  <c:v>-5.6583411915270503</c:v>
                </c:pt>
                <c:pt idx="530">
                  <c:v>-5.6303808324552902</c:v>
                </c:pt>
                <c:pt idx="531">
                  <c:v>-5.6025384499821396</c:v>
                </c:pt>
                <c:pt idx="532">
                  <c:v>-5.5748141220432901</c:v>
                </c:pt>
                <c:pt idx="533">
                  <c:v>-5.5472079127604799</c:v>
                </c:pt>
                <c:pt idx="534">
                  <c:v>-5.5197198727409598</c:v>
                </c:pt>
                <c:pt idx="535">
                  <c:v>-5.4923500393718703</c:v>
                </c:pt>
                <c:pt idx="536">
                  <c:v>-5.4650984371095097</c:v>
                </c:pt>
                <c:pt idx="537">
                  <c:v>-5.4379650777636499</c:v>
                </c:pt>
                <c:pt idx="538">
                  <c:v>-5.4109499607768701</c:v>
                </c:pt>
                <c:pt idx="539">
                  <c:v>-5.3840530734990599</c:v>
                </c:pt>
                <c:pt idx="540">
                  <c:v>-5.35727439145725</c:v>
                </c:pt>
                <c:pt idx="541">
                  <c:v>-5.3306138786206096</c:v>
                </c:pt>
                <c:pt idx="542">
                  <c:v>-5.3040714876609201</c:v>
                </c:pt>
                <c:pt idx="543">
                  <c:v>-5.2776471602084696</c:v>
                </c:pt>
                <c:pt idx="544">
                  <c:v>-5.25134082710355</c:v>
                </c:pt>
                <c:pt idx="545">
                  <c:v>-5.22515240864342</c:v>
                </c:pt>
                <c:pt idx="546">
                  <c:v>-5.1990818148250497</c:v>
                </c:pt>
                <c:pt idx="547">
                  <c:v>-5.1731289455835796</c:v>
                </c:pt>
                <c:pt idx="548">
                  <c:v>-5.1472936910265599</c:v>
                </c:pt>
                <c:pt idx="549">
                  <c:v>-5.1215759316640899</c:v>
                </c:pt>
                <c:pt idx="550">
                  <c:v>-5.09597553863488</c:v>
                </c:pt>
                <c:pt idx="551">
                  <c:v>-5.0704923739283503</c:v>
                </c:pt>
                <c:pt idx="552">
                  <c:v>-5.0451262906027301</c:v>
                </c:pt>
                <c:pt idx="553">
                  <c:v>-5.0198771329994099</c:v>
                </c:pt>
                <c:pt idx="554">
                  <c:v>-4.9947447369533098</c:v>
                </c:pt>
                <c:pt idx="555">
                  <c:v>-4.9697289299997003</c:v>
                </c:pt>
                <c:pt idx="556">
                  <c:v>-4.94482953157714</c:v>
                </c:pt>
                <c:pt idx="557">
                  <c:v>-4.9200463532269803</c:v>
                </c:pt>
                <c:pt idx="558">
                  <c:v>-4.8953791987891702</c:v>
                </c:pt>
                <c:pt idx="559">
                  <c:v>-4.8708278645945597</c:v>
                </c:pt>
                <c:pt idx="560">
                  <c:v>-4.8463921396538101</c:v>
                </c:pt>
                <c:pt idx="561">
                  <c:v>-4.8220718058428602</c:v>
                </c:pt>
                <c:pt idx="562">
                  <c:v>-4.7978666380850603</c:v>
                </c:pt>
                <c:pt idx="563">
                  <c:v>-4.7737764045300199</c:v>
                </c:pt>
                <c:pt idx="564">
                  <c:v>-4.7498008667292098</c:v>
                </c:pt>
                <c:pt idx="565">
                  <c:v>-4.7259397798083702</c:v>
                </c:pt>
                <c:pt idx="566">
                  <c:v>-4.70219289263681</c:v>
                </c:pt>
                <c:pt idx="567">
                  <c:v>-4.6785599479936204</c:v>
                </c:pt>
                <c:pt idx="568">
                  <c:v>-4.6550406827308297</c:v>
                </c:pt>
                <c:pt idx="569">
                  <c:v>-4.6316348279335902</c:v>
                </c:pt>
                <c:pt idx="570">
                  <c:v>-4.6083421090774497</c:v>
                </c:pt>
                <c:pt idx="571">
                  <c:v>-4.5851622461826897</c:v>
                </c:pt>
                <c:pt idx="572">
                  <c:v>-4.5620949539658904</c:v>
                </c:pt>
                <c:pt idx="573">
                  <c:v>-4.5391399419886103</c:v>
                </c:pt>
                <c:pt idx="574">
                  <c:v>-4.5162969148034096</c:v>
                </c:pt>
                <c:pt idx="575">
                  <c:v>-4.49356557209709</c:v>
                </c:pt>
                <c:pt idx="576">
                  <c:v>-4.4709456088313502</c:v>
                </c:pt>
                <c:pt idx="577">
                  <c:v>-4.4484367153807796</c:v>
                </c:pt>
                <c:pt idx="578">
                  <c:v>-4.4260385776682396</c:v>
                </c:pt>
                <c:pt idx="579">
                  <c:v>-4.4037508772978402</c:v>
                </c:pt>
                <c:pt idx="580">
                  <c:v>-4.3815732916852603</c:v>
                </c:pt>
                <c:pt idx="581">
                  <c:v>-4.35950549418577</c:v>
                </c:pt>
                <c:pt idx="582">
                  <c:v>-4.3375471542197603</c:v>
                </c:pt>
                <c:pt idx="583">
                  <c:v>-4.3156979373958899</c:v>
                </c:pt>
                <c:pt idx="584">
                  <c:v>-4.2939575056319699</c:v>
                </c:pt>
                <c:pt idx="585">
                  <c:v>-4.2723255172735302</c:v>
                </c:pt>
                <c:pt idx="586">
                  <c:v>-4.2508016272100502</c:v>
                </c:pt>
                <c:pt idx="587">
                  <c:v>-4.2293854869891598</c:v>
                </c:pt>
                <c:pt idx="588">
                  <c:v>-4.2080767449284098</c:v>
                </c:pt>
                <c:pt idx="589">
                  <c:v>-4.1868750462251398</c:v>
                </c:pt>
                <c:pt idx="590">
                  <c:v>-4.1657800330640899</c:v>
                </c:pt>
                <c:pt idx="591">
                  <c:v>-4.1447913447229601</c:v>
                </c:pt>
                <c:pt idx="592">
                  <c:v>-4.1239086176759798</c:v>
                </c:pt>
                <c:pt idx="593">
                  <c:v>-4.1031314856954104</c:v>
                </c:pt>
                <c:pt idx="594">
                  <c:v>-4.0824595799511503</c:v>
                </c:pt>
                <c:pt idx="595">
                  <c:v>-4.0618925291083103</c:v>
                </c:pt>
                <c:pt idx="596">
                  <c:v>-4.0414299594229304</c:v>
                </c:pt>
                <c:pt idx="597">
                  <c:v>-4.0210714948358701</c:v>
                </c:pt>
                <c:pt idx="598">
                  <c:v>-4.0008167570647499</c:v>
                </c:pt>
                <c:pt idx="599">
                  <c:v>-3.98066536569412</c:v>
                </c:pt>
                <c:pt idx="600">
                  <c:v>-3.9606169382639602</c:v>
                </c:pt>
                <c:pt idx="601">
                  <c:v>-3.9406710903561901</c:v>
                </c:pt>
                <c:pt idx="602">
                  <c:v>-3.92082743567968</c:v>
                </c:pt>
                <c:pt idx="603">
                  <c:v>-3.9010855861534801</c:v>
                </c:pt>
                <c:pt idx="604">
                  <c:v>-3.8814451519883502</c:v>
                </c:pt>
                <c:pt idx="605">
                  <c:v>-3.8619057417666798</c:v>
                </c:pt>
                <c:pt idx="606">
                  <c:v>-3.8424669625208501</c:v>
                </c:pt>
                <c:pt idx="607">
                  <c:v>-3.8231284198098998</c:v>
                </c:pt>
                <c:pt idx="608">
                  <c:v>-3.8038897177947701</c:v>
                </c:pt>
                <c:pt idx="609">
                  <c:v>-3.7847504593119101</c:v>
                </c:pt>
                <c:pt idx="610">
                  <c:v>-3.7657102459454199</c:v>
                </c:pt>
                <c:pt idx="611">
                  <c:v>-3.7467686780977298</c:v>
                </c:pt>
                <c:pt idx="612">
                  <c:v>-3.7279253550587801</c:v>
                </c:pt>
                <c:pt idx="613">
                  <c:v>-3.7091798750738501</c:v>
                </c:pt>
                <c:pt idx="614">
                  <c:v>-3.6905318354098999</c:v>
                </c:pt>
                <c:pt idx="615">
                  <c:v>-3.67198083242058</c:v>
                </c:pt>
                <c:pt idx="616">
                  <c:v>-3.6535264616098702</c:v>
                </c:pt>
                <c:pt idx="617">
                  <c:v>-3.6351683176943799</c:v>
                </c:pt>
                <c:pt idx="618">
                  <c:v>-3.6169059946643598</c:v>
                </c:pt>
                <c:pt idx="619">
                  <c:v>-3.5987390858433899</c:v>
                </c:pt>
                <c:pt idx="620">
                  <c:v>-3.58066718394684</c:v>
                </c:pt>
                <c:pt idx="621">
                  <c:v>-3.5626898811390699</c:v>
                </c:pt>
                <c:pt idx="622">
                  <c:v>-3.5448067690893801</c:v>
                </c:pt>
                <c:pt idx="623">
                  <c:v>-3.5270174390268001</c:v>
                </c:pt>
                <c:pt idx="624">
                  <c:v>-3.5093214817937102</c:v>
                </c:pt>
                <c:pt idx="625">
                  <c:v>-3.4917184878981899</c:v>
                </c:pt>
                <c:pt idx="626">
                  <c:v>-3.4742080475654298</c:v>
                </c:pt>
                <c:pt idx="627">
                  <c:v>-3.4567897507878</c:v>
                </c:pt>
                <c:pt idx="628">
                  <c:v>-3.4394631873739598</c:v>
                </c:pt>
                <c:pt idx="629">
                  <c:v>-3.42222794699684</c:v>
                </c:pt>
                <c:pt idx="630">
                  <c:v>-3.4050836192406</c:v>
                </c:pt>
                <c:pt idx="631">
                  <c:v>-3.3880297936464498</c:v>
                </c:pt>
                <c:pt idx="632">
                  <c:v>-3.3710660597575401</c:v>
                </c:pt>
                <c:pt idx="633">
                  <c:v>-3.3541920071628102</c:v>
                </c:pt>
                <c:pt idx="634">
                  <c:v>-3.3374072255398199</c:v>
                </c:pt>
                <c:pt idx="635">
                  <c:v>-3.3207113046966499</c:v>
                </c:pt>
                <c:pt idx="636">
                  <c:v>-3.3041038346128402</c:v>
                </c:pt>
                <c:pt idx="637">
                  <c:v>-3.2875844054793402</c:v>
                </c:pt>
                <c:pt idx="638">
                  <c:v>-3.2711526077375801</c:v>
                </c:pt>
                <c:pt idx="639">
                  <c:v>-3.2548080321176598</c:v>
                </c:pt>
                <c:pt idx="640">
                  <c:v>-3.2385502696756001</c:v>
                </c:pt>
                <c:pt idx="641">
                  <c:v>-3.2223789118297099</c:v>
                </c:pt>
                <c:pt idx="642">
                  <c:v>-3.2062935503961301</c:v>
                </c:pt>
                <c:pt idx="643">
                  <c:v>-3.1902937776235798</c:v>
                </c:pt>
                <c:pt idx="644">
                  <c:v>-3.1743791862271098</c:v>
                </c:pt>
                <c:pt idx="645">
                  <c:v>-3.1585493694212401</c:v>
                </c:pt>
                <c:pt idx="646">
                  <c:v>-3.1428039209521899</c:v>
                </c:pt>
                <c:pt idx="647">
                  <c:v>-3.1271424351292998</c:v>
                </c:pt>
                <c:pt idx="648">
                  <c:v>-3.11156450685576</c:v>
                </c:pt>
                <c:pt idx="649">
                  <c:v>-3.0960697316585399</c:v>
                </c:pt>
                <c:pt idx="650">
                  <c:v>-3.0806577057175799</c:v>
                </c:pt>
                <c:pt idx="651">
                  <c:v>-3.0653280258942401</c:v>
                </c:pt>
                <c:pt idx="652">
                  <c:v>-3.0500802897590402</c:v>
                </c:pt>
                <c:pt idx="653">
                  <c:v>-3.0349140956187499</c:v>
                </c:pt>
                <c:pt idx="654">
                  <c:v>-3.0198290425426699</c:v>
                </c:pt>
                <c:pt idx="655">
                  <c:v>-3.0048247303883602</c:v>
                </c:pt>
                <c:pt idx="656">
                  <c:v>-2.9899007598265999</c:v>
                </c:pt>
                <c:pt idx="657">
                  <c:v>-2.9750567323657902</c:v>
                </c:pt>
                <c:pt idx="658">
                  <c:v>-2.9602922503756002</c:v>
                </c:pt>
                <c:pt idx="659">
                  <c:v>-2.9456069171101098</c:v>
                </c:pt>
                <c:pt idx="660">
                  <c:v>-2.9310003367302402</c:v>
                </c:pt>
                <c:pt idx="661">
                  <c:v>-2.9164721143255901</c:v>
                </c:pt>
                <c:pt idx="662">
                  <c:v>-2.9020218559357298</c:v>
                </c:pt>
                <c:pt idx="663">
                  <c:v>-2.8876491685708601</c:v>
                </c:pt>
                <c:pt idx="664">
                  <c:v>-2.8733536602319201</c:v>
                </c:pt>
                <c:pt idx="665">
                  <c:v>-2.8591349399300898</c:v>
                </c:pt>
                <c:pt idx="666">
                  <c:v>-2.84499261770581</c:v>
                </c:pt>
                <c:pt idx="667">
                  <c:v>-2.8309263046472202</c:v>
                </c:pt>
                <c:pt idx="668">
                  <c:v>-2.8169356129080398</c:v>
                </c:pt>
                <c:pt idx="669">
                  <c:v>-2.8030201557249601</c:v>
                </c:pt>
                <c:pt idx="670">
                  <c:v>-2.7891795474345602</c:v>
                </c:pt>
                <c:pt idx="671">
                  <c:v>-2.7754134034896101</c:v>
                </c:pt>
                <c:pt idx="672">
                  <c:v>-2.7617213404749998</c:v>
                </c:pt>
                <c:pt idx="673">
                  <c:v>-2.7481029761231102</c:v>
                </c:pt>
                <c:pt idx="674">
                  <c:v>-2.7345579293286999</c:v>
                </c:pt>
                <c:pt idx="675">
                  <c:v>-2.72108582016343</c:v>
                </c:pt>
                <c:pt idx="676">
                  <c:v>-2.7076862698898001</c:v>
                </c:pt>
                <c:pt idx="677">
                  <c:v>-2.6943589009747</c:v>
                </c:pt>
                <c:pt idx="678">
                  <c:v>-2.6811033371025301</c:v>
                </c:pt>
                <c:pt idx="679">
                  <c:v>-2.6679192031878798</c:v>
                </c:pt>
                <c:pt idx="680">
                  <c:v>-2.65480612538776</c:v>
                </c:pt>
                <c:pt idx="681">
                  <c:v>-2.6417637311134499</c:v>
                </c:pt>
                <c:pt idx="682">
                  <c:v>-2.6287916490419398</c:v>
                </c:pt>
                <c:pt idx="683">
                  <c:v>-2.6158895091269398</c:v>
                </c:pt>
                <c:pt idx="684">
                  <c:v>-2.6030569426095198</c:v>
                </c:pt>
                <c:pt idx="685">
                  <c:v>-2.5902935820284001</c:v>
                </c:pt>
                <c:pt idx="686">
                  <c:v>-2.5775990612297899</c:v>
                </c:pt>
                <c:pt idx="687">
                  <c:v>-2.5649730153769101</c:v>
                </c:pt>
                <c:pt idx="688">
                  <c:v>-2.5524150809591801</c:v>
                </c:pt>
                <c:pt idx="689">
                  <c:v>-2.5399248958009402</c:v>
                </c:pt>
                <c:pt idx="690">
                  <c:v>-2.5275020990699901</c:v>
                </c:pt>
                <c:pt idx="691">
                  <c:v>-2.5151463312856199</c:v>
                </c:pt>
                <c:pt idx="692">
                  <c:v>-2.5028572343264299</c:v>
                </c:pt>
                <c:pt idx="693">
                  <c:v>-2.4906344514377698</c:v>
                </c:pt>
                <c:pt idx="694">
                  <c:v>-2.4784776272388398</c:v>
                </c:pt>
                <c:pt idx="695">
                  <c:v>-2.4663864077295501</c:v>
                </c:pt>
                <c:pt idx="696">
                  <c:v>-2.4543604402970001</c:v>
                </c:pt>
                <c:pt idx="697">
                  <c:v>-2.44239937372169</c:v>
                </c:pt>
                <c:pt idx="698">
                  <c:v>-2.43050285818342</c:v>
                </c:pt>
                <c:pt idx="699">
                  <c:v>-2.4186705452669202</c:v>
                </c:pt>
                <c:pt idx="700">
                  <c:v>-2.4069020879671998</c:v>
                </c:pt>
                <c:pt idx="701">
                  <c:v>-2.39519714069458</c:v>
                </c:pt>
                <c:pt idx="702">
                  <c:v>-2.38355535927951</c:v>
                </c:pt>
                <c:pt idx="703">
                  <c:v>-2.3719764009770499</c:v>
                </c:pt>
                <c:pt idx="704">
                  <c:v>-2.3604599244712001</c:v>
                </c:pt>
                <c:pt idx="705">
                  <c:v>-2.34900558987882</c:v>
                </c:pt>
                <c:pt idx="706">
                  <c:v>-2.33761305875346</c:v>
                </c:pt>
                <c:pt idx="707">
                  <c:v>-2.32628199408884</c:v>
                </c:pt>
                <c:pt idx="708">
                  <c:v>-2.3150120603220898</c:v>
                </c:pt>
                <c:pt idx="709">
                  <c:v>-2.3038029233368702</c:v>
                </c:pt>
                <c:pt idx="710">
                  <c:v>-2.2926542504661098</c:v>
                </c:pt>
                <c:pt idx="711">
                  <c:v>-2.2815657104945899</c:v>
                </c:pt>
                <c:pt idx="712">
                  <c:v>-2.2705369736613701</c:v>
                </c:pt>
                <c:pt idx="713">
                  <c:v>-2.2595677116618602</c:v>
                </c:pt>
                <c:pt idx="714">
                  <c:v>-2.2486575976498</c:v>
                </c:pt>
                <c:pt idx="715">
                  <c:v>-2.2378063062390199</c:v>
                </c:pt>
                <c:pt idx="716">
                  <c:v>-2.2270135135048901</c:v>
                </c:pt>
                <c:pt idx="717">
                  <c:v>-2.2162788969857301</c:v>
                </c:pt>
                <c:pt idx="718">
                  <c:v>-2.2056021356839102</c:v>
                </c:pt>
                <c:pt idx="719">
                  <c:v>-2.1949829100668299</c:v>
                </c:pt>
                <c:pt idx="720">
                  <c:v>-2.1844209020676799</c:v>
                </c:pt>
                <c:pt idx="721">
                  <c:v>-2.1739157950859802</c:v>
                </c:pt>
                <c:pt idx="722">
                  <c:v>-2.1634672739881</c:v>
                </c:pt>
                <c:pt idx="723">
                  <c:v>-2.15307502510738</c:v>
                </c:pt>
                <c:pt idx="724">
                  <c:v>-2.1427387362442798</c:v>
                </c:pt>
                <c:pt idx="725">
                  <c:v>-2.1324580966662801</c:v>
                </c:pt>
                <c:pt idx="726">
                  <c:v>-2.1222327971075998</c:v>
                </c:pt>
                <c:pt idx="727">
                  <c:v>-2.1120625297687701</c:v>
                </c:pt>
                <c:pt idx="728">
                  <c:v>-2.1019469883161599</c:v>
                </c:pt>
                <c:pt idx="729">
                  <c:v>-2.0918858678811598</c:v>
                </c:pt>
                <c:pt idx="730">
                  <c:v>-2.0818788650593798</c:v>
                </c:pt>
                <c:pt idx="731">
                  <c:v>-2.07192567790961</c:v>
                </c:pt>
                <c:pt idx="732">
                  <c:v>-2.06202600595274</c:v>
                </c:pt>
                <c:pt idx="733">
                  <c:v>-2.0521795501704001</c:v>
                </c:pt>
                <c:pt idx="734">
                  <c:v>-2.0423860130036098</c:v>
                </c:pt>
                <c:pt idx="735">
                  <c:v>-2.0326450983512099</c:v>
                </c:pt>
                <c:pt idx="736">
                  <c:v>-2.0229565115682</c:v>
                </c:pt>
                <c:pt idx="737">
                  <c:v>-2.0133199594639302</c:v>
                </c:pt>
                <c:pt idx="738">
                  <c:v>-2.0037351503002401</c:v>
                </c:pt>
                <c:pt idx="739">
                  <c:v>-1.9942017937893599</c:v>
                </c:pt>
                <c:pt idx="740">
                  <c:v>-1.9847196010918</c:v>
                </c:pt>
                <c:pt idx="741">
                  <c:v>-1.9752882848141</c:v>
                </c:pt>
                <c:pt idx="742">
                  <c:v>-1.9659075590064701</c:v>
                </c:pt>
                <c:pt idx="743">
                  <c:v>-1.95657713916026</c:v>
                </c:pt>
                <c:pt idx="744">
                  <c:v>-1.9472967422054599</c:v>
                </c:pt>
                <c:pt idx="745">
                  <c:v>-1.93806608650798</c:v>
                </c:pt>
                <c:pt idx="746">
                  <c:v>-1.9288848918668799</c:v>
                </c:pt>
                <c:pt idx="747">
                  <c:v>-1.91975287951151</c:v>
                </c:pt>
                <c:pt idx="748">
                  <c:v>-1.91066977209852</c:v>
                </c:pt>
                <c:pt idx="749">
                  <c:v>-1.9016352937088501</c:v>
                </c:pt>
                <c:pt idx="750">
                  <c:v>-1.89264916984454</c:v>
                </c:pt>
                <c:pt idx="751">
                  <c:v>-1.88371112742552</c:v>
                </c:pt>
                <c:pt idx="752">
                  <c:v>-1.8748208947862901</c:v>
                </c:pt>
                <c:pt idx="753">
                  <c:v>-1.8659782016725599</c:v>
                </c:pt>
                <c:pt idx="754">
                  <c:v>-1.85718277923771</c:v>
                </c:pt>
                <c:pt idx="755">
                  <c:v>-1.8484343600393101</c:v>
                </c:pt>
                <c:pt idx="756">
                  <c:v>-1.83973267803542</c:v>
                </c:pt>
                <c:pt idx="757">
                  <c:v>-1.8310774685809701</c:v>
                </c:pt>
                <c:pt idx="758">
                  <c:v>-1.8224684684239401</c:v>
                </c:pt>
                <c:pt idx="759">
                  <c:v>-1.81390541570153</c:v>
                </c:pt>
                <c:pt idx="760">
                  <c:v>-1.80538804993625</c:v>
                </c:pt>
                <c:pt idx="761">
                  <c:v>-1.7969161120319901</c:v>
                </c:pt>
                <c:pt idx="762">
                  <c:v>-1.7884893442699401</c:v>
                </c:pt>
                <c:pt idx="763">
                  <c:v>-1.78010749030453</c:v>
                </c:pt>
                <c:pt idx="764">
                  <c:v>-1.77177029515926</c:v>
                </c:pt>
                <c:pt idx="765">
                  <c:v>-1.76347750522251</c:v>
                </c:pt>
                <c:pt idx="766">
                  <c:v>-1.75522886824325</c:v>
                </c:pt>
                <c:pt idx="767">
                  <c:v>-1.74702413332675</c:v>
                </c:pt>
                <c:pt idx="768">
                  <c:v>-1.7388630509302001</c:v>
                </c:pt>
                <c:pt idx="769">
                  <c:v>-1.73074537285829</c:v>
                </c:pt>
                <c:pt idx="770">
                  <c:v>-1.7226708522587399</c:v>
                </c:pt>
                <c:pt idx="771">
                  <c:v>-1.7146392436178</c:v>
                </c:pt>
                <c:pt idx="772">
                  <c:v>-1.7066503027556601</c:v>
                </c:pt>
                <c:pt idx="773">
                  <c:v>-1.6987037868218999</c:v>
                </c:pt>
                <c:pt idx="774">
                  <c:v>-1.6907994542907701</c:v>
                </c:pt>
                <c:pt idx="775">
                  <c:v>-1.68293706495658</c:v>
                </c:pt>
                <c:pt idx="776">
                  <c:v>-1.6751163799289199</c:v>
                </c:pt>
                <c:pt idx="777">
                  <c:v>-1.66733716162792</c:v>
                </c:pt>
                <c:pt idx="778">
                  <c:v>-1.65959917377946</c:v>
                </c:pt>
                <c:pt idx="779">
                  <c:v>-1.6519021814102901</c:v>
                </c:pt>
                <c:pt idx="780">
                  <c:v>-1.6442459508432199</c:v>
                </c:pt>
                <c:pt idx="781">
                  <c:v>-1.6366302496921901</c:v>
                </c:pt>
                <c:pt idx="782">
                  <c:v>-1.62905484685733</c:v>
                </c:pt>
                <c:pt idx="783">
                  <c:v>-1.6215195125200199</c:v>
                </c:pt>
                <c:pt idx="784">
                  <c:v>-1.61402401813788</c:v>
                </c:pt>
                <c:pt idx="785">
                  <c:v>-1.6065681364397699</c:v>
                </c:pt>
                <c:pt idx="786">
                  <c:v>-1.5991516414207501</c:v>
                </c:pt>
                <c:pt idx="787">
                  <c:v>-1.59177430833696</c:v>
                </c:pt>
                <c:pt idx="788">
                  <c:v>-1.5844359137006201</c:v>
                </c:pt>
                <c:pt idx="789">
                  <c:v>-1.5771362352748299</c:v>
                </c:pt>
                <c:pt idx="790">
                  <c:v>-1.5698750520684801</c:v>
                </c:pt>
                <c:pt idx="791">
                  <c:v>-1.5626521443310899</c:v>
                </c:pt>
                <c:pt idx="792">
                  <c:v>-1.5554672935476099</c:v>
                </c:pt>
                <c:pt idx="793">
                  <c:v>-1.54832028243324</c:v>
                </c:pt>
                <c:pt idx="794">
                  <c:v>-1.5412108949282499</c:v>
                </c:pt>
                <c:pt idx="795">
                  <c:v>-1.5341389161926799</c:v>
                </c:pt>
                <c:pt idx="796">
                  <c:v>-1.5271041326011801</c:v>
                </c:pt>
                <c:pt idx="797">
                  <c:v>-1.52010633173767</c:v>
                </c:pt>
                <c:pt idx="798">
                  <c:v>-1.51314530239015</c:v>
                </c:pt>
                <c:pt idx="799">
                  <c:v>-1.5062208345453501</c:v>
                </c:pt>
                <c:pt idx="800">
                  <c:v>-1.49933271938347</c:v>
                </c:pt>
                <c:pt idx="801">
                  <c:v>-1.49248074927287</c:v>
                </c:pt>
                <c:pt idx="802">
                  <c:v>-1.48566471776473</c:v>
                </c:pt>
                <c:pt idx="803">
                  <c:v>-1.4788844195877799</c:v>
                </c:pt>
                <c:pt idx="804">
                  <c:v>-1.4721396506428901</c:v>
                </c:pt>
                <c:pt idx="805">
                  <c:v>-1.4654302079977899</c:v>
                </c:pt>
                <c:pt idx="806">
                  <c:v>-1.4587558898817099</c:v>
                </c:pt>
                <c:pt idx="807">
                  <c:v>-1.4521164956799899</c:v>
                </c:pt>
                <c:pt idx="808">
                  <c:v>-1.44551182592879</c:v>
                </c:pt>
                <c:pt idx="809">
                  <c:v>-1.4389416823096499</c:v>
                </c:pt>
                <c:pt idx="810">
                  <c:v>-1.43240586764418</c:v>
                </c:pt>
                <c:pt idx="811">
                  <c:v>-1.4259041858886601</c:v>
                </c:pt>
                <c:pt idx="812">
                  <c:v>-1.41943644212868</c:v>
                </c:pt>
                <c:pt idx="813">
                  <c:v>-1.4130024425737699</c:v>
                </c:pt>
                <c:pt idx="814">
                  <c:v>-1.4066019945520101</c:v>
                </c:pt>
                <c:pt idx="815">
                  <c:v>-1.40023490650468</c:v>
                </c:pt>
                <c:pt idx="816">
                  <c:v>-1.39390098798083</c:v>
                </c:pt>
                <c:pt idx="817">
                  <c:v>-1.38760004963199</c:v>
                </c:pt>
                <c:pt idx="818">
                  <c:v>-1.3813319032067299</c:v>
                </c:pt>
                <c:pt idx="819">
                  <c:v>-1.37509636154531</c:v>
                </c:pt>
                <c:pt idx="820">
                  <c:v>-1.36889323857431</c:v>
                </c:pt>
                <c:pt idx="821">
                  <c:v>-1.3627223493012699</c:v>
                </c:pt>
                <c:pt idx="822">
                  <c:v>-1.3565835098093399</c:v>
                </c:pt>
                <c:pt idx="823">
                  <c:v>-1.3504765372519001</c:v>
                </c:pt>
                <c:pt idx="824">
                  <c:v>-1.34440124984721</c:v>
                </c:pt>
                <c:pt idx="825">
                  <c:v>-1.33835746687307</c:v>
                </c:pt>
                <c:pt idx="826">
                  <c:v>-1.3323450086615001</c:v>
                </c:pt>
                <c:pt idx="827">
                  <c:v>-1.3263636965933601</c:v>
                </c:pt>
                <c:pt idx="828">
                  <c:v>-1.32041335309306</c:v>
                </c:pt>
                <c:pt idx="829">
                  <c:v>-1.3144938016232199</c:v>
                </c:pt>
                <c:pt idx="830">
                  <c:v>-1.3086048666793599</c:v>
                </c:pt>
                <c:pt idx="831">
                  <c:v>-1.3027463737845999</c:v>
                </c:pt>
                <c:pt idx="832">
                  <c:v>-1.29691814948436</c:v>
                </c:pt>
                <c:pt idx="833">
                  <c:v>-1.2911200213410601</c:v>
                </c:pt>
                <c:pt idx="834">
                  <c:v>-1.2853518179288701</c:v>
                </c:pt>
                <c:pt idx="835">
                  <c:v>-1.2796133688283999</c:v>
                </c:pt>
                <c:pt idx="836">
                  <c:v>-1.2739045046214801</c:v>
                </c:pt>
                <c:pt idx="837">
                  <c:v>-1.2682250568858799</c:v>
                </c:pt>
                <c:pt idx="838">
                  <c:v>-1.2625748581901099</c:v>
                </c:pt>
                <c:pt idx="839">
                  <c:v>-1.25695374208815</c:v>
                </c:pt>
                <c:pt idx="840">
                  <c:v>-1.25136154311425</c:v>
                </c:pt>
                <c:pt idx="841">
                  <c:v>-1.24579809677776</c:v>
                </c:pt>
                <c:pt idx="842">
                  <c:v>-1.2402632395578701</c:v>
                </c:pt>
                <c:pt idx="843">
                  <c:v>-1.2347568088984999</c:v>
                </c:pt>
                <c:pt idx="844">
                  <c:v>-1.22927864320309</c:v>
                </c:pt>
                <c:pt idx="845">
                  <c:v>-1.2238285818294701</c:v>
                </c:pt>
                <c:pt idx="846">
                  <c:v>-1.2184064650847</c:v>
                </c:pt>
                <c:pt idx="847">
                  <c:v>-1.21301213421997</c:v>
                </c:pt>
                <c:pt idx="848">
                  <c:v>-1.2076454314254701</c:v>
                </c:pt>
                <c:pt idx="849">
                  <c:v>-1.20230619982527</c:v>
                </c:pt>
                <c:pt idx="850">
                  <c:v>-1.19699428347229</c:v>
                </c:pt>
                <c:pt idx="851">
                  <c:v>-1.1917095273431899</c:v>
                </c:pt>
                <c:pt idx="852">
                  <c:v>-1.1864517773333301</c:v>
                </c:pt>
                <c:pt idx="853">
                  <c:v>-1.1812208802517401</c:v>
                </c:pt>
                <c:pt idx="854">
                  <c:v>-1.1760166838160599</c:v>
                </c:pt>
                <c:pt idx="855">
                  <c:v>-1.1708390366475701</c:v>
                </c:pt>
                <c:pt idx="856">
                  <c:v>-1.1656877882662</c:v>
                </c:pt>
                <c:pt idx="857">
                  <c:v>-1.1605627890855199</c:v>
                </c:pt>
                <c:pt idx="858">
                  <c:v>-1.1554638904078001</c:v>
                </c:pt>
                <c:pt idx="859">
                  <c:v>-1.1503909444190801</c:v>
                </c:pt>
                <c:pt idx="860">
                  <c:v>-1.1453438041842201</c:v>
                </c:pt>
                <c:pt idx="861">
                  <c:v>-1.1403223236419999</c:v>
                </c:pt>
                <c:pt idx="862">
                  <c:v>-1.1353263576002099</c:v>
                </c:pt>
                <c:pt idx="863">
                  <c:v>-1.13035576173083</c:v>
                </c:pt>
                <c:pt idx="864">
                  <c:v>-1.12541039256509</c:v>
                </c:pt>
                <c:pt idx="865">
                  <c:v>-1.1204901074886999</c:v>
                </c:pt>
                <c:pt idx="866">
                  <c:v>-1.11559476473696</c:v>
                </c:pt>
                <c:pt idx="867">
                  <c:v>-1.1107242233900401</c:v>
                </c:pt>
                <c:pt idx="868">
                  <c:v>-1.1058783433681001</c:v>
                </c:pt>
                <c:pt idx="869">
                  <c:v>-1.1010569854265899</c:v>
                </c:pt>
                <c:pt idx="870">
                  <c:v>-1.09626001115145</c:v>
                </c:pt>
                <c:pt idx="871">
                  <c:v>-1.09148728295442</c:v>
                </c:pt>
                <c:pt idx="872">
                  <c:v>-1.0867386640682699</c:v>
                </c:pt>
                <c:pt idx="873">
                  <c:v>-1.08201401854218</c:v>
                </c:pt>
                <c:pt idx="874">
                  <c:v>-1.0773132112369801</c:v>
                </c:pt>
                <c:pt idx="875">
                  <c:v>-1.07263610782055</c:v>
                </c:pt>
                <c:pt idx="876">
                  <c:v>-1.0679825747631499</c:v>
                </c:pt>
                <c:pt idx="877">
                  <c:v>-1.0633524793328</c:v>
                </c:pt>
                <c:pt idx="878">
                  <c:v>-1.0587456895906999</c:v>
                </c:pt>
                <c:pt idx="879">
                  <c:v>-1.05416207438663</c:v>
                </c:pt>
                <c:pt idx="880">
                  <c:v>-1.04960150335437</c:v>
                </c:pt>
                <c:pt idx="881">
                  <c:v>-1.04506384690719</c:v>
                </c:pt>
                <c:pt idx="882">
                  <c:v>-1.0405489762333</c:v>
                </c:pt>
                <c:pt idx="883">
                  <c:v>-1.03605676329136</c:v>
                </c:pt>
                <c:pt idx="884">
                  <c:v>-1.03158708080596</c:v>
                </c:pt>
                <c:pt idx="885">
                  <c:v>-1.0271398022632101</c:v>
                </c:pt>
                <c:pt idx="886">
                  <c:v>-1.02271480190623</c:v>
                </c:pt>
                <c:pt idx="887">
                  <c:v>-1.01831195473078</c:v>
                </c:pt>
                <c:pt idx="888">
                  <c:v>-1.0139311364808099</c:v>
                </c:pt>
                <c:pt idx="889">
                  <c:v>-1.0095722236440701</c:v>
                </c:pt>
                <c:pt idx="890">
                  <c:v>-1.0052350934477901</c:v>
                </c:pt>
                <c:pt idx="891">
                  <c:v>-1.0009196238542699</c:v>
                </c:pt>
                <c:pt idx="892">
                  <c:v>-0.99662569355661501</c:v>
                </c:pt>
                <c:pt idx="893">
                  <c:v>-0.99235318197434697</c:v>
                </c:pt>
                <c:pt idx="894">
                  <c:v>-0.98810196924919302</c:v>
                </c:pt>
                <c:pt idx="895">
                  <c:v>-0.98387193624077396</c:v>
                </c:pt>
                <c:pt idx="896">
                  <c:v>-0.97966296452236601</c:v>
                </c:pt>
                <c:pt idx="897">
                  <c:v>-0.97547493637667404</c:v>
                </c:pt>
                <c:pt idx="898">
                  <c:v>-0.97130773479161603</c:v>
                </c:pt>
                <c:pt idx="899">
                  <c:v>-0.96716124345614196</c:v>
                </c:pt>
                <c:pt idx="900">
                  <c:v>-0.96303534675606395</c:v>
                </c:pt>
                <c:pt idx="901">
                  <c:v>-0.95892992976990299</c:v>
                </c:pt>
                <c:pt idx="902">
                  <c:v>-0.95484487826476105</c:v>
                </c:pt>
                <c:pt idx="903">
                  <c:v>-0.95078007869222303</c:v>
                </c:pt>
                <c:pt idx="904">
                  <c:v>-0.94673541818425599</c:v>
                </c:pt>
                <c:pt idx="905">
                  <c:v>-0.94271078454914403</c:v>
                </c:pt>
                <c:pt idx="906">
                  <c:v>-0.93870606626745001</c:v>
                </c:pt>
                <c:pt idx="907">
                  <c:v>-0.93472115248797405</c:v>
                </c:pt>
                <c:pt idx="908">
                  <c:v>-0.93075593302375403</c:v>
                </c:pt>
                <c:pt idx="909">
                  <c:v>-0.92681029834807604</c:v>
                </c:pt>
                <c:pt idx="910">
                  <c:v>-0.92288413959050897</c:v>
                </c:pt>
                <c:pt idx="911">
                  <c:v>-0.91897734853295099</c:v>
                </c:pt>
                <c:pt idx="912">
                  <c:v>-0.91508981760570995</c:v>
                </c:pt>
                <c:pt idx="913">
                  <c:v>-0.91122143988359305</c:v>
                </c:pt>
                <c:pt idx="914">
                  <c:v>-0.90737210908201704</c:v>
                </c:pt>
                <c:pt idx="915">
                  <c:v>-0.903541719553142</c:v>
                </c:pt>
                <c:pt idx="916">
                  <c:v>-0.89973016628203095</c:v>
                </c:pt>
                <c:pt idx="917">
                  <c:v>-0.89593734488280996</c:v>
                </c:pt>
                <c:pt idx="918">
                  <c:v>-0.89216315159487203</c:v>
                </c:pt>
                <c:pt idx="919">
                  <c:v>-0.88840748327908403</c:v>
                </c:pt>
                <c:pt idx="920">
                  <c:v>-0.88467023741402095</c:v>
                </c:pt>
                <c:pt idx="921">
                  <c:v>-0.880951312092217</c:v>
                </c:pt>
                <c:pt idx="922">
                  <c:v>-0.87725060601643801</c:v>
                </c:pt>
                <c:pt idx="923">
                  <c:v>-0.87356801849597698</c:v>
                </c:pt>
                <c:pt idx="924">
                  <c:v>-0.86990344944295905</c:v>
                </c:pt>
                <c:pt idx="925">
                  <c:v>-0.86625679936867594</c:v>
                </c:pt>
                <c:pt idx="926">
                  <c:v>-0.86262796937994202</c:v>
                </c:pt>
                <c:pt idx="927">
                  <c:v>-0.85901686117545595</c:v>
                </c:pt>
                <c:pt idx="928">
                  <c:v>-0.85542337704219795</c:v>
                </c:pt>
                <c:pt idx="929">
                  <c:v>-0.85184741985183599</c:v>
                </c:pt>
                <c:pt idx="930">
                  <c:v>-0.84828889305715804</c:v>
                </c:pt>
                <c:pt idx="931">
                  <c:v>-0.84474770068851601</c:v>
                </c:pt>
                <c:pt idx="932">
                  <c:v>-0.84122374735029803</c:v>
                </c:pt>
                <c:pt idx="933">
                  <c:v>-0.837716938217417</c:v>
                </c:pt>
                <c:pt idx="934">
                  <c:v>-0.83422717903181398</c:v>
                </c:pt>
                <c:pt idx="935">
                  <c:v>-0.83075437609898595</c:v>
                </c:pt>
                <c:pt idx="936">
                  <c:v>-0.82729843628453303</c:v>
                </c:pt>
                <c:pt idx="937">
                  <c:v>-0.82385926701071699</c:v>
                </c:pt>
                <c:pt idx="938">
                  <c:v>-0.820436776253052</c:v>
                </c:pt>
                <c:pt idx="939">
                  <c:v>-0.81703087253690398</c:v>
                </c:pt>
                <c:pt idx="940">
                  <c:v>-0.81364146493411205</c:v>
                </c:pt>
                <c:pt idx="941">
                  <c:v>-0.81026846305962796</c:v>
                </c:pt>
                <c:pt idx="942">
                  <c:v>-0.80691177706818196</c:v>
                </c:pt>
                <c:pt idx="943">
                  <c:v>-0.80357131765095402</c:v>
                </c:pt>
                <c:pt idx="944">
                  <c:v>-0.80024699603227201</c:v>
                </c:pt>
                <c:pt idx="945">
                  <c:v>-0.79693872396632903</c:v>
                </c:pt>
                <c:pt idx="946">
                  <c:v>-0.79364641373392197</c:v>
                </c:pt>
                <c:pt idx="947">
                  <c:v>-0.79036997813919796</c:v>
                </c:pt>
                <c:pt idx="948">
                  <c:v>-0.78710933050642595</c:v>
                </c:pt>
                <c:pt idx="949">
                  <c:v>-0.78386438467679498</c:v>
                </c:pt>
                <c:pt idx="950">
                  <c:v>-0.78063505500521202</c:v>
                </c:pt>
                <c:pt idx="951">
                  <c:v>-0.77742125635713299</c:v>
                </c:pt>
                <c:pt idx="952">
                  <c:v>-0.77422290410541605</c:v>
                </c:pt>
                <c:pt idx="953">
                  <c:v>-0.77103991412716999</c:v>
                </c:pt>
                <c:pt idx="954">
                  <c:v>-0.76787220280064405</c:v>
                </c:pt>
                <c:pt idx="955">
                  <c:v>-0.764719687002128</c:v>
                </c:pt>
                <c:pt idx="956">
                  <c:v>-0.76158228410286999</c:v>
                </c:pt>
                <c:pt idx="957">
                  <c:v>-0.75845991196600504</c:v>
                </c:pt>
                <c:pt idx="958">
                  <c:v>-0.75535248894351603</c:v>
                </c:pt>
                <c:pt idx="959">
                  <c:v>-0.752259933873201</c:v>
                </c:pt>
                <c:pt idx="960">
                  <c:v>-0.74918216607566401</c:v>
                </c:pt>
                <c:pt idx="961">
                  <c:v>-0.74611910535131898</c:v>
                </c:pt>
                <c:pt idx="962">
                  <c:v>-0.74307067197741705</c:v>
                </c:pt>
                <c:pt idx="963">
                  <c:v>-0.74003678670508399</c:v>
                </c:pt>
                <c:pt idx="964">
                  <c:v>-0.73701737075638296</c:v>
                </c:pt>
                <c:pt idx="965">
                  <c:v>-0.73401234582138897</c:v>
                </c:pt>
                <c:pt idx="966">
                  <c:v>-0.73102163405528298</c:v>
                </c:pt>
                <c:pt idx="967">
                  <c:v>-0.72804515807546299</c:v>
                </c:pt>
                <c:pt idx="968">
                  <c:v>-0.72508284095867104</c:v>
                </c:pt>
                <c:pt idx="969">
                  <c:v>-0.72213460623813996</c:v>
                </c:pt>
                <c:pt idx="970">
                  <c:v>-0.71920037790075697</c:v>
                </c:pt>
                <c:pt idx="971">
                  <c:v>-0.71628008038423596</c:v>
                </c:pt>
                <c:pt idx="972">
                  <c:v>-0.71337363857432201</c:v>
                </c:pt>
                <c:pt idx="973">
                  <c:v>-0.71048097780199804</c:v>
                </c:pt>
                <c:pt idx="974">
                  <c:v>-0.70760202384071602</c:v>
                </c:pt>
                <c:pt idx="975">
                  <c:v>-0.70473670290364798</c:v>
                </c:pt>
                <c:pt idx="976">
                  <c:v>-0.70188494164093795</c:v>
                </c:pt>
                <c:pt idx="977">
                  <c:v>-0.69904666713699104</c:v>
                </c:pt>
                <c:pt idx="978">
                  <c:v>-0.69622180690776203</c:v>
                </c:pt>
                <c:pt idx="979">
                  <c:v>-0.69341028889807599</c:v>
                </c:pt>
                <c:pt idx="980">
                  <c:v>-0.69061204147894695</c:v>
                </c:pt>
                <c:pt idx="981">
                  <c:v>-0.68782699344492504</c:v>
                </c:pt>
                <c:pt idx="982">
                  <c:v>-0.68505507401146204</c:v>
                </c:pt>
                <c:pt idx="983">
                  <c:v>-0.68229621281228003</c:v>
                </c:pt>
                <c:pt idx="984">
                  <c:v>-0.67955033989677105</c:v>
                </c:pt>
                <c:pt idx="985">
                  <c:v>-0.67681738572739902</c:v>
                </c:pt>
                <c:pt idx="986">
                  <c:v>-0.67409728117713097</c:v>
                </c:pt>
                <c:pt idx="987">
                  <c:v>-0.67138995752686803</c:v>
                </c:pt>
                <c:pt idx="988">
                  <c:v>-0.66869534646290896</c:v>
                </c:pt>
                <c:pt idx="989">
                  <c:v>-0.66601338007441802</c:v>
                </c:pt>
                <c:pt idx="990">
                  <c:v>-0.66334399085091</c:v>
                </c:pt>
                <c:pt idx="991">
                  <c:v>-0.66068711167975402</c:v>
                </c:pt>
                <c:pt idx="992">
                  <c:v>-0.65804267584369402</c:v>
                </c:pt>
                <c:pt idx="993">
                  <c:v>-0.655410617018372</c:v>
                </c:pt>
                <c:pt idx="994">
                  <c:v>-0.65279086926988705</c:v>
                </c:pt>
                <c:pt idx="995">
                  <c:v>-0.65018336705235102</c:v>
                </c:pt>
                <c:pt idx="996">
                  <c:v>-0.64758804520546798</c:v>
                </c:pt>
                <c:pt idx="997">
                  <c:v>-0.64500483895212901</c:v>
                </c:pt>
                <c:pt idx="998">
                  <c:v>-0.64243368389601796</c:v>
                </c:pt>
                <c:pt idx="999">
                  <c:v>-0.63987451601923495</c:v>
                </c:pt>
                <c:pt idx="1000">
                  <c:v>-0.63732727167993297</c:v>
                </c:pt>
                <c:pt idx="1001">
                  <c:v>-0.63479188760997196</c:v>
                </c:pt>
                <c:pt idx="1002">
                  <c:v>-0.63226830091258301</c:v>
                </c:pt>
                <c:pt idx="1003">
                  <c:v>-0.62975644906005002</c:v>
                </c:pt>
                <c:pt idx="1004">
                  <c:v>-0.62725626989140504</c:v>
                </c:pt>
                <c:pt idx="1005">
                  <c:v>-0.62476770161014095</c:v>
                </c:pt>
                <c:pt idx="1006">
                  <c:v>-0.622290682781932</c:v>
                </c:pt>
                <c:pt idx="1007">
                  <c:v>-0.61982515233237101</c:v>
                </c:pt>
                <c:pt idx="1008">
                  <c:v>-0.61737104954472999</c:v>
                </c:pt>
                <c:pt idx="1009">
                  <c:v>-0.61492831405771498</c:v>
                </c:pt>
                <c:pt idx="1010">
                  <c:v>-0.61249688586325501</c:v>
                </c:pt>
                <c:pt idx="1011">
                  <c:v>-0.61007670530429503</c:v>
                </c:pt>
                <c:pt idx="1012">
                  <c:v>-0.60766771307260004</c:v>
                </c:pt>
                <c:pt idx="1013">
                  <c:v>-0.60526985020658297</c:v>
                </c:pt>
                <c:pt idx="1014">
                  <c:v>-0.602883058089135</c:v>
                </c:pt>
                <c:pt idx="1015">
                  <c:v>-0.60050727844548002</c:v>
                </c:pt>
                <c:pt idx="1016">
                  <c:v>-0.598142453341029</c:v>
                </c:pt>
                <c:pt idx="1017">
                  <c:v>-0.59578852517926695</c:v>
                </c:pt>
                <c:pt idx="1018">
                  <c:v>-0.59344543669963401</c:v>
                </c:pt>
                <c:pt idx="1019">
                  <c:v>-0.59111313097543206</c:v>
                </c:pt>
                <c:pt idx="1020">
                  <c:v>-0.588791551411739</c:v>
                </c:pt>
                <c:pt idx="1021">
                  <c:v>-0.58648064174334202</c:v>
                </c:pt>
                <c:pt idx="1022">
                  <c:v>-0.58418034603267199</c:v>
                </c:pt>
                <c:pt idx="1023">
                  <c:v>-0.58189060866776698</c:v>
                </c:pt>
                <c:pt idx="1024">
                  <c:v>-0.57961137436023602</c:v>
                </c:pt>
                <c:pt idx="1025">
                  <c:v>-0.57734258814324102</c:v>
                </c:pt>
                <c:pt idx="1026">
                  <c:v>-0.57508419536948896</c:v>
                </c:pt>
                <c:pt idx="1027">
                  <c:v>-0.57283614170924402</c:v>
                </c:pt>
                <c:pt idx="1028">
                  <c:v>-0.57059837314834005</c:v>
                </c:pt>
                <c:pt idx="1029">
                  <c:v>-0.56837083598621396</c:v>
                </c:pt>
                <c:pt idx="1030">
                  <c:v>-0.56615347683395401</c:v>
                </c:pt>
                <c:pt idx="1031">
                  <c:v>-0.56394624261235304</c:v>
                </c:pt>
                <c:pt idx="1032">
                  <c:v>-0.56174908054997597</c:v>
                </c:pt>
                <c:pt idx="1033">
                  <c:v>-0.559561938181244</c:v>
                </c:pt>
                <c:pt idx="1034">
                  <c:v>-0.55738476334452802</c:v>
                </c:pt>
                <c:pt idx="1035">
                  <c:v>-0.55521750418025395</c:v>
                </c:pt>
                <c:pt idx="1036">
                  <c:v>-0.55306010912901604</c:v>
                </c:pt>
                <c:pt idx="1037">
                  <c:v>-0.55091252692971404</c:v>
                </c:pt>
                <c:pt idx="1038">
                  <c:v>-0.54877470661769101</c:v>
                </c:pt>
                <c:pt idx="1039">
                  <c:v>-0.54664659752288403</c:v>
                </c:pt>
                <c:pt idx="1040">
                  <c:v>-0.54452814926799198</c:v>
                </c:pt>
                <c:pt idx="1041">
                  <c:v>-0.54241931176665803</c:v>
                </c:pt>
                <c:pt idx="1042">
                  <c:v>-0.54032003522164695</c:v>
                </c:pt>
                <c:pt idx="1043">
                  <c:v>-0.53823027012305402</c:v>
                </c:pt>
                <c:pt idx="1044">
                  <c:v>-0.53614996724651198</c:v>
                </c:pt>
                <c:pt idx="1045">
                  <c:v>-0.53407907765141904</c:v>
                </c:pt>
                <c:pt idx="1046">
                  <c:v>-0.53201755267916595</c:v>
                </c:pt>
                <c:pt idx="1047">
                  <c:v>-0.52996534395138895</c:v>
                </c:pt>
                <c:pt idx="1048">
                  <c:v>-0.52792240336822505</c:v>
                </c:pt>
                <c:pt idx="1049">
                  <c:v>-0.52588868310657599</c:v>
                </c:pt>
                <c:pt idx="1050">
                  <c:v>-0.52386413561839096</c:v>
                </c:pt>
                <c:pt idx="1051">
                  <c:v>-0.52184871362895802</c:v>
                </c:pt>
                <c:pt idx="1052">
                  <c:v>-0.51984237013520396</c:v>
                </c:pt>
                <c:pt idx="1053">
                  <c:v>-0.51784505840400397</c:v>
                </c:pt>
                <c:pt idx="1054">
                  <c:v>-0.51585673197050896</c:v>
                </c:pt>
                <c:pt idx="1055">
                  <c:v>-0.51387734463647705</c:v>
                </c:pt>
                <c:pt idx="1056">
                  <c:v>-0.51190685046861795</c:v>
                </c:pt>
                <c:pt idx="1057">
                  <c:v>-0.50994520379694697</c:v>
                </c:pt>
                <c:pt idx="1058">
                  <c:v>-0.507992359213156</c:v>
                </c:pt>
                <c:pt idx="1059">
                  <c:v>-0.50604827156898202</c:v>
                </c:pt>
                <c:pt idx="1060">
                  <c:v>-0.50411289597459696</c:v>
                </c:pt>
                <c:pt idx="1061">
                  <c:v>-0.50218618779701096</c:v>
                </c:pt>
                <c:pt idx="1062">
                  <c:v>-0.50026810265846799</c:v>
                </c:pt>
                <c:pt idx="1063">
                  <c:v>-0.49835859643487102</c:v>
                </c:pt>
                <c:pt idx="1064">
                  <c:v>-0.496457625254211</c:v>
                </c:pt>
                <c:pt idx="1065">
                  <c:v>-0.49456514549499803</c:v>
                </c:pt>
                <c:pt idx="1066">
                  <c:v>-0.49268111378471402</c:v>
                </c:pt>
                <c:pt idx="1067">
                  <c:v>-0.49080548699827098</c:v>
                </c:pt>
                <c:pt idx="1068">
                  <c:v>-0.48893822225647798</c:v>
                </c:pt>
                <c:pt idx="1069">
                  <c:v>-0.48707927692451802</c:v>
                </c:pt>
                <c:pt idx="1070">
                  <c:v>-0.48522860861043499</c:v>
                </c:pt>
                <c:pt idx="1071">
                  <c:v>-0.48338617516363502</c:v>
                </c:pt>
                <c:pt idx="1072">
                  <c:v>-0.48155193467338703</c:v>
                </c:pt>
                <c:pt idx="1073">
                  <c:v>-0.47972584546734598</c:v>
                </c:pt>
                <c:pt idx="1074">
                  <c:v>-0.47790786611007602</c:v>
                </c:pt>
                <c:pt idx="1075">
                  <c:v>-0.47609795540158401</c:v>
                </c:pt>
                <c:pt idx="1076">
                  <c:v>-0.47429607237587001</c:v>
                </c:pt>
                <c:pt idx="1077">
                  <c:v>-0.47250217629947899</c:v>
                </c:pt>
                <c:pt idx="1078">
                  <c:v>-0.47071622667006102</c:v>
                </c:pt>
                <c:pt idx="1079">
                  <c:v>-0.46893818321495301</c:v>
                </c:pt>
                <c:pt idx="1080">
                  <c:v>-0.46716800588975199</c:v>
                </c:pt>
                <c:pt idx="1081">
                  <c:v>-0.46540565487691499</c:v>
                </c:pt>
                <c:pt idx="1082">
                  <c:v>-0.463651090584354</c:v>
                </c:pt>
                <c:pt idx="1083">
                  <c:v>-0.46190427364404602</c:v>
                </c:pt>
                <c:pt idx="1084">
                  <c:v>-0.46016516491065501</c:v>
                </c:pt>
                <c:pt idx="1085">
                  <c:v>-0.45843372546015898</c:v>
                </c:pt>
                <c:pt idx="1086">
                  <c:v>-0.45670991658848198</c:v>
                </c:pt>
                <c:pt idx="1087">
                  <c:v>-0.45499369981014498</c:v>
                </c:pt>
                <c:pt idx="1088">
                  <c:v>-0.45328503685691801</c:v>
                </c:pt>
                <c:pt idx="1089">
                  <c:v>-0.45158388967648</c:v>
                </c:pt>
                <c:pt idx="1090">
                  <c:v>-0.449890220431097</c:v>
                </c:pt>
                <c:pt idx="1091">
                  <c:v>-0.44820399149629497</c:v>
                </c:pt>
                <c:pt idx="1092">
                  <c:v>-0.44652516545955401</c:v>
                </c:pt>
                <c:pt idx="1093">
                  <c:v>-0.44485370511899902</c:v>
                </c:pt>
                <c:pt idx="1094">
                  <c:v>-0.44318957348211402</c:v>
                </c:pt>
                <c:pt idx="1095">
                  <c:v>-0.44153273376444802</c:v>
                </c:pt>
                <c:pt idx="1096">
                  <c:v>-0.439883149388342</c:v>
                </c:pt>
                <c:pt idx="1097">
                  <c:v>-0.438240783981656</c:v>
                </c:pt>
                <c:pt idx="1098">
                  <c:v>-0.436605601376511</c:v>
                </c:pt>
                <c:pt idx="1099">
                  <c:v>-0.43497756560803402</c:v>
                </c:pt>
                <c:pt idx="1100">
                  <c:v>-0.43335664091311399</c:v>
                </c:pt>
                <c:pt idx="1101">
                  <c:v>-0.43174279172916402</c:v>
                </c:pt>
                <c:pt idx="1102">
                  <c:v>-0.43013598269289099</c:v>
                </c:pt>
                <c:pt idx="1103">
                  <c:v>-0.428536178639078</c:v>
                </c:pt>
                <c:pt idx="1104">
                  <c:v>-0.42694334459937</c:v>
                </c:pt>
                <c:pt idx="1105">
                  <c:v>-0.42535744580106499</c:v>
                </c:pt>
                <c:pt idx="1106">
                  <c:v>-0.42377844766592299</c:v>
                </c:pt>
                <c:pt idx="1107">
                  <c:v>-0.422206315808971</c:v>
                </c:pt>
                <c:pt idx="1108">
                  <c:v>-0.42064101603732401</c:v>
                </c:pt>
                <c:pt idx="1109">
                  <c:v>-0.41908251434900801</c:v>
                </c:pt>
                <c:pt idx="1110">
                  <c:v>-0.41753077693179702</c:v>
                </c:pt>
                <c:pt idx="1111">
                  <c:v>-0.41598577016204902</c:v>
                </c:pt>
                <c:pt idx="1112">
                  <c:v>-0.41444746060356003</c:v>
                </c:pt>
                <c:pt idx="1113">
                  <c:v>-0.412915815006413</c:v>
                </c:pt>
                <c:pt idx="1114">
                  <c:v>-0.41139080030584901</c:v>
                </c:pt>
                <c:pt idx="1115">
                  <c:v>-0.40987238362113099</c:v>
                </c:pt>
                <c:pt idx="1116">
                  <c:v>-0.40836053225442398</c:v>
                </c:pt>
                <c:pt idx="1117">
                  <c:v>-0.40685521368968203</c:v>
                </c:pt>
                <c:pt idx="1118">
                  <c:v>-0.40535639559153702</c:v>
                </c:pt>
                <c:pt idx="1119">
                  <c:v>-0.40386404580420099</c:v>
                </c:pt>
                <c:pt idx="1120">
                  <c:v>-0.40237813235037201</c:v>
                </c:pt>
                <c:pt idx="1121">
                  <c:v>-0.40089862343014798</c:v>
                </c:pt>
                <c:pt idx="1122">
                  <c:v>-0.39942548741994699</c:v>
                </c:pt>
                <c:pt idx="1123">
                  <c:v>-0.39795869287143198</c:v>
                </c:pt>
                <c:pt idx="1124">
                  <c:v>-0.39649820851045398</c:v>
                </c:pt>
                <c:pt idx="1125">
                  <c:v>-0.39504400323598299</c:v>
                </c:pt>
                <c:pt idx="1126">
                  <c:v>-0.39359604611906401</c:v>
                </c:pt>
                <c:pt idx="1127">
                  <c:v>-0.39215430640176902</c:v>
                </c:pt>
                <c:pt idx="1128">
                  <c:v>-0.39071875349616098</c:v>
                </c:pt>
                <c:pt idx="1129">
                  <c:v>-0.38928935698325801</c:v>
                </c:pt>
                <c:pt idx="1130">
                  <c:v>-0.38786608661201399</c:v>
                </c:pt>
                <c:pt idx="1131">
                  <c:v>-0.38644891229829997</c:v>
                </c:pt>
                <c:pt idx="1132">
                  <c:v>-0.385037804123885</c:v>
                </c:pt>
                <c:pt idx="1133">
                  <c:v>-0.38363273233544398</c:v>
                </c:pt>
                <c:pt idx="1134">
                  <c:v>-0.38223366734354802</c:v>
                </c:pt>
                <c:pt idx="1135">
                  <c:v>-0.38084057972167801</c:v>
                </c:pt>
                <c:pt idx="1136">
                  <c:v>-0.37945344020523702</c:v>
                </c:pt>
                <c:pt idx="1137">
                  <c:v>-0.37807221969057397</c:v>
                </c:pt>
                <c:pt idx="1138">
                  <c:v>-0.37669688923400602</c:v>
                </c:pt>
                <c:pt idx="1139">
                  <c:v>-0.37532742005085701</c:v>
                </c:pt>
                <c:pt idx="1140">
                  <c:v>-0.373963783514494</c:v>
                </c:pt>
                <c:pt idx="1141">
                  <c:v>-0.37260595115537098</c:v>
                </c:pt>
                <c:pt idx="1142">
                  <c:v>-0.37125389466008701</c:v>
                </c:pt>
                <c:pt idx="1143">
                  <c:v>-0.36990758587043998</c:v>
                </c:pt>
                <c:pt idx="1144">
                  <c:v>-0.36856699678249</c:v>
                </c:pt>
                <c:pt idx="1145">
                  <c:v>-0.36723209954563502</c:v>
                </c:pt>
                <c:pt idx="1146">
                  <c:v>-0.36590286646167802</c:v>
                </c:pt>
                <c:pt idx="1147">
                  <c:v>-0.36457926998391998</c:v>
                </c:pt>
                <c:pt idx="1148">
                  <c:v>-0.36326128271623898</c:v>
                </c:pt>
                <c:pt idx="1149">
                  <c:v>-0.36194887741219001</c:v>
                </c:pt>
                <c:pt idx="1150">
                  <c:v>-0.36064202697410003</c:v>
                </c:pt>
                <c:pt idx="1151">
                  <c:v>-0.35934070445217697</c:v>
                </c:pt>
                <c:pt idx="1152">
                  <c:v>-0.35804488304362297</c:v>
                </c:pt>
                <c:pt idx="1153">
                  <c:v>-0.35675453609174401</c:v>
                </c:pt>
                <c:pt idx="1154">
                  <c:v>-0.355469637085081</c:v>
                </c:pt>
                <c:pt idx="1155">
                  <c:v>-0.354190159656532</c:v>
                </c:pt>
                <c:pt idx="1156">
                  <c:v>-0.35291607758249199</c:v>
                </c:pt>
                <c:pt idx="1157">
                  <c:v>-0.35164736478198699</c:v>
                </c:pt>
                <c:pt idx="1158">
                  <c:v>-0.35038399531582098</c:v>
                </c:pt>
                <c:pt idx="1159">
                  <c:v>-0.349125943385731</c:v>
                </c:pt>
                <c:pt idx="1160">
                  <c:v>-0.34787318333353501</c:v>
                </c:pt>
                <c:pt idx="1161">
                  <c:v>-0.34662568964030099</c:v>
                </c:pt>
                <c:pt idx="1162">
                  <c:v>-0.34538343692551099</c:v>
                </c:pt>
                <c:pt idx="1163">
                  <c:v>-0.34414639994622997</c:v>
                </c:pt>
                <c:pt idx="1164">
                  <c:v>-0.34291455359629103</c:v>
                </c:pt>
                <c:pt idx="1165">
                  <c:v>-0.34168787290547198</c:v>
                </c:pt>
                <c:pt idx="1166">
                  <c:v>-0.34046633303868401</c:v>
                </c:pt>
                <c:pt idx="1167">
                  <c:v>-0.33924990929517101</c:v>
                </c:pt>
                <c:pt idx="1168">
                  <c:v>-0.33803857710769902</c:v>
                </c:pt>
                <c:pt idx="1169">
                  <c:v>-0.336832312041769</c:v>
                </c:pt>
                <c:pt idx="1170">
                  <c:v>-0.33563108979481698</c:v>
                </c:pt>
                <c:pt idx="1171">
                  <c:v>-0.33443488619543699</c:v>
                </c:pt>
                <c:pt idx="1172">
                  <c:v>-0.33324367720259002</c:v>
                </c:pt>
                <c:pt idx="1173">
                  <c:v>-0.33205743890483902</c:v>
                </c:pt>
                <c:pt idx="1174">
                  <c:v>-0.33087614751956801</c:v>
                </c:pt>
                <c:pt idx="1175">
                  <c:v>-0.329699779392221</c:v>
                </c:pt>
                <c:pt idx="1176">
                  <c:v>-0.32852831099554097</c:v>
                </c:pt>
                <c:pt idx="1177">
                  <c:v>-0.32736171892881</c:v>
                </c:pt>
                <c:pt idx="1178">
                  <c:v>-0.32619997991710298</c:v>
                </c:pt>
                <c:pt idx="1179">
                  <c:v>-0.32504307081053702</c:v>
                </c:pt>
                <c:pt idx="1180">
                  <c:v>-0.323890968583529</c:v>
                </c:pt>
                <c:pt idx="1181">
                  <c:v>-0.32274365033406099</c:v>
                </c:pt>
                <c:pt idx="1182">
                  <c:v>-0.321601093282949</c:v>
                </c:pt>
                <c:pt idx="1183">
                  <c:v>-0.32046327477310899</c:v>
                </c:pt>
                <c:pt idx="1184">
                  <c:v>-0.31933017226884203</c:v>
                </c:pt>
                <c:pt idx="1185">
                  <c:v>-0.31820176335510802</c:v>
                </c:pt>
                <c:pt idx="1186">
                  <c:v>-0.31707802573681698</c:v>
                </c:pt>
                <c:pt idx="1187">
                  <c:v>-0.31595893723812002</c:v>
                </c:pt>
                <c:pt idx="1188">
                  <c:v>-0.314844475801699</c:v>
                </c:pt>
                <c:pt idx="1189">
                  <c:v>-0.31373461948807202</c:v>
                </c:pt>
                <c:pt idx="1190">
                  <c:v>-0.31262934647489699</c:v>
                </c:pt>
                <c:pt idx="1191">
                  <c:v>-0.31152863505627498</c:v>
                </c:pt>
                <c:pt idx="1192">
                  <c:v>-0.31043246364207</c:v>
                </c:pt>
                <c:pt idx="1193">
                  <c:v>-0.30934081075722197</c:v>
                </c:pt>
                <c:pt idx="1194">
                  <c:v>-0.30825365504107199</c:v>
                </c:pt>
                <c:pt idx="1195">
                  <c:v>-0.30717097524668502</c:v>
                </c:pt>
                <c:pt idx="1196">
                  <c:v>-0.30609275024018001</c:v>
                </c:pt>
                <c:pt idx="1197">
                  <c:v>-0.30501895900006898</c:v>
                </c:pt>
                <c:pt idx="1198">
                  <c:v>-0.303949580616592</c:v>
                </c:pt>
                <c:pt idx="1199">
                  <c:v>-0.30288459429106201</c:v>
                </c:pt>
                <c:pt idx="1200">
                  <c:v>-0.30182397933521099</c:v>
                </c:pt>
                <c:pt idx="1201">
                  <c:v>-0.30076771517054102</c:v>
                </c:pt>
                <c:pt idx="1202">
                  <c:v>-0.29971578132768101</c:v>
                </c:pt>
                <c:pt idx="1203">
                  <c:v>-0.29866815744574898</c:v>
                </c:pt>
                <c:pt idx="1204">
                  <c:v>-0.29762482327171003</c:v>
                </c:pt>
                <c:pt idx="1205">
                  <c:v>-0.29658575865974601</c:v>
                </c:pt>
                <c:pt idx="1206">
                  <c:v>-0.295550943570631</c:v>
                </c:pt>
                <c:pt idx="1207">
                  <c:v>-0.294520358071102</c:v>
                </c:pt>
                <c:pt idx="1208">
                  <c:v>-0.29349398233324497</c:v>
                </c:pt>
                <c:pt idx="1209">
                  <c:v>-0.29247179663386902</c:v>
                </c:pt>
                <c:pt idx="1210">
                  <c:v>-0.29145378135390299</c:v>
                </c:pt>
                <c:pt idx="1211">
                  <c:v>-0.29043991697778299</c:v>
                </c:pt>
                <c:pt idx="1212">
                  <c:v>-0.28943018409284699</c:v>
                </c:pt>
                <c:pt idx="1213">
                  <c:v>-0.28842456338873801</c:v>
                </c:pt>
                <c:pt idx="1214">
                  <c:v>-0.287423035656801</c:v>
                </c:pt>
                <c:pt idx="1215">
                  <c:v>-0.28642558178949301</c:v>
                </c:pt>
                <c:pt idx="1216">
                  <c:v>-0.28543218277979598</c:v>
                </c:pt>
                <c:pt idx="1217">
                  <c:v>-0.28444281972062702</c:v>
                </c:pt>
                <c:pt idx="1218">
                  <c:v>-0.28345747380425701</c:v>
                </c:pt>
                <c:pt idx="1219">
                  <c:v>-0.28247612632173402</c:v>
                </c:pt>
                <c:pt idx="1220">
                  <c:v>-0.281498758662308</c:v>
                </c:pt>
                <c:pt idx="1221">
                  <c:v>-0.28052535231285802</c:v>
                </c:pt>
                <c:pt idx="1222">
                  <c:v>-0.27955588885732602</c:v>
                </c:pt>
                <c:pt idx="1223">
                  <c:v>-0.27859034997615501</c:v>
                </c:pt>
                <c:pt idx="1224">
                  <c:v>-0.27762871744572498</c:v>
                </c:pt>
                <c:pt idx="1225">
                  <c:v>-0.27667097313779598</c:v>
                </c:pt>
                <c:pt idx="1226">
                  <c:v>-0.27571709901896002</c:v>
                </c:pt>
                <c:pt idx="1227">
                  <c:v>-0.27476707715008603</c:v>
                </c:pt>
                <c:pt idx="1228">
                  <c:v>-0.273820889685775</c:v>
                </c:pt>
                <c:pt idx="1229">
                  <c:v>-0.27287851887381798</c:v>
                </c:pt>
                <c:pt idx="1230">
                  <c:v>-0.27193994705465602</c:v>
                </c:pt>
                <c:pt idx="1231">
                  <c:v>-0.27100515666084402</c:v>
                </c:pt>
                <c:pt idx="1232">
                  <c:v>-0.270074130216516</c:v>
                </c:pt>
                <c:pt idx="1233">
                  <c:v>-0.26914685033686297</c:v>
                </c:pt>
                <c:pt idx="1234">
                  <c:v>-0.26822329972759601</c:v>
                </c:pt>
                <c:pt idx="1235">
                  <c:v>-0.26730346118443199</c:v>
                </c:pt>
                <c:pt idx="1236">
                  <c:v>-0.266387317592571</c:v>
                </c:pt>
                <c:pt idx="1237">
                  <c:v>-0.26547485192618198</c:v>
                </c:pt>
                <c:pt idx="1238">
                  <c:v>-0.26456604724788502</c:v>
                </c:pt>
                <c:pt idx="1239">
                  <c:v>-0.263660886708249</c:v>
                </c:pt>
                <c:pt idx="1240">
                  <c:v>-0.26275935354527702</c:v>
                </c:pt>
                <c:pt idx="1241">
                  <c:v>-0.26186143108391102</c:v>
                </c:pt>
                <c:pt idx="1242">
                  <c:v>-0.26096710273552398</c:v>
                </c:pt>
                <c:pt idx="1243">
                  <c:v>-0.26007635199743001</c:v>
                </c:pt>
                <c:pt idx="1244">
                  <c:v>-0.25918916245238399</c:v>
                </c:pt>
                <c:pt idx="1245">
                  <c:v>-0.25830551776809502</c:v>
                </c:pt>
                <c:pt idx="1246">
                  <c:v>-0.257425401696739</c:v>
                </c:pt>
                <c:pt idx="1247">
                  <c:v>-0.25654879807446801</c:v>
                </c:pt>
                <c:pt idx="1248">
                  <c:v>-0.255675690820938</c:v>
                </c:pt>
                <c:pt idx="1249">
                  <c:v>-0.25480606393882099</c:v>
                </c:pt>
                <c:pt idx="1250">
                  <c:v>-0.25393990151333501</c:v>
                </c:pt>
                <c:pt idx="1251">
                  <c:v>-0.25307718771176901</c:v>
                </c:pt>
                <c:pt idx="1252">
                  <c:v>-0.25221790678301398</c:v>
                </c:pt>
                <c:pt idx="1253">
                  <c:v>-0.25136204305709797</c:v>
                </c:pt>
                <c:pt idx="1254">
                  <c:v>-0.25050958094471698</c:v>
                </c:pt>
                <c:pt idx="1255">
                  <c:v>-0.24966050493677899</c:v>
                </c:pt>
                <c:pt idx="1256">
                  <c:v>-0.24881479960394301</c:v>
                </c:pt>
                <c:pt idx="1257">
                  <c:v>-0.24797244959616499</c:v>
                </c:pt>
                <c:pt idx="1258">
                  <c:v>-0.24713343964224599</c:v>
                </c:pt>
                <c:pt idx="1259">
                  <c:v>-0.24629775454938099</c:v>
                </c:pt>
                <c:pt idx="1260">
                  <c:v>-0.245465379202712</c:v>
                </c:pt>
                <c:pt idx="1261">
                  <c:v>-0.244636298564885</c:v>
                </c:pt>
                <c:pt idx="1262">
                  <c:v>-0.243810497675608</c:v>
                </c:pt>
                <c:pt idx="1263">
                  <c:v>-0.242987961651215</c:v>
                </c:pt>
                <c:pt idx="1264">
                  <c:v>-0.24216867568422501</c:v>
                </c:pt>
                <c:pt idx="1265">
                  <c:v>-0.24135262504291299</c:v>
                </c:pt>
                <c:pt idx="1266">
                  <c:v>-0.240539795070878</c:v>
                </c:pt>
                <c:pt idx="1267">
                  <c:v>-0.23973017118661699</c:v>
                </c:pt>
                <c:pt idx="1268">
                  <c:v>-0.23892373888309701</c:v>
                </c:pt>
                <c:pt idx="1269">
                  <c:v>-0.23812048372733399</c:v>
                </c:pt>
                <c:pt idx="1270">
                  <c:v>-0.23732039135997399</c:v>
                </c:pt>
                <c:pt idx="1271">
                  <c:v>-0.236523447494873</c:v>
                </c:pt>
                <c:pt idx="1272">
                  <c:v>-0.23572963791868701</c:v>
                </c:pt>
                <c:pt idx="1273">
                  <c:v>-0.23493894849045499</c:v>
                </c:pt>
                <c:pt idx="1274">
                  <c:v>-0.234151365141192</c:v>
                </c:pt>
                <c:pt idx="1275">
                  <c:v>-0.23336687387348201</c:v>
                </c:pt>
                <c:pt idx="1276">
                  <c:v>-0.232585460761072</c:v>
                </c:pt>
                <c:pt idx="1277">
                  <c:v>-0.23180711194847201</c:v>
                </c:pt>
                <c:pt idx="1278">
                  <c:v>-0.231031813650553</c:v>
                </c:pt>
                <c:pt idx="1279">
                  <c:v>-0.23025955215215199</c:v>
                </c:pt>
                <c:pt idx="1280">
                  <c:v>-0.22949031380767901</c:v>
                </c:pt>
                <c:pt idx="1281">
                  <c:v>-0.22872408504071701</c:v>
                </c:pt>
                <c:pt idx="1282">
                  <c:v>-0.22796085234364399</c:v>
                </c:pt>
                <c:pt idx="1283">
                  <c:v>-0.22720060227723601</c:v>
                </c:pt>
                <c:pt idx="1284">
                  <c:v>-0.22644332147028601</c:v>
                </c:pt>
                <c:pt idx="1285">
                  <c:v>-0.22568899661922001</c:v>
                </c:pt>
                <c:pt idx="1286">
                  <c:v>-0.22493761448771801</c:v>
                </c:pt>
                <c:pt idx="1287">
                  <c:v>-0.224189161906338</c:v>
                </c:pt>
                <c:pt idx="1288">
                  <c:v>-0.223443625772135</c:v>
                </c:pt>
                <c:pt idx="1289">
                  <c:v>-0.222700993048291</c:v>
                </c:pt>
                <c:pt idx="1290">
                  <c:v>-0.22196125076374601</c:v>
                </c:pt>
                <c:pt idx="1291">
                  <c:v>-0.22122438601282499</c:v>
                </c:pt>
                <c:pt idx="1292">
                  <c:v>-0.220490385954875</c:v>
                </c:pt>
                <c:pt idx="1293">
                  <c:v>-0.219759237813897</c:v>
                </c:pt>
                <c:pt idx="1294">
                  <c:v>-0.21903092887819001</c:v>
                </c:pt>
                <c:pt idx="1295">
                  <c:v>-0.21830544649998501</c:v>
                </c:pt>
                <c:pt idx="1296">
                  <c:v>-0.217582778095091</c:v>
                </c:pt>
                <c:pt idx="1297">
                  <c:v>-0.21686291114254</c:v>
                </c:pt>
                <c:pt idx="1298">
                  <c:v>-0.216145833184229</c:v>
                </c:pt>
                <c:pt idx="1299">
                  <c:v>-0.215431531824577</c:v>
                </c:pt>
                <c:pt idx="1300">
                  <c:v>-0.21471999473016901</c:v>
                </c:pt>
                <c:pt idx="1301">
                  <c:v>-0.214011209629412</c:v>
                </c:pt>
                <c:pt idx="1302">
                  <c:v>-0.21330516431219201</c:v>
                </c:pt>
                <c:pt idx="1303">
                  <c:v>-0.212601846629528</c:v>
                </c:pt>
                <c:pt idx="1304">
                  <c:v>-0.211901244493235</c:v>
                </c:pt>
                <c:pt idx="1305">
                  <c:v>-0.21120334587558201</c:v>
                </c:pt>
                <c:pt idx="1306">
                  <c:v>-0.21050813880896099</c:v>
                </c:pt>
                <c:pt idx="1307">
                  <c:v>-0.209815611385545</c:v>
                </c:pt>
                <c:pt idx="1308">
                  <c:v>-0.20912575175696399</c:v>
                </c:pt>
                <c:pt idx="1309">
                  <c:v>-0.20843854813397</c:v>
                </c:pt>
                <c:pt idx="1310">
                  <c:v>-0.20775398878610901</c:v>
                </c:pt>
                <c:pt idx="1311">
                  <c:v>-0.207072062041398</c:v>
                </c:pt>
                <c:pt idx="1312">
                  <c:v>-0.20639275628599499</c:v>
                </c:pt>
                <c:pt idx="1313">
                  <c:v>-0.20571605996388401</c:v>
                </c:pt>
                <c:pt idx="1314">
                  <c:v>-0.205041961576549</c:v>
                </c:pt>
                <c:pt idx="1315">
                  <c:v>-0.20437044968265899</c:v>
                </c:pt>
                <c:pt idx="1316">
                  <c:v>-0.20370151289774899</c:v>
                </c:pt>
                <c:pt idx="1317">
                  <c:v>-0.20303513989390701</c:v>
                </c:pt>
                <c:pt idx="1318">
                  <c:v>-0.20237131939946401</c:v>
                </c:pt>
                <c:pt idx="1319">
                  <c:v>-0.201710040198676</c:v>
                </c:pt>
                <c:pt idx="1320">
                  <c:v>-0.201051291131425</c:v>
                </c:pt>
                <c:pt idx="1321">
                  <c:v>-0.200395061092903</c:v>
                </c:pt>
                <c:pt idx="1322">
                  <c:v>-0.19974133903331201</c:v>
                </c:pt>
                <c:pt idx="1323">
                  <c:v>-0.19909011395756199</c:v>
                </c:pt>
                <c:pt idx="1324">
                  <c:v>-0.198441374924963</c:v>
                </c:pt>
                <c:pt idx="1325">
                  <c:v>-0.19779511104893499</c:v>
                </c:pt>
                <c:pt idx="1326">
                  <c:v>-0.19715131149670001</c:v>
                </c:pt>
                <c:pt idx="1327">
                  <c:v>-0.19650996548899399</c:v>
                </c:pt>
                <c:pt idx="1328">
                  <c:v>-0.195871062299769</c:v>
                </c:pt>
                <c:pt idx="1329">
                  <c:v>-0.19523459125590301</c:v>
                </c:pt>
                <c:pt idx="1330">
                  <c:v>-0.194600541736905</c:v>
                </c:pt>
                <c:pt idx="1331">
                  <c:v>-0.193968903174631</c:v>
                </c:pt>
                <c:pt idx="1332">
                  <c:v>-0.19333966505299499</c:v>
                </c:pt>
                <c:pt idx="1333">
                  <c:v>-0.19271281690768299</c:v>
                </c:pt>
                <c:pt idx="1334">
                  <c:v>-0.19208834832586899</c:v>
                </c:pt>
                <c:pt idx="1335">
                  <c:v>-0.191466248945934</c:v>
                </c:pt>
                <c:pt idx="1336">
                  <c:v>-0.19084650845718801</c:v>
                </c:pt>
                <c:pt idx="1337">
                  <c:v>-0.190229116599585</c:v>
                </c:pt>
                <c:pt idx="1338">
                  <c:v>-0.189614063163453</c:v>
                </c:pt>
                <c:pt idx="1339">
                  <c:v>-0.18900133798921401</c:v>
                </c:pt>
                <c:pt idx="1340">
                  <c:v>-0.18839093096711201</c:v>
                </c:pt>
                <c:pt idx="1341">
                  <c:v>-0.18778283203694299</c:v>
                </c:pt>
                <c:pt idx="1342">
                  <c:v>-0.18717703118778101</c:v>
                </c:pt>
                <c:pt idx="1343">
                  <c:v>-0.186573518457711</c:v>
                </c:pt>
                <c:pt idx="1344">
                  <c:v>-0.18597228393356199</c:v>
                </c:pt>
                <c:pt idx="1345">
                  <c:v>-0.185373317750643</c:v>
                </c:pt>
                <c:pt idx="1346">
                  <c:v>-0.18477661009247601</c:v>
                </c:pt>
                <c:pt idx="1347">
                  <c:v>-0.18418215119053499</c:v>
                </c:pt>
                <c:pt idx="1348">
                  <c:v>-0.18358993132398499</c:v>
                </c:pt>
                <c:pt idx="1349">
                  <c:v>-0.182999940819425</c:v>
                </c:pt>
                <c:pt idx="1350">
                  <c:v>-0.18241217005062599</c:v>
                </c:pt>
                <c:pt idx="1351">
                  <c:v>-0.18182660943828</c:v>
                </c:pt>
                <c:pt idx="1352">
                  <c:v>-0.18124324944973899</c:v>
                </c:pt>
                <c:pt idx="1353">
                  <c:v>-0.18066208059876901</c:v>
                </c:pt>
                <c:pt idx="1354">
                  <c:v>-0.180083093445293</c:v>
                </c:pt>
                <c:pt idx="1355">
                  <c:v>-0.17950627859514401</c:v>
                </c:pt>
                <c:pt idx="1356">
                  <c:v>-0.17893162669981399</c:v>
                </c:pt>
                <c:pt idx="1357">
                  <c:v>-0.17835912845620999</c:v>
                </c:pt>
                <c:pt idx="1358">
                  <c:v>-0.17778877460640499</c:v>
                </c:pt>
                <c:pt idx="1359">
                  <c:v>-0.177220555937395</c:v>
                </c:pt>
                <c:pt idx="1360">
                  <c:v>-0.17665446328085899</c:v>
                </c:pt>
                <c:pt idx="1361">
                  <c:v>-0.17609048751291201</c:v>
                </c:pt>
                <c:pt idx="1362">
                  <c:v>-0.175528619553872</c:v>
                </c:pt>
                <c:pt idx="1363">
                  <c:v>-0.17496885036801399</c:v>
                </c:pt>
                <c:pt idx="1364">
                  <c:v>-0.17441117096334</c:v>
                </c:pt>
                <c:pt idx="1365">
                  <c:v>-0.17385557239134</c:v>
                </c:pt>
                <c:pt idx="1366">
                  <c:v>-0.17330204574675601</c:v>
                </c:pt>
                <c:pt idx="1367">
                  <c:v>-0.17275058216735401</c:v>
                </c:pt>
                <c:pt idx="1368">
                  <c:v>-0.17220117283368799</c:v>
                </c:pt>
                <c:pt idx="1369">
                  <c:v>-0.171653808968872</c:v>
                </c:pt>
                <c:pt idx="1370">
                  <c:v>-0.17110848183835101</c:v>
                </c:pt>
                <c:pt idx="1371">
                  <c:v>-0.170565182749675</c:v>
                </c:pt>
                <c:pt idx="1372">
                  <c:v>-0.170023903052268</c:v>
                </c:pt>
                <c:pt idx="1373">
                  <c:v>-0.16948463413721099</c:v>
                </c:pt>
                <c:pt idx="1374">
                  <c:v>-0.168947367437012</c:v>
                </c:pt>
                <c:pt idx="1375">
                  <c:v>-0.16841209442538699</c:v>
                </c:pt>
                <c:pt idx="1376">
                  <c:v>-0.16787880661703899</c:v>
                </c:pt>
                <c:pt idx="1377">
                  <c:v>-0.167347495567436</c:v>
                </c:pt>
                <c:pt idx="1378">
                  <c:v>-0.16681815287259899</c:v>
                </c:pt>
                <c:pt idx="1379">
                  <c:v>-0.166290770168878</c:v>
                </c:pt>
                <c:pt idx="1380">
                  <c:v>-0.16576533913274</c:v>
                </c:pt>
                <c:pt idx="1381">
                  <c:v>-0.16524185148055501</c:v>
                </c:pt>
                <c:pt idx="1382">
                  <c:v>-0.164720298968383</c:v>
                </c:pt>
                <c:pt idx="1383">
                  <c:v>-0.16420067339175901</c:v>
                </c:pt>
                <c:pt idx="1384">
                  <c:v>-0.16368296658548601</c:v>
                </c:pt>
                <c:pt idx="1385">
                  <c:v>-0.16316717042342499</c:v>
                </c:pt>
                <c:pt idx="1386">
                  <c:v>-0.16265327681828501</c:v>
                </c:pt>
                <c:pt idx="1387">
                  <c:v>-0.16214127772141801</c:v>
                </c:pt>
                <c:pt idx="1388">
                  <c:v>-0.161631165122613</c:v>
                </c:pt>
                <c:pt idx="1389">
                  <c:v>-0.16112293104989101</c:v>
                </c:pt>
                <c:pt idx="1390">
                  <c:v>-0.16061656756930201</c:v>
                </c:pt>
                <c:pt idx="1391">
                  <c:v>-0.16011206678472201</c:v>
                </c:pt>
                <c:pt idx="1392">
                  <c:v>-0.159609420837654</c:v>
                </c:pt>
                <c:pt idx="1393">
                  <c:v>-0.15910862190702799</c:v>
                </c:pt>
                <c:pt idx="1394">
                  <c:v>-0.158609662208999</c:v>
                </c:pt>
                <c:pt idx="1395">
                  <c:v>-0.15811253399675401</c:v>
                </c:pt>
                <c:pt idx="1396">
                  <c:v>-0.15761722956031399</c:v>
                </c:pt>
                <c:pt idx="1397">
                  <c:v>-0.15712374122633899</c:v>
                </c:pt>
                <c:pt idx="1398">
                  <c:v>-0.156632061357934</c:v>
                </c:pt>
                <c:pt idx="1399">
                  <c:v>-0.15614218235445401</c:v>
                </c:pt>
                <c:pt idx="1400">
                  <c:v>-0.15565409665131599</c:v>
                </c:pt>
                <c:pt idx="1401">
                  <c:v>-0.15516779671980699</c:v>
                </c:pt>
                <c:pt idx="1402">
                  <c:v>-0.154683275066894</c:v>
                </c:pt>
                <c:pt idx="1403">
                  <c:v>-0.154200524235035</c:v>
                </c:pt>
                <c:pt idx="1404">
                  <c:v>-0.15371953680199399</c:v>
                </c:pt>
                <c:pt idx="1405">
                  <c:v>-0.153240305380651</c:v>
                </c:pt>
                <c:pt idx="1406">
                  <c:v>-0.15276282261882199</c:v>
                </c:pt>
                <c:pt idx="1407">
                  <c:v>-0.152287081199069</c:v>
                </c:pt>
                <c:pt idx="1408">
                  <c:v>-0.15181307383852199</c:v>
                </c:pt>
                <c:pt idx="1409">
                  <c:v>-0.15134079328869701</c:v>
                </c:pt>
                <c:pt idx="1410">
                  <c:v>-0.150870232335308</c:v>
                </c:pt>
                <c:pt idx="1411">
                  <c:v>-0.150401383798099</c:v>
                </c:pt>
                <c:pt idx="1412">
                  <c:v>-0.14993424053065299</c:v>
                </c:pt>
                <c:pt idx="1413">
                  <c:v>-0.14946879542022301</c:v>
                </c:pt>
                <c:pt idx="1414">
                  <c:v>-0.149005041387552</c:v>
                </c:pt>
                <c:pt idx="1415">
                  <c:v>-0.148542971386696</c:v>
                </c:pt>
                <c:pt idx="1416">
                  <c:v>-0.148082578404854</c:v>
                </c:pt>
                <c:pt idx="1417">
                  <c:v>-0.14762385546218701</c:v>
                </c:pt>
                <c:pt idx="1418">
                  <c:v>-0.147166795611653</c:v>
                </c:pt>
                <c:pt idx="1419">
                  <c:v>-0.14671139193883001</c:v>
                </c:pt>
                <c:pt idx="1420">
                  <c:v>-0.14625763756174601</c:v>
                </c:pt>
                <c:pt idx="1421">
                  <c:v>-0.145805525630714</c:v>
                </c:pt>
                <c:pt idx="1422">
                  <c:v>-0.14535504932815699</c:v>
                </c:pt>
                <c:pt idx="1423">
                  <c:v>-0.144906201868442</c:v>
                </c:pt>
                <c:pt idx="1424">
                  <c:v>-0.144458976497717</c:v>
                </c:pt>
                <c:pt idx="1425">
                  <c:v>-0.14401336649374</c:v>
                </c:pt>
                <c:pt idx="1426">
                  <c:v>-0.143569365165718</c:v>
                </c:pt>
                <c:pt idx="1427">
                  <c:v>-0.14312696585414</c:v>
                </c:pt>
                <c:pt idx="1428">
                  <c:v>-0.14268616193061601</c:v>
                </c:pt>
                <c:pt idx="1429">
                  <c:v>-0.14224694679771499</c:v>
                </c:pt>
                <c:pt idx="1430">
                  <c:v>-0.141809313888803</c:v>
                </c:pt>
                <c:pt idx="1431">
                  <c:v>-0.141373256667882</c:v>
                </c:pt>
                <c:pt idx="1432">
                  <c:v>-0.140938768629433</c:v>
                </c:pt>
                <c:pt idx="1433">
                  <c:v>-0.14050584329825599</c:v>
                </c:pt>
                <c:pt idx="1434">
                  <c:v>-0.14007447422931399</c:v>
                </c:pt>
                <c:pt idx="1435">
                  <c:v>-0.139644655007573</c:v>
                </c:pt>
                <c:pt idx="1436">
                  <c:v>-0.13921637924784999</c:v>
                </c:pt>
                <c:pt idx="1437">
                  <c:v>-0.13878964059465901</c:v>
                </c:pt>
                <c:pt idx="1438">
                  <c:v>-0.13836443272205101</c:v>
                </c:pt>
                <c:pt idx="1439">
                  <c:v>-0.137940749333468</c:v>
                </c:pt>
                <c:pt idx="1440">
                  <c:v>-0.13751858416158699</c:v>
                </c:pt>
                <c:pt idx="1441">
                  <c:v>-0.137097930968168</c:v>
                </c:pt>
                <c:pt idx="1442">
                  <c:v>-0.136678783543909</c:v>
                </c:pt>
                <c:pt idx="1443">
                  <c:v>-0.13626113570828799</c:v>
                </c:pt>
                <c:pt idx="1444">
                  <c:v>-0.13584498130942299</c:v>
                </c:pt>
                <c:pt idx="1445">
                  <c:v>-0.13543031422391699</c:v>
                </c:pt>
                <c:pt idx="1446">
                  <c:v>-0.135017128356715</c:v>
                </c:pt>
                <c:pt idx="1447">
                  <c:v>-0.13460541764095801</c:v>
                </c:pt>
                <c:pt idx="1448">
                  <c:v>-0.13419517603783501</c:v>
                </c:pt>
                <c:pt idx="1449">
                  <c:v>-0.133786397536441</c:v>
                </c:pt>
                <c:pt idx="1450">
                  <c:v>-0.13337907615363101</c:v>
                </c:pt>
                <c:pt idx="1451">
                  <c:v>-0.13297320593387901</c:v>
                </c:pt>
                <c:pt idx="1452">
                  <c:v>-0.13256878094913599</c:v>
                </c:pt>
                <c:pt idx="1453">
                  <c:v>-0.132165795298686</c:v>
                </c:pt>
                <c:pt idx="1454">
                  <c:v>-0.131764243109011</c:v>
                </c:pt>
                <c:pt idx="1455">
                  <c:v>-0.13136411853364399</c:v>
                </c:pt>
                <c:pt idx="1456">
                  <c:v>-0.130965415753036</c:v>
                </c:pt>
                <c:pt idx="1457">
                  <c:v>-0.130568128974416</c:v>
                </c:pt>
                <c:pt idx="1458">
                  <c:v>-0.13017225243165301</c:v>
                </c:pt>
                <c:pt idx="1459">
                  <c:v>-0.129777780385119</c:v>
                </c:pt>
                <c:pt idx="1460">
                  <c:v>-0.129384707121557</c:v>
                </c:pt>
                <c:pt idx="1461">
                  <c:v>-0.12899302695393999</c:v>
                </c:pt>
                <c:pt idx="1462">
                  <c:v>-0.128602734221342</c:v>
                </c:pt>
                <c:pt idx="1463">
                  <c:v>-0.12821382328880199</c:v>
                </c:pt>
                <c:pt idx="1464">
                  <c:v>-0.127826288547191</c:v>
                </c:pt>
                <c:pt idx="1465">
                  <c:v>-0.127440124413081</c:v>
                </c:pt>
                <c:pt idx="1466">
                  <c:v>-0.12705532532861499</c:v>
                </c:pt>
                <c:pt idx="1467">
                  <c:v>-0.126671885761374</c:v>
                </c:pt>
                <c:pt idx="1468">
                  <c:v>-0.12628980020424699</c:v>
                </c:pt>
                <c:pt idx="1469">
                  <c:v>-0.12590906317530501</c:v>
                </c:pt>
                <c:pt idx="1470">
                  <c:v>-0.125529669217669</c:v>
                </c:pt>
                <c:pt idx="1471">
                  <c:v>-0.12515161289938601</c:v>
                </c:pt>
                <c:pt idx="1472">
                  <c:v>-0.124774888813301</c:v>
                </c:pt>
                <c:pt idx="1473">
                  <c:v>-0.12439949157692599</c:v>
                </c:pt>
                <c:pt idx="1474">
                  <c:v>-0.124025415832325</c:v>
                </c:pt>
                <c:pt idx="1475">
                  <c:v>-0.123652656245977</c:v>
                </c:pt>
                <c:pt idx="1476">
                  <c:v>-0.12328120750866201</c:v>
                </c:pt>
                <c:pt idx="1477">
                  <c:v>-0.122911064335332</c:v>
                </c:pt>
                <c:pt idx="1478">
                  <c:v>-0.122542221464989</c:v>
                </c:pt>
                <c:pt idx="1479">
                  <c:v>-0.122174673660567</c:v>
                </c:pt>
                <c:pt idx="1480">
                  <c:v>-0.121808415708804</c:v>
                </c:pt>
                <c:pt idx="1481">
                  <c:v>-0.121443442420126</c:v>
                </c:pt>
                <c:pt idx="1482">
                  <c:v>-0.12107974862852899</c:v>
                </c:pt>
                <c:pt idx="1483">
                  <c:v>-0.12071732919145201</c:v>
                </c:pt>
                <c:pt idx="1484">
                  <c:v>-0.120356178989666</c:v>
                </c:pt>
                <c:pt idx="1485">
                  <c:v>-0.119996292927154</c:v>
                </c:pt>
                <c:pt idx="1486">
                  <c:v>-0.119637665930989</c:v>
                </c:pt>
                <c:pt idx="1487">
                  <c:v>-0.119280292951226</c:v>
                </c:pt>
                <c:pt idx="1488">
                  <c:v>-0.118924168960778</c:v>
                </c:pt>
                <c:pt idx="1489">
                  <c:v>-0.118569288955304</c:v>
                </c:pt>
                <c:pt idx="1490">
                  <c:v>-0.118215647953096</c:v>
                </c:pt>
                <c:pt idx="1491">
                  <c:v>-0.117863240994961</c:v>
                </c:pt>
                <c:pt idx="1492">
                  <c:v>-0.117512063144112</c:v>
                </c:pt>
                <c:pt idx="1493">
                  <c:v>-0.11716210948605101</c:v>
                </c:pt>
                <c:pt idx="1494">
                  <c:v>-0.11681337512845801</c:v>
                </c:pt>
                <c:pt idx="1495">
                  <c:v>-0.116465855201083</c:v>
                </c:pt>
                <c:pt idx="1496">
                  <c:v>-0.116119544855629</c:v>
                </c:pt>
                <c:pt idx="1497">
                  <c:v>-0.115774439265648</c:v>
                </c:pt>
                <c:pt idx="1498">
                  <c:v>-0.115430533626425</c:v>
                </c:pt>
                <c:pt idx="1499">
                  <c:v>-0.11508782315487399</c:v>
                </c:pt>
                <c:pt idx="1500">
                  <c:v>-0.114746303089427</c:v>
                </c:pt>
                <c:pt idx="1501">
                  <c:v>-0.114405968689926</c:v>
                </c:pt>
                <c:pt idx="1502">
                  <c:v>-0.11406681523751799</c:v>
                </c:pt>
                <c:pt idx="1503">
                  <c:v>-0.113728838034545</c:v>
                </c:pt>
                <c:pt idx="1504">
                  <c:v>-0.113392032404439</c:v>
                </c:pt>
                <c:pt idx="1505">
                  <c:v>-0.11305639369162</c:v>
                </c:pt>
                <c:pt idx="1506">
                  <c:v>-0.112721917261384</c:v>
                </c:pt>
                <c:pt idx="1507">
                  <c:v>-0.11238859849980599</c:v>
                </c:pt>
                <c:pt idx="1508">
                  <c:v>-0.11205643281362999</c:v>
                </c:pt>
                <c:pt idx="1509">
                  <c:v>-0.11172541563017099</c:v>
                </c:pt>
                <c:pt idx="1510">
                  <c:v>-0.111395542397208</c:v>
                </c:pt>
                <c:pt idx="1511">
                  <c:v>-0.11106680858288499</c:v>
                </c:pt>
                <c:pt idx="1512">
                  <c:v>-0.110739209675609</c:v>
                </c:pt>
                <c:pt idx="1513">
                  <c:v>-0.11041274118394501</c:v>
                </c:pt>
                <c:pt idx="1514">
                  <c:v>-0.110087398636524</c:v>
                </c:pt>
                <c:pt idx="1515">
                  <c:v>-0.10976317758193301</c:v>
                </c:pt>
                <c:pt idx="1516">
                  <c:v>-0.109440073588623</c:v>
                </c:pt>
                <c:pt idx="1517">
                  <c:v>-0.10911808224481</c:v>
                </c:pt>
                <c:pt idx="1518">
                  <c:v>-0.10879719915836999</c:v>
                </c:pt>
                <c:pt idx="1519">
                  <c:v>-0.10847741995675</c:v>
                </c:pt>
                <c:pt idx="1520">
                  <c:v>-0.10815874028686499</c:v>
                </c:pt>
                <c:pt idx="1521">
                  <c:v>-0.107841155815004</c:v>
                </c:pt>
                <c:pt idx="1522">
                  <c:v>-0.107524662226732</c:v>
                </c:pt>
                <c:pt idx="1523">
                  <c:v>-0.107209255226797</c:v>
                </c:pt>
                <c:pt idx="1524">
                  <c:v>-0.106894930539033</c:v>
                </c:pt>
                <c:pt idx="1525">
                  <c:v>-0.106581683906264</c:v>
                </c:pt>
                <c:pt idx="1526">
                  <c:v>-0.106269511090216</c:v>
                </c:pt>
                <c:pt idx="1527">
                  <c:v>-0.105958407871415</c:v>
                </c:pt>
                <c:pt idx="1528">
                  <c:v>-0.10564837004910201</c:v>
                </c:pt>
                <c:pt idx="1529">
                  <c:v>-0.10533939344113501</c:v>
                </c:pt>
                <c:pt idx="1530">
                  <c:v>-0.1050314738839</c:v>
                </c:pt>
                <c:pt idx="1531">
                  <c:v>-0.10472460723221801</c:v>
                </c:pt>
                <c:pt idx="1532">
                  <c:v>-0.104418789359253</c:v>
                </c:pt>
                <c:pt idx="1533">
                  <c:v>-0.104114016156427</c:v>
                </c:pt>
                <c:pt idx="1534">
                  <c:v>-0.103810283533322</c:v>
                </c:pt>
                <c:pt idx="1535">
                  <c:v>-0.103507587417597</c:v>
                </c:pt>
                <c:pt idx="1536">
                  <c:v>-0.103205923754895</c:v>
                </c:pt>
                <c:pt idx="1537">
                  <c:v>-0.10290528850875701</c:v>
                </c:pt>
                <c:pt idx="1538">
                  <c:v>-0.10260567766053399</c:v>
                </c:pt>
                <c:pt idx="1539">
                  <c:v>-0.102307087209295</c:v>
                </c:pt>
                <c:pt idx="1540">
                  <c:v>-0.102009513171746</c:v>
                </c:pt>
                <c:pt idx="1541">
                  <c:v>-0.10171295158214</c:v>
                </c:pt>
                <c:pt idx="1542">
                  <c:v>-0.101417398492191</c:v>
                </c:pt>
                <c:pt idx="1543">
                  <c:v>-0.10112284997099</c:v>
                </c:pt>
                <c:pt idx="1544">
                  <c:v>-0.100829302104917</c:v>
                </c:pt>
                <c:pt idx="1545">
                  <c:v>-0.100536750997559</c:v>
                </c:pt>
                <c:pt idx="1546">
                  <c:v>-0.100245192769624</c:v>
                </c:pt>
                <c:pt idx="1547">
                  <c:v>-9.9954623558857494E-2</c:v>
                </c:pt>
                <c:pt idx="1548">
                  <c:v>-9.9665039519958601E-2</c:v>
                </c:pt>
                <c:pt idx="1549">
                  <c:v>-9.9376436824499204E-2</c:v>
                </c:pt>
                <c:pt idx="1550">
                  <c:v>-9.9088811660838799E-2</c:v>
                </c:pt>
                <c:pt idx="1551">
                  <c:v>-9.8802160234044006E-2</c:v>
                </c:pt>
                <c:pt idx="1552">
                  <c:v>-9.85164787658067E-2</c:v>
                </c:pt>
                <c:pt idx="1553">
                  <c:v>-9.8231763494362301E-2</c:v>
                </c:pt>
                <c:pt idx="1554">
                  <c:v>-9.7948010674409502E-2</c:v>
                </c:pt>
                <c:pt idx="1555">
                  <c:v>-9.7665216577030006E-2</c:v>
                </c:pt>
                <c:pt idx="1556">
                  <c:v>-9.7383377489608597E-2</c:v>
                </c:pt>
                <c:pt idx="1557">
                  <c:v>-9.7102489715753401E-2</c:v>
                </c:pt>
                <c:pt idx="1558">
                  <c:v>-9.6822549575217007E-2</c:v>
                </c:pt>
                <c:pt idx="1559">
                  <c:v>-9.65435534038184E-2</c:v>
                </c:pt>
                <c:pt idx="1560">
                  <c:v>-9.6265497553363902E-2</c:v>
                </c:pt>
                <c:pt idx="1561">
                  <c:v>-9.5988378391569998E-2</c:v>
                </c:pt>
                <c:pt idx="1562">
                  <c:v>-9.5712192301986201E-2</c:v>
                </c:pt>
                <c:pt idx="1563">
                  <c:v>-9.5436935683917395E-2</c:v>
                </c:pt>
                <c:pt idx="1564">
                  <c:v>-9.5162604952347907E-2</c:v>
                </c:pt>
                <c:pt idx="1565">
                  <c:v>-9.4889196537865206E-2</c:v>
                </c:pt>
                <c:pt idx="1566">
                  <c:v>-9.4616706886584398E-2</c:v>
                </c:pt>
                <c:pt idx="1567">
                  <c:v>-9.43451324600727E-2</c:v>
                </c:pt>
                <c:pt idx="1568">
                  <c:v>-9.4074469735274502E-2</c:v>
                </c:pt>
                <c:pt idx="1569">
                  <c:v>-9.3804715204437505E-2</c:v>
                </c:pt>
                <c:pt idx="1570">
                  <c:v>-9.3535865375037802E-2</c:v>
                </c:pt>
                <c:pt idx="1571">
                  <c:v>-9.3267916769706499E-2</c:v>
                </c:pt>
                <c:pt idx="1572">
                  <c:v>-9.3000865926156903E-2</c:v>
                </c:pt>
                <c:pt idx="1573">
                  <c:v>-9.2734709397110995E-2</c:v>
                </c:pt>
                <c:pt idx="1574">
                  <c:v>-9.2469443750226907E-2</c:v>
                </c:pt>
                <c:pt idx="1575">
                  <c:v>-9.2205065568027295E-2</c:v>
                </c:pt>
                <c:pt idx="1576">
                  <c:v>-9.1941571447827497E-2</c:v>
                </c:pt>
                <c:pt idx="1577">
                  <c:v>-9.1678958001663605E-2</c:v>
                </c:pt>
                <c:pt idx="1578">
                  <c:v>-9.1417221856221906E-2</c:v>
                </c:pt>
                <c:pt idx="1579">
                  <c:v>-9.1156359652768498E-2</c:v>
                </c:pt>
                <c:pt idx="1580">
                  <c:v>-9.0896368047078804E-2</c:v>
                </c:pt>
                <c:pt idx="1581">
                  <c:v>-9.0637243709367293E-2</c:v>
                </c:pt>
                <c:pt idx="1582">
                  <c:v>-9.0378983324219106E-2</c:v>
                </c:pt>
                <c:pt idx="1583">
                  <c:v>-9.0121583590519694E-2</c:v>
                </c:pt>
                <c:pt idx="1584">
                  <c:v>-8.9865041221386804E-2</c:v>
                </c:pt>
                <c:pt idx="1585">
                  <c:v>-8.9609352944102202E-2</c:v>
                </c:pt>
                <c:pt idx="1586">
                  <c:v>-8.9354515500042794E-2</c:v>
                </c:pt>
                <c:pt idx="1587">
                  <c:v>-8.9100525644614195E-2</c:v>
                </c:pt>
                <c:pt idx="1588">
                  <c:v>-8.8847380147182201E-2</c:v>
                </c:pt>
                <c:pt idx="1589">
                  <c:v>-8.8595075791007005E-2</c:v>
                </c:pt>
                <c:pt idx="1590">
                  <c:v>-8.8343609373175397E-2</c:v>
                </c:pt>
                <c:pt idx="1591">
                  <c:v>-8.8092977704535599E-2</c:v>
                </c:pt>
                <c:pt idx="1592">
                  <c:v>-8.7843177609630799E-2</c:v>
                </c:pt>
                <c:pt idx="1593">
                  <c:v>-8.7594205926633695E-2</c:v>
                </c:pt>
                <c:pt idx="1594">
                  <c:v>-8.7346059507281207E-2</c:v>
                </c:pt>
                <c:pt idx="1595">
                  <c:v>-8.7098735216809997E-2</c:v>
                </c:pt>
                <c:pt idx="1596">
                  <c:v>-8.6852229933891703E-2</c:v>
                </c:pt>
                <c:pt idx="1597">
                  <c:v>-8.6606540550568406E-2</c:v>
                </c:pt>
                <c:pt idx="1598">
                  <c:v>-8.6361663972189598E-2</c:v>
                </c:pt>
                <c:pt idx="1599">
                  <c:v>-8.6117597117348094E-2</c:v>
                </c:pt>
                <c:pt idx="1600">
                  <c:v>-8.5874336917816999E-2</c:v>
                </c:pt>
                <c:pt idx="1601">
                  <c:v>-8.5631880318486897E-2</c:v>
                </c:pt>
                <c:pt idx="1602">
                  <c:v>-8.5390224277303597E-2</c:v>
                </c:pt>
                <c:pt idx="1603">
                  <c:v>-8.5149365765205501E-2</c:v>
                </c:pt>
                <c:pt idx="1604">
                  <c:v>-8.4909301766061804E-2</c:v>
                </c:pt>
                <c:pt idx="1605">
                  <c:v>-8.4670029276611602E-2</c:v>
                </c:pt>
                <c:pt idx="1606">
                  <c:v>-8.4431545306402095E-2</c:v>
                </c:pt>
                <c:pt idx="1607">
                  <c:v>-8.4193846877727699E-2</c:v>
                </c:pt>
                <c:pt idx="1608">
                  <c:v>-8.3956931025569795E-2</c:v>
                </c:pt>
                <c:pt idx="1609">
                  <c:v>-8.3720794797536496E-2</c:v>
                </c:pt>
                <c:pt idx="1610">
                  <c:v>-8.3485435253802406E-2</c:v>
                </c:pt>
                <c:pt idx="1611">
                  <c:v>-8.3250849467048998E-2</c:v>
                </c:pt>
                <c:pt idx="1612">
                  <c:v>-8.3017034522406094E-2</c:v>
                </c:pt>
                <c:pt idx="1613">
                  <c:v>-8.2783987517391702E-2</c:v>
                </c:pt>
                <c:pt idx="1614">
                  <c:v>-8.2551705561854094E-2</c:v>
                </c:pt>
                <c:pt idx="1615">
                  <c:v>-8.2320185777913599E-2</c:v>
                </c:pt>
                <c:pt idx="1616">
                  <c:v>-8.2089425299903804E-2</c:v>
                </c:pt>
                <c:pt idx="1617">
                  <c:v>-8.1859421274314198E-2</c:v>
                </c:pt>
                <c:pt idx="1618">
                  <c:v>-8.1630170859732995E-2</c:v>
                </c:pt>
                <c:pt idx="1619">
                  <c:v>-8.1401671226789402E-2</c:v>
                </c:pt>
                <c:pt idx="1620">
                  <c:v>-8.1173919558097093E-2</c:v>
                </c:pt>
                <c:pt idx="1621">
                  <c:v>-8.0946913048197594E-2</c:v>
                </c:pt>
                <c:pt idx="1622">
                  <c:v>-8.0720648903504097E-2</c:v>
                </c:pt>
                <c:pt idx="1623">
                  <c:v>-8.0495124342245095E-2</c:v>
                </c:pt>
                <c:pt idx="1624">
                  <c:v>-8.02703365944092E-2</c:v>
                </c:pt>
                <c:pt idx="1625">
                  <c:v>-8.00462829016894E-2</c:v>
                </c:pt>
                <c:pt idx="1626">
                  <c:v>-7.9822960517428099E-2</c:v>
                </c:pt>
                <c:pt idx="1627">
                  <c:v>-7.9600366706562203E-2</c:v>
                </c:pt>
                <c:pt idx="1628">
                  <c:v>-7.9378498745568599E-2</c:v>
                </c:pt>
                <c:pt idx="1629">
                  <c:v>-7.9157353922409995E-2</c:v>
                </c:pt>
                <c:pt idx="1630">
                  <c:v>-7.8936929536480599E-2</c:v>
                </c:pt>
                <c:pt idx="1631">
                  <c:v>-7.8717222898553194E-2</c:v>
                </c:pt>
                <c:pt idx="1632">
                  <c:v>-7.8498231330724699E-2</c:v>
                </c:pt>
                <c:pt idx="1633">
                  <c:v>-7.82799521663637E-2</c:v>
                </c:pt>
                <c:pt idx="1634">
                  <c:v>-7.8062382750057405E-2</c:v>
                </c:pt>
                <c:pt idx="1635">
                  <c:v>-7.7845520437559296E-2</c:v>
                </c:pt>
                <c:pt idx="1636">
                  <c:v>-7.7629362595736204E-2</c:v>
                </c:pt>
                <c:pt idx="1637">
                  <c:v>-7.7413906602516805E-2</c:v>
                </c:pt>
                <c:pt idx="1638">
                  <c:v>-7.7199149846839704E-2</c:v>
                </c:pt>
                <c:pt idx="1639">
                  <c:v>-7.6985089728601602E-2</c:v>
                </c:pt>
                <c:pt idx="1640">
                  <c:v>-7.67717236586066E-2</c:v>
                </c:pt>
                <c:pt idx="1641">
                  <c:v>-7.6559049058515002E-2</c:v>
                </c:pt>
                <c:pt idx="1642">
                  <c:v>-7.6347063360792194E-2</c:v>
                </c:pt>
                <c:pt idx="1643">
                  <c:v>-7.6135764008658804E-2</c:v>
                </c:pt>
                <c:pt idx="1644">
                  <c:v>-7.5925148456039704E-2</c:v>
                </c:pt>
                <c:pt idx="1645">
                  <c:v>-7.5715214167515296E-2</c:v>
                </c:pt>
                <c:pt idx="1646">
                  <c:v>-7.5505958618270599E-2</c:v>
                </c:pt>
                <c:pt idx="1647">
                  <c:v>-7.5297379294046299E-2</c:v>
                </c:pt>
                <c:pt idx="1648">
                  <c:v>-7.5089473691089995E-2</c:v>
                </c:pt>
                <c:pt idx="1649">
                  <c:v>-7.4882239316106505E-2</c:v>
                </c:pt>
                <c:pt idx="1650">
                  <c:v>-7.4675673686209504E-2</c:v>
                </c:pt>
                <c:pt idx="1651">
                  <c:v>-7.4469774328873695E-2</c:v>
                </c:pt>
                <c:pt idx="1652">
                  <c:v>-7.4264538781885395E-2</c:v>
                </c:pt>
                <c:pt idx="1653">
                  <c:v>-7.4059964593295793E-2</c:v>
                </c:pt>
                <c:pt idx="1654">
                  <c:v>-7.3856049321372796E-2</c:v>
                </c:pt>
                <c:pt idx="1655">
                  <c:v>-7.3652790534553203E-2</c:v>
                </c:pt>
                <c:pt idx="1656">
                  <c:v>-7.3450185811396201E-2</c:v>
                </c:pt>
                <c:pt idx="1657">
                  <c:v>-7.3248232740536101E-2</c:v>
                </c:pt>
                <c:pt idx="1658">
                  <c:v>-7.3046928920635704E-2</c:v>
                </c:pt>
                <c:pt idx="1659">
                  <c:v>-7.2846271960339395E-2</c:v>
                </c:pt>
                <c:pt idx="1660">
                  <c:v>-7.2646259478227601E-2</c:v>
                </c:pt>
                <c:pt idx="1661">
                  <c:v>-7.2446889102770501E-2</c:v>
                </c:pt>
                <c:pt idx="1662">
                  <c:v>-7.2248158472281998E-2</c:v>
                </c:pt>
                <c:pt idx="1663">
                  <c:v>-7.2050065234874505E-2</c:v>
                </c:pt>
                <c:pt idx="1664">
                  <c:v>-7.1852607048413702E-2</c:v>
                </c:pt>
                <c:pt idx="1665">
                  <c:v>-7.1655781580473102E-2</c:v>
                </c:pt>
                <c:pt idx="1666">
                  <c:v>-7.1459586508289499E-2</c:v>
                </c:pt>
                <c:pt idx="1667">
                  <c:v>-7.1264019518718399E-2</c:v>
                </c:pt>
                <c:pt idx="1668">
                  <c:v>-7.1069078308189496E-2</c:v>
                </c:pt>
                <c:pt idx="1669">
                  <c:v>-7.0874760582662497E-2</c:v>
                </c:pt>
                <c:pt idx="1670">
                  <c:v>-7.0681064057583301E-2</c:v>
                </c:pt>
                <c:pt idx="1671">
                  <c:v>-7.0487986457840199E-2</c:v>
                </c:pt>
                <c:pt idx="1672">
                  <c:v>-7.02955255177206E-2</c:v>
                </c:pt>
                <c:pt idx="1673">
                  <c:v>-7.0103678980867196E-2</c:v>
                </c:pt>
                <c:pt idx="1674">
                  <c:v>-6.9912444600235907E-2</c:v>
                </c:pt>
                <c:pt idx="1675">
                  <c:v>-6.9721820138051893E-2</c:v>
                </c:pt>
                <c:pt idx="1676">
                  <c:v>-6.9531803365767905E-2</c:v>
                </c:pt>
                <c:pt idx="1677">
                  <c:v>-6.9342392064021305E-2</c:v>
                </c:pt>
                <c:pt idx="1678">
                  <c:v>-6.9153584022592196E-2</c:v>
                </c:pt>
                <c:pt idx="1679">
                  <c:v>-6.8965377040361306E-2</c:v>
                </c:pt>
                <c:pt idx="1680">
                  <c:v>-6.8777768925268296E-2</c:v>
                </c:pt>
                <c:pt idx="1681">
                  <c:v>-6.8590757494270196E-2</c:v>
                </c:pt>
                <c:pt idx="1682">
                  <c:v>-6.8404340573300096E-2</c:v>
                </c:pt>
                <c:pt idx="1683">
                  <c:v>-6.8218515997226004E-2</c:v>
                </c:pt>
                <c:pt idx="1684">
                  <c:v>-6.8033281609809898E-2</c:v>
                </c:pt>
                <c:pt idx="1685">
                  <c:v>-6.7848635263667106E-2</c:v>
                </c:pt>
                <c:pt idx="1686">
                  <c:v>-6.7664574820225601E-2</c:v>
                </c:pt>
                <c:pt idx="1687">
                  <c:v>-6.7481098149686197E-2</c:v>
                </c:pt>
                <c:pt idx="1688">
                  <c:v>-6.7298203130981907E-2</c:v>
                </c:pt>
                <c:pt idx="1689">
                  <c:v>-6.7115887651738204E-2</c:v>
                </c:pt>
                <c:pt idx="1690">
                  <c:v>-6.6934149608233504E-2</c:v>
                </c:pt>
                <c:pt idx="1691">
                  <c:v>-6.6752986905359496E-2</c:v>
                </c:pt>
                <c:pt idx="1692">
                  <c:v>-6.6572397456581903E-2</c:v>
                </c:pt>
                <c:pt idx="1693">
                  <c:v>-6.6392379183901395E-2</c:v>
                </c:pt>
                <c:pt idx="1694">
                  <c:v>-6.6212930017815003E-2</c:v>
                </c:pt>
                <c:pt idx="1695">
                  <c:v>-6.6034047897276502E-2</c:v>
                </c:pt>
                <c:pt idx="1696">
                  <c:v>-6.5855730769659004E-2</c:v>
                </c:pt>
                <c:pt idx="1697">
                  <c:v>-6.5677976590716003E-2</c:v>
                </c:pt>
                <c:pt idx="1698">
                  <c:v>-6.5500783324543302E-2</c:v>
                </c:pt>
                <c:pt idx="1699">
                  <c:v>-6.5324148943541396E-2</c:v>
                </c:pt>
                <c:pt idx="1700">
                  <c:v>-6.5148071428377197E-2</c:v>
                </c:pt>
                <c:pt idx="1701">
                  <c:v>-6.49725487679471E-2</c:v>
                </c:pt>
                <c:pt idx="1702">
                  <c:v>-6.47975789593392E-2</c:v>
                </c:pt>
                <c:pt idx="1703">
                  <c:v>-6.4623160007796193E-2</c:v>
                </c:pt>
                <c:pt idx="1704">
                  <c:v>-6.4449289926678602E-2</c:v>
                </c:pt>
                <c:pt idx="1705">
                  <c:v>-6.4275966737427498E-2</c:v>
                </c:pt>
                <c:pt idx="1706">
                  <c:v>-6.4103188469528394E-2</c:v>
                </c:pt>
                <c:pt idx="1707">
                  <c:v>-6.3930953160474702E-2</c:v>
                </c:pt>
                <c:pt idx="1708">
                  <c:v>-6.3759258855731096E-2</c:v>
                </c:pt>
                <c:pt idx="1709">
                  <c:v>-6.3588103608697905E-2</c:v>
                </c:pt>
                <c:pt idx="1710">
                  <c:v>-6.3417485480674898E-2</c:v>
                </c:pt>
                <c:pt idx="1711">
                  <c:v>-6.3247402540825906E-2</c:v>
                </c:pt>
                <c:pt idx="1712">
                  <c:v>-6.3077852866142703E-2</c:v>
                </c:pt>
                <c:pt idx="1713">
                  <c:v>-6.2908834541410302E-2</c:v>
                </c:pt>
                <c:pt idx="1714">
                  <c:v>-6.2740345659171498E-2</c:v>
                </c:pt>
                <c:pt idx="1715">
                  <c:v>-6.2572384319691796E-2</c:v>
                </c:pt>
                <c:pt idx="1716">
                  <c:v>-6.2404948630924502E-2</c:v>
                </c:pt>
                <c:pt idx="1717">
                  <c:v>-6.2238036708476302E-2</c:v>
                </c:pt>
                <c:pt idx="1718">
                  <c:v>-6.2071646675572703E-2</c:v>
                </c:pt>
                <c:pt idx="1719">
                  <c:v>-6.19057766630235E-2</c:v>
                </c:pt>
                <c:pt idx="1720">
                  <c:v>-6.1740424809189197E-2</c:v>
                </c:pt>
                <c:pt idx="1721">
                  <c:v>-6.1575589259946002E-2</c:v>
                </c:pt>
                <c:pt idx="1722">
                  <c:v>-6.1411268168653201E-2</c:v>
                </c:pt>
                <c:pt idx="1723">
                  <c:v>-6.1247459696118597E-2</c:v>
                </c:pt>
                <c:pt idx="1724">
                  <c:v>-6.1084162010565803E-2</c:v>
                </c:pt>
                <c:pt idx="1725">
                  <c:v>-6.0921373287600097E-2</c:v>
                </c:pt>
                <c:pt idx="1726">
                  <c:v>-6.0759091710176003E-2</c:v>
                </c:pt>
                <c:pt idx="1727">
                  <c:v>-6.0597315468563902E-2</c:v>
                </c:pt>
                <c:pt idx="1728">
                  <c:v>-6.0436042760317402E-2</c:v>
                </c:pt>
                <c:pt idx="1729">
                  <c:v>-6.02752717902406E-2</c:v>
                </c:pt>
                <c:pt idx="1730">
                  <c:v>-6.0115000770355601E-2</c:v>
                </c:pt>
                <c:pt idx="1731">
                  <c:v>-5.9955227919870298E-2</c:v>
                </c:pt>
                <c:pt idx="1732">
                  <c:v>-5.9795951465145797E-2</c:v>
                </c:pt>
                <c:pt idx="1733">
                  <c:v>-5.96371696396652E-2</c:v>
                </c:pt>
                <c:pt idx="1734">
                  <c:v>-5.9478880684000902E-2</c:v>
                </c:pt>
                <c:pt idx="1735">
                  <c:v>-5.93210828457831E-2</c:v>
                </c:pt>
                <c:pt idx="1736">
                  <c:v>-5.9163774379668903E-2</c:v>
                </c:pt>
                <c:pt idx="1737">
                  <c:v>-5.9006953547310101E-2</c:v>
                </c:pt>
                <c:pt idx="1738">
                  <c:v>-5.8850618617322298E-2</c:v>
                </c:pt>
                <c:pt idx="1739">
                  <c:v>-5.8694767865253898E-2</c:v>
                </c:pt>
                <c:pt idx="1740">
                  <c:v>-5.8539399573555098E-2</c:v>
                </c:pt>
                <c:pt idx="1741">
                  <c:v>-5.8384512031547098E-2</c:v>
                </c:pt>
                <c:pt idx="1742">
                  <c:v>-5.8230103535391299E-2</c:v>
                </c:pt>
                <c:pt idx="1743">
                  <c:v>-5.8076172388059497E-2</c:v>
                </c:pt>
                <c:pt idx="1744">
                  <c:v>-5.7922716899302701E-2</c:v>
                </c:pt>
                <c:pt idx="1745">
                  <c:v>-5.7769735385621399E-2</c:v>
                </c:pt>
                <c:pt idx="1746">
                  <c:v>-5.76172261702355E-2</c:v>
                </c:pt>
                <c:pt idx="1747">
                  <c:v>-5.74651875830548E-2</c:v>
                </c:pt>
                <c:pt idx="1748">
                  <c:v>-5.7313617960648301E-2</c:v>
                </c:pt>
                <c:pt idx="1749">
                  <c:v>-5.7162515646215703E-2</c:v>
                </c:pt>
                <c:pt idx="1750">
                  <c:v>-5.7011878989557299E-2</c:v>
                </c:pt>
                <c:pt idx="1751">
                  <c:v>-5.6861706347044898E-2</c:v>
                </c:pt>
                <c:pt idx="1752">
                  <c:v>-5.6711996081592601E-2</c:v>
                </c:pt>
                <c:pt idx="1753">
                  <c:v>-5.6562746562627997E-2</c:v>
                </c:pt>
                <c:pt idx="1754">
                  <c:v>-5.6413956166062797E-2</c:v>
                </c:pt>
                <c:pt idx="1755">
                  <c:v>-5.6265623274264903E-2</c:v>
                </c:pt>
                <c:pt idx="1756">
                  <c:v>-5.6117746276029001E-2</c:v>
                </c:pt>
                <c:pt idx="1757">
                  <c:v>-5.5970323566548602E-2</c:v>
                </c:pt>
                <c:pt idx="1758">
                  <c:v>-5.58233535473876E-2</c:v>
                </c:pt>
                <c:pt idx="1759">
                  <c:v>-5.5676834626452197E-2</c:v>
                </c:pt>
                <c:pt idx="1760">
                  <c:v>-5.5530765217962803E-2</c:v>
                </c:pt>
                <c:pt idx="1761">
                  <c:v>-5.5385143742426E-2</c:v>
                </c:pt>
                <c:pt idx="1762">
                  <c:v>-5.5239968626606802E-2</c:v>
                </c:pt>
                <c:pt idx="1763">
                  <c:v>-5.5095238303501499E-2</c:v>
                </c:pt>
                <c:pt idx="1764">
                  <c:v>-5.4950951212309501E-2</c:v>
                </c:pt>
                <c:pt idx="1765">
                  <c:v>-5.4807105798406398E-2</c:v>
                </c:pt>
                <c:pt idx="1766">
                  <c:v>-5.4663700513316697E-2</c:v>
                </c:pt>
                <c:pt idx="1767">
                  <c:v>-5.4520733814686598E-2</c:v>
                </c:pt>
                <c:pt idx="1768">
                  <c:v>-5.4378204166257001E-2</c:v>
                </c:pt>
                <c:pt idx="1769">
                  <c:v>-5.4236110037837001E-2</c:v>
                </c:pt>
                <c:pt idx="1770">
                  <c:v>-5.4094449905276697E-2</c:v>
                </c:pt>
                <c:pt idx="1771">
                  <c:v>-5.3953222250441198E-2</c:v>
                </c:pt>
                <c:pt idx="1772">
                  <c:v>-5.3812425561183597E-2</c:v>
                </c:pt>
                <c:pt idx="1773">
                  <c:v>-5.3672058331319203E-2</c:v>
                </c:pt>
                <c:pt idx="1774">
                  <c:v>-5.35321190605988E-2</c:v>
                </c:pt>
                <c:pt idx="1775">
                  <c:v>-5.33926062546832E-2</c:v>
                </c:pt>
                <c:pt idx="1776">
                  <c:v>-5.3253518425116803E-2</c:v>
                </c:pt>
                <c:pt idx="1777">
                  <c:v>-5.3114854089301999E-2</c:v>
                </c:pt>
                <c:pt idx="1778">
                  <c:v>-5.2976611770473601E-2</c:v>
                </c:pt>
                <c:pt idx="1779">
                  <c:v>-5.2838789997673101E-2</c:v>
                </c:pt>
                <c:pt idx="1780">
                  <c:v>-5.2701387305723199E-2</c:v>
                </c:pt>
                <c:pt idx="1781">
                  <c:v>-5.2564402235202701E-2</c:v>
                </c:pt>
                <c:pt idx="1782">
                  <c:v>-5.2427833332421299E-2</c:v>
                </c:pt>
                <c:pt idx="1783">
                  <c:v>-5.2291679149394303E-2</c:v>
                </c:pt>
                <c:pt idx="1784">
                  <c:v>-5.2155938243817999E-2</c:v>
                </c:pt>
                <c:pt idx="1785">
                  <c:v>-5.2020609179044303E-2</c:v>
                </c:pt>
                <c:pt idx="1786">
                  <c:v>-5.18856905240569E-2</c:v>
                </c:pt>
                <c:pt idx="1787">
                  <c:v>-5.1751180853445697E-2</c:v>
                </c:pt>
                <c:pt idx="1788">
                  <c:v>-5.1617078747383097E-2</c:v>
                </c:pt>
                <c:pt idx="1789">
                  <c:v>-5.1483382791599301E-2</c:v>
                </c:pt>
                <c:pt idx="1790">
                  <c:v>-5.1350091577358301E-2</c:v>
                </c:pt>
                <c:pt idx="1791">
                  <c:v>-5.1217203701433199E-2</c:v>
                </c:pt>
                <c:pt idx="1792">
                  <c:v>-5.1084717766083101E-2</c:v>
                </c:pt>
                <c:pt idx="1793">
                  <c:v>-5.0952632379028397E-2</c:v>
                </c:pt>
                <c:pt idx="1794">
                  <c:v>-5.0820946153427499E-2</c:v>
                </c:pt>
                <c:pt idx="1795">
                  <c:v>-5.0689657707853102E-2</c:v>
                </c:pt>
                <c:pt idx="1796">
                  <c:v>-5.05587656662684E-2</c:v>
                </c:pt>
                <c:pt idx="1797">
                  <c:v>-5.04282686580039E-2</c:v>
                </c:pt>
                <c:pt idx="1798">
                  <c:v>-5.0298165317734102E-2</c:v>
                </c:pt>
                <c:pt idx="1799">
                  <c:v>-5.0168454285454099E-2</c:v>
                </c:pt>
                <c:pt idx="1800">
                  <c:v>-5.0039134206456698E-2</c:v>
                </c:pt>
                <c:pt idx="1801">
                  <c:v>-4.9910203731309201E-2</c:v>
                </c:pt>
                <c:pt idx="1802">
                  <c:v>-4.97816615158308E-2</c:v>
                </c:pt>
                <c:pt idx="1803">
                  <c:v>-4.9653506221069801E-2</c:v>
                </c:pt>
                <c:pt idx="1804">
                  <c:v>-4.9525736513280502E-2</c:v>
                </c:pt>
                <c:pt idx="1805">
                  <c:v>-4.9398351063901301E-2</c:v>
                </c:pt>
                <c:pt idx="1806">
                  <c:v>-4.9271348549531802E-2</c:v>
                </c:pt>
                <c:pt idx="1807">
                  <c:v>-4.9144727651910601E-2</c:v>
                </c:pt>
                <c:pt idx="1808">
                  <c:v>-4.9018487057893301E-2</c:v>
                </c:pt>
                <c:pt idx="1809">
                  <c:v>-4.8892625459430003E-2</c:v>
                </c:pt>
                <c:pt idx="1810">
                  <c:v>-4.8767141553543399E-2</c:v>
                </c:pt>
                <c:pt idx="1811">
                  <c:v>-4.8642034042307103E-2</c:v>
                </c:pt>
                <c:pt idx="1812">
                  <c:v>-4.8517301632823598E-2</c:v>
                </c:pt>
                <c:pt idx="1813">
                  <c:v>-4.8392943037202603E-2</c:v>
                </c:pt>
                <c:pt idx="1814">
                  <c:v>-4.8268956972539398E-2</c:v>
                </c:pt>
                <c:pt idx="1815">
                  <c:v>-4.8145342160893501E-2</c:v>
                </c:pt>
                <c:pt idx="1816">
                  <c:v>-4.8022097329267301E-2</c:v>
                </c:pt>
                <c:pt idx="1817">
                  <c:v>-4.7899221209584501E-2</c:v>
                </c:pt>
                <c:pt idx="1818">
                  <c:v>-4.7776712538668997E-2</c:v>
                </c:pt>
                <c:pt idx="1819">
                  <c:v>-4.7654570058224002E-2</c:v>
                </c:pt>
                <c:pt idx="1820">
                  <c:v>-4.75327925148109E-2</c:v>
                </c:pt>
                <c:pt idx="1821">
                  <c:v>-4.74113786598283E-2</c:v>
                </c:pt>
                <c:pt idx="1822">
                  <c:v>-4.7290327249491497E-2</c:v>
                </c:pt>
                <c:pt idx="1823">
                  <c:v>-4.7169637044811301E-2</c:v>
                </c:pt>
                <c:pt idx="1824">
                  <c:v>-4.7049306811574099E-2</c:v>
                </c:pt>
                <c:pt idx="1825">
                  <c:v>-4.6929335320320703E-2</c:v>
                </c:pt>
                <c:pt idx="1826">
                  <c:v>-4.6809721346326397E-2</c:v>
                </c:pt>
                <c:pt idx="1827">
                  <c:v>-4.6690463669580497E-2</c:v>
                </c:pt>
                <c:pt idx="1828">
                  <c:v>-4.6571561074766003E-2</c:v>
                </c:pt>
                <c:pt idx="1829">
                  <c:v>-4.6453012351239803E-2</c:v>
                </c:pt>
                <c:pt idx="1830">
                  <c:v>-4.6334816293012303E-2</c:v>
                </c:pt>
                <c:pt idx="1831">
                  <c:v>-4.6216971698727703E-2</c:v>
                </c:pt>
                <c:pt idx="1832">
                  <c:v>-4.6099477371644201E-2</c:v>
                </c:pt>
                <c:pt idx="1833">
                  <c:v>-4.5982332119614097E-2</c:v>
                </c:pt>
                <c:pt idx="1834">
                  <c:v>-4.5865534755064399E-2</c:v>
                </c:pt>
                <c:pt idx="1835">
                  <c:v>-4.5749084094977001E-2</c:v>
                </c:pt>
                <c:pt idx="1836">
                  <c:v>-4.5632978960869298E-2</c:v>
                </c:pt>
                <c:pt idx="1837">
                  <c:v>-4.5517218178774903E-2</c:v>
                </c:pt>
                <c:pt idx="1838">
                  <c:v>-4.5401800579224397E-2</c:v>
                </c:pt>
                <c:pt idx="1839">
                  <c:v>-4.5286724997226101E-2</c:v>
                </c:pt>
                <c:pt idx="1840">
                  <c:v>-4.5171990272246901E-2</c:v>
                </c:pt>
                <c:pt idx="1841">
                  <c:v>-4.5057595248193298E-2</c:v>
                </c:pt>
                <c:pt idx="1842">
                  <c:v>-4.4943538773392501E-2</c:v>
                </c:pt>
                <c:pt idx="1843">
                  <c:v>-4.4829819700573703E-2</c:v>
                </c:pt>
                <c:pt idx="1844">
                  <c:v>-4.4716436886849099E-2</c:v>
                </c:pt>
                <c:pt idx="1845">
                  <c:v>-4.4603389193695497E-2</c:v>
                </c:pt>
                <c:pt idx="1846">
                  <c:v>-4.44906754869357E-2</c:v>
                </c:pt>
                <c:pt idx="1847">
                  <c:v>-4.4378294636719703E-2</c:v>
                </c:pt>
                <c:pt idx="1848">
                  <c:v>-4.4266245517506901E-2</c:v>
                </c:pt>
                <c:pt idx="1849">
                  <c:v>-4.4154527008047298E-2</c:v>
                </c:pt>
                <c:pt idx="1850">
                  <c:v>-4.4043137991363501E-2</c:v>
                </c:pt>
                <c:pt idx="1851">
                  <c:v>-4.3932077354732299E-2</c:v>
                </c:pt>
                <c:pt idx="1852">
                  <c:v>-4.3821343989667402E-2</c:v>
                </c:pt>
                <c:pt idx="1853">
                  <c:v>-4.3710936791900502E-2</c:v>
                </c:pt>
                <c:pt idx="1854">
                  <c:v>-4.3600854661363903E-2</c:v>
                </c:pt>
                <c:pt idx="1855">
                  <c:v>-4.3491096502172699E-2</c:v>
                </c:pt>
                <c:pt idx="1856">
                  <c:v>-4.3381661222607101E-2</c:v>
                </c:pt>
                <c:pt idx="1857">
                  <c:v>-4.3272547735094598E-2</c:v>
                </c:pt>
                <c:pt idx="1858">
                  <c:v>-4.31637549561927E-2</c:v>
                </c:pt>
                <c:pt idx="1859">
                  <c:v>-4.3055281806571102E-2</c:v>
                </c:pt>
                <c:pt idx="1860">
                  <c:v>-4.2947127210994598E-2</c:v>
                </c:pt>
                <c:pt idx="1861">
                  <c:v>-4.2839290098305803E-2</c:v>
                </c:pt>
                <c:pt idx="1862">
                  <c:v>-4.2731769401407702E-2</c:v>
                </c:pt>
                <c:pt idx="1863">
                  <c:v>-4.2624564057246697E-2</c:v>
                </c:pt>
                <c:pt idx="1864">
                  <c:v>-4.2517673006795501E-2</c:v>
                </c:pt>
                <c:pt idx="1865">
                  <c:v>-4.2411095195035997E-2</c:v>
                </c:pt>
                <c:pt idx="1866">
                  <c:v>-4.2304829570942601E-2</c:v>
                </c:pt>
                <c:pt idx="1867">
                  <c:v>-4.2198875087465303E-2</c:v>
                </c:pt>
                <c:pt idx="1868">
                  <c:v>-4.2093230701512899E-2</c:v>
                </c:pt>
                <c:pt idx="1869">
                  <c:v>-4.1987895373936303E-2</c:v>
                </c:pt>
                <c:pt idx="1870">
                  <c:v>-4.1882868069512101E-2</c:v>
                </c:pt>
                <c:pt idx="1871">
                  <c:v>-4.1778147756925899E-2</c:v>
                </c:pt>
                <c:pt idx="1872">
                  <c:v>-4.1673733408755798E-2</c:v>
                </c:pt>
                <c:pt idx="1873">
                  <c:v>-4.1569624001456501E-2</c:v>
                </c:pt>
                <c:pt idx="1874">
                  <c:v>-4.1465818515342402E-2</c:v>
                </c:pt>
                <c:pt idx="1875">
                  <c:v>-4.1362315934571597E-2</c:v>
                </c:pt>
                <c:pt idx="1876">
                  <c:v>-4.1259115247130197E-2</c:v>
                </c:pt>
                <c:pt idx="1877">
                  <c:v>-4.1156215444815403E-2</c:v>
                </c:pt>
                <c:pt idx="1878">
                  <c:v>-4.1053615523220399E-2</c:v>
                </c:pt>
                <c:pt idx="1879">
                  <c:v>-4.0951314481717897E-2</c:v>
                </c:pt>
                <c:pt idx="1880">
                  <c:v>-4.0849311323444402E-2</c:v>
                </c:pt>
                <c:pt idx="1881">
                  <c:v>-4.0747605055284498E-2</c:v>
                </c:pt>
                <c:pt idx="1882">
                  <c:v>-4.06461946878552E-2</c:v>
                </c:pt>
                <c:pt idx="1883">
                  <c:v>-4.0545079235490299E-2</c:v>
                </c:pt>
                <c:pt idx="1884">
                  <c:v>-4.0444257716224799E-2</c:v>
                </c:pt>
                <c:pt idx="1885">
                  <c:v>-4.0343729151779299E-2</c:v>
                </c:pt>
                <c:pt idx="1886">
                  <c:v>-4.0243492567544802E-2</c:v>
                </c:pt>
                <c:pt idx="1887">
                  <c:v>-4.0143546992567503E-2</c:v>
                </c:pt>
                <c:pt idx="1888">
                  <c:v>-4.0043891459533097E-2</c:v>
                </c:pt>
                <c:pt idx="1889">
                  <c:v>-3.9944525004751902E-2</c:v>
                </c:pt>
                <c:pt idx="1890">
                  <c:v>-3.9845446668143603E-2</c:v>
                </c:pt>
                <c:pt idx="1891">
                  <c:v>-3.9746655493222198E-2</c:v>
                </c:pt>
                <c:pt idx="1892">
                  <c:v>-3.9648150527081399E-2</c:v>
                </c:pt>
                <c:pt idx="1893">
                  <c:v>-3.9549930820378998E-2</c:v>
                </c:pt>
                <c:pt idx="1894">
                  <c:v>-3.94519954273225E-2</c:v>
                </c:pt>
                <c:pt idx="1895">
                  <c:v>-3.9354343405654302E-2</c:v>
                </c:pt>
                <c:pt idx="1896">
                  <c:v>-3.9256973816637099E-2</c:v>
                </c:pt>
                <c:pt idx="1897">
                  <c:v>-3.9159885725038701E-2</c:v>
                </c:pt>
                <c:pt idx="1898">
                  <c:v>-3.9063078199118098E-2</c:v>
                </c:pt>
                <c:pt idx="1899">
                  <c:v>-3.8966550310610699E-2</c:v>
                </c:pt>
                <c:pt idx="1900">
                  <c:v>-3.8870301134713597E-2</c:v>
                </c:pt>
                <c:pt idx="1901">
                  <c:v>-3.8774329750071702E-2</c:v>
                </c:pt>
                <c:pt idx="1902">
                  <c:v>-3.8678635238763297E-2</c:v>
                </c:pt>
                <c:pt idx="1903">
                  <c:v>-3.8583216686285303E-2</c:v>
                </c:pt>
                <c:pt idx="1904">
                  <c:v>-3.8488073181539802E-2</c:v>
                </c:pt>
                <c:pt idx="1905">
                  <c:v>-3.8393203816819599E-2</c:v>
                </c:pt>
                <c:pt idx="1906">
                  <c:v>-3.8298607687794001E-2</c:v>
                </c:pt>
                <c:pt idx="1907">
                  <c:v>-3.8204283893495103E-2</c:v>
                </c:pt>
                <c:pt idx="1908">
                  <c:v>-3.8110231536303801E-2</c:v>
                </c:pt>
                <c:pt idx="1909">
                  <c:v>-3.8016449721935797E-2</c:v>
                </c:pt>
                <c:pt idx="1910">
                  <c:v>-3.7922937559428001E-2</c:v>
                </c:pt>
                <c:pt idx="1911">
                  <c:v>-3.7829694161124701E-2</c:v>
                </c:pt>
                <c:pt idx="1912">
                  <c:v>-3.7736718642663897E-2</c:v>
                </c:pt>
                <c:pt idx="1913">
                  <c:v>-3.7644010122963603E-2</c:v>
                </c:pt>
                <c:pt idx="1914">
                  <c:v>-3.7551567724208403E-2</c:v>
                </c:pt>
                <c:pt idx="1915">
                  <c:v>-3.7459390571836101E-2</c:v>
                </c:pt>
                <c:pt idx="1916">
                  <c:v>-3.7367477794523998E-2</c:v>
                </c:pt>
                <c:pt idx="1917">
                  <c:v>-3.72758285241757E-2</c:v>
                </c:pt>
                <c:pt idx="1918">
                  <c:v>-3.7184441895907902E-2</c:v>
                </c:pt>
                <c:pt idx="1919">
                  <c:v>-3.7093317048036901E-2</c:v>
                </c:pt>
                <c:pt idx="1920">
                  <c:v>-3.7002453122065598E-2</c:v>
                </c:pt>
                <c:pt idx="1921">
                  <c:v>-3.6911849262670403E-2</c:v>
                </c:pt>
                <c:pt idx="1922">
                  <c:v>-3.68215046176881E-2</c:v>
                </c:pt>
                <c:pt idx="1923">
                  <c:v>-3.67314183381027E-2</c:v>
                </c:pt>
                <c:pt idx="1924">
                  <c:v>-3.6641589578032797E-2</c:v>
                </c:pt>
                <c:pt idx="1925">
                  <c:v>-3.6552017494718599E-2</c:v>
                </c:pt>
                <c:pt idx="1926">
                  <c:v>-3.6462701248508901E-2</c:v>
                </c:pt>
                <c:pt idx="1927">
                  <c:v>-3.6373640002848401E-2</c:v>
                </c:pt>
                <c:pt idx="1928">
                  <c:v>-3.6284832924265299E-2</c:v>
                </c:pt>
                <c:pt idx="1929">
                  <c:v>-3.6196279182358099E-2</c:v>
                </c:pt>
                <c:pt idx="1930">
                  <c:v>-3.6107977949783501E-2</c:v>
                </c:pt>
                <c:pt idx="1931">
                  <c:v>-3.6019928402243599E-2</c:v>
                </c:pt>
                <c:pt idx="1932">
                  <c:v>-3.5932129718473503E-2</c:v>
                </c:pt>
                <c:pt idx="1933">
                  <c:v>-3.5844581080228699E-2</c:v>
                </c:pt>
                <c:pt idx="1934">
                  <c:v>-3.5757281672273197E-2</c:v>
                </c:pt>
                <c:pt idx="1935">
                  <c:v>-3.5670230682366598E-2</c:v>
                </c:pt>
                <c:pt idx="1936">
                  <c:v>-3.5583427301252198E-2</c:v>
                </c:pt>
                <c:pt idx="1937">
                  <c:v>-3.5496870722644701E-2</c:v>
                </c:pt>
                <c:pt idx="1938">
                  <c:v>-3.5410560143218098E-2</c:v>
                </c:pt>
                <c:pt idx="1939">
                  <c:v>-3.5324494762593597E-2</c:v>
                </c:pt>
                <c:pt idx="1940">
                  <c:v>-3.5238673783327297E-2</c:v>
                </c:pt>
                <c:pt idx="1941">
                  <c:v>-3.51530964108989E-2</c:v>
                </c:pt>
                <c:pt idx="1942">
                  <c:v>-3.5067761853698899E-2</c:v>
                </c:pt>
                <c:pt idx="1943">
                  <c:v>-3.4982669323017197E-2</c:v>
                </c:pt>
                <c:pt idx="1944">
                  <c:v>-3.4897818033031498E-2</c:v>
                </c:pt>
                <c:pt idx="1945">
                  <c:v>-3.4813207200794997E-2</c:v>
                </c:pt>
                <c:pt idx="1946">
                  <c:v>-3.4728836046225002E-2</c:v>
                </c:pt>
                <c:pt idx="1947">
                  <c:v>-3.46447037920911E-2</c:v>
                </c:pt>
                <c:pt idx="1948">
                  <c:v>-3.4560809664003801E-2</c:v>
                </c:pt>
                <c:pt idx="1949">
                  <c:v>-3.44771528904027E-2</c:v>
                </c:pt>
                <c:pt idx="1950">
                  <c:v>-3.4393732702544998E-2</c:v>
                </c:pt>
                <c:pt idx="1951">
                  <c:v>-3.4310548334494498E-2</c:v>
                </c:pt>
                <c:pt idx="1952">
                  <c:v>-3.4227599023109297E-2</c:v>
                </c:pt>
                <c:pt idx="1953">
                  <c:v>-3.4144884008031298E-2</c:v>
                </c:pt>
                <c:pt idx="1954">
                  <c:v>-3.4062402531674599E-2</c:v>
                </c:pt>
                <c:pt idx="1955">
                  <c:v>-3.39801538392141E-2</c:v>
                </c:pt>
                <c:pt idx="1956">
                  <c:v>-3.3898137178574303E-2</c:v>
                </c:pt>
                <c:pt idx="1957">
                  <c:v>-3.3816351800418698E-2</c:v>
                </c:pt>
                <c:pt idx="1958">
                  <c:v>-3.3734796958137601E-2</c:v>
                </c:pt>
                <c:pt idx="1959">
                  <c:v>-3.3653471907838399E-2</c:v>
                </c:pt>
                <c:pt idx="1960">
                  <c:v>-3.35723759083335E-2</c:v>
                </c:pt>
                <c:pt idx="1961">
                  <c:v>-3.3491508221129701E-2</c:v>
                </c:pt>
                <c:pt idx="1962">
                  <c:v>-3.3410868110417602E-2</c:v>
                </c:pt>
                <c:pt idx="1963">
                  <c:v>-3.3330454843060298E-2</c:v>
                </c:pt>
                <c:pt idx="1964">
                  <c:v>-3.3250267688582802E-2</c:v>
                </c:pt>
                <c:pt idx="1965">
                  <c:v>-3.3170305919161501E-2</c:v>
                </c:pt>
                <c:pt idx="1966">
                  <c:v>-3.3090568809612801E-2</c:v>
                </c:pt>
                <c:pt idx="1967">
                  <c:v>-3.3011055637382998E-2</c:v>
                </c:pt>
                <c:pt idx="1968">
                  <c:v>-3.2931765682537702E-2</c:v>
                </c:pt>
                <c:pt idx="1969">
                  <c:v>-3.2852698227750797E-2</c:v>
                </c:pt>
                <c:pt idx="1970">
                  <c:v>-3.2773852558294403E-2</c:v>
                </c:pt>
                <c:pt idx="1971">
                  <c:v>-3.2695227962028103E-2</c:v>
                </c:pt>
                <c:pt idx="1972">
                  <c:v>-3.2616823729388601E-2</c:v>
                </c:pt>
                <c:pt idx="1973">
                  <c:v>-3.2538639153379401E-2</c:v>
                </c:pt>
                <c:pt idx="1974">
                  <c:v>-3.2460673529560599E-2</c:v>
                </c:pt>
                <c:pt idx="1975">
                  <c:v>-3.2382926156037897E-2</c:v>
                </c:pt>
                <c:pt idx="1976">
                  <c:v>-3.2305396333453501E-2</c:v>
                </c:pt>
                <c:pt idx="1977">
                  <c:v>-3.2228083364974798E-2</c:v>
                </c:pt>
                <c:pt idx="1978">
                  <c:v>-3.21509865562849E-2</c:v>
                </c:pt>
                <c:pt idx="1979">
                  <c:v>-3.2074105215572302E-2</c:v>
                </c:pt>
                <c:pt idx="1980">
                  <c:v>-3.1997438653520997E-2</c:v>
                </c:pt>
                <c:pt idx="1981">
                  <c:v>-3.1920986183300103E-2</c:v>
                </c:pt>
                <c:pt idx="1982">
                  <c:v>-3.1844747120554101E-2</c:v>
                </c:pt>
                <c:pt idx="1983">
                  <c:v>-3.1768720783392997E-2</c:v>
                </c:pt>
                <c:pt idx="1984">
                  <c:v>-3.1692906492382301E-2</c:v>
                </c:pt>
                <c:pt idx="1985">
                  <c:v>-3.1617303570533099E-2</c:v>
                </c:pt>
                <c:pt idx="1986">
                  <c:v>-3.1541911343292602E-2</c:v>
                </c:pt>
                <c:pt idx="1987">
                  <c:v>-3.1466729138533801E-2</c:v>
                </c:pt>
                <c:pt idx="1988">
                  <c:v>-3.1391756286546502E-2</c:v>
                </c:pt>
                <c:pt idx="1989">
                  <c:v>-3.1316992120026997E-2</c:v>
                </c:pt>
                <c:pt idx="1990">
                  <c:v>-3.12424359740687E-2</c:v>
                </c:pt>
                <c:pt idx="1991">
                  <c:v>-3.1168087186152601E-2</c:v>
                </c:pt>
                <c:pt idx="1992">
                  <c:v>-3.10939450961378E-2</c:v>
                </c:pt>
                <c:pt idx="1993">
                  <c:v>-3.1020009046251702E-2</c:v>
                </c:pt>
                <c:pt idx="1994">
                  <c:v>-3.09462783810808E-2</c:v>
                </c:pt>
                <c:pt idx="1995">
                  <c:v>-3.08727524475612E-2</c:v>
                </c:pt>
                <c:pt idx="1996">
                  <c:v>-3.0799430594969202E-2</c:v>
                </c:pt>
                <c:pt idx="1997">
                  <c:v>-3.0726312174912101E-2</c:v>
                </c:pt>
                <c:pt idx="1998">
                  <c:v>-3.06533965413186E-2</c:v>
                </c:pt>
                <c:pt idx="1999">
                  <c:v>-3.0580683050430001E-2</c:v>
                </c:pt>
                <c:pt idx="2000">
                  <c:v>-3.0508171060790502E-2</c:v>
                </c:pt>
                <c:pt idx="2001">
                  <c:v>-3.0435859933238298E-2</c:v>
                </c:pt>
                <c:pt idx="2002">
                  <c:v>-3.03637490308966E-2</c:v>
                </c:pt>
                <c:pt idx="2003">
                  <c:v>-3.02918377191643E-2</c:v>
                </c:pt>
                <c:pt idx="2004">
                  <c:v>-3.0220125365706701E-2</c:v>
                </c:pt>
                <c:pt idx="2005">
                  <c:v>-3.0148611340446999E-2</c:v>
                </c:pt>
                <c:pt idx="2006">
                  <c:v>-3.0077295015557101E-2</c:v>
                </c:pt>
                <c:pt idx="2007">
                  <c:v>-3.00061757654487E-2</c:v>
                </c:pt>
                <c:pt idx="2008">
                  <c:v>-2.9935252966764199E-2</c:v>
                </c:pt>
                <c:pt idx="2009">
                  <c:v>-2.9864525998368099E-2</c:v>
                </c:pt>
                <c:pt idx="2010">
                  <c:v>-2.97939942413381E-2</c:v>
                </c:pt>
                <c:pt idx="2011">
                  <c:v>-2.97236570789563E-2</c:v>
                </c:pt>
                <c:pt idx="2012">
                  <c:v>-2.9653513896700599E-2</c:v>
                </c:pt>
                <c:pt idx="2013">
                  <c:v>-2.95835640822356E-2</c:v>
                </c:pt>
                <c:pt idx="2014">
                  <c:v>-2.9513807025404501E-2</c:v>
                </c:pt>
                <c:pt idx="2015">
                  <c:v>-2.9444242118219902E-2</c:v>
                </c:pt>
                <c:pt idx="2016">
                  <c:v>-2.9374868754855801E-2</c:v>
                </c:pt>
                <c:pt idx="2017">
                  <c:v>-2.9305686331638499E-2</c:v>
                </c:pt>
                <c:pt idx="2018">
                  <c:v>-2.9236694247038501E-2</c:v>
                </c:pt>
                <c:pt idx="2019">
                  <c:v>-2.9167891901661702E-2</c:v>
                </c:pt>
                <c:pt idx="2020">
                  <c:v>-2.90992786982412E-2</c:v>
                </c:pt>
                <c:pt idx="2021">
                  <c:v>-2.9030854041628799E-2</c:v>
                </c:pt>
                <c:pt idx="2022">
                  <c:v>-2.8962617338786599E-2</c:v>
                </c:pt>
                <c:pt idx="2023">
                  <c:v>-2.8894567998778899E-2</c:v>
                </c:pt>
                <c:pt idx="2024">
                  <c:v>-2.8826705432763399E-2</c:v>
                </c:pt>
                <c:pt idx="2025">
                  <c:v>-2.8759029053983601E-2</c:v>
                </c:pt>
                <c:pt idx="2026">
                  <c:v>-2.8691538277759901E-2</c:v>
                </c:pt>
                <c:pt idx="2027">
                  <c:v>-2.86242325214821E-2</c:v>
                </c:pt>
                <c:pt idx="2028">
                  <c:v>-2.85571112046006E-2</c:v>
                </c:pt>
                <c:pt idx="2029">
                  <c:v>-2.84901737486189E-2</c:v>
                </c:pt>
                <c:pt idx="2030">
                  <c:v>-2.8423419577084899E-2</c:v>
                </c:pt>
                <c:pt idx="2031">
                  <c:v>-2.83568481155833E-2</c:v>
                </c:pt>
                <c:pt idx="2032">
                  <c:v>-2.8290458791727601E-2</c:v>
                </c:pt>
                <c:pt idx="2033">
                  <c:v>-2.82242510351517E-2</c:v>
                </c:pt>
                <c:pt idx="2034">
                  <c:v>-2.8158224277502499E-2</c:v>
                </c:pt>
                <c:pt idx="2035">
                  <c:v>-2.8092377952431399E-2</c:v>
                </c:pt>
                <c:pt idx="2036">
                  <c:v>-2.80267114955873E-2</c:v>
                </c:pt>
                <c:pt idx="2037">
                  <c:v>-2.7961224344607599E-2</c:v>
                </c:pt>
                <c:pt idx="2038">
                  <c:v>-2.7895915939111501E-2</c:v>
                </c:pt>
                <c:pt idx="2039">
                  <c:v>-2.78307857206915E-2</c:v>
                </c:pt>
                <c:pt idx="2040">
                  <c:v>-2.7765833132905999E-2</c:v>
                </c:pt>
                <c:pt idx="2041">
                  <c:v>-2.77010576212714E-2</c:v>
                </c:pt>
                <c:pt idx="2042">
                  <c:v>-2.7636458633254798E-2</c:v>
                </c:pt>
                <c:pt idx="2043">
                  <c:v>-2.7572035618265801E-2</c:v>
                </c:pt>
                <c:pt idx="2044">
                  <c:v>-2.7507788027649301E-2</c:v>
                </c:pt>
                <c:pt idx="2045">
                  <c:v>-2.7443715314677899E-2</c:v>
                </c:pt>
                <c:pt idx="2046">
                  <c:v>-2.7379816934544401E-2</c:v>
                </c:pt>
                <c:pt idx="2047">
                  <c:v>-2.7316092344353799E-2</c:v>
                </c:pt>
                <c:pt idx="2048">
                  <c:v>-2.7252541003116498E-2</c:v>
                </c:pt>
                <c:pt idx="2049">
                  <c:v>-2.7189162371740499E-2</c:v>
                </c:pt>
                <c:pt idx="2050">
                  <c:v>-2.7125955913024101E-2</c:v>
                </c:pt>
                <c:pt idx="2051">
                  <c:v>-2.7062921091648401E-2</c:v>
                </c:pt>
                <c:pt idx="2052">
                  <c:v>-2.7000057374170199E-2</c:v>
                </c:pt>
                <c:pt idx="2053">
                  <c:v>-2.6937364229014198E-2</c:v>
                </c:pt>
                <c:pt idx="2054">
                  <c:v>-2.6874841126466299E-2</c:v>
                </c:pt>
                <c:pt idx="2055">
                  <c:v>-2.6812487538666101E-2</c:v>
                </c:pt>
                <c:pt idx="2056">
                  <c:v>-2.6750302939599499E-2</c:v>
                </c:pt>
                <c:pt idx="2057">
                  <c:v>-2.6688286805091801E-2</c:v>
                </c:pt>
                <c:pt idx="2058">
                  <c:v>-2.66264386128004E-2</c:v>
                </c:pt>
                <c:pt idx="2059">
                  <c:v>-2.65647578422076E-2</c:v>
                </c:pt>
                <c:pt idx="2060">
                  <c:v>-2.6503243974613701E-2</c:v>
                </c:pt>
                <c:pt idx="2061">
                  <c:v>-2.64418964931298E-2</c:v>
                </c:pt>
                <c:pt idx="2062">
                  <c:v>-2.63807148826707E-2</c:v>
                </c:pt>
                <c:pt idx="2063">
                  <c:v>-2.63196986299482E-2</c:v>
                </c:pt>
                <c:pt idx="2064">
                  <c:v>-2.6258847223463701E-2</c:v>
                </c:pt>
                <c:pt idx="2065">
                  <c:v>-2.6198160153501501E-2</c:v>
                </c:pt>
                <c:pt idx="2066">
                  <c:v>-2.6137636912121901E-2</c:v>
                </c:pt>
                <c:pt idx="2067">
                  <c:v>-2.6077276993154101E-2</c:v>
                </c:pt>
                <c:pt idx="2068">
                  <c:v>-2.60170798921898E-2</c:v>
                </c:pt>
                <c:pt idx="2069">
                  <c:v>-2.5957045106575899E-2</c:v>
                </c:pt>
                <c:pt idx="2070">
                  <c:v>-2.5897172135407698E-2</c:v>
                </c:pt>
                <c:pt idx="2071">
                  <c:v>-2.5837460479522598E-2</c:v>
                </c:pt>
                <c:pt idx="2072">
                  <c:v>-2.5777909641492801E-2</c:v>
                </c:pt>
                <c:pt idx="2073">
                  <c:v>-2.5718519125619101E-2</c:v>
                </c:pt>
                <c:pt idx="2074">
                  <c:v>-2.56592884379237E-2</c:v>
                </c:pt>
                <c:pt idx="2075">
                  <c:v>-2.5600217086144E-2</c:v>
                </c:pt>
                <c:pt idx="2076">
                  <c:v>-2.5541304579725699E-2</c:v>
                </c:pt>
                <c:pt idx="2077">
                  <c:v>-2.54825504298163E-2</c:v>
                </c:pt>
                <c:pt idx="2078">
                  <c:v>-2.54239541492585E-2</c:v>
                </c:pt>
                <c:pt idx="2079">
                  <c:v>-2.5365515252583602E-2</c:v>
                </c:pt>
                <c:pt idx="2080">
                  <c:v>-2.5307233256005202E-2</c:v>
                </c:pt>
                <c:pt idx="2081">
                  <c:v>-2.52491076774124E-2</c:v>
                </c:pt>
                <c:pt idx="2082">
                  <c:v>-2.5191138036363699E-2</c:v>
                </c:pt>
                <c:pt idx="2083">
                  <c:v>-2.5133323854080101E-2</c:v>
                </c:pt>
                <c:pt idx="2084">
                  <c:v>-2.50756646534392E-2</c:v>
                </c:pt>
                <c:pt idx="2085">
                  <c:v>-2.5018159958968399E-2</c:v>
                </c:pt>
                <c:pt idx="2086">
                  <c:v>-2.4960809296838998E-2</c:v>
                </c:pt>
                <c:pt idx="2087">
                  <c:v>-2.4903612194859301E-2</c:v>
                </c:pt>
                <c:pt idx="2088">
                  <c:v>-2.4846568182468901E-2</c:v>
                </c:pt>
                <c:pt idx="2089">
                  <c:v>-2.47896767907319E-2</c:v>
                </c:pt>
                <c:pt idx="2090">
                  <c:v>-2.4732937552331101E-2</c:v>
                </c:pt>
                <c:pt idx="2091">
                  <c:v>-2.46763500015614E-2</c:v>
                </c:pt>
                <c:pt idx="2092">
                  <c:v>-2.4619913674323899E-2</c:v>
                </c:pt>
                <c:pt idx="2093">
                  <c:v>-2.4563628108119701E-2</c:v>
                </c:pt>
                <c:pt idx="2094">
                  <c:v>-2.45074928420436E-2</c:v>
                </c:pt>
                <c:pt idx="2095">
                  <c:v>-2.4451507416777998E-2</c:v>
                </c:pt>
                <c:pt idx="2096">
                  <c:v>-2.4395671374587001E-2</c:v>
                </c:pt>
                <c:pt idx="2097">
                  <c:v>-2.43399842593102E-2</c:v>
                </c:pt>
                <c:pt idx="2098">
                  <c:v>-2.42844456163567E-2</c:v>
                </c:pt>
                <c:pt idx="2099">
                  <c:v>-2.42290549926991E-2</c:v>
                </c:pt>
                <c:pt idx="2100">
                  <c:v>-2.41738119368674E-2</c:v>
                </c:pt>
                <c:pt idx="2101">
                  <c:v>-2.4118715998943201E-2</c:v>
                </c:pt>
                <c:pt idx="2102">
                  <c:v>-2.4063766730553798E-2</c:v>
                </c:pt>
                <c:pt idx="2103">
                  <c:v>-2.4008963684865998E-2</c:v>
                </c:pt>
                <c:pt idx="2104">
                  <c:v>-2.3954306416580601E-2</c:v>
                </c:pt>
                <c:pt idx="2105">
                  <c:v>-2.3899794481926199E-2</c:v>
                </c:pt>
                <c:pt idx="2106">
                  <c:v>-2.3845427438653598E-2</c:v>
                </c:pt>
                <c:pt idx="2107">
                  <c:v>-2.3791204846029802E-2</c:v>
                </c:pt>
                <c:pt idx="2108">
                  <c:v>-2.37371262648325E-2</c:v>
                </c:pt>
                <c:pt idx="2109">
                  <c:v>-2.3683191257344E-2</c:v>
                </c:pt>
                <c:pt idx="2110">
                  <c:v>-2.36293993873457E-2</c:v>
                </c:pt>
                <c:pt idx="2111">
                  <c:v>-2.3575750220112102E-2</c:v>
                </c:pt>
                <c:pt idx="2112">
                  <c:v>-2.3522243322405802E-2</c:v>
                </c:pt>
                <c:pt idx="2113">
                  <c:v>-2.34688782624707E-2</c:v>
                </c:pt>
                <c:pt idx="2114">
                  <c:v>-2.3415654610027599E-2</c:v>
                </c:pt>
                <c:pt idx="2115">
                  <c:v>-2.33625719362676E-2</c:v>
                </c:pt>
                <c:pt idx="2116">
                  <c:v>-2.3309629813847099E-2</c:v>
                </c:pt>
                <c:pt idx="2117">
                  <c:v>-2.3256827816881799E-2</c:v>
                </c:pt>
                <c:pt idx="2118">
                  <c:v>-2.3204165520941698E-2</c:v>
                </c:pt>
                <c:pt idx="2119">
                  <c:v>-2.3151642503044901E-2</c:v>
                </c:pt>
                <c:pt idx="2120">
                  <c:v>-2.3099258341652801E-2</c:v>
                </c:pt>
                <c:pt idx="2121">
                  <c:v>-2.3047012616664E-2</c:v>
                </c:pt>
                <c:pt idx="2122">
                  <c:v>-2.2994904909409201E-2</c:v>
                </c:pt>
                <c:pt idx="2123">
                  <c:v>-2.2942934802645799E-2</c:v>
                </c:pt>
                <c:pt idx="2124">
                  <c:v>-2.28911018805521E-2</c:v>
                </c:pt>
                <c:pt idx="2125">
                  <c:v>-2.2839405728722499E-2</c:v>
                </c:pt>
                <c:pt idx="2126">
                  <c:v>-2.27878459341617E-2</c:v>
                </c:pt>
                <c:pt idx="2127">
                  <c:v>-2.27364220852793E-2</c:v>
                </c:pt>
                <c:pt idx="2128">
                  <c:v>-2.2685133771884899E-2</c:v>
                </c:pt>
                <c:pt idx="2129">
                  <c:v>-2.2633980585182401E-2</c:v>
                </c:pt>
                <c:pt idx="2130">
                  <c:v>-2.2582962117765101E-2</c:v>
                </c:pt>
                <c:pt idx="2131">
                  <c:v>-2.2532077963609998E-2</c:v>
                </c:pt>
                <c:pt idx="2132">
                  <c:v>-2.2481327718072999E-2</c:v>
                </c:pt>
                <c:pt idx="2133">
                  <c:v>-2.24307109778831E-2</c:v>
                </c:pt>
                <c:pt idx="2134">
                  <c:v>-2.23802273411382E-2</c:v>
                </c:pt>
                <c:pt idx="2135">
                  <c:v>-2.2329876407298901E-2</c:v>
                </c:pt>
                <c:pt idx="2136">
                  <c:v>-2.2279657777183701E-2</c:v>
                </c:pt>
                <c:pt idx="2137">
                  <c:v>-2.2229571052964501E-2</c:v>
                </c:pt>
                <c:pt idx="2138">
                  <c:v>-2.2179615838160398E-2</c:v>
                </c:pt>
                <c:pt idx="2139">
                  <c:v>-2.2129791737633499E-2</c:v>
                </c:pt>
                <c:pt idx="2140">
                  <c:v>-2.2080098357583299E-2</c:v>
                </c:pt>
                <c:pt idx="2141">
                  <c:v>-2.20305353055422E-2</c:v>
                </c:pt>
                <c:pt idx="2142">
                  <c:v>-2.1981102190369799E-2</c:v>
                </c:pt>
                <c:pt idx="2143">
                  <c:v>-2.1931798622248502E-2</c:v>
                </c:pt>
                <c:pt idx="2144">
                  <c:v>-2.1882624212678298E-2</c:v>
                </c:pt>
                <c:pt idx="2145">
                  <c:v>-2.1833578574471602E-2</c:v>
                </c:pt>
                <c:pt idx="2146">
                  <c:v>-2.1784661321748701E-2</c:v>
                </c:pt>
                <c:pt idx="2147">
                  <c:v>-2.1735872069932698E-2</c:v>
                </c:pt>
                <c:pt idx="2148">
                  <c:v>-2.1687210435744401E-2</c:v>
                </c:pt>
                <c:pt idx="2149">
                  <c:v>-2.16386760371979E-2</c:v>
                </c:pt>
                <c:pt idx="2150">
                  <c:v>-2.1590268493595001E-2</c:v>
                </c:pt>
                <c:pt idx="2151">
                  <c:v>-2.1541987425521401E-2</c:v>
                </c:pt>
                <c:pt idx="2152">
                  <c:v>-2.1493832454840801E-2</c:v>
                </c:pt>
                <c:pt idx="2153">
                  <c:v>-2.1445803204690899E-2</c:v>
                </c:pt>
                <c:pt idx="2154">
                  <c:v>-2.1397899299478301E-2</c:v>
                </c:pt>
                <c:pt idx="2155">
                  <c:v>-2.1350120364873802E-2</c:v>
                </c:pt>
                <c:pt idx="2156">
                  <c:v>-2.1302466027807401E-2</c:v>
                </c:pt>
                <c:pt idx="2157">
                  <c:v>-2.1254935916464199E-2</c:v>
                </c:pt>
                <c:pt idx="2158">
                  <c:v>-2.1207529660279001E-2</c:v>
                </c:pt>
                <c:pt idx="2159">
                  <c:v>-2.1160246889932299E-2</c:v>
                </c:pt>
                <c:pt idx="2160">
                  <c:v>-2.1113087237345101E-2</c:v>
                </c:pt>
                <c:pt idx="2161">
                  <c:v>-2.1066050335674401E-2</c:v>
                </c:pt>
                <c:pt idx="2162">
                  <c:v>-2.10191358193089E-2</c:v>
                </c:pt>
                <c:pt idx="2163">
                  <c:v>-2.0972343323863701E-2</c:v>
                </c:pt>
                <c:pt idx="2164">
                  <c:v>-2.0925672486176699E-2</c:v>
                </c:pt>
                <c:pt idx="2165">
                  <c:v>-2.0879122944303202E-2</c:v>
                </c:pt>
                <c:pt idx="2166">
                  <c:v>-2.08326943375115E-2</c:v>
                </c:pt>
                <c:pt idx="2167">
                  <c:v>-2.0786386306278999E-2</c:v>
                </c:pt>
                <c:pt idx="2168">
                  <c:v>-2.0740198492286799E-2</c:v>
                </c:pt>
                <c:pt idx="2169">
                  <c:v>-2.06941305384159E-2</c:v>
                </c:pt>
                <c:pt idx="2170">
                  <c:v>-2.0648182088742199E-2</c:v>
                </c:pt>
                <c:pt idx="2171">
                  <c:v>-2.0602352788532501E-2</c:v>
                </c:pt>
                <c:pt idx="2172">
                  <c:v>-2.055664228424E-2</c:v>
                </c:pt>
                <c:pt idx="2173">
                  <c:v>-2.05110502234996E-2</c:v>
                </c:pt>
                <c:pt idx="2174">
                  <c:v>-2.0465576255123501E-2</c:v>
                </c:pt>
                <c:pt idx="2175">
                  <c:v>-2.0420220029097401E-2</c:v>
                </c:pt>
                <c:pt idx="2176">
                  <c:v>-2.0374981196575499E-2</c:v>
                </c:pt>
                <c:pt idx="2177">
                  <c:v>-2.0329859409876298E-2</c:v>
                </c:pt>
                <c:pt idx="2178">
                  <c:v>-2.0284854322478601E-2</c:v>
                </c:pt>
                <c:pt idx="2179">
                  <c:v>-2.0239965589016799E-2</c:v>
                </c:pt>
                <c:pt idx="2180">
                  <c:v>-2.0195192865276702E-2</c:v>
                </c:pt>
                <c:pt idx="2181">
                  <c:v>-2.0150535808191601E-2</c:v>
                </c:pt>
                <c:pt idx="2182">
                  <c:v>-2.01059940758373E-2</c:v>
                </c:pt>
                <c:pt idx="2183">
                  <c:v>-2.0061567327428701E-2</c:v>
                </c:pt>
                <c:pt idx="2184">
                  <c:v>-2.0017255223315E-2</c:v>
                </c:pt>
                <c:pt idx="2185">
                  <c:v>-1.9973057424975699E-2</c:v>
                </c:pt>
                <c:pt idx="2186">
                  <c:v>-1.99289735950165E-2</c:v>
                </c:pt>
                <c:pt idx="2187">
                  <c:v>-1.9885003397164699E-2</c:v>
                </c:pt>
                <c:pt idx="2188">
                  <c:v>-1.9841146496265699E-2</c:v>
                </c:pt>
                <c:pt idx="2189">
                  <c:v>-1.9797402558278498E-2</c:v>
                </c:pt>
                <c:pt idx="2190">
                  <c:v>-1.9753771250271598E-2</c:v>
                </c:pt>
                <c:pt idx="2191">
                  <c:v>-1.97102522404187E-2</c:v>
                </c:pt>
                <c:pt idx="2192">
                  <c:v>-1.9666845197995299E-2</c:v>
                </c:pt>
                <c:pt idx="2193">
                  <c:v>-1.96235497933736E-2</c:v>
                </c:pt>
                <c:pt idx="2194">
                  <c:v>-1.9580365698019499E-2</c:v>
                </c:pt>
                <c:pt idx="2195">
                  <c:v>-1.95372925844878E-2</c:v>
                </c:pt>
                <c:pt idx="2196">
                  <c:v>-1.9494330126418699E-2</c:v>
                </c:pt>
                <c:pt idx="2197">
                  <c:v>-1.9451477998533199E-2</c:v>
                </c:pt>
                <c:pt idx="2198">
                  <c:v>-1.94087358766299E-2</c:v>
                </c:pt>
                <c:pt idx="2199">
                  <c:v>-1.9366103437580402E-2</c:v>
                </c:pt>
                <c:pt idx="2200">
                  <c:v>-1.9323580359325399E-2</c:v>
                </c:pt>
                <c:pt idx="2201">
                  <c:v>-1.9281166320871301E-2</c:v>
                </c:pt>
                <c:pt idx="2202">
                  <c:v>-1.9238861002285501E-2</c:v>
                </c:pt>
                <c:pt idx="2203">
                  <c:v>-1.9196664084693199E-2</c:v>
                </c:pt>
                <c:pt idx="2204">
                  <c:v>-1.9154575250273E-2</c:v>
                </c:pt>
                <c:pt idx="2205">
                  <c:v>-1.9112594182253299E-2</c:v>
                </c:pt>
                <c:pt idx="2206">
                  <c:v>-1.9070720564908401E-2</c:v>
                </c:pt>
                <c:pt idx="2207">
                  <c:v>-1.9028954083554601E-2</c:v>
                </c:pt>
                <c:pt idx="2208">
                  <c:v>-1.89872944245464E-2</c:v>
                </c:pt>
                <c:pt idx="2209">
                  <c:v>-1.8945741275272598E-2</c:v>
                </c:pt>
                <c:pt idx="2210">
                  <c:v>-1.89042943241528E-2</c:v>
                </c:pt>
                <c:pt idx="2211">
                  <c:v>-1.8862953260633301E-2</c:v>
                </c:pt>
                <c:pt idx="2212">
                  <c:v>-1.8821717775183398E-2</c:v>
                </c:pt>
                <c:pt idx="2213">
                  <c:v>-1.8780587559291701E-2</c:v>
                </c:pt>
                <c:pt idx="2214">
                  <c:v>-1.87395623054624E-2</c:v>
                </c:pt>
                <c:pt idx="2215">
                  <c:v>-1.86986417072116E-2</c:v>
                </c:pt>
                <c:pt idx="2216">
                  <c:v>-1.8657825459063498E-2</c:v>
                </c:pt>
                <c:pt idx="2217">
                  <c:v>-1.86171132565465E-2</c:v>
                </c:pt>
                <c:pt idx="2218">
                  <c:v>-1.8576504796190298E-2</c:v>
                </c:pt>
                <c:pt idx="2219">
                  <c:v>-1.85359997755212E-2</c:v>
                </c:pt>
                <c:pt idx="2220">
                  <c:v>-1.8495597893059299E-2</c:v>
                </c:pt>
                <c:pt idx="2221">
                  <c:v>-1.8455298848314299E-2</c:v>
                </c:pt>
                <c:pt idx="2222">
                  <c:v>-1.8415102341782199E-2</c:v>
                </c:pt>
                <c:pt idx="2223">
                  <c:v>-1.83750080749417E-2</c:v>
                </c:pt>
                <c:pt idx="2224">
                  <c:v>-1.83350157502505E-2</c:v>
                </c:pt>
                <c:pt idx="2225">
                  <c:v>-1.8295125071141699E-2</c:v>
                </c:pt>
                <c:pt idx="2226">
                  <c:v>-1.82553357420203E-2</c:v>
                </c:pt>
                <c:pt idx="2227">
                  <c:v>-1.82156474682597E-2</c:v>
                </c:pt>
                <c:pt idx="2228">
                  <c:v>-1.8176059956198101E-2</c:v>
                </c:pt>
                <c:pt idx="2229">
                  <c:v>-1.8136572913134998E-2</c:v>
                </c:pt>
                <c:pt idx="2230">
                  <c:v>-1.8097186047327699E-2</c:v>
                </c:pt>
                <c:pt idx="2231">
                  <c:v>-1.8057899067987899E-2</c:v>
                </c:pt>
                <c:pt idx="2232">
                  <c:v>-1.8018711685278001E-2</c:v>
                </c:pt>
                <c:pt idx="2233">
                  <c:v>-1.7979623610307902E-2</c:v>
                </c:pt>
                <c:pt idx="2234">
                  <c:v>-1.79406345551314E-2</c:v>
                </c:pt>
                <c:pt idx="2235">
                  <c:v>-1.7901744232742899E-2</c:v>
                </c:pt>
                <c:pt idx="2236">
                  <c:v>-1.7862952357073698E-2</c:v>
                </c:pt>
                <c:pt idx="2237">
                  <c:v>-1.7824258642988901E-2</c:v>
                </c:pt>
                <c:pt idx="2238">
                  <c:v>-1.7785662806283999E-2</c:v>
                </c:pt>
                <c:pt idx="2239">
                  <c:v>-1.7747164563681202E-2</c:v>
                </c:pt>
                <c:pt idx="2240">
                  <c:v>-1.7708763632826301E-2</c:v>
                </c:pt>
                <c:pt idx="2241">
                  <c:v>-1.76704597322856E-2</c:v>
                </c:pt>
                <c:pt idx="2242">
                  <c:v>-1.7632252581541701E-2</c:v>
                </c:pt>
                <c:pt idx="2243">
                  <c:v>-1.75941419009914E-2</c:v>
                </c:pt>
                <c:pt idx="2244">
                  <c:v>-1.7556127411941101E-2</c:v>
                </c:pt>
                <c:pt idx="2245">
                  <c:v>-1.7518208836604699E-2</c:v>
                </c:pt>
                <c:pt idx="2246">
                  <c:v>-1.7480385898099301E-2</c:v>
                </c:pt>
                <c:pt idx="2247">
                  <c:v>-1.74426583204427E-2</c:v>
                </c:pt>
                <c:pt idx="2248">
                  <c:v>-1.7405025828549699E-2</c:v>
                </c:pt>
                <c:pt idx="2249">
                  <c:v>-1.7367488148228801E-2</c:v>
                </c:pt>
                <c:pt idx="2250">
                  <c:v>-1.73300450061795E-2</c:v>
                </c:pt>
                <c:pt idx="2251">
                  <c:v>-1.7292696129988398E-2</c:v>
                </c:pt>
                <c:pt idx="2252">
                  <c:v>-1.7255441248126599E-2</c:v>
                </c:pt>
                <c:pt idx="2253">
                  <c:v>-1.7218280089946001E-2</c:v>
                </c:pt>
                <c:pt idx="2254">
                  <c:v>-1.7181212385676398E-2</c:v>
                </c:pt>
                <c:pt idx="2255">
                  <c:v>-1.7144237866422399E-2</c:v>
                </c:pt>
                <c:pt idx="2256">
                  <c:v>-1.710735626416E-2</c:v>
                </c:pt>
                <c:pt idx="2257">
                  <c:v>-1.70705673117337E-2</c:v>
                </c:pt>
                <c:pt idx="2258">
                  <c:v>-1.7033870742853001E-2</c:v>
                </c:pt>
                <c:pt idx="2259">
                  <c:v>-1.6997266292089801E-2</c:v>
                </c:pt>
                <c:pt idx="2260">
                  <c:v>-1.6960753694874899E-2</c:v>
                </c:pt>
                <c:pt idx="2261">
                  <c:v>-1.6924332687495099E-2</c:v>
                </c:pt>
                <c:pt idx="2262">
                  <c:v>-1.68880030070899E-2</c:v>
                </c:pt>
                <c:pt idx="2263">
                  <c:v>-1.6851764391648798E-2</c:v>
                </c:pt>
                <c:pt idx="2264">
                  <c:v>-1.6815616580007801E-2</c:v>
                </c:pt>
                <c:pt idx="2265">
                  <c:v>-1.6779559311846801E-2</c:v>
                </c:pt>
                <c:pt idx="2266">
                  <c:v>-1.6743592327686099E-2</c:v>
                </c:pt>
                <c:pt idx="2267">
                  <c:v>-1.6707715368883901E-2</c:v>
                </c:pt>
                <c:pt idx="2268">
                  <c:v>-1.66719281776328E-2</c:v>
                </c:pt>
                <c:pt idx="2269">
                  <c:v>-1.6636230496957199E-2</c:v>
                </c:pt>
                <c:pt idx="2270">
                  <c:v>-1.6600622070709899E-2</c:v>
                </c:pt>
                <c:pt idx="2271">
                  <c:v>-1.6565102643569699E-2</c:v>
                </c:pt>
                <c:pt idx="2272">
                  <c:v>-1.65296719610377E-2</c:v>
                </c:pt>
                <c:pt idx="2273">
                  <c:v>-1.6494329769435101E-2</c:v>
                </c:pt>
                <c:pt idx="2274">
                  <c:v>-1.6459075815899799E-2</c:v>
                </c:pt>
                <c:pt idx="2275">
                  <c:v>-1.6423909848383499E-2</c:v>
                </c:pt>
                <c:pt idx="2276">
                  <c:v>-1.6388831615649E-2</c:v>
                </c:pt>
                <c:pt idx="2277">
                  <c:v>-1.6353840867266999E-2</c:v>
                </c:pt>
                <c:pt idx="2278">
                  <c:v>-1.6318937353613699E-2</c:v>
                </c:pt>
                <c:pt idx="2279">
                  <c:v>-1.62841208258672E-2</c:v>
                </c:pt>
                <c:pt idx="2280">
                  <c:v>-1.6249391036005301E-2</c:v>
                </c:pt>
                <c:pt idx="2281">
                  <c:v>-1.6214747736802301E-2</c:v>
                </c:pt>
                <c:pt idx="2282">
                  <c:v>-1.6180190681826301E-2</c:v>
                </c:pt>
                <c:pt idx="2283">
                  <c:v>-1.6145719625436001E-2</c:v>
                </c:pt>
                <c:pt idx="2284">
                  <c:v>-1.6111334322778701E-2</c:v>
                </c:pt>
                <c:pt idx="2285">
                  <c:v>-1.6077034529786299E-2</c:v>
                </c:pt>
                <c:pt idx="2286">
                  <c:v>-1.60428200031737E-2</c:v>
                </c:pt>
                <c:pt idx="2287">
                  <c:v>-1.6008690500435199E-2</c:v>
                </c:pt>
                <c:pt idx="2288">
                  <c:v>-1.5974645779841999E-2</c:v>
                </c:pt>
                <c:pt idx="2289">
                  <c:v>-1.5940685600439399E-2</c:v>
                </c:pt>
                <c:pt idx="2290">
                  <c:v>-1.59068097220443E-2</c:v>
                </c:pt>
                <c:pt idx="2291">
                  <c:v>-1.5873017905241701E-2</c:v>
                </c:pt>
                <c:pt idx="2292">
                  <c:v>-1.5839309911382899E-2</c:v>
                </c:pt>
                <c:pt idx="2293">
                  <c:v>-1.5805685502582299E-2</c:v>
                </c:pt>
                <c:pt idx="2294">
                  <c:v>-1.57721444417145E-2</c:v>
                </c:pt>
                <c:pt idx="2295">
                  <c:v>-1.5738686492411998E-2</c:v>
                </c:pt>
                <c:pt idx="2296">
                  <c:v>-1.5705311419062298E-2</c:v>
                </c:pt>
                <c:pt idx="2297">
                  <c:v>-1.56720189868053E-2</c:v>
                </c:pt>
                <c:pt idx="2298">
                  <c:v>-1.5638808961530401E-2</c:v>
                </c:pt>
                <c:pt idx="2299">
                  <c:v>-1.56056811098742E-2</c:v>
                </c:pt>
                <c:pt idx="2300">
                  <c:v>-1.55726351992175E-2</c:v>
                </c:pt>
                <c:pt idx="2301">
                  <c:v>-1.5539670997683001E-2</c:v>
                </c:pt>
                <c:pt idx="2302">
                  <c:v>-1.55067882741324E-2</c:v>
                </c:pt>
                <c:pt idx="2303">
                  <c:v>-1.54739867981637E-2</c:v>
                </c:pt>
                <c:pt idx="2304">
                  <c:v>-1.5441266340109E-2</c:v>
                </c:pt>
                <c:pt idx="2305">
                  <c:v>-1.5408626671031499E-2</c:v>
                </c:pt>
                <c:pt idx="2306">
                  <c:v>-1.53760675627232E-2</c:v>
                </c:pt>
                <c:pt idx="2307">
                  <c:v>-1.53435887877021E-2</c:v>
                </c:pt>
                <c:pt idx="2308">
                  <c:v>-1.53111901192097E-2</c:v>
                </c:pt>
                <c:pt idx="2309">
                  <c:v>-1.52788713312084E-2</c:v>
                </c:pt>
                <c:pt idx="2310">
                  <c:v>-1.52466321983792E-2</c:v>
                </c:pt>
                <c:pt idx="2311">
                  <c:v>-1.52144724961187E-2</c:v>
                </c:pt>
                <c:pt idx="2312">
                  <c:v>-1.5182392000537E-2</c:v>
                </c:pt>
                <c:pt idx="2313">
                  <c:v>-1.5150390488455101E-2</c:v>
                </c:pt>
                <c:pt idx="2314">
                  <c:v>-1.5118467737402001E-2</c:v>
                </c:pt>
                <c:pt idx="2315">
                  <c:v>-1.50866235256128E-2</c:v>
                </c:pt>
                <c:pt idx="2316">
                  <c:v>-1.50548576320257E-2</c:v>
                </c:pt>
                <c:pt idx="2317">
                  <c:v>-1.5023169836279901E-2</c:v>
                </c:pt>
                <c:pt idx="2318">
                  <c:v>-1.4991559918712699E-2</c:v>
                </c:pt>
                <c:pt idx="2319">
                  <c:v>-1.4960027660357599E-2</c:v>
                </c:pt>
                <c:pt idx="2320">
                  <c:v>-1.49285728429414E-2</c:v>
                </c:pt>
                <c:pt idx="2321">
                  <c:v>-1.48971952488819E-2</c:v>
                </c:pt>
                <c:pt idx="2322">
                  <c:v>-1.48658946612853E-2</c:v>
                </c:pt>
                <c:pt idx="2323">
                  <c:v>-1.48346708639442E-2</c:v>
                </c:pt>
                <c:pt idx="2324">
                  <c:v>-1.4803523641334901E-2</c:v>
                </c:pt>
                <c:pt idx="2325">
                  <c:v>-1.47724527786148E-2</c:v>
                </c:pt>
                <c:pt idx="2326">
                  <c:v>-1.47414580616203E-2</c:v>
                </c:pt>
                <c:pt idx="2327">
                  <c:v>-1.4710539276864601E-2</c:v>
                </c:pt>
                <c:pt idx="2328">
                  <c:v>-1.46796962115347E-2</c:v>
                </c:pt>
                <c:pt idx="2329">
                  <c:v>-1.46489286534896E-2</c:v>
                </c:pt>
                <c:pt idx="2330">
                  <c:v>-1.4618236391257601E-2</c:v>
                </c:pt>
                <c:pt idx="2331">
                  <c:v>-1.4587619214034101E-2</c:v>
                </c:pt>
                <c:pt idx="2332">
                  <c:v>-1.4557076911679401E-2</c:v>
                </c:pt>
                <c:pt idx="2333">
                  <c:v>-1.4526609274715999E-2</c:v>
                </c:pt>
                <c:pt idx="2334">
                  <c:v>-1.44962160943266E-2</c:v>
                </c:pt>
                <c:pt idx="2335">
                  <c:v>-1.44658971623517E-2</c:v>
                </c:pt>
                <c:pt idx="2336">
                  <c:v>-1.4435652271287101E-2</c:v>
                </c:pt>
                <c:pt idx="2337">
                  <c:v>-1.44054812142818E-2</c:v>
                </c:pt>
                <c:pt idx="2338">
                  <c:v>-1.4375383785135899E-2</c:v>
                </c:pt>
                <c:pt idx="2339">
                  <c:v>-1.43453597782979E-2</c:v>
                </c:pt>
                <c:pt idx="2340">
                  <c:v>-1.43154089888627E-2</c:v>
                </c:pt>
                <c:pt idx="2341">
                  <c:v>-1.4285531212569201E-2</c:v>
                </c:pt>
                <c:pt idx="2342">
                  <c:v>-1.42557262457981E-2</c:v>
                </c:pt>
                <c:pt idx="2343">
                  <c:v>-1.4225993885569801E-2</c:v>
                </c:pt>
                <c:pt idx="2344">
                  <c:v>-1.41963339295421E-2</c:v>
                </c:pt>
                <c:pt idx="2345">
                  <c:v>-1.41667461760076E-2</c:v>
                </c:pt>
                <c:pt idx="2346">
                  <c:v>-1.4137230423892099E-2</c:v>
                </c:pt>
                <c:pt idx="2347">
                  <c:v>-1.4107786472752E-2</c:v>
                </c:pt>
                <c:pt idx="2348">
                  <c:v>-1.4078414122772E-2</c:v>
                </c:pt>
                <c:pt idx="2349">
                  <c:v>-1.4049113174763501E-2</c:v>
                </c:pt>
                <c:pt idx="2350">
                  <c:v>-1.4019883430161501E-2</c:v>
                </c:pt>
                <c:pt idx="2351">
                  <c:v>-1.3990724691023301E-2</c:v>
                </c:pt>
                <c:pt idx="2352">
                  <c:v>-1.3961636760026E-2</c:v>
                </c:pt>
                <c:pt idx="2353">
                  <c:v>-1.39326194404639E-2</c:v>
                </c:pt>
                <c:pt idx="2354">
                  <c:v>-1.3903672536247301E-2</c:v>
                </c:pt>
                <c:pt idx="2355">
                  <c:v>-1.38747958518993E-2</c:v>
                </c:pt>
                <c:pt idx="2356">
                  <c:v>-1.38459891925545E-2</c:v>
                </c:pt>
                <c:pt idx="2357">
                  <c:v>-1.38172523639566E-2</c:v>
                </c:pt>
                <c:pt idx="2358">
                  <c:v>-1.3788585172455899E-2</c:v>
                </c:pt>
                <c:pt idx="2359">
                  <c:v>-1.37599874250079E-2</c:v>
                </c:pt>
                <c:pt idx="2360">
                  <c:v>-1.37314589291706E-2</c:v>
                </c:pt>
                <c:pt idx="2361">
                  <c:v>-1.37029994931027E-2</c:v>
                </c:pt>
                <c:pt idx="2362">
                  <c:v>-1.36746089255614E-2</c:v>
                </c:pt>
                <c:pt idx="2363">
                  <c:v>-1.36462870359005E-2</c:v>
                </c:pt>
                <c:pt idx="2364">
                  <c:v>-1.3618033634067999E-2</c:v>
                </c:pt>
                <c:pt idx="2365">
                  <c:v>-1.3589848530604401E-2</c:v>
                </c:pt>
                <c:pt idx="2366">
                  <c:v>-1.35617315366405E-2</c:v>
                </c:pt>
                <c:pt idx="2367">
                  <c:v>-1.3533682463895099E-2</c:v>
                </c:pt>
                <c:pt idx="2368">
                  <c:v>-1.3505701124673501E-2</c:v>
                </c:pt>
                <c:pt idx="2369">
                  <c:v>-1.3477787331865001E-2</c:v>
                </c:pt>
                <c:pt idx="2370">
                  <c:v>-1.3449940898941099E-2</c:v>
                </c:pt>
                <c:pt idx="2371">
                  <c:v>-1.3422161639953301E-2</c:v>
                </c:pt>
                <c:pt idx="2372">
                  <c:v>-1.33944493695315E-2</c:v>
                </c:pt>
                <c:pt idx="2373">
                  <c:v>-1.33668039028815E-2</c:v>
                </c:pt>
                <c:pt idx="2374">
                  <c:v>-1.33392250557833E-2</c:v>
                </c:pt>
                <c:pt idx="2375">
                  <c:v>-1.3311712644588899E-2</c:v>
                </c:pt>
                <c:pt idx="2376">
                  <c:v>-1.32842664862209E-2</c:v>
                </c:pt>
                <c:pt idx="2377">
                  <c:v>-1.32568863981695E-2</c:v>
                </c:pt>
                <c:pt idx="2378">
                  <c:v>-1.3229572198491701E-2</c:v>
                </c:pt>
                <c:pt idx="2379">
                  <c:v>-1.32023237058084E-2</c:v>
                </c:pt>
                <c:pt idx="2380">
                  <c:v>-1.3175140739302999E-2</c:v>
                </c:pt>
                <c:pt idx="2381">
                  <c:v>-1.3148023118719401E-2</c:v>
                </c:pt>
                <c:pt idx="2382">
                  <c:v>-1.31209706643597E-2</c:v>
                </c:pt>
                <c:pt idx="2383">
                  <c:v>-1.3093983197082701E-2</c:v>
                </c:pt>
                <c:pt idx="2384">
                  <c:v>-1.30670605383019E-2</c:v>
                </c:pt>
                <c:pt idx="2385">
                  <c:v>-1.30402025099834E-2</c:v>
                </c:pt>
                <c:pt idx="2386">
                  <c:v>-1.3013408934644101E-2</c:v>
                </c:pt>
                <c:pt idx="2387">
                  <c:v>-1.29866796353499E-2</c:v>
                </c:pt>
                <c:pt idx="2388">
                  <c:v>-1.2960014435713599E-2</c:v>
                </c:pt>
                <c:pt idx="2389">
                  <c:v>-1.29334131598934E-2</c:v>
                </c:pt>
                <c:pt idx="2390">
                  <c:v>-1.29068756325904E-2</c:v>
                </c:pt>
                <c:pt idx="2391">
                  <c:v>-1.28804016790474E-2</c:v>
                </c:pt>
                <c:pt idx="2392">
                  <c:v>-1.28539911250466E-2</c:v>
                </c:pt>
                <c:pt idx="2393">
                  <c:v>-1.2827643796907999E-2</c:v>
                </c:pt>
                <c:pt idx="2394">
                  <c:v>-1.28013595214874E-2</c:v>
                </c:pt>
                <c:pt idx="2395">
                  <c:v>-1.27751381261745E-2</c:v>
                </c:pt>
                <c:pt idx="2396">
                  <c:v>-1.2748979438891301E-2</c:v>
                </c:pt>
                <c:pt idx="2397">
                  <c:v>-1.2722883288090099E-2</c:v>
                </c:pt>
                <c:pt idx="2398">
                  <c:v>-1.26968495027518E-2</c:v>
                </c:pt>
                <c:pt idx="2399">
                  <c:v>-1.2670877912384E-2</c:v>
                </c:pt>
                <c:pt idx="2400">
                  <c:v>-1.2644968347019E-2</c:v>
                </c:pt>
                <c:pt idx="2401">
                  <c:v>-1.26191206372124E-2</c:v>
                </c:pt>
                <c:pt idx="2402">
                  <c:v>-1.25933346140413E-2</c:v>
                </c:pt>
                <c:pt idx="2403">
                  <c:v>-1.2567610109102E-2</c:v>
                </c:pt>
                <c:pt idx="2404">
                  <c:v>-1.25419469545087E-2</c:v>
                </c:pt>
                <c:pt idx="2405">
                  <c:v>-1.25163449828918E-2</c:v>
                </c:pt>
                <c:pt idx="2406">
                  <c:v>-1.24908040273955E-2</c:v>
                </c:pt>
                <c:pt idx="2407">
                  <c:v>-1.2465323921676799E-2</c:v>
                </c:pt>
                <c:pt idx="2408">
                  <c:v>-1.24399044999034E-2</c:v>
                </c:pt>
                <c:pt idx="2409">
                  <c:v>-1.24145455967519E-2</c:v>
                </c:pt>
                <c:pt idx="2410">
                  <c:v>-1.2389247047406E-2</c:v>
                </c:pt>
                <c:pt idx="2411">
                  <c:v>-1.2364008687555101E-2</c:v>
                </c:pt>
                <c:pt idx="2412">
                  <c:v>-1.23388303533923E-2</c:v>
                </c:pt>
                <c:pt idx="2413">
                  <c:v>-1.2313711881612999E-2</c:v>
                </c:pt>
                <c:pt idx="2414">
                  <c:v>-1.2288653109412399E-2</c:v>
                </c:pt>
                <c:pt idx="2415">
                  <c:v>-1.2263653874484999E-2</c:v>
                </c:pt>
                <c:pt idx="2416">
                  <c:v>-1.22387140150217E-2</c:v>
                </c:pt>
                <c:pt idx="2417">
                  <c:v>-1.22138333697091E-2</c:v>
                </c:pt>
                <c:pt idx="2418">
                  <c:v>-1.21890117777269E-2</c:v>
                </c:pt>
                <c:pt idx="2419">
                  <c:v>-1.21642490787472E-2</c:v>
                </c:pt>
                <c:pt idx="2420">
                  <c:v>-1.21395451129319E-2</c:v>
                </c:pt>
                <c:pt idx="2421">
                  <c:v>-1.2114899720931599E-2</c:v>
                </c:pt>
                <c:pt idx="2422">
                  <c:v>-1.20903127438839E-2</c:v>
                </c:pt>
                <c:pt idx="2423">
                  <c:v>-1.20657840234115E-2</c:v>
                </c:pt>
                <c:pt idx="2424">
                  <c:v>-1.2041313401620599E-2</c:v>
                </c:pt>
                <c:pt idx="2425">
                  <c:v>-1.20169007210995E-2</c:v>
                </c:pt>
                <c:pt idx="2426">
                  <c:v>-1.1992545824916699E-2</c:v>
                </c:pt>
                <c:pt idx="2427">
                  <c:v>-1.19682485566196E-2</c:v>
                </c:pt>
                <c:pt idx="2428">
                  <c:v>-1.19440087602323E-2</c:v>
                </c:pt>
                <c:pt idx="2429">
                  <c:v>-1.19198262802545E-2</c:v>
                </c:pt>
                <c:pt idx="2430">
                  <c:v>-1.1895700961659801E-2</c:v>
                </c:pt>
                <c:pt idx="2431">
                  <c:v>-1.1871632649893901E-2</c:v>
                </c:pt>
                <c:pt idx="2432">
                  <c:v>-1.18476211908732E-2</c:v>
                </c:pt>
                <c:pt idx="2433">
                  <c:v>-1.18236664309829E-2</c:v>
                </c:pt>
                <c:pt idx="2434">
                  <c:v>-1.1799768217076E-2</c:v>
                </c:pt>
                <c:pt idx="2435">
                  <c:v>-1.1775926396470999E-2</c:v>
                </c:pt>
                <c:pt idx="2436">
                  <c:v>-1.17521408169509E-2</c:v>
                </c:pt>
                <c:pt idx="2437">
                  <c:v>-1.1728411326761201E-2</c:v>
                </c:pt>
                <c:pt idx="2438">
                  <c:v>-1.17047377746088E-2</c:v>
                </c:pt>
                <c:pt idx="2439">
                  <c:v>-1.168112000966E-2</c:v>
                </c:pt>
                <c:pt idx="2440">
                  <c:v>-1.1657557881539E-2</c:v>
                </c:pt>
                <c:pt idx="2441">
                  <c:v>-1.16340512403269E-2</c:v>
                </c:pt>
                <c:pt idx="2442">
                  <c:v>-1.1610599936559199E-2</c:v>
                </c:pt>
                <c:pt idx="2443">
                  <c:v>-1.15872038212253E-2</c:v>
                </c:pt>
                <c:pt idx="2444">
                  <c:v>-1.1563862745766099E-2</c:v>
                </c:pt>
                <c:pt idx="2445">
                  <c:v>-1.15405765620731E-2</c:v>
                </c:pt>
                <c:pt idx="2446">
                  <c:v>-1.15173451224864E-2</c:v>
                </c:pt>
                <c:pt idx="2447">
                  <c:v>-1.1494168279793601E-2</c:v>
                </c:pt>
                <c:pt idx="2448">
                  <c:v>-1.1471045887228099E-2</c:v>
                </c:pt>
                <c:pt idx="2449">
                  <c:v>-1.14479777984674E-2</c:v>
                </c:pt>
                <c:pt idx="2450">
                  <c:v>-1.14249638676322E-2</c:v>
                </c:pt>
                <c:pt idx="2451">
                  <c:v>-1.1402003949283999E-2</c:v>
                </c:pt>
                <c:pt idx="2452">
                  <c:v>-1.13790978984246E-2</c:v>
                </c:pt>
                <c:pt idx="2453">
                  <c:v>-1.13562455704939E-2</c:v>
                </c:pt>
                <c:pt idx="2454">
                  <c:v>-1.13334468213688E-2</c:v>
                </c:pt>
                <c:pt idx="2455">
                  <c:v>-1.1310701507361499E-2</c:v>
                </c:pt>
                <c:pt idx="2456">
                  <c:v>-1.1288009485218201E-2</c:v>
                </c:pt>
                <c:pt idx="2457">
                  <c:v>-1.12653706121176E-2</c:v>
                </c:pt>
                <c:pt idx="2458">
                  <c:v>-1.1242784745669599E-2</c:v>
                </c:pt>
                <c:pt idx="2459">
                  <c:v>-1.12202517439133E-2</c:v>
                </c:pt>
                <c:pt idx="2460">
                  <c:v>-1.11977714653163E-2</c:v>
                </c:pt>
                <c:pt idx="2461">
                  <c:v>-1.1175343768772701E-2</c:v>
                </c:pt>
                <c:pt idx="2462">
                  <c:v>-1.1152968513602099E-2</c:v>
                </c:pt>
                <c:pt idx="2463">
                  <c:v>-1.11306455595478E-2</c:v>
                </c:pt>
                <c:pt idx="2464">
                  <c:v>-1.11083747667755E-2</c:v>
                </c:pt>
                <c:pt idx="2465">
                  <c:v>-1.10861559958721E-2</c:v>
                </c:pt>
                <c:pt idx="2466">
                  <c:v>-1.10639891078439E-2</c:v>
                </c:pt>
                <c:pt idx="2467">
                  <c:v>-1.1041873964115399E-2</c:v>
                </c:pt>
                <c:pt idx="2468">
                  <c:v>-1.10198104265282E-2</c:v>
                </c:pt>
                <c:pt idx="2469">
                  <c:v>-1.0997798357339101E-2</c:v>
                </c:pt>
                <c:pt idx="2470">
                  <c:v>-1.0975837619218901E-2</c:v>
                </c:pt>
                <c:pt idx="2471">
                  <c:v>-1.0953928075251E-2</c:v>
                </c:pt>
                <c:pt idx="2472">
                  <c:v>-1.0932069588930299E-2</c:v>
                </c:pt>
                <c:pt idx="2473">
                  <c:v>-1.09102620241613E-2</c:v>
                </c:pt>
                <c:pt idx="2474">
                  <c:v>-1.08885052452572E-2</c:v>
                </c:pt>
                <c:pt idx="2475">
                  <c:v>-1.08667991169382E-2</c:v>
                </c:pt>
                <c:pt idx="2476">
                  <c:v>-1.0845143504330501E-2</c:v>
                </c:pt>
                <c:pt idx="2477">
                  <c:v>-1.0823538272964501E-2</c:v>
                </c:pt>
                <c:pt idx="2478">
                  <c:v>-1.0801983288774001E-2</c:v>
                </c:pt>
                <c:pt idx="2479">
                  <c:v>-1.0780478418094101E-2</c:v>
                </c:pt>
                <c:pt idx="2480">
                  <c:v>-1.07590235276608E-2</c:v>
                </c:pt>
                <c:pt idx="2481">
                  <c:v>-1.07376184846088E-2</c:v>
                </c:pt>
                <c:pt idx="2482">
                  <c:v>-1.0716263156470699E-2</c:v>
                </c:pt>
                <c:pt idx="2483">
                  <c:v>-1.06949574111755E-2</c:v>
                </c:pt>
                <c:pt idx="2484">
                  <c:v>-1.06737011170473E-2</c:v>
                </c:pt>
                <c:pt idx="2485">
                  <c:v>-1.0652494142804E-2</c:v>
                </c:pt>
                <c:pt idx="2486">
                  <c:v>-1.0631336357556E-2</c:v>
                </c:pt>
                <c:pt idx="2487">
                  <c:v>-1.06102276308047E-2</c:v>
                </c:pt>
                <c:pt idx="2488">
                  <c:v>-1.0589167832441499E-2</c:v>
                </c:pt>
                <c:pt idx="2489">
                  <c:v>-1.0568156832746501E-2</c:v>
                </c:pt>
                <c:pt idx="2490">
                  <c:v>-1.05471945023869E-2</c:v>
                </c:pt>
                <c:pt idx="2491">
                  <c:v>-1.0526280712415801E-2</c:v>
                </c:pt>
                <c:pt idx="2492">
                  <c:v>-1.05054153342713E-2</c:v>
                </c:pt>
                <c:pt idx="2493">
                  <c:v>-1.04845982397748E-2</c:v>
                </c:pt>
                <c:pt idx="2494">
                  <c:v>-1.0463829301129801E-2</c:v>
                </c:pt>
                <c:pt idx="2495">
                  <c:v>-1.04431083909207E-2</c:v>
                </c:pt>
                <c:pt idx="2496">
                  <c:v>-1.04224353821118E-2</c:v>
                </c:pt>
                <c:pt idx="2497">
                  <c:v>-1.04018101480454E-2</c:v>
                </c:pt>
                <c:pt idx="2498">
                  <c:v>-1.03812325624412E-2</c:v>
                </c:pt>
                <c:pt idx="2499">
                  <c:v>-1.03607024993946E-2</c:v>
                </c:pt>
                <c:pt idx="2500">
                  <c:v>-1.03402198333758E-2</c:v>
                </c:pt>
                <c:pt idx="2501">
                  <c:v>-1.02403022980128E-2</c:v>
                </c:pt>
                <c:pt idx="2502">
                  <c:v>-1.01415104308185E-2</c:v>
                </c:pt>
                <c:pt idx="2503">
                  <c:v>-1.0043829745549701E-2</c:v>
                </c:pt>
                <c:pt idx="2504">
                  <c:v>-9.9472459656171405E-3</c:v>
                </c:pt>
                <c:pt idx="2505">
                  <c:v>-9.8517450207147098E-3</c:v>
                </c:pt>
                <c:pt idx="2506">
                  <c:v>-9.7573130435087592E-3</c:v>
                </c:pt>
                <c:pt idx="2507">
                  <c:v>-9.6639363663854495E-3</c:v>
                </c:pt>
                <c:pt idx="2508">
                  <c:v>-9.5716015182555608E-3</c:v>
                </c:pt>
                <c:pt idx="2509">
                  <c:v>-9.4802952214154395E-3</c:v>
                </c:pt>
                <c:pt idx="2510">
                  <c:v>-9.3900043884632099E-3</c:v>
                </c:pt>
                <c:pt idx="2511">
                  <c:v>-9.3007161192690101E-3</c:v>
                </c:pt>
                <c:pt idx="2512">
                  <c:v>-9.2124176979982708E-3</c:v>
                </c:pt>
                <c:pt idx="2513">
                  <c:v>-9.12509659018702E-3</c:v>
                </c:pt>
                <c:pt idx="2514">
                  <c:v>-9.0387404398682997E-3</c:v>
                </c:pt>
                <c:pt idx="2515">
                  <c:v>-8.9533370667485793E-3</c:v>
                </c:pt>
                <c:pt idx="2516">
                  <c:v>-8.86887446343332E-3</c:v>
                </c:pt>
                <c:pt idx="2517">
                  <c:v>-8.7853407927008E-3</c:v>
                </c:pt>
                <c:pt idx="2518">
                  <c:v>-8.7027243848230296E-3</c:v>
                </c:pt>
                <c:pt idx="2519">
                  <c:v>-8.6210137349332291E-3</c:v>
                </c:pt>
                <c:pt idx="2520">
                  <c:v>-8.54019750043882E-3</c:v>
                </c:pt>
                <c:pt idx="2521">
                  <c:v>-8.4602644984788592E-3</c:v>
                </c:pt>
                <c:pt idx="2522">
                  <c:v>-8.3812037034255195E-3</c:v>
                </c:pt>
                <c:pt idx="2523">
                  <c:v>-8.3030042444284004E-3</c:v>
                </c:pt>
                <c:pt idx="2524">
                  <c:v>-8.2256554030010892E-3</c:v>
                </c:pt>
                <c:pt idx="2525">
                  <c:v>-8.1491466106491002E-3</c:v>
                </c:pt>
                <c:pt idx="2526">
                  <c:v>-8.0734674465384008E-3</c:v>
                </c:pt>
                <c:pt idx="2527">
                  <c:v>-7.9986076352038006E-3</c:v>
                </c:pt>
                <c:pt idx="2528">
                  <c:v>-7.9245570442964697E-3</c:v>
                </c:pt>
                <c:pt idx="2529">
                  <c:v>-7.8513056823698597E-3</c:v>
                </c:pt>
                <c:pt idx="2530">
                  <c:v>-7.7788436967032E-3</c:v>
                </c:pt>
                <c:pt idx="2531">
                  <c:v>-7.7071613711621302E-3</c:v>
                </c:pt>
                <c:pt idx="2532">
                  <c:v>-7.6362491240953897E-3</c:v>
                </c:pt>
                <c:pt idx="2533">
                  <c:v>-7.5660975062673804E-3</c:v>
                </c:pt>
                <c:pt idx="2534">
                  <c:v>-7.49669719882551E-3</c:v>
                </c:pt>
                <c:pt idx="2535">
                  <c:v>-7.4280390113018501E-3</c:v>
                </c:pt>
                <c:pt idx="2536">
                  <c:v>-7.3601138796486297E-3</c:v>
                </c:pt>
                <c:pt idx="2537">
                  <c:v>-7.2929128643065798E-3</c:v>
                </c:pt>
                <c:pt idx="2538">
                  <c:v>-7.2264271483058898E-3</c:v>
                </c:pt>
                <c:pt idx="2539">
                  <c:v>-7.1606480353989801E-3</c:v>
                </c:pt>
                <c:pt idx="2540">
                  <c:v>-7.09556694822448E-3</c:v>
                </c:pt>
                <c:pt idx="2541">
                  <c:v>-7.0311754265020496E-3</c:v>
                </c:pt>
                <c:pt idx="2542">
                  <c:v>-6.9674651252572203E-3</c:v>
                </c:pt>
                <c:pt idx="2543">
                  <c:v>-6.9044278130759402E-3</c:v>
                </c:pt>
                <c:pt idx="2544">
                  <c:v>-6.8420553703880298E-3</c:v>
                </c:pt>
                <c:pt idx="2545">
                  <c:v>-6.7803397877793103E-3</c:v>
                </c:pt>
                <c:pt idx="2546">
                  <c:v>-6.7192731643317396E-3</c:v>
                </c:pt>
                <c:pt idx="2547">
                  <c:v>-6.6588477059909296E-3</c:v>
                </c:pt>
                <c:pt idx="2548">
                  <c:v>-6.5990557239607502E-3</c:v>
                </c:pt>
                <c:pt idx="2549">
                  <c:v>-6.5398896331245598E-3</c:v>
                </c:pt>
                <c:pt idx="2550">
                  <c:v>-6.4813419504922498E-3</c:v>
                </c:pt>
                <c:pt idx="2551">
                  <c:v>-6.4234052936730599E-3</c:v>
                </c:pt>
                <c:pt idx="2552">
                  <c:v>-6.3660723793734697E-3</c:v>
                </c:pt>
                <c:pt idx="2553">
                  <c:v>-6.3093360219196202E-3</c:v>
                </c:pt>
                <c:pt idx="2554">
                  <c:v>-6.2531891318041797E-3</c:v>
                </c:pt>
                <c:pt idx="2555">
                  <c:v>-6.1976247142568001E-3</c:v>
                </c:pt>
                <c:pt idx="2556">
                  <c:v>-6.1426358678380996E-3</c:v>
                </c:pt>
                <c:pt idx="2557">
                  <c:v>-6.0882157830564401E-3</c:v>
                </c:pt>
                <c:pt idx="2558">
                  <c:v>-6.0343577410074001E-3</c:v>
                </c:pt>
                <c:pt idx="2559">
                  <c:v>-5.9810551120352603E-3</c:v>
                </c:pt>
                <c:pt idx="2560">
                  <c:v>-5.9283013544163101E-3</c:v>
                </c:pt>
                <c:pt idx="2561">
                  <c:v>-5.8760900130635004E-3</c:v>
                </c:pt>
                <c:pt idx="2562">
                  <c:v>-5.8244147182520299E-3</c:v>
                </c:pt>
                <c:pt idx="2563">
                  <c:v>-5.7732691843656904E-3</c:v>
                </c:pt>
                <c:pt idx="2564">
                  <c:v>-5.7226472086632299E-3</c:v>
                </c:pt>
                <c:pt idx="2565">
                  <c:v>-5.6725426700648196E-3</c:v>
                </c:pt>
                <c:pt idx="2566">
                  <c:v>-5.6229495279579902E-3</c:v>
                </c:pt>
                <c:pt idx="2567">
                  <c:v>-5.5738618210227102E-3</c:v>
                </c:pt>
                <c:pt idx="2568">
                  <c:v>-5.5252736660754004E-3</c:v>
                </c:pt>
                <c:pt idx="2569">
                  <c:v>-5.4771792569314696E-3</c:v>
                </c:pt>
                <c:pt idx="2570">
                  <c:v>-5.4295728632860396E-3</c:v>
                </c:pt>
                <c:pt idx="2571">
                  <c:v>-5.3824488296125503E-3</c:v>
                </c:pt>
                <c:pt idx="2572">
                  <c:v>-5.3358015740790198E-3</c:v>
                </c:pt>
                <c:pt idx="2573">
                  <c:v>-5.2896255874814004E-3</c:v>
                </c:pt>
                <c:pt idx="2574">
                  <c:v>-5.2439154321941702E-3</c:v>
                </c:pt>
                <c:pt idx="2575">
                  <c:v>-5.1986657411373701E-3</c:v>
                </c:pt>
                <c:pt idx="2576">
                  <c:v>-5.1538712167601497E-3</c:v>
                </c:pt>
                <c:pt idx="2577">
                  <c:v>-5.1095266300403503E-3</c:v>
                </c:pt>
                <c:pt idx="2578">
                  <c:v>-5.0656268195000001E-3</c:v>
                </c:pt>
                <c:pt idx="2579">
                  <c:v>-5.0221666902363097E-3</c:v>
                </c:pt>
                <c:pt idx="2580">
                  <c:v>-4.9791412129679196E-3</c:v>
                </c:pt>
                <c:pt idx="2581">
                  <c:v>-4.9365454230962504E-3</c:v>
                </c:pt>
                <c:pt idx="2582">
                  <c:v>-4.8943744197815602E-3</c:v>
                </c:pt>
                <c:pt idx="2583">
                  <c:v>-4.8526233650335298E-3</c:v>
                </c:pt>
                <c:pt idx="2584">
                  <c:v>-4.81128748281613E-3</c:v>
                </c:pt>
                <c:pt idx="2585">
                  <c:v>-4.7703620581664797E-3</c:v>
                </c:pt>
                <c:pt idx="2586">
                  <c:v>-4.72984243632748E-3</c:v>
                </c:pt>
                <c:pt idx="2587">
                  <c:v>-4.6897240218940596E-3</c:v>
                </c:pt>
                <c:pt idx="2588">
                  <c:v>-4.6500022779725897E-3</c:v>
                </c:pt>
                <c:pt idx="2589">
                  <c:v>-4.6106727253536102E-3</c:v>
                </c:pt>
                <c:pt idx="2590">
                  <c:v>-4.5717309416971504E-3</c:v>
                </c:pt>
                <c:pt idx="2591">
                  <c:v>-4.5331725607309298E-3</c:v>
                </c:pt>
                <c:pt idx="2592">
                  <c:v>-4.4949932714608998E-3</c:v>
                </c:pt>
                <c:pt idx="2593">
                  <c:v>-4.4571888173939303E-3</c:v>
                </c:pt>
                <c:pt idx="2594">
                  <c:v>-4.4197549957726802E-3</c:v>
                </c:pt>
                <c:pt idx="2595">
                  <c:v>-4.3826876568221398E-3</c:v>
                </c:pt>
                <c:pt idx="2596">
                  <c:v>-4.3459827030078498E-3</c:v>
                </c:pt>
                <c:pt idx="2597">
                  <c:v>-4.3096360883055499E-3</c:v>
                </c:pt>
                <c:pt idx="2598">
                  <c:v>-4.2736438174820002E-3</c:v>
                </c:pt>
                <c:pt idx="2599">
                  <c:v>-4.2380019453869197E-3</c:v>
                </c:pt>
                <c:pt idx="2600">
                  <c:v>-4.20270657625568E-3</c:v>
                </c:pt>
                <c:pt idx="2601">
                  <c:v>-4.1677538630227901E-3</c:v>
                </c:pt>
                <c:pt idx="2602">
                  <c:v>-4.1331400066458102E-3</c:v>
                </c:pt>
                <c:pt idx="2603">
                  <c:v>-4.0988612554395303E-3</c:v>
                </c:pt>
                <c:pt idx="2604">
                  <c:v>-4.0649139044204299E-3</c:v>
                </c:pt>
                <c:pt idx="2605">
                  <c:v>-4.0312942946610303E-3</c:v>
                </c:pt>
                <c:pt idx="2606">
                  <c:v>-3.9979988126540404E-3</c:v>
                </c:pt>
                <c:pt idx="2607">
                  <c:v>-3.9650238896862299E-3</c:v>
                </c:pt>
                <c:pt idx="2608">
                  <c:v>-3.9323660012217402E-3</c:v>
                </c:pt>
                <c:pt idx="2609">
                  <c:v>-3.9000216662947698E-3</c:v>
                </c:pt>
                <c:pt idx="2610">
                  <c:v>-3.8679874469113502E-3</c:v>
                </c:pt>
                <c:pt idx="2611">
                  <c:v>-3.8362599474603101E-3</c:v>
                </c:pt>
                <c:pt idx="2612">
                  <c:v>-3.8048358141329298E-3</c:v>
                </c:pt>
                <c:pt idx="2613">
                  <c:v>-3.77371173435152E-3</c:v>
                </c:pt>
                <c:pt idx="2614">
                  <c:v>-3.7428844362064101E-3</c:v>
                </c:pt>
                <c:pt idx="2615">
                  <c:v>-3.71235068790156E-3</c:v>
                </c:pt>
                <c:pt idx="2616">
                  <c:v>-3.68210729720833E-3</c:v>
                </c:pt>
                <c:pt idx="2617">
                  <c:v>-3.6521511109275399E-3</c:v>
                </c:pt>
                <c:pt idx="2618">
                  <c:v>-3.6224790143595201E-3</c:v>
                </c:pt>
                <c:pt idx="2619">
                  <c:v>-3.5930879307820799E-3</c:v>
                </c:pt>
                <c:pt idx="2620">
                  <c:v>-3.5639748209362401E-3</c:v>
                </c:pt>
                <c:pt idx="2621">
                  <c:v>-3.53513668251968E-3</c:v>
                </c:pt>
                <c:pt idx="2622">
                  <c:v>-3.5065705496876501E-3</c:v>
                </c:pt>
                <c:pt idx="2623">
                  <c:v>-3.4782734925613498E-3</c:v>
                </c:pt>
                <c:pt idx="2624">
                  <c:v>-3.45024261674354E-3</c:v>
                </c:pt>
                <c:pt idx="2625">
                  <c:v>-3.42247506284137E-3</c:v>
                </c:pt>
                <c:pt idx="2626">
                  <c:v>-3.3949680059962698E-3</c:v>
                </c:pt>
                <c:pt idx="2627">
                  <c:v>-3.3677186554207199E-3</c:v>
                </c:pt>
                <c:pt idx="2628">
                  <c:v>-3.3407242539419198E-3</c:v>
                </c:pt>
                <c:pt idx="2629">
                  <c:v>-3.31398207755216E-3</c:v>
                </c:pt>
                <c:pt idx="2630">
                  <c:v>-3.2874894349657702E-3</c:v>
                </c:pt>
                <c:pt idx="2631">
                  <c:v>-3.2612436671826499E-3</c:v>
                </c:pt>
                <c:pt idx="2632">
                  <c:v>-3.2352421470580699E-3</c:v>
                </c:pt>
                <c:pt idx="2633">
                  <c:v>-3.2094822788789799E-3</c:v>
                </c:pt>
                <c:pt idx="2634">
                  <c:v>-3.18396149794628E-3</c:v>
                </c:pt>
                <c:pt idx="2635">
                  <c:v>-3.1586772701633699E-3</c:v>
                </c:pt>
                <c:pt idx="2636">
                  <c:v>-3.1336270916306301E-3</c:v>
                </c:pt>
                <c:pt idx="2637">
                  <c:v>-3.1088084882458099E-3</c:v>
                </c:pt>
                <c:pt idx="2638">
                  <c:v>-3.0842190153102401E-3</c:v>
                </c:pt>
                <c:pt idx="2639">
                  <c:v>-3.0598562571407702E-3</c:v>
                </c:pt>
                <c:pt idx="2640">
                  <c:v>-3.0357178266873499E-3</c:v>
                </c:pt>
                <c:pt idx="2641">
                  <c:v>-3.01180136515609E-3</c:v>
                </c:pt>
                <c:pt idx="2642">
                  <c:v>-2.9881045416379E-3</c:v>
                </c:pt>
                <c:pt idx="2643">
                  <c:v>-2.9646250527423298E-3</c:v>
                </c:pt>
                <c:pt idx="2644">
                  <c:v>-2.9413606222368602E-3</c:v>
                </c:pt>
                <c:pt idx="2645">
                  <c:v>-2.91830900069126E-3</c:v>
                </c:pt>
                <c:pt idx="2646">
                  <c:v>-2.8954679651271601E-3</c:v>
                </c:pt>
                <c:pt idx="2647">
                  <c:v>-2.8728353186726098E-3</c:v>
                </c:pt>
                <c:pt idx="2648">
                  <c:v>-2.85040889022161E-3</c:v>
                </c:pt>
                <c:pt idx="2649">
                  <c:v>-2.8281865340985201E-3</c:v>
                </c:pt>
                <c:pt idx="2650">
                  <c:v>-2.8061661297272898E-3</c:v>
                </c:pt>
                <c:pt idx="2651">
                  <c:v>-2.7843455813053998E-3</c:v>
                </c:pt>
                <c:pt idx="2652">
                  <c:v>-2.7627228174824802E-3</c:v>
                </c:pt>
                <c:pt idx="2653">
                  <c:v>-2.7412957910434802E-3</c:v>
                </c:pt>
                <c:pt idx="2654">
                  <c:v>-2.7200624785964E-3</c:v>
                </c:pt>
                <c:pt idx="2655">
                  <c:v>-2.6990208802644099E-3</c:v>
                </c:pt>
                <c:pt idx="2656">
                  <c:v>-2.67816901938238E-3</c:v>
                </c:pt>
                <c:pt idx="2657">
                  <c:v>-2.6575049421977402E-3</c:v>
                </c:pt>
                <c:pt idx="2658">
                  <c:v>-2.6370267175754702E-3</c:v>
                </c:pt>
                <c:pt idx="2659">
                  <c:v>-2.6167324367074299E-3</c:v>
                </c:pt>
                <c:pt idx="2660">
                  <c:v>-2.5966202128256499E-3</c:v>
                </c:pt>
                <c:pt idx="2661">
                  <c:v>-2.5766881809197299E-3</c:v>
                </c:pt>
                <c:pt idx="2662">
                  <c:v>-2.5569344974582602E-3</c:v>
                </c:pt>
                <c:pt idx="2663">
                  <c:v>-2.5373573401140802E-3</c:v>
                </c:pt>
                <c:pt idx="2664">
                  <c:v>-2.5179549074934699E-3</c:v>
                </c:pt>
                <c:pt idx="2665">
                  <c:v>-2.4987254188690998E-3</c:v>
                </c:pt>
                <c:pt idx="2666">
                  <c:v>-2.4796671139167702E-3</c:v>
                </c:pt>
                <c:pt idx="2667">
                  <c:v>-2.4607782524557801E-3</c:v>
                </c:pt>
                <c:pt idx="2668">
                  <c:v>-2.4420571141930002E-3</c:v>
                </c:pt>
                <c:pt idx="2669">
                  <c:v>-2.4235019984704398E-3</c:v>
                </c:pt>
                <c:pt idx="2670">
                  <c:v>-2.4051112240164201E-3</c:v>
                </c:pt>
                <c:pt idx="2671">
                  <c:v>-2.3868831287001198E-3</c:v>
                </c:pt>
                <c:pt idx="2672">
                  <c:v>-2.3688160692896401E-3</c:v>
                </c:pt>
                <c:pt idx="2673">
                  <c:v>-2.3509084212133798E-3</c:v>
                </c:pt>
                <c:pt idx="2674">
                  <c:v>-2.3331585783246799E-3</c:v>
                </c:pt>
                <c:pt idx="2675">
                  <c:v>-2.3155649526698098E-3</c:v>
                </c:pt>
                <c:pt idx="2676">
                  <c:v>-2.2981259742591402E-3</c:v>
                </c:pt>
                <c:pt idx="2677">
                  <c:v>-2.2808400908414499E-3</c:v>
                </c:pt>
                <c:pt idx="2678">
                  <c:v>-2.2637057676813902E-3</c:v>
                </c:pt>
                <c:pt idx="2679">
                  <c:v>-2.2467214873399801E-3</c:v>
                </c:pt>
                <c:pt idx="2680">
                  <c:v>-2.22988574945818E-3</c:v>
                </c:pt>
                <c:pt idx="2681">
                  <c:v>-2.2131970705433898E-3</c:v>
                </c:pt>
                <c:pt idx="2682">
                  <c:v>-2.1966539837589001E-3</c:v>
                </c:pt>
                <c:pt idx="2683">
                  <c:v>-2.1802550387162202E-3</c:v>
                </c:pt>
                <c:pt idx="2684">
                  <c:v>-2.16399880127031E-3</c:v>
                </c:pt>
                <c:pt idx="2685">
                  <c:v>-2.14788385331755E-3</c:v>
                </c:pt>
                <c:pt idx="2686">
                  <c:v>-2.1319087925964499E-3</c:v>
                </c:pt>
                <c:pt idx="2687">
                  <c:v>-2.1160722324912199E-3</c:v>
                </c:pt>
                <c:pt idx="2688">
                  <c:v>-2.1003728018378302E-3</c:v>
                </c:pt>
                <c:pt idx="2689">
                  <c:v>-2.0848091447328702E-3</c:v>
                </c:pt>
                <c:pt idx="2690">
                  <c:v>-2.0693799203449202E-3</c:v>
                </c:pt>
                <c:pt idx="2691">
                  <c:v>-2.0540838027284999E-3</c:v>
                </c:pt>
                <c:pt idx="2692">
                  <c:v>-2.03891948064059E-3</c:v>
                </c:pt>
                <c:pt idx="2693">
                  <c:v>-2.02388565735957E-3</c:v>
                </c:pt>
                <c:pt idx="2694">
                  <c:v>-2.00898105050666E-3</c:v>
                </c:pt>
                <c:pt idx="2695">
                  <c:v>-1.9942043918697301E-3</c:v>
                </c:pt>
                <c:pt idx="2696">
                  <c:v>-1.97955442722955E-3</c:v>
                </c:pt>
                <c:pt idx="2697">
                  <c:v>-1.9650299161883301E-3</c:v>
                </c:pt>
                <c:pt idx="2698">
                  <c:v>-1.95062963200061E-3</c:v>
                </c:pt>
                <c:pt idx="2699">
                  <c:v>-1.9363523614063501E-3</c:v>
                </c:pt>
                <c:pt idx="2700">
                  <c:v>-1.92219690446639E-3</c:v>
                </c:pt>
                <c:pt idx="2701">
                  <c:v>-1.90816207439997E-3</c:v>
                </c:pt>
                <c:pt idx="2702">
                  <c:v>-1.8942466974245799E-3</c:v>
                </c:pt>
                <c:pt idx="2703">
                  <c:v>-1.8804496125977999E-3</c:v>
                </c:pt>
                <c:pt idx="2704">
                  <c:v>-1.86676967166139E-3</c:v>
                </c:pt>
                <c:pt idx="2705">
                  <c:v>-1.8532057388873601E-3</c:v>
                </c:pt>
                <c:pt idx="2706">
                  <c:v>-1.8397566909261901E-3</c:v>
                </c:pt>
                <c:pt idx="2707">
                  <c:v>-1.82642141665695E-3</c:v>
                </c:pt>
                <c:pt idx="2708">
                  <c:v>-1.81319881703953E-3</c:v>
                </c:pt>
                <c:pt idx="2709">
                  <c:v>-1.8000878049687799E-3</c:v>
                </c:pt>
                <c:pt idx="2710">
                  <c:v>-1.78708730513058E-3</c:v>
                </c:pt>
                <c:pt idx="2711">
                  <c:v>-1.7741962538598301E-3</c:v>
                </c:pt>
                <c:pt idx="2712">
                  <c:v>-1.7614135990003501E-3</c:v>
                </c:pt>
                <c:pt idx="2713">
                  <c:v>-1.74873829976656E-3</c:v>
                </c:pt>
                <c:pt idx="2714">
                  <c:v>-1.7361693266070501E-3</c:v>
                </c:pt>
                <c:pt idx="2715">
                  <c:v>-1.72370566106994E-3</c:v>
                </c:pt>
                <c:pt idx="2716">
                  <c:v>-1.7113462956700101E-3</c:v>
                </c:pt>
                <c:pt idx="2717">
                  <c:v>-1.6990902337575399E-3</c:v>
                </c:pt>
                <c:pt idx="2718">
                  <c:v>-1.68693648938893E-3</c:v>
                </c:pt>
                <c:pt idx="2719">
                  <c:v>-1.6748840871990099E-3</c:v>
                </c:pt>
                <c:pt idx="2720">
                  <c:v>-1.6629320622749801E-3</c:v>
                </c:pt>
                <c:pt idx="2721">
                  <c:v>-1.65107946003204E-3</c:v>
                </c:pt>
                <c:pt idx="2722">
                  <c:v>-1.6393253360906801E-3</c:v>
                </c:pt>
                <c:pt idx="2723">
                  <c:v>-1.62766875615545E-3</c:v>
                </c:pt>
                <c:pt idx="2724">
                  <c:v>-1.6161087958954799E-3</c:v>
                </c:pt>
                <c:pt idx="2725">
                  <c:v>-1.60464454082643E-3</c:v>
                </c:pt>
                <c:pt idx="2726">
                  <c:v>-1.59327508619399E-3</c:v>
                </c:pt>
                <c:pt idx="2727">
                  <c:v>-1.5819995368589999E-3</c:v>
                </c:pt>
                <c:pt idx="2728">
                  <c:v>-1.5708170071839099E-3</c:v>
                </c:pt>
                <c:pt idx="2729">
                  <c:v>-1.5597266209208501E-3</c:v>
                </c:pt>
                <c:pt idx="2730">
                  <c:v>-1.5487275111010299E-3</c:v>
                </c:pt>
                <c:pt idx="2731">
                  <c:v>-1.5378188199256901E-3</c:v>
                </c:pt>
                <c:pt idx="2732">
                  <c:v>-1.5269996986583499E-3</c:v>
                </c:pt>
                <c:pt idx="2733">
                  <c:v>-1.5162693075185499E-3</c:v>
                </c:pt>
                <c:pt idx="2734">
                  <c:v>-1.5056268155768499E-3</c:v>
                </c:pt>
                <c:pt idx="2735">
                  <c:v>-1.49507140065131E-3</c:v>
                </c:pt>
                <c:pt idx="2736">
                  <c:v>-1.4846022492051899E-3</c:v>
                </c:pt>
                <c:pt idx="2737">
                  <c:v>-1.4742185562460501E-3</c:v>
                </c:pt>
                <c:pt idx="2738">
                  <c:v>-1.4639195252260501E-3</c:v>
                </c:pt>
                <c:pt idx="2739">
                  <c:v>-1.45370436794366E-3</c:v>
                </c:pt>
                <c:pt idx="2740">
                  <c:v>-1.4435723044464901E-3</c:v>
                </c:pt>
                <c:pt idx="2741">
                  <c:v>-1.43352256293544E-3</c:v>
                </c:pt>
                <c:pt idx="2742">
                  <c:v>-1.4235543796700799E-3</c:v>
                </c:pt>
                <c:pt idx="2743">
                  <c:v>-1.41366699887522E-3</c:v>
                </c:pt>
                <c:pt idx="2744">
                  <c:v>-1.4038596726486301E-3</c:v>
                </c:pt>
                <c:pt idx="2745">
                  <c:v>-1.39413166087003E-3</c:v>
                </c:pt>
                <c:pt idx="2746">
                  <c:v>-1.38448223111113E-3</c:v>
                </c:pt>
                <c:pt idx="2747">
                  <c:v>-1.37491065854689E-3</c:v>
                </c:pt>
                <c:pt idx="2748">
                  <c:v>-1.3654162258678799E-3</c:v>
                </c:pt>
                <c:pt idx="2749">
                  <c:v>-1.3559982231937399E-3</c:v>
                </c:pt>
                <c:pt idx="2750">
                  <c:v>-1.3466559479877499E-3</c:v>
                </c:pt>
                <c:pt idx="2751">
                  <c:v>-1.33738870497248E-3</c:v>
                </c:pt>
                <c:pt idx="2752">
                  <c:v>-1.32819580604651E-3</c:v>
                </c:pt>
                <c:pt idx="2753">
                  <c:v>-1.31907657020214E-3</c:v>
                </c:pt>
                <c:pt idx="2754">
                  <c:v>-1.3100303234442701E-3</c:v>
                </c:pt>
                <c:pt idx="2755">
                  <c:v>-1.3010563987101401E-3</c:v>
                </c:pt>
                <c:pt idx="2756">
                  <c:v>-1.29215413579021E-3</c:v>
                </c:pt>
                <c:pt idx="2757">
                  <c:v>-1.2833228812499701E-3</c:v>
                </c:pt>
                <c:pt idx="2758">
                  <c:v>-1.27456198835273E-3</c:v>
                </c:pt>
                <c:pt idx="2759">
                  <c:v>-1.2658708169833699E-3</c:v>
                </c:pt>
                <c:pt idx="2760">
                  <c:v>-1.2572487335731201E-3</c:v>
                </c:pt>
                <c:pt idx="2761">
                  <c:v>-1.2486951110251799E-3</c:v>
                </c:pt>
                <c:pt idx="2762">
                  <c:v>-1.2402093286413101E-3</c:v>
                </c:pt>
                <c:pt idx="2763">
                  <c:v>-1.23179077204936E-3</c:v>
                </c:pt>
                <c:pt idx="2764">
                  <c:v>-1.2234388331316701E-3</c:v>
                </c:pt>
                <c:pt idx="2765">
                  <c:v>-1.2151529099543601E-3</c:v>
                </c:pt>
                <c:pt idx="2766">
                  <c:v>-1.2069324066975101E-3</c:v>
                </c:pt>
                <c:pt idx="2767">
                  <c:v>-1.1987767335862301E-3</c:v>
                </c:pt>
                <c:pt idx="2768">
                  <c:v>-1.19068530682254E-3</c:v>
                </c:pt>
                <c:pt idx="2769">
                  <c:v>-1.18265754851811E-3</c:v>
                </c:pt>
                <c:pt idx="2770">
                  <c:v>-1.1746928866278299E-3</c:v>
                </c:pt>
                <c:pt idx="2771">
                  <c:v>-1.16679075488425E-3</c:v>
                </c:pt>
                <c:pt idx="2772">
                  <c:v>-1.15895059273274E-3</c:v>
                </c:pt>
                <c:pt idx="2773">
                  <c:v>-1.1511718452675E-3</c:v>
                </c:pt>
                <c:pt idx="2774">
                  <c:v>-1.1434539631683799E-3</c:v>
                </c:pt>
                <c:pt idx="2775">
                  <c:v>-1.1357964026384401E-3</c:v>
                </c:pt>
                <c:pt idx="2776">
                  <c:v>-1.1281986253422499E-3</c:v>
                </c:pt>
                <c:pt idx="2777">
                  <c:v>-1.1206600983450501E-3</c:v>
                </c:pt>
                <c:pt idx="2778">
                  <c:v>-1.11318029405255E-3</c:v>
                </c:pt>
                <c:pt idx="2779">
                  <c:v>-1.10575869015152E-3</c:v>
                </c:pt>
                <c:pt idx="2780">
                  <c:v>-1.0983947695510699E-3</c:v>
                </c:pt>
                <c:pt idx="2781">
                  <c:v>-1.09108802032472E-3</c:v>
                </c:pt>
                <c:pt idx="2782">
                  <c:v>-1.08383793565308E-3</c:v>
                </c:pt>
                <c:pt idx="2783">
                  <c:v>-1.07664401376733E-3</c:v>
                </c:pt>
                <c:pt idx="2784">
                  <c:v>-1.0695057578932799E-3</c:v>
                </c:pt>
                <c:pt idx="2785">
                  <c:v>-1.0624226761962001E-3</c:v>
                </c:pt>
                <c:pt idx="2786">
                  <c:v>-1.0553942817262899E-3</c:v>
                </c:pt>
                <c:pt idx="2787">
                  <c:v>-1.0484200923647901E-3</c:v>
                </c:pt>
                <c:pt idx="2788">
                  <c:v>-1.04149963077077E-3</c:v>
                </c:pt>
                <c:pt idx="2789">
                  <c:v>-1.0346324243285701E-3</c:v>
                </c:pt>
                <c:pt idx="2790">
                  <c:v>-1.02781800509585E-3</c:v>
                </c:pt>
                <c:pt idx="2791">
                  <c:v>-1.0210559097522699E-3</c:v>
                </c:pt>
                <c:pt idx="2792">
                  <c:v>-1.0143456795488101E-3</c:v>
                </c:pt>
                <c:pt idx="2793">
                  <c:v>-1.0076868602577099E-3</c:v>
                </c:pt>
                <c:pt idx="2794">
                  <c:v>-1.00107900212297E-3</c:v>
                </c:pt>
                <c:pt idx="2795">
                  <c:v>-9.9452165981145108E-4</c:v>
                </c:pt>
                <c:pt idx="2796">
                  <c:v>-9.880143923646249E-4</c:v>
                </c:pt>
                <c:pt idx="2797">
                  <c:v>-9.8155676315083503E-4</c:v>
                </c:pt>
                <c:pt idx="2798">
                  <c:v>-9.7514833981815897E-4</c:v>
                </c:pt>
                <c:pt idx="2799">
                  <c:v>-9.6878869424783202E-4</c:v>
                </c:pt>
                <c:pt idx="2800">
                  <c:v>-9.6247740250822499E-4</c:v>
                </c:pt>
                <c:pt idx="2801">
                  <c:v>-9.5621404480937696E-4</c:v>
                </c:pt>
                <c:pt idx="2802">
                  <c:v>-9.4999820545806296E-4</c:v>
                </c:pt>
                <c:pt idx="2803">
                  <c:v>-9.4382947281341297E-4</c:v>
                </c:pt>
                <c:pt idx="2804">
                  <c:v>-9.3770743924303504E-4</c:v>
                </c:pt>
                <c:pt idx="2805">
                  <c:v>-9.3163170107968696E-4</c:v>
                </c:pt>
                <c:pt idx="2806">
                  <c:v>-9.2560185857844496E-4</c:v>
                </c:pt>
                <c:pt idx="2807">
                  <c:v>-9.1961751587438701E-4</c:v>
                </c:pt>
                <c:pt idx="2808">
                  <c:v>-9.1367828094077598E-4</c:v>
                </c:pt>
                <c:pt idx="2809">
                  <c:v>-9.0778376554774705E-4</c:v>
                </c:pt>
                <c:pt idx="2810">
                  <c:v>-9.0193358522146704E-4</c:v>
                </c:pt>
                <c:pt idx="2811">
                  <c:v>-8.9612735920379001E-4</c:v>
                </c:pt>
                <c:pt idx="2812">
                  <c:v>-8.9036471041239399E-4</c:v>
                </c:pt>
                <c:pt idx="2813">
                  <c:v>-8.8464526540136298E-4</c:v>
                </c:pt>
                <c:pt idx="2814">
                  <c:v>-8.7896865432226699E-4</c:v>
                </c:pt>
                <c:pt idx="2815">
                  <c:v>-8.7333451088567103E-4</c:v>
                </c:pt>
                <c:pt idx="2816">
                  <c:v>-8.6774247232311499E-4</c:v>
                </c:pt>
                <c:pt idx="2817">
                  <c:v>-8.6219217934953101E-4</c:v>
                </c:pt>
                <c:pt idx="2818">
                  <c:v>-8.5668327612611103E-4</c:v>
                </c:pt>
                <c:pt idx="2819">
                  <c:v>-8.5121541022359197E-4</c:v>
                </c:pt>
                <c:pt idx="2820">
                  <c:v>-8.4578823258599396E-4</c:v>
                </c:pt>
                <c:pt idx="2821">
                  <c:v>-8.4040139749476405E-4</c:v>
                </c:pt>
                <c:pt idx="2822">
                  <c:v>-8.35054562533345E-4</c:v>
                </c:pt>
                <c:pt idx="2823">
                  <c:v>-8.2974738855216498E-4</c:v>
                </c:pt>
                <c:pt idx="2824">
                  <c:v>-8.2447953963402099E-4</c:v>
                </c:pt>
                <c:pt idx="2825">
                  <c:v>-8.1925068305987601E-4</c:v>
                </c:pt>
                <c:pt idx="2826">
                  <c:v>-8.1406048927505105E-4</c:v>
                </c:pt>
                <c:pt idx="2827">
                  <c:v>-8.0890863185581301E-4</c:v>
                </c:pt>
                <c:pt idx="2828">
                  <c:v>-8.0379478747634198E-4</c:v>
                </c:pt>
                <c:pt idx="2829">
                  <c:v>-7.98718635876089E-4</c:v>
                </c:pt>
                <c:pt idx="2830">
                  <c:v>-7.93679859827515E-4</c:v>
                </c:pt>
                <c:pt idx="2831">
                  <c:v>-7.8867814510418801E-4</c:v>
                </c:pt>
                <c:pt idx="2832">
                  <c:v>-7.8371318044927001E-4</c:v>
                </c:pt>
                <c:pt idx="2833">
                  <c:v>-7.7878465754435005E-4</c:v>
                </c:pt>
                <c:pt idx="2834">
                  <c:v>-7.7389227097864597E-4</c:v>
                </c:pt>
                <c:pt idx="2835">
                  <c:v>-7.6903571821855803E-4</c:v>
                </c:pt>
                <c:pt idx="2836">
                  <c:v>-7.6421469957757397E-4</c:v>
                </c:pt>
                <c:pt idx="2837">
                  <c:v>-7.5942891818652099E-4</c:v>
                </c:pt>
                <c:pt idx="2838">
                  <c:v>-7.5467807996415601E-4</c:v>
                </c:pt>
                <c:pt idx="2839">
                  <c:v>-7.4996189358810005E-4</c:v>
                </c:pt>
                <c:pt idx="2840">
                  <c:v>-7.4528007046609202E-4</c:v>
                </c:pt>
                <c:pt idx="2841">
                  <c:v>-7.4063232470759595E-4</c:v>
                </c:pt>
                <c:pt idx="2842">
                  <c:v>-7.3601837309570197E-4</c:v>
                </c:pt>
                <c:pt idx="2843">
                  <c:v>-7.3143793505937697E-4</c:v>
                </c:pt>
                <c:pt idx="2844">
                  <c:v>-7.2689073264601298E-4</c:v>
                </c:pt>
                <c:pt idx="2845">
                  <c:v>-7.2237649049429595E-4</c:v>
                </c:pt>
                <c:pt idx="2846">
                  <c:v>-7.1789493580738499E-4</c:v>
                </c:pt>
                <c:pt idx="2847">
                  <c:v>-7.13445798326393E-4</c:v>
                </c:pt>
                <c:pt idx="2848">
                  <c:v>-7.0902881030416903E-4</c:v>
                </c:pt>
                <c:pt idx="2849">
                  <c:v>-7.04643706479385E-4</c:v>
                </c:pt>
                <c:pt idx="2850">
                  <c:v>-7.0029022405090197E-4</c:v>
                </c:pt>
                <c:pt idx="2851">
                  <c:v>-6.9596810265244496E-4</c:v>
                </c:pt>
                <c:pt idx="2852">
                  <c:v>-6.9167708432755104E-4</c:v>
                </c:pt>
                <c:pt idx="2853">
                  <c:v>-6.8741691350480505E-4</c:v>
                </c:pt>
                <c:pt idx="2854">
                  <c:v>-6.8318733697335203E-4</c:v>
                </c:pt>
                <c:pt idx="2855">
                  <c:v>-6.7898810385870196E-4</c:v>
                </c:pt>
                <c:pt idx="2856">
                  <c:v>-6.7481896559877595E-4</c:v>
                </c:pt>
                <c:pt idx="2857">
                  <c:v>-6.7067967592025605E-4</c:v>
                </c:pt>
                <c:pt idx="2858">
                  <c:v>-6.6656999081517599E-4</c:v>
                </c:pt>
                <c:pt idx="2859">
                  <c:v>-6.6248966851779E-4</c:v>
                </c:pt>
                <c:pt idx="2860">
                  <c:v>-6.5843846948169496E-4</c:v>
                </c:pt>
                <c:pt idx="2861">
                  <c:v>-6.54416156357208E-4</c:v>
                </c:pt>
                <c:pt idx="2862">
                  <c:v>-6.5042249396900405E-4</c:v>
                </c:pt>
                <c:pt idx="2863">
                  <c:v>-6.4645724929399302E-4</c:v>
                </c:pt>
                <c:pt idx="2864">
                  <c:v>-6.4252019143946101E-4</c:v>
                </c:pt>
                <c:pt idx="2865">
                  <c:v>-6.3861109162143296E-4</c:v>
                </c:pt>
                <c:pt idx="2866">
                  <c:v>-6.3472972314329698E-4</c:v>
                </c:pt>
                <c:pt idx="2867">
                  <c:v>-6.3087586137466195E-4</c:v>
                </c:pt>
                <c:pt idx="2868">
                  <c:v>-6.2704928373043896E-4</c:v>
                </c:pt>
                <c:pt idx="2869">
                  <c:v>-6.2324976965016997E-4</c:v>
                </c:pt>
                <c:pt idx="2870">
                  <c:v>-6.1947710057758099E-4</c:v>
                </c:pt>
                <c:pt idx="2871">
                  <c:v>-6.15731059940359E-4</c:v>
                </c:pt>
                <c:pt idx="2872">
                  <c:v>-6.1201143313015704E-4</c:v>
                </c:pt>
                <c:pt idx="2873">
                  <c:v>-6.0831800748282301E-4</c:v>
                </c:pt>
                <c:pt idx="2874">
                  <c:v>-6.04650572258836E-4</c:v>
                </c:pt>
                <c:pt idx="2875">
                  <c:v>-6.0100891862397701E-4</c:v>
                </c:pt>
                <c:pt idx="2876">
                  <c:v>-5.9739283963019597E-4</c:v>
                </c:pt>
                <c:pt idx="2877">
                  <c:v>-5.9380213019669895E-4</c:v>
                </c:pt>
                <c:pt idx="2878">
                  <c:v>-5.9023658709124504E-4</c:v>
                </c:pt>
                <c:pt idx="2879">
                  <c:v>-5.8669600891163905E-4</c:v>
                </c:pt>
                <c:pt idx="2880">
                  <c:v>-5.8318019606744395E-4</c:v>
                </c:pt>
                <c:pt idx="2881">
                  <c:v>-5.7968895076187805E-4</c:v>
                </c:pt>
                <c:pt idx="2882">
                  <c:v>-5.7622207697392304E-4</c:v>
                </c:pt>
                <c:pt idx="2883">
                  <c:v>-5.7277938044061796E-4</c:v>
                </c:pt>
                <c:pt idx="2884">
                  <c:v>-5.6936066863955701E-4</c:v>
                </c:pt>
                <c:pt idx="2885">
                  <c:v>-5.6596575077157705E-4</c:v>
                </c:pt>
                <c:pt idx="2886">
                  <c:v>-5.6259443774362295E-4</c:v>
                </c:pt>
                <c:pt idx="2887">
                  <c:v>-5.5924654215181802E-4</c:v>
                </c:pt>
                <c:pt idx="2888">
                  <c:v>-5.5592187826470501E-4</c:v>
                </c:pt>
                <c:pt idx="2889">
                  <c:v>-5.5262026200667599E-4</c:v>
                </c:pt>
                <c:pt idx="2890">
                  <c:v>-5.4934151094158598E-4</c:v>
                </c:pt>
                <c:pt idx="2891">
                  <c:v>-5.4608544425653496E-4</c:v>
                </c:pt>
                <c:pt idx="2892">
                  <c:v>-5.4285188274583304E-4</c:v>
                </c:pt>
                <c:pt idx="2893">
                  <c:v>-5.39640648795144E-4</c:v>
                </c:pt>
                <c:pt idx="2894">
                  <c:v>-5.3645156636578702E-4</c:v>
                </c:pt>
                <c:pt idx="2895">
                  <c:v>-5.3328446097922698E-4</c:v>
                </c:pt>
                <c:pt idx="2896">
                  <c:v>-5.3013915970171301E-4</c:v>
                </c:pt>
                <c:pt idx="2897">
                  <c:v>-5.2701549112909695E-4</c:v>
                </c:pt>
                <c:pt idx="2898">
                  <c:v>-5.2391328537181796E-4</c:v>
                </c:pt>
                <c:pt idx="2899">
                  <c:v>-5.2083237404003E-4</c:v>
                </c:pt>
                <c:pt idx="2900">
                  <c:v>-5.1777259022891696E-4</c:v>
                </c:pt>
                <c:pt idx="2901">
                  <c:v>-5.1473376850414104E-4</c:v>
                </c:pt>
                <c:pt idx="2902">
                  <c:v>-5.1171574488746404E-4</c:v>
                </c:pt>
                <c:pt idx="2903">
                  <c:v>-5.0871835684251595E-4</c:v>
                </c:pt>
                <c:pt idx="2904">
                  <c:v>-5.0574144326072205E-4</c:v>
                </c:pt>
                <c:pt idx="2905">
                  <c:v>-5.0278484444737101E-4</c:v>
                </c:pt>
                <c:pt idx="2906">
                  <c:v>-4.9984840210784095E-4</c:v>
                </c:pt>
                <c:pt idx="2907">
                  <c:v>-4.9693195933397699E-4</c:v>
                </c:pt>
                <c:pt idx="2908">
                  <c:v>-4.9403536059059805E-4</c:v>
                </c:pt>
                <c:pt idx="2909">
                  <c:v>-4.9115845170216396E-4</c:v>
                </c:pt>
                <c:pt idx="2910">
                  <c:v>-4.8830107983958103E-4</c:v>
                </c:pt>
                <c:pt idx="2911">
                  <c:v>-4.8546309350713899E-4</c:v>
                </c:pt>
                <c:pt idx="2912">
                  <c:v>-4.8264434252960397E-4</c:v>
                </c:pt>
                <c:pt idx="2913">
                  <c:v>-4.7984467803943303E-4</c:v>
                </c:pt>
                <c:pt idx="2914">
                  <c:v>-4.7706395246413399E-4</c:v>
                </c:pt>
                <c:pt idx="2915">
                  <c:v>-4.7430201951375499E-4</c:v>
                </c:pt>
                <c:pt idx="2916">
                  <c:v>-4.71558734168513E-4</c:v>
                </c:pt>
                <c:pt idx="2917">
                  <c:v>-4.6883395266654303E-4</c:v>
                </c:pt>
                <c:pt idx="2918">
                  <c:v>-4.6612753249178899E-4</c:v>
                </c:pt>
                <c:pt idx="2919">
                  <c:v>-4.6343933236201498E-4</c:v>
                </c:pt>
                <c:pt idx="2920">
                  <c:v>-4.6076921221694598E-4</c:v>
                </c:pt>
                <c:pt idx="2921">
                  <c:v>-4.58117033206534E-4</c:v>
                </c:pt>
                <c:pt idx="2922">
                  <c:v>-4.5548265767934398E-4</c:v>
                </c:pt>
                <c:pt idx="2923">
                  <c:v>-4.5286594917107398E-4</c:v>
                </c:pt>
                <c:pt idx="2924">
                  <c:v>-4.5026677239317801E-4</c:v>
                </c:pt>
                <c:pt idx="2925">
                  <c:v>-4.4768499322162702E-4</c:v>
                </c:pt>
                <c:pt idx="2926">
                  <c:v>-4.4512047868577599E-4</c:v>
                </c:pt>
                <c:pt idx="2927">
                  <c:v>-4.4257309695735001E-4</c:v>
                </c:pt>
                <c:pt idx="2928">
                  <c:v>-4.4004271733955399E-4</c:v>
                </c:pt>
                <c:pt idx="2929">
                  <c:v>-4.3752921025628198E-4</c:v>
                </c:pt>
                <c:pt idx="2930">
                  <c:v>-4.3503244724145602E-4</c:v>
                </c:pt>
                <c:pt idx="2931">
                  <c:v>-4.3255230092846298E-4</c:v>
                </c:pt>
                <c:pt idx="2932">
                  <c:v>-4.3008864503970797E-4</c:v>
                </c:pt>
                <c:pt idx="2933">
                  <c:v>-4.2764135437627798E-4</c:v>
                </c:pt>
                <c:pt idx="2934">
                  <c:v>-4.2521030480771003E-4</c:v>
                </c:pt>
                <c:pt idx="2935">
                  <c:v>-4.2279537326186901E-4</c:v>
                </c:pt>
                <c:pt idx="2936">
                  <c:v>-4.2039643771492899E-4</c:v>
                </c:pt>
                <c:pt idx="2937">
                  <c:v>-4.18013377181456E-4</c:v>
                </c:pt>
                <c:pt idx="2938">
                  <c:v>-4.1564607170460198E-4</c:v>
                </c:pt>
                <c:pt idx="2939">
                  <c:v>-4.13294402346393E-4</c:v>
                </c:pt>
                <c:pt idx="2940">
                  <c:v>-4.1095825117812198E-4</c:v>
                </c:pt>
                <c:pt idx="2941">
                  <c:v>-4.0863750127083999E-4</c:v>
                </c:pt>
                <c:pt idx="2942">
                  <c:v>-4.06332036685945E-4</c:v>
                </c:pt>
                <c:pt idx="2943">
                  <c:v>-4.0404174246586901E-4</c:v>
                </c:pt>
                <c:pt idx="2944">
                  <c:v>-4.0176650462486399E-4</c:v>
                </c:pt>
                <c:pt idx="2945">
                  <c:v>-3.9950621013987902E-4</c:v>
                </c:pt>
                <c:pt idx="2946">
                  <c:v>-3.9726074694152998E-4</c:v>
                </c:pt>
                <c:pt idx="2947">
                  <c:v>-3.9503000390517099E-4</c:v>
                </c:pt>
                <c:pt idx="2948">
                  <c:v>-3.9281387084204799E-4</c:v>
                </c:pt>
                <c:pt idx="2949">
                  <c:v>-3.9061223849054798E-4</c:v>
                </c:pt>
                <c:pt idx="2950">
                  <c:v>-3.8842499850754201E-4</c:v>
                </c:pt>
                <c:pt idx="2951">
                  <c:v>-3.8625204345980299E-4</c:v>
                </c:pt>
                <c:pt idx="2952">
                  <c:v>-3.8409326681553398E-4</c:v>
                </c:pt>
                <c:pt idx="2953">
                  <c:v>-3.8194856293596202E-4</c:v>
                </c:pt>
                <c:pt idx="2954">
                  <c:v>-3.7981782706702903E-4</c:v>
                </c:pt>
                <c:pt idx="2955">
                  <c:v>-3.7770095533116402E-4</c:v>
                </c:pt>
                <c:pt idx="2956">
                  <c:v>-3.7559784471914601E-4</c:v>
                </c:pt>
                <c:pt idx="2957">
                  <c:v>-3.7350839308203599E-4</c:v>
                </c:pt>
                <c:pt idx="2958">
                  <c:v>-3.7143249912320998E-4</c:v>
                </c:pt>
                <c:pt idx="2959">
                  <c:v>-3.6937006239045499E-4</c:v>
                </c:pt>
                <c:pt idx="2960">
                  <c:v>-3.6732098326815898E-4</c:v>
                </c:pt>
                <c:pt idx="2961">
                  <c:v>-3.65285162969572E-4</c:v>
                </c:pt>
                <c:pt idx="2962">
                  <c:v>-3.6326250352915098E-4</c:v>
                </c:pt>
                <c:pt idx="2963">
                  <c:v>-3.6125290779498101E-4</c:v>
                </c:pt>
                <c:pt idx="2964">
                  <c:v>-3.5925627942127102E-4</c:v>
                </c:pt>
                <c:pt idx="2965">
                  <c:v>-3.57272522860926E-4</c:v>
                </c:pt>
                <c:pt idx="2966">
                  <c:v>-3.5530154335820102E-4</c:v>
                </c:pt>
                <c:pt idx="2967">
                  <c:v>-3.5334324694141702E-4</c:v>
                </c:pt>
                <c:pt idx="2968">
                  <c:v>-3.51397540415768E-4</c:v>
                </c:pt>
                <c:pt idx="2969">
                  <c:v>-3.49464331356179E-4</c:v>
                </c:pt>
                <c:pt idx="2970">
                  <c:v>-3.47543528100253E-4</c:v>
                </c:pt>
                <c:pt idx="2971">
                  <c:v>-3.4563503974128698E-4</c:v>
                </c:pt>
                <c:pt idx="2972">
                  <c:v>-3.4373877612134802E-4</c:v>
                </c:pt>
                <c:pt idx="2973">
                  <c:v>-3.41854647824428E-4</c:v>
                </c:pt>
                <c:pt idx="2974">
                  <c:v>-3.3998256616966899E-4</c:v>
                </c:pt>
                <c:pt idx="2975">
                  <c:v>-3.3812244320464898E-4</c:v>
                </c:pt>
                <c:pt idx="2976">
                  <c:v>-3.3627419169873698E-4</c:v>
                </c:pt>
                <c:pt idx="2977">
                  <c:v>-3.3443772513652102E-4</c:v>
                </c:pt>
                <c:pt idx="2978">
                  <c:v>-3.3261295771129398E-4</c:v>
                </c:pt>
                <c:pt idx="2979">
                  <c:v>-3.3079980431860797E-4</c:v>
                </c:pt>
                <c:pt idx="2980">
                  <c:v>-3.2899818054989702E-4</c:v>
                </c:pt>
                <c:pt idx="2981">
                  <c:v>-3.2720800268615702E-4</c:v>
                </c:pt>
                <c:pt idx="2982">
                  <c:v>-3.25429187691688E-4</c:v>
                </c:pt>
                <c:pt idx="2983">
                  <c:v>-3.2366165320790703E-4</c:v>
                </c:pt>
                <c:pt idx="2984">
                  <c:v>-3.2190531754721703E-4</c:v>
                </c:pt>
                <c:pt idx="2985">
                  <c:v>-3.20160099686936E-4</c:v>
                </c:pt>
                <c:pt idx="2986">
                  <c:v>-3.1842591926328903E-4</c:v>
                </c:pt>
                <c:pt idx="2987">
                  <c:v>-3.1670269656545801E-4</c:v>
                </c:pt>
                <c:pt idx="2988">
                  <c:v>-3.1499035252969198E-4</c:v>
                </c:pt>
                <c:pt idx="2989">
                  <c:v>-3.1328880873347602E-4</c:v>
                </c:pt>
                <c:pt idx="2990">
                  <c:v>-3.11597987389756E-4</c:v>
                </c:pt>
                <c:pt idx="2991">
                  <c:v>-3.0991781134122299E-4</c:v>
                </c:pt>
                <c:pt idx="2992">
                  <c:v>-3.08248204054651E-4</c:v>
                </c:pt>
                <c:pt idx="2993">
                  <c:v>-3.0658908961529399E-4</c:v>
                </c:pt>
                <c:pt idx="2994">
                  <c:v>-3.0494039272133702E-4</c:v>
                </c:pt>
                <c:pt idx="2995">
                  <c:v>-3.0330203867840101E-4</c:v>
                </c:pt>
                <c:pt idx="2996">
                  <c:v>-3.0167395339410202E-4</c:v>
                </c:pt>
                <c:pt idx="2997">
                  <c:v>-3.0005606337266398E-4</c:v>
                </c:pt>
                <c:pt idx="2998">
                  <c:v>-2.98448295709592E-4</c:v>
                </c:pt>
                <c:pt idx="2999">
                  <c:v>-2.9685057808637801E-4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45-460C-A297-25550E8F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13344"/>
        <c:axId val="358614000"/>
      </c:scatterChart>
      <c:valAx>
        <c:axId val="3586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14000"/>
        <c:crosses val="autoZero"/>
        <c:crossBetween val="midCat"/>
      </c:valAx>
      <c:valAx>
        <c:axId val="358614000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1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PengRobinson!$E$1</c:f>
              <c:strCache>
                <c:ptCount val="1"/>
                <c:pt idx="0">
                  <c:v>rho (kg/m3)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PengRobinson!$E$2:$E$1000</c:f>
              <c:numCache>
                <c:formatCode>General</c:formatCode>
                <c:ptCount val="99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72.55</c:v>
                </c:pt>
                <c:pt idx="146">
                  <c:v>72.599999999999994</c:v>
                </c:pt>
                <c:pt idx="147">
                  <c:v>72.650000000000006</c:v>
                </c:pt>
                <c:pt idx="148">
                  <c:v>72.7</c:v>
                </c:pt>
                <c:pt idx="149">
                  <c:v>72.75</c:v>
                </c:pt>
                <c:pt idx="150">
                  <c:v>72.8</c:v>
                </c:pt>
                <c:pt idx="151">
                  <c:v>72.849999999999994</c:v>
                </c:pt>
                <c:pt idx="152">
                  <c:v>72.900000000000006</c:v>
                </c:pt>
                <c:pt idx="153">
                  <c:v>72.95</c:v>
                </c:pt>
                <c:pt idx="154">
                  <c:v>73</c:v>
                </c:pt>
                <c:pt idx="155">
                  <c:v>73.05</c:v>
                </c:pt>
                <c:pt idx="156">
                  <c:v>73.099999999999994</c:v>
                </c:pt>
                <c:pt idx="157">
                  <c:v>73.150000000000006</c:v>
                </c:pt>
                <c:pt idx="158">
                  <c:v>73.2</c:v>
                </c:pt>
                <c:pt idx="159">
                  <c:v>73.25</c:v>
                </c:pt>
                <c:pt idx="160">
                  <c:v>73.3</c:v>
                </c:pt>
                <c:pt idx="161">
                  <c:v>73.349999999999994</c:v>
                </c:pt>
                <c:pt idx="162">
                  <c:v>73.399999999999906</c:v>
                </c:pt>
                <c:pt idx="163">
                  <c:v>73.449999999999903</c:v>
                </c:pt>
                <c:pt idx="164">
                  <c:v>73.499999999999901</c:v>
                </c:pt>
                <c:pt idx="165">
                  <c:v>73.549999999999898</c:v>
                </c:pt>
                <c:pt idx="166">
                  <c:v>73.599999999999895</c:v>
                </c:pt>
                <c:pt idx="167">
                  <c:v>73.649999999999906</c:v>
                </c:pt>
                <c:pt idx="168">
                  <c:v>73.699999999999903</c:v>
                </c:pt>
                <c:pt idx="169">
                  <c:v>73.749999999999901</c:v>
                </c:pt>
                <c:pt idx="170">
                  <c:v>73.799999999999898</c:v>
                </c:pt>
                <c:pt idx="171">
                  <c:v>73.849999999999895</c:v>
                </c:pt>
                <c:pt idx="172">
                  <c:v>73.899999999999906</c:v>
                </c:pt>
                <c:pt idx="173">
                  <c:v>73.949999999999903</c:v>
                </c:pt>
                <c:pt idx="174">
                  <c:v>73.999999999999901</c:v>
                </c:pt>
                <c:pt idx="175">
                  <c:v>74.049999999999898</c:v>
                </c:pt>
                <c:pt idx="176">
                  <c:v>74.099999999999895</c:v>
                </c:pt>
                <c:pt idx="177">
                  <c:v>74.149999999999906</c:v>
                </c:pt>
                <c:pt idx="178">
                  <c:v>74.199999999999903</c:v>
                </c:pt>
                <c:pt idx="179">
                  <c:v>74.249999999999901</c:v>
                </c:pt>
                <c:pt idx="180">
                  <c:v>74.299999999999898</c:v>
                </c:pt>
                <c:pt idx="181">
                  <c:v>74.349999999999895</c:v>
                </c:pt>
                <c:pt idx="182">
                  <c:v>74.399999999999906</c:v>
                </c:pt>
                <c:pt idx="183">
                  <c:v>74.449999999999903</c:v>
                </c:pt>
                <c:pt idx="184">
                  <c:v>74.499999999999901</c:v>
                </c:pt>
                <c:pt idx="185">
                  <c:v>74.549999999999898</c:v>
                </c:pt>
                <c:pt idx="186">
                  <c:v>74.599999999999895</c:v>
                </c:pt>
                <c:pt idx="187">
                  <c:v>74.649999999999906</c:v>
                </c:pt>
                <c:pt idx="188">
                  <c:v>74.699999999999903</c:v>
                </c:pt>
                <c:pt idx="189">
                  <c:v>74.749999999999901</c:v>
                </c:pt>
                <c:pt idx="190">
                  <c:v>74.799999999999898</c:v>
                </c:pt>
                <c:pt idx="191">
                  <c:v>74.849999999999895</c:v>
                </c:pt>
                <c:pt idx="192">
                  <c:v>74.899999999999906</c:v>
                </c:pt>
                <c:pt idx="193">
                  <c:v>74.949999999999903</c:v>
                </c:pt>
                <c:pt idx="194">
                  <c:v>74.999999999999901</c:v>
                </c:pt>
                <c:pt idx="195">
                  <c:v>75.049999999999898</c:v>
                </c:pt>
                <c:pt idx="196">
                  <c:v>75.099999999999895</c:v>
                </c:pt>
                <c:pt idx="197">
                  <c:v>75.149999999999807</c:v>
                </c:pt>
                <c:pt idx="198">
                  <c:v>75.199999999999804</c:v>
                </c:pt>
                <c:pt idx="199">
                  <c:v>75.249999999999801</c:v>
                </c:pt>
                <c:pt idx="200">
                  <c:v>75.299999999999798</c:v>
                </c:pt>
                <c:pt idx="201">
                  <c:v>75.349999999999795</c:v>
                </c:pt>
                <c:pt idx="202">
                  <c:v>75.399999999999807</c:v>
                </c:pt>
                <c:pt idx="203">
                  <c:v>75.449999999999804</c:v>
                </c:pt>
                <c:pt idx="204">
                  <c:v>75.499999999999801</c:v>
                </c:pt>
                <c:pt idx="205">
                  <c:v>75.549999999999798</c:v>
                </c:pt>
                <c:pt idx="206">
                  <c:v>75.599999999999795</c:v>
                </c:pt>
                <c:pt idx="207">
                  <c:v>75.649999999999807</c:v>
                </c:pt>
                <c:pt idx="208">
                  <c:v>75.699999999999804</c:v>
                </c:pt>
                <c:pt idx="209">
                  <c:v>75.749999999999801</c:v>
                </c:pt>
                <c:pt idx="210">
                  <c:v>75.799999999999798</c:v>
                </c:pt>
                <c:pt idx="211">
                  <c:v>75.849999999999795</c:v>
                </c:pt>
                <c:pt idx="212">
                  <c:v>75.899999999999807</c:v>
                </c:pt>
                <c:pt idx="213">
                  <c:v>75.949999999999804</c:v>
                </c:pt>
                <c:pt idx="214">
                  <c:v>75.999999999999801</c:v>
                </c:pt>
                <c:pt idx="215">
                  <c:v>76.049999999999798</c:v>
                </c:pt>
                <c:pt idx="216">
                  <c:v>76.099999999999795</c:v>
                </c:pt>
                <c:pt idx="217">
                  <c:v>76.149999999999807</c:v>
                </c:pt>
                <c:pt idx="218">
                  <c:v>76.199999999999804</c:v>
                </c:pt>
                <c:pt idx="219">
                  <c:v>76.249999999999801</c:v>
                </c:pt>
                <c:pt idx="220">
                  <c:v>76.299999999999798</c:v>
                </c:pt>
                <c:pt idx="221">
                  <c:v>76.349999999999795</c:v>
                </c:pt>
                <c:pt idx="222">
                  <c:v>76.399999999999807</c:v>
                </c:pt>
                <c:pt idx="223">
                  <c:v>76.449999999999804</c:v>
                </c:pt>
                <c:pt idx="224">
                  <c:v>76.499999999999801</c:v>
                </c:pt>
                <c:pt idx="225">
                  <c:v>76.549999999999798</c:v>
                </c:pt>
                <c:pt idx="226">
                  <c:v>76.599999999999795</c:v>
                </c:pt>
                <c:pt idx="227">
                  <c:v>76.649999999999807</c:v>
                </c:pt>
                <c:pt idx="228">
                  <c:v>76.699999999999804</c:v>
                </c:pt>
                <c:pt idx="229">
                  <c:v>76.749999999999801</c:v>
                </c:pt>
                <c:pt idx="230">
                  <c:v>76.799999999999798</c:v>
                </c:pt>
                <c:pt idx="231">
                  <c:v>76.849999999999795</c:v>
                </c:pt>
                <c:pt idx="232">
                  <c:v>76.899999999999693</c:v>
                </c:pt>
                <c:pt idx="233">
                  <c:v>76.949999999999704</c:v>
                </c:pt>
                <c:pt idx="234">
                  <c:v>76.999999999999702</c:v>
                </c:pt>
                <c:pt idx="235">
                  <c:v>77.049999999999699</c:v>
                </c:pt>
                <c:pt idx="236">
                  <c:v>77.099999999999696</c:v>
                </c:pt>
                <c:pt idx="237">
                  <c:v>77.149999999999693</c:v>
                </c:pt>
                <c:pt idx="238">
                  <c:v>77.199999999999704</c:v>
                </c:pt>
                <c:pt idx="239">
                  <c:v>77.249999999999702</c:v>
                </c:pt>
                <c:pt idx="240">
                  <c:v>77.299999999999699</c:v>
                </c:pt>
                <c:pt idx="241">
                  <c:v>77.349999999999696</c:v>
                </c:pt>
                <c:pt idx="242">
                  <c:v>77.399999999999693</c:v>
                </c:pt>
                <c:pt idx="243">
                  <c:v>77.449999999999704</c:v>
                </c:pt>
                <c:pt idx="244">
                  <c:v>77.499999999999702</c:v>
                </c:pt>
                <c:pt idx="245">
                  <c:v>77.549999999999699</c:v>
                </c:pt>
                <c:pt idx="246">
                  <c:v>77.599999999999696</c:v>
                </c:pt>
                <c:pt idx="247">
                  <c:v>77.649999999999693</c:v>
                </c:pt>
                <c:pt idx="248">
                  <c:v>77.699999999999704</c:v>
                </c:pt>
                <c:pt idx="249">
                  <c:v>77.749999999999702</c:v>
                </c:pt>
                <c:pt idx="250">
                  <c:v>77.799999999999699</c:v>
                </c:pt>
                <c:pt idx="251">
                  <c:v>77.849999999999696</c:v>
                </c:pt>
                <c:pt idx="252">
                  <c:v>77.899999999999693</c:v>
                </c:pt>
                <c:pt idx="253">
                  <c:v>77.949999999999704</c:v>
                </c:pt>
                <c:pt idx="254">
                  <c:v>77.999999999999702</c:v>
                </c:pt>
                <c:pt idx="255">
                  <c:v>78.049999999999699</c:v>
                </c:pt>
                <c:pt idx="256">
                  <c:v>78.099999999999696</c:v>
                </c:pt>
                <c:pt idx="257">
                  <c:v>78.149999999999693</c:v>
                </c:pt>
                <c:pt idx="258">
                  <c:v>78.199999999999704</c:v>
                </c:pt>
                <c:pt idx="259">
                  <c:v>78.249999999999702</c:v>
                </c:pt>
                <c:pt idx="260">
                  <c:v>78.299999999999699</c:v>
                </c:pt>
                <c:pt idx="261">
                  <c:v>78.349999999999696</c:v>
                </c:pt>
                <c:pt idx="262">
                  <c:v>78.399999999999693</c:v>
                </c:pt>
                <c:pt idx="263">
                  <c:v>78.449999999999704</c:v>
                </c:pt>
                <c:pt idx="264">
                  <c:v>78.499999999999702</c:v>
                </c:pt>
                <c:pt idx="265">
                  <c:v>78.549999999999699</c:v>
                </c:pt>
                <c:pt idx="266">
                  <c:v>78.599999999999696</c:v>
                </c:pt>
                <c:pt idx="267">
                  <c:v>78.649999999999693</c:v>
                </c:pt>
                <c:pt idx="268">
                  <c:v>78.699999999999605</c:v>
                </c:pt>
                <c:pt idx="269">
                  <c:v>78.749999999999602</c:v>
                </c:pt>
                <c:pt idx="270">
                  <c:v>78.799999999999599</c:v>
                </c:pt>
                <c:pt idx="271">
                  <c:v>78.849999999999596</c:v>
                </c:pt>
                <c:pt idx="272">
                  <c:v>78.899999999999594</c:v>
                </c:pt>
                <c:pt idx="273">
                  <c:v>78.949999999999605</c:v>
                </c:pt>
                <c:pt idx="274">
                  <c:v>78.999999999999602</c:v>
                </c:pt>
                <c:pt idx="275">
                  <c:v>79.049999999999599</c:v>
                </c:pt>
                <c:pt idx="276">
                  <c:v>79.099999999999596</c:v>
                </c:pt>
                <c:pt idx="277">
                  <c:v>79.149999999999594</c:v>
                </c:pt>
                <c:pt idx="278">
                  <c:v>79.199999999999605</c:v>
                </c:pt>
                <c:pt idx="279">
                  <c:v>79.3</c:v>
                </c:pt>
                <c:pt idx="280">
                  <c:v>79.400000000000404</c:v>
                </c:pt>
                <c:pt idx="281">
                  <c:v>79.500000000000796</c:v>
                </c:pt>
                <c:pt idx="282">
                  <c:v>80</c:v>
                </c:pt>
                <c:pt idx="283">
                  <c:v>80.5</c:v>
                </c:pt>
                <c:pt idx="284">
                  <c:v>81</c:v>
                </c:pt>
                <c:pt idx="285">
                  <c:v>81.5</c:v>
                </c:pt>
                <c:pt idx="286">
                  <c:v>82</c:v>
                </c:pt>
                <c:pt idx="287">
                  <c:v>82.5</c:v>
                </c:pt>
                <c:pt idx="288">
                  <c:v>83</c:v>
                </c:pt>
                <c:pt idx="289">
                  <c:v>83.5</c:v>
                </c:pt>
                <c:pt idx="290">
                  <c:v>84</c:v>
                </c:pt>
                <c:pt idx="291">
                  <c:v>84.5</c:v>
                </c:pt>
                <c:pt idx="292">
                  <c:v>85</c:v>
                </c:pt>
                <c:pt idx="293">
                  <c:v>85.5</c:v>
                </c:pt>
                <c:pt idx="294">
                  <c:v>86</c:v>
                </c:pt>
                <c:pt idx="295">
                  <c:v>86.5</c:v>
                </c:pt>
                <c:pt idx="296">
                  <c:v>87</c:v>
                </c:pt>
                <c:pt idx="297">
                  <c:v>87.5</c:v>
                </c:pt>
                <c:pt idx="298">
                  <c:v>88</c:v>
                </c:pt>
                <c:pt idx="299">
                  <c:v>88.5</c:v>
                </c:pt>
                <c:pt idx="300">
                  <c:v>89</c:v>
                </c:pt>
                <c:pt idx="301">
                  <c:v>89.5</c:v>
                </c:pt>
                <c:pt idx="302">
                  <c:v>90</c:v>
                </c:pt>
                <c:pt idx="303">
                  <c:v>90.5</c:v>
                </c:pt>
                <c:pt idx="304">
                  <c:v>91</c:v>
                </c:pt>
                <c:pt idx="305">
                  <c:v>91.5</c:v>
                </c:pt>
                <c:pt idx="306">
                  <c:v>92</c:v>
                </c:pt>
                <c:pt idx="307">
                  <c:v>92.5</c:v>
                </c:pt>
                <c:pt idx="308">
                  <c:v>93</c:v>
                </c:pt>
                <c:pt idx="309">
                  <c:v>93.5</c:v>
                </c:pt>
                <c:pt idx="310">
                  <c:v>94</c:v>
                </c:pt>
                <c:pt idx="311">
                  <c:v>94.5</c:v>
                </c:pt>
                <c:pt idx="312">
                  <c:v>95</c:v>
                </c:pt>
                <c:pt idx="313">
                  <c:v>95.5</c:v>
                </c:pt>
                <c:pt idx="314">
                  <c:v>96</c:v>
                </c:pt>
                <c:pt idx="315">
                  <c:v>96.5</c:v>
                </c:pt>
                <c:pt idx="316">
                  <c:v>97</c:v>
                </c:pt>
                <c:pt idx="317">
                  <c:v>97.5</c:v>
                </c:pt>
                <c:pt idx="318">
                  <c:v>98</c:v>
                </c:pt>
                <c:pt idx="319">
                  <c:v>98.5</c:v>
                </c:pt>
                <c:pt idx="320">
                  <c:v>99</c:v>
                </c:pt>
                <c:pt idx="321">
                  <c:v>99.5</c:v>
                </c:pt>
                <c:pt idx="322">
                  <c:v>100</c:v>
                </c:pt>
                <c:pt idx="323">
                  <c:v>100.5</c:v>
                </c:pt>
                <c:pt idx="324">
                  <c:v>101</c:v>
                </c:pt>
                <c:pt idx="325">
                  <c:v>101.5</c:v>
                </c:pt>
                <c:pt idx="326">
                  <c:v>102</c:v>
                </c:pt>
                <c:pt idx="327">
                  <c:v>102.5</c:v>
                </c:pt>
                <c:pt idx="328">
                  <c:v>103</c:v>
                </c:pt>
                <c:pt idx="329">
                  <c:v>103.5</c:v>
                </c:pt>
                <c:pt idx="330">
                  <c:v>104</c:v>
                </c:pt>
                <c:pt idx="331">
                  <c:v>104.5</c:v>
                </c:pt>
                <c:pt idx="332">
                  <c:v>105</c:v>
                </c:pt>
                <c:pt idx="333">
                  <c:v>105.5</c:v>
                </c:pt>
                <c:pt idx="334">
                  <c:v>106</c:v>
                </c:pt>
                <c:pt idx="335">
                  <c:v>106.5</c:v>
                </c:pt>
                <c:pt idx="336">
                  <c:v>107</c:v>
                </c:pt>
                <c:pt idx="337">
                  <c:v>107.5</c:v>
                </c:pt>
                <c:pt idx="338">
                  <c:v>108</c:v>
                </c:pt>
                <c:pt idx="339">
                  <c:v>108.5</c:v>
                </c:pt>
                <c:pt idx="340">
                  <c:v>109</c:v>
                </c:pt>
                <c:pt idx="341">
                  <c:v>109.5</c:v>
                </c:pt>
                <c:pt idx="342">
                  <c:v>110</c:v>
                </c:pt>
                <c:pt idx="343">
                  <c:v>110.5</c:v>
                </c:pt>
                <c:pt idx="344">
                  <c:v>111</c:v>
                </c:pt>
                <c:pt idx="345">
                  <c:v>111.5</c:v>
                </c:pt>
                <c:pt idx="346">
                  <c:v>112</c:v>
                </c:pt>
                <c:pt idx="347">
                  <c:v>112.5</c:v>
                </c:pt>
                <c:pt idx="348">
                  <c:v>113</c:v>
                </c:pt>
                <c:pt idx="349">
                  <c:v>113.5</c:v>
                </c:pt>
                <c:pt idx="350">
                  <c:v>114</c:v>
                </c:pt>
                <c:pt idx="351">
                  <c:v>114.5</c:v>
                </c:pt>
                <c:pt idx="352">
                  <c:v>115</c:v>
                </c:pt>
                <c:pt idx="353">
                  <c:v>115.5</c:v>
                </c:pt>
                <c:pt idx="354">
                  <c:v>116</c:v>
                </c:pt>
                <c:pt idx="355">
                  <c:v>116.5</c:v>
                </c:pt>
                <c:pt idx="356">
                  <c:v>117</c:v>
                </c:pt>
                <c:pt idx="357">
                  <c:v>117.5</c:v>
                </c:pt>
                <c:pt idx="358">
                  <c:v>118</c:v>
                </c:pt>
                <c:pt idx="359">
                  <c:v>118.5</c:v>
                </c:pt>
                <c:pt idx="360">
                  <c:v>119</c:v>
                </c:pt>
                <c:pt idx="361">
                  <c:v>119.5</c:v>
                </c:pt>
                <c:pt idx="362">
                  <c:v>120</c:v>
                </c:pt>
                <c:pt idx="363">
                  <c:v>120.5</c:v>
                </c:pt>
                <c:pt idx="364">
                  <c:v>121</c:v>
                </c:pt>
                <c:pt idx="365">
                  <c:v>121.5</c:v>
                </c:pt>
                <c:pt idx="366">
                  <c:v>122</c:v>
                </c:pt>
                <c:pt idx="367">
                  <c:v>122.5</c:v>
                </c:pt>
                <c:pt idx="368">
                  <c:v>123</c:v>
                </c:pt>
                <c:pt idx="369">
                  <c:v>123.5</c:v>
                </c:pt>
                <c:pt idx="370">
                  <c:v>124</c:v>
                </c:pt>
                <c:pt idx="371">
                  <c:v>124.5</c:v>
                </c:pt>
                <c:pt idx="372">
                  <c:v>125</c:v>
                </c:pt>
                <c:pt idx="373">
                  <c:v>125.5</c:v>
                </c:pt>
                <c:pt idx="374">
                  <c:v>126</c:v>
                </c:pt>
                <c:pt idx="375">
                  <c:v>126.5</c:v>
                </c:pt>
                <c:pt idx="376">
                  <c:v>127</c:v>
                </c:pt>
                <c:pt idx="377">
                  <c:v>127.5</c:v>
                </c:pt>
                <c:pt idx="378">
                  <c:v>128</c:v>
                </c:pt>
                <c:pt idx="379">
                  <c:v>128.5</c:v>
                </c:pt>
                <c:pt idx="380">
                  <c:v>129</c:v>
                </c:pt>
                <c:pt idx="381">
                  <c:v>129.5</c:v>
                </c:pt>
                <c:pt idx="382">
                  <c:v>130</c:v>
                </c:pt>
                <c:pt idx="383">
                  <c:v>130.5</c:v>
                </c:pt>
                <c:pt idx="384">
                  <c:v>131</c:v>
                </c:pt>
                <c:pt idx="385">
                  <c:v>131.5</c:v>
                </c:pt>
                <c:pt idx="386">
                  <c:v>132</c:v>
                </c:pt>
                <c:pt idx="387">
                  <c:v>132.5</c:v>
                </c:pt>
                <c:pt idx="388">
                  <c:v>133</c:v>
                </c:pt>
                <c:pt idx="389">
                  <c:v>133.5</c:v>
                </c:pt>
                <c:pt idx="390">
                  <c:v>134</c:v>
                </c:pt>
                <c:pt idx="391">
                  <c:v>134.5</c:v>
                </c:pt>
                <c:pt idx="392">
                  <c:v>135</c:v>
                </c:pt>
                <c:pt idx="393">
                  <c:v>135.5</c:v>
                </c:pt>
                <c:pt idx="394">
                  <c:v>136</c:v>
                </c:pt>
                <c:pt idx="395">
                  <c:v>136.5</c:v>
                </c:pt>
                <c:pt idx="396">
                  <c:v>137</c:v>
                </c:pt>
                <c:pt idx="397">
                  <c:v>137.5</c:v>
                </c:pt>
                <c:pt idx="398">
                  <c:v>138</c:v>
                </c:pt>
                <c:pt idx="399">
                  <c:v>138.5</c:v>
                </c:pt>
                <c:pt idx="400">
                  <c:v>139</c:v>
                </c:pt>
                <c:pt idx="401">
                  <c:v>139.5</c:v>
                </c:pt>
                <c:pt idx="402">
                  <c:v>140</c:v>
                </c:pt>
                <c:pt idx="403">
                  <c:v>140.5</c:v>
                </c:pt>
                <c:pt idx="404">
                  <c:v>141</c:v>
                </c:pt>
                <c:pt idx="405">
                  <c:v>141.5</c:v>
                </c:pt>
                <c:pt idx="406">
                  <c:v>142</c:v>
                </c:pt>
                <c:pt idx="407">
                  <c:v>142.5</c:v>
                </c:pt>
                <c:pt idx="408">
                  <c:v>143</c:v>
                </c:pt>
                <c:pt idx="409">
                  <c:v>143.5</c:v>
                </c:pt>
                <c:pt idx="410">
                  <c:v>144</c:v>
                </c:pt>
                <c:pt idx="411">
                  <c:v>144.5</c:v>
                </c:pt>
                <c:pt idx="412">
                  <c:v>145</c:v>
                </c:pt>
                <c:pt idx="413">
                  <c:v>145.5</c:v>
                </c:pt>
                <c:pt idx="414">
                  <c:v>146</c:v>
                </c:pt>
                <c:pt idx="415">
                  <c:v>146.5</c:v>
                </c:pt>
                <c:pt idx="416">
                  <c:v>147</c:v>
                </c:pt>
                <c:pt idx="417">
                  <c:v>147.5</c:v>
                </c:pt>
                <c:pt idx="418">
                  <c:v>148</c:v>
                </c:pt>
                <c:pt idx="419">
                  <c:v>148.5</c:v>
                </c:pt>
                <c:pt idx="420">
                  <c:v>149</c:v>
                </c:pt>
                <c:pt idx="421">
                  <c:v>149.5</c:v>
                </c:pt>
                <c:pt idx="422">
                  <c:v>150</c:v>
                </c:pt>
                <c:pt idx="423">
                  <c:v>150.5</c:v>
                </c:pt>
                <c:pt idx="424">
                  <c:v>151</c:v>
                </c:pt>
                <c:pt idx="425">
                  <c:v>151.5</c:v>
                </c:pt>
                <c:pt idx="426">
                  <c:v>152</c:v>
                </c:pt>
                <c:pt idx="427">
                  <c:v>152.5</c:v>
                </c:pt>
                <c:pt idx="428">
                  <c:v>153</c:v>
                </c:pt>
                <c:pt idx="429">
                  <c:v>153.5</c:v>
                </c:pt>
                <c:pt idx="430">
                  <c:v>154</c:v>
                </c:pt>
                <c:pt idx="431">
                  <c:v>154.5</c:v>
                </c:pt>
                <c:pt idx="432">
                  <c:v>155</c:v>
                </c:pt>
                <c:pt idx="433">
                  <c:v>155.5</c:v>
                </c:pt>
                <c:pt idx="434">
                  <c:v>156</c:v>
                </c:pt>
                <c:pt idx="435">
                  <c:v>156.5</c:v>
                </c:pt>
                <c:pt idx="436">
                  <c:v>157</c:v>
                </c:pt>
                <c:pt idx="437">
                  <c:v>157.5</c:v>
                </c:pt>
                <c:pt idx="438">
                  <c:v>158</c:v>
                </c:pt>
                <c:pt idx="439">
                  <c:v>158.5</c:v>
                </c:pt>
                <c:pt idx="440">
                  <c:v>159</c:v>
                </c:pt>
                <c:pt idx="441">
                  <c:v>159.5</c:v>
                </c:pt>
                <c:pt idx="442">
                  <c:v>160</c:v>
                </c:pt>
                <c:pt idx="443">
                  <c:v>160.5</c:v>
                </c:pt>
                <c:pt idx="444">
                  <c:v>161</c:v>
                </c:pt>
                <c:pt idx="445">
                  <c:v>161.5</c:v>
                </c:pt>
                <c:pt idx="446">
                  <c:v>162</c:v>
                </c:pt>
                <c:pt idx="447">
                  <c:v>162.5</c:v>
                </c:pt>
                <c:pt idx="448">
                  <c:v>163</c:v>
                </c:pt>
                <c:pt idx="449">
                  <c:v>163.5</c:v>
                </c:pt>
                <c:pt idx="450">
                  <c:v>164</c:v>
                </c:pt>
                <c:pt idx="451">
                  <c:v>164.5</c:v>
                </c:pt>
                <c:pt idx="452">
                  <c:v>165</c:v>
                </c:pt>
                <c:pt idx="453">
                  <c:v>165.5</c:v>
                </c:pt>
                <c:pt idx="454">
                  <c:v>166</c:v>
                </c:pt>
                <c:pt idx="455">
                  <c:v>166.5</c:v>
                </c:pt>
                <c:pt idx="456">
                  <c:v>167</c:v>
                </c:pt>
                <c:pt idx="457">
                  <c:v>167.5</c:v>
                </c:pt>
                <c:pt idx="458">
                  <c:v>168</c:v>
                </c:pt>
                <c:pt idx="459">
                  <c:v>168.5</c:v>
                </c:pt>
                <c:pt idx="460">
                  <c:v>169</c:v>
                </c:pt>
                <c:pt idx="461">
                  <c:v>169.5</c:v>
                </c:pt>
                <c:pt idx="462">
                  <c:v>170</c:v>
                </c:pt>
                <c:pt idx="463">
                  <c:v>170.5</c:v>
                </c:pt>
                <c:pt idx="464">
                  <c:v>171</c:v>
                </c:pt>
                <c:pt idx="465">
                  <c:v>171.5</c:v>
                </c:pt>
                <c:pt idx="466">
                  <c:v>172</c:v>
                </c:pt>
                <c:pt idx="467">
                  <c:v>172.5</c:v>
                </c:pt>
                <c:pt idx="468">
                  <c:v>173</c:v>
                </c:pt>
                <c:pt idx="469">
                  <c:v>173.5</c:v>
                </c:pt>
                <c:pt idx="470">
                  <c:v>174</c:v>
                </c:pt>
                <c:pt idx="471">
                  <c:v>174.5</c:v>
                </c:pt>
                <c:pt idx="472">
                  <c:v>175</c:v>
                </c:pt>
                <c:pt idx="473">
                  <c:v>175.5</c:v>
                </c:pt>
                <c:pt idx="474">
                  <c:v>176</c:v>
                </c:pt>
                <c:pt idx="475">
                  <c:v>176.5</c:v>
                </c:pt>
                <c:pt idx="476">
                  <c:v>177</c:v>
                </c:pt>
                <c:pt idx="477">
                  <c:v>177.5</c:v>
                </c:pt>
                <c:pt idx="478">
                  <c:v>178</c:v>
                </c:pt>
                <c:pt idx="479">
                  <c:v>178.5</c:v>
                </c:pt>
                <c:pt idx="480">
                  <c:v>179</c:v>
                </c:pt>
                <c:pt idx="481">
                  <c:v>179.5</c:v>
                </c:pt>
                <c:pt idx="482">
                  <c:v>180</c:v>
                </c:pt>
                <c:pt idx="483">
                  <c:v>180.5</c:v>
                </c:pt>
                <c:pt idx="484">
                  <c:v>181</c:v>
                </c:pt>
                <c:pt idx="485">
                  <c:v>181.5</c:v>
                </c:pt>
                <c:pt idx="486">
                  <c:v>182</c:v>
                </c:pt>
              </c:numCache>
            </c:numRef>
          </c:xVal>
          <c:yVal>
            <c:numRef>
              <c:f>PengRobinson!$D$2:$D$1000</c:f>
              <c:numCache>
                <c:formatCode>General</c:formatCode>
                <c:ptCount val="999"/>
                <c:pt idx="0">
                  <c:v>1.2084433765358829E-2</c:v>
                </c:pt>
                <c:pt idx="1">
                  <c:v>2.3973131545073519E-2</c:v>
                </c:pt>
                <c:pt idx="2">
                  <c:v>3.5668632743402512E-2</c:v>
                </c:pt>
                <c:pt idx="3">
                  <c:v>4.717343977624517E-2</c:v>
                </c:pt>
                <c:pt idx="4">
                  <c:v>5.8490018835725639E-2</c:v>
                </c:pt>
                <c:pt idx="5">
                  <c:v>6.9620800637103755E-2</c:v>
                </c:pt>
                <c:pt idx="6">
                  <c:v>8.0568181148501963E-2</c:v>
                </c:pt>
                <c:pt idx="7">
                  <c:v>9.1334522303922777E-2</c:v>
                </c:pt>
                <c:pt idx="8">
                  <c:v>0.10192215270001548</c:v>
                </c:pt>
                <c:pt idx="9">
                  <c:v>0.11233336827703781</c:v>
                </c:pt>
                <c:pt idx="10">
                  <c:v>0.12257043298444398</c:v>
                </c:pt>
                <c:pt idx="11">
                  <c:v>0.13263557943151694</c:v>
                </c:pt>
                <c:pt idx="12">
                  <c:v>0.14253100952345132</c:v>
                </c:pt>
                <c:pt idx="13">
                  <c:v>0.15225889508327925</c:v>
                </c:pt>
                <c:pt idx="14">
                  <c:v>0.16182137846002131</c:v>
                </c:pt>
                <c:pt idx="15">
                  <c:v>0.17122057312343206</c:v>
                </c:pt>
                <c:pt idx="16">
                  <c:v>0.18045856424569884</c:v>
                </c:pt>
                <c:pt idx="17">
                  <c:v>0.18953740927044244</c:v>
                </c:pt>
                <c:pt idx="18">
                  <c:v>0.19845913846935687</c:v>
                </c:pt>
                <c:pt idx="19">
                  <c:v>0.20722575548681615</c:v>
                </c:pt>
                <c:pt idx="20">
                  <c:v>0.21583923787276618</c:v>
                </c:pt>
                <c:pt idx="21">
                  <c:v>0.2243015376042107</c:v>
                </c:pt>
                <c:pt idx="22">
                  <c:v>0.23261458159559015</c:v>
                </c:pt>
                <c:pt idx="23">
                  <c:v>0.24078027219834569</c:v>
                </c:pt>
                <c:pt idx="24">
                  <c:v>0.24880048768994972</c:v>
                </c:pt>
                <c:pt idx="25">
                  <c:v>0.25667708275267787</c:v>
                </c:pt>
                <c:pt idx="26">
                  <c:v>0.26441188894238893</c:v>
                </c:pt>
                <c:pt idx="27">
                  <c:v>0.2720067151475708</c:v>
                </c:pt>
                <c:pt idx="28">
                  <c:v>0.27946334803890521</c:v>
                </c:pt>
                <c:pt idx="29">
                  <c:v>0.28678355250959414</c:v>
                </c:pt>
                <c:pt idx="30">
                  <c:v>0.29396907210668599</c:v>
                </c:pt>
                <c:pt idx="31">
                  <c:v>0.30102162945363231</c:v>
                </c:pt>
                <c:pt idx="32">
                  <c:v>0.30794292666429862</c:v>
                </c:pt>
                <c:pt idx="33">
                  <c:v>0.31473464574864757</c:v>
                </c:pt>
                <c:pt idx="34">
                  <c:v>0.32139844901030667</c:v>
                </c:pt>
                <c:pt idx="35">
                  <c:v>0.3279359794362261</c:v>
                </c:pt>
                <c:pt idx="36">
                  <c:v>0.3343488610786266</c:v>
                </c:pt>
                <c:pt idx="37">
                  <c:v>0.34063869942943292</c:v>
                </c:pt>
                <c:pt idx="38">
                  <c:v>0.34680708178738168</c:v>
                </c:pt>
                <c:pt idx="39">
                  <c:v>0.35285557761798836</c:v>
                </c:pt>
                <c:pt idx="40">
                  <c:v>0.3587857389065523</c:v>
                </c:pt>
                <c:pt idx="41">
                  <c:v>0.36459910050437405</c:v>
                </c:pt>
                <c:pt idx="42">
                  <c:v>0.37029718046835519</c:v>
                </c:pt>
                <c:pt idx="43">
                  <c:v>0.37588148039414548</c:v>
                </c:pt>
                <c:pt idx="44">
                  <c:v>0.38135348574299849</c:v>
                </c:pt>
                <c:pt idx="45">
                  <c:v>0.38671466616249106</c:v>
                </c:pt>
                <c:pt idx="46">
                  <c:v>0.39196647580126059</c:v>
                </c:pt>
                <c:pt idx="47">
                  <c:v>0.39711035361790703</c:v>
                </c:pt>
                <c:pt idx="48">
                  <c:v>0.40214772368420493</c:v>
                </c:pt>
                <c:pt idx="49">
                  <c:v>0.40707999548276536</c:v>
                </c:pt>
                <c:pt idx="50">
                  <c:v>0.41190856419928595</c:v>
                </c:pt>
                <c:pt idx="51">
                  <c:v>0.41663481100952104</c:v>
                </c:pt>
                <c:pt idx="52">
                  <c:v>0.42126010336110314</c:v>
                </c:pt>
                <c:pt idx="53">
                  <c:v>0.42578579525034105</c:v>
                </c:pt>
                <c:pt idx="54">
                  <c:v>0.43021322749412039</c:v>
                </c:pt>
                <c:pt idx="55">
                  <c:v>0.43454372799702412</c:v>
                </c:pt>
                <c:pt idx="56">
                  <c:v>0.43877861201379204</c:v>
                </c:pt>
                <c:pt idx="57">
                  <c:v>0.44291918240723349</c:v>
                </c:pt>
                <c:pt idx="58">
                  <c:v>0.44696672990170372</c:v>
                </c:pt>
                <c:pt idx="59">
                  <c:v>0.45092253333225374</c:v>
                </c:pt>
                <c:pt idx="60">
                  <c:v>0.45478785988955922</c:v>
                </c:pt>
                <c:pt idx="61">
                  <c:v>0.45856396536073146</c:v>
                </c:pt>
                <c:pt idx="62">
                  <c:v>0.46225209436611153</c:v>
                </c:pt>
                <c:pt idx="63">
                  <c:v>0.46585348059214704</c:v>
                </c:pt>
                <c:pt idx="64">
                  <c:v>0.46936934702044492</c:v>
                </c:pt>
                <c:pt idx="65">
                  <c:v>0.47280090615309656</c:v>
                </c:pt>
                <c:pt idx="66">
                  <c:v>0.47614936023436555</c:v>
                </c:pt>
                <c:pt idx="67">
                  <c:v>0.4794159014688274</c:v>
                </c:pt>
                <c:pt idx="68">
                  <c:v>0.48260171223604725</c:v>
                </c:pt>
                <c:pt idx="69">
                  <c:v>0.48570796530188476</c:v>
                </c:pt>
                <c:pt idx="70">
                  <c:v>0.48873582402650206</c:v>
                </c:pt>
                <c:pt idx="71">
                  <c:v>0.4916864425691635</c:v>
                </c:pt>
                <c:pt idx="72">
                  <c:v>0.49456096608990108</c:v>
                </c:pt>
                <c:pt idx="73">
                  <c:v>0.49736053094812627</c:v>
                </c:pt>
                <c:pt idx="74">
                  <c:v>0.50008626489826236</c:v>
                </c:pt>
                <c:pt idx="75">
                  <c:v>0.50273928728246942</c:v>
                </c:pt>
                <c:pt idx="76">
                  <c:v>0.5053207092205394</c:v>
                </c:pt>
                <c:pt idx="77">
                  <c:v>0.50783163379702745</c:v>
                </c:pt>
                <c:pt idx="78">
                  <c:v>0.51027315624568881</c:v>
                </c:pt>
                <c:pt idx="79">
                  <c:v>0.5126463641312905</c:v>
                </c:pt>
                <c:pt idx="80">
                  <c:v>0.51495233752886616</c:v>
                </c:pt>
                <c:pt idx="81">
                  <c:v>0.51719214920046985</c:v>
                </c:pt>
                <c:pt idx="82">
                  <c:v>0.51936686476950378</c:v>
                </c:pt>
                <c:pt idx="83">
                  <c:v>0.52147754289267267</c:v>
                </c:pt>
                <c:pt idx="84">
                  <c:v>0.52352523542962914</c:v>
                </c:pt>
                <c:pt idx="85">
                  <c:v>0.52551098761036952</c:v>
                </c:pt>
                <c:pt idx="86">
                  <c:v>0.52743583820043693</c:v>
                </c:pt>
                <c:pt idx="87">
                  <c:v>0.52930081966399001</c:v>
                </c:pt>
                <c:pt idx="88">
                  <c:v>0.53110695832478916</c:v>
                </c:pt>
                <c:pt idx="89">
                  <c:v>0.53285527452516024</c:v>
                </c:pt>
                <c:pt idx="90">
                  <c:v>0.53454678278298406</c:v>
                </c:pt>
                <c:pt idx="91">
                  <c:v>0.53618249194677003</c:v>
                </c:pt>
                <c:pt idx="92">
                  <c:v>0.53776340534885536</c:v>
                </c:pt>
                <c:pt idx="93">
                  <c:v>0.53929052095679375</c:v>
                </c:pt>
                <c:pt idx="94">
                  <c:v>0.54076483152296828</c:v>
                </c:pt>
                <c:pt idx="95">
                  <c:v>0.54218732473248676</c:v>
                </c:pt>
                <c:pt idx="96">
                  <c:v>0.54355898334940667</c:v>
                </c:pt>
                <c:pt idx="97">
                  <c:v>0.54488078536133033</c:v>
                </c:pt>
                <c:pt idx="98">
                  <c:v>0.54615370412241737</c:v>
                </c:pt>
                <c:pt idx="99">
                  <c:v>0.54737870849486825</c:v>
                </c:pt>
                <c:pt idx="100">
                  <c:v>0.54855676298890776</c:v>
                </c:pt>
                <c:pt idx="101">
                  <c:v>0.54968882790132401</c:v>
                </c:pt>
                <c:pt idx="102">
                  <c:v>0.55077585945260277</c:v>
                </c:pt>
                <c:pt idx="103">
                  <c:v>0.55181880992269028</c:v>
                </c:pt>
                <c:pt idx="104">
                  <c:v>0.55281862778544011</c:v>
                </c:pt>
                <c:pt idx="105">
                  <c:v>0.55377625784177154</c:v>
                </c:pt>
                <c:pt idx="106">
                  <c:v>0.55469264135158602</c:v>
                </c:pt>
                <c:pt idx="107">
                  <c:v>0.55556871616447845</c:v>
                </c:pt>
                <c:pt idx="108">
                  <c:v>0.55640541684927958</c:v>
                </c:pt>
                <c:pt idx="109">
                  <c:v>0.5572036748224749</c:v>
                </c:pt>
                <c:pt idx="110">
                  <c:v>0.55796441847552436</c:v>
                </c:pt>
                <c:pt idx="111">
                  <c:v>0.55868857330113353</c:v>
                </c:pt>
                <c:pt idx="112">
                  <c:v>0.55937706201850168</c:v>
                </c:pt>
                <c:pt idx="113">
                  <c:v>0.56003080469758548</c:v>
                </c:pt>
                <c:pt idx="114">
                  <c:v>0.56065071888241702</c:v>
                </c:pt>
                <c:pt idx="115">
                  <c:v>0.561237719713501</c:v>
                </c:pt>
                <c:pt idx="116">
                  <c:v>0.56179272004934044</c:v>
                </c:pt>
                <c:pt idx="117">
                  <c:v>0.56231663058710457</c:v>
                </c:pt>
                <c:pt idx="118">
                  <c:v>0.5628103599824914</c:v>
                </c:pt>
                <c:pt idx="119">
                  <c:v>0.5632748149688025</c:v>
                </c:pt>
                <c:pt idx="120">
                  <c:v>0.56371090047527095</c:v>
                </c:pt>
                <c:pt idx="121">
                  <c:v>0.564119519744672</c:v>
                </c:pt>
                <c:pt idx="122">
                  <c:v>0.56450157445024352</c:v>
                </c:pt>
                <c:pt idx="123">
                  <c:v>0.56485796481195694</c:v>
                </c:pt>
                <c:pt idx="124">
                  <c:v>0.56518958971215594</c:v>
                </c:pt>
                <c:pt idx="125">
                  <c:v>0.56549734681060726</c:v>
                </c:pt>
                <c:pt idx="126">
                  <c:v>0.56578213265898314</c:v>
                </c:pt>
                <c:pt idx="127">
                  <c:v>0.5660448428148086</c:v>
                </c:pt>
                <c:pt idx="128">
                  <c:v>0.56628637195490517</c:v>
                </c:pt>
                <c:pt idx="129">
                  <c:v>0.5665076139883547</c:v>
                </c:pt>
                <c:pt idx="130">
                  <c:v>0.56670946216901918</c:v>
                </c:pt>
                <c:pt idx="131">
                  <c:v>0.56689280920763707</c:v>
                </c:pt>
                <c:pt idx="132">
                  <c:v>0.56705854738353056</c:v>
                </c:pt>
                <c:pt idx="133">
                  <c:v>0.56720756865595168</c:v>
                </c:pt>
                <c:pt idx="134">
                  <c:v>0.56734076477508744</c:v>
                </c:pt>
                <c:pt idx="135">
                  <c:v>0.56745902739276155</c:v>
                </c:pt>
                <c:pt idx="136">
                  <c:v>0.56756324817285519</c:v>
                </c:pt>
                <c:pt idx="137">
                  <c:v>0.56765431890147444</c:v>
                </c:pt>
                <c:pt idx="138">
                  <c:v>0.56773313159688632</c:v>
                </c:pt>
                <c:pt idx="139">
                  <c:v>0.56780057861926658</c:v>
                </c:pt>
                <c:pt idx="140">
                  <c:v>0.5678575527802614</c:v>
                </c:pt>
                <c:pt idx="141">
                  <c:v>0.56790494745241404</c:v>
                </c:pt>
                <c:pt idx="142">
                  <c:v>0.5679436566784648</c:v>
                </c:pt>
                <c:pt idx="143">
                  <c:v>0.56797457528056006</c:v>
                </c:pt>
                <c:pt idx="144">
                  <c:v>0.56799859896939364</c:v>
                </c:pt>
                <c:pt idx="145">
                  <c:v>0.56800065663209076</c:v>
                </c:pt>
                <c:pt idx="146">
                  <c:v>0.56800265520911575</c:v>
                </c:pt>
                <c:pt idx="147">
                  <c:v>0.56800459559786987</c:v>
                </c:pt>
                <c:pt idx="148">
                  <c:v>0.56800647869586895</c:v>
                </c:pt>
                <c:pt idx="149">
                  <c:v>0.56800830540074099</c:v>
                </c:pt>
                <c:pt idx="150">
                  <c:v>0.5680100766102294</c:v>
                </c:pt>
                <c:pt idx="151">
                  <c:v>0.56801179322219375</c:v>
                </c:pt>
                <c:pt idx="152">
                  <c:v>0.56801345613461129</c:v>
                </c:pt>
                <c:pt idx="153">
                  <c:v>0.56801506624557785</c:v>
                </c:pt>
                <c:pt idx="154">
                  <c:v>0.56801662445330781</c:v>
                </c:pt>
                <c:pt idx="155">
                  <c:v>0.56801813165613568</c:v>
                </c:pt>
                <c:pt idx="156">
                  <c:v>0.56801958875251946</c:v>
                </c:pt>
                <c:pt idx="157">
                  <c:v>0.56802099664103722</c:v>
                </c:pt>
                <c:pt idx="158">
                  <c:v>0.56802235622039388</c:v>
                </c:pt>
                <c:pt idx="159">
                  <c:v>0.56802366838941531</c:v>
                </c:pt>
                <c:pt idx="160">
                  <c:v>0.56802493404705756</c:v>
                </c:pt>
                <c:pt idx="161">
                  <c:v>0.56802615409240098</c:v>
                </c:pt>
                <c:pt idx="162">
                  <c:v>0.56802732942465428</c:v>
                </c:pt>
                <c:pt idx="163">
                  <c:v>0.56802846094315651</c:v>
                </c:pt>
                <c:pt idx="164">
                  <c:v>0.56802954954737572</c:v>
                </c:pt>
                <c:pt idx="165">
                  <c:v>0.56803059613691231</c:v>
                </c:pt>
                <c:pt idx="166">
                  <c:v>0.56803160161149968</c:v>
                </c:pt>
                <c:pt idx="167">
                  <c:v>0.5680325668710029</c:v>
                </c:pt>
                <c:pt idx="168">
                  <c:v>0.56803349281542337</c:v>
                </c:pt>
                <c:pt idx="169">
                  <c:v>0.56803438034489773</c:v>
                </c:pt>
                <c:pt idx="170">
                  <c:v>0.56803523035969916</c:v>
                </c:pt>
                <c:pt idx="171">
                  <c:v>0.56803604376023942</c:v>
                </c:pt>
                <c:pt idx="172">
                  <c:v>0.56803682144706924</c:v>
                </c:pt>
                <c:pt idx="173">
                  <c:v>0.56803756432087904</c:v>
                </c:pt>
                <c:pt idx="174">
                  <c:v>0.56803827328250067</c:v>
                </c:pt>
                <c:pt idx="175">
                  <c:v>0.56803894923290787</c:v>
                </c:pt>
                <c:pt idx="176">
                  <c:v>0.56803959307321916</c:v>
                </c:pt>
                <c:pt idx="177">
                  <c:v>0.56804020570469582</c:v>
                </c:pt>
                <c:pt idx="178">
                  <c:v>0.56804078802874614</c:v>
                </c:pt>
                <c:pt idx="179">
                  <c:v>0.56804134094692427</c:v>
                </c:pt>
                <c:pt idx="180">
                  <c:v>0.56804186536093249</c:v>
                </c:pt>
                <c:pt idx="181">
                  <c:v>0.56804236217262205</c:v>
                </c:pt>
                <c:pt idx="182">
                  <c:v>0.56804283228399322</c:v>
                </c:pt>
                <c:pt idx="183">
                  <c:v>0.56804327659719922</c:v>
                </c:pt>
                <c:pt idx="184">
                  <c:v>0.56804369601454341</c:v>
                </c:pt>
                <c:pt idx="185">
                  <c:v>0.56804409143848389</c:v>
                </c:pt>
                <c:pt idx="186">
                  <c:v>0.56804446377163176</c:v>
                </c:pt>
                <c:pt idx="187">
                  <c:v>0.5680448139167551</c:v>
                </c:pt>
                <c:pt idx="188">
                  <c:v>0.56804514277677765</c:v>
                </c:pt>
                <c:pt idx="189">
                  <c:v>0.56804545125478079</c:v>
                </c:pt>
                <c:pt idx="190">
                  <c:v>0.56804574025400378</c:v>
                </c:pt>
                <c:pt idx="191">
                  <c:v>0.56804601067784755</c:v>
                </c:pt>
                <c:pt idx="192">
                  <c:v>0.56804626342987308</c:v>
                </c:pt>
                <c:pt idx="193">
                  <c:v>0.5680464994138017</c:v>
                </c:pt>
                <c:pt idx="194">
                  <c:v>0.5680467195335217</c:v>
                </c:pt>
                <c:pt idx="195">
                  <c:v>0.56804692469308171</c:v>
                </c:pt>
                <c:pt idx="196">
                  <c:v>0.56804711579669709</c:v>
                </c:pt>
                <c:pt idx="197">
                  <c:v>0.5680472937487504</c:v>
                </c:pt>
                <c:pt idx="198">
                  <c:v>0.56804745945379032</c:v>
                </c:pt>
                <c:pt idx="199">
                  <c:v>0.56804761381653446</c:v>
                </c:pt>
                <c:pt idx="200">
                  <c:v>0.56804775774187166</c:v>
                </c:pt>
                <c:pt idx="201">
                  <c:v>0.5680478921348584</c:v>
                </c:pt>
                <c:pt idx="202">
                  <c:v>0.56804801790072545</c:v>
                </c:pt>
                <c:pt idx="203">
                  <c:v>0.56804813594487658</c:v>
                </c:pt>
                <c:pt idx="204">
                  <c:v>0.56804824717288804</c:v>
                </c:pt>
                <c:pt idx="205">
                  <c:v>0.56804835249051244</c:v>
                </c:pt>
                <c:pt idx="206">
                  <c:v>0.56804845280367799</c:v>
                </c:pt>
                <c:pt idx="207">
                  <c:v>0.56804854901849056</c:v>
                </c:pt>
                <c:pt idx="208">
                  <c:v>0.56804864204123451</c:v>
                </c:pt>
                <c:pt idx="209">
                  <c:v>0.56804873277837342</c:v>
                </c:pt>
                <c:pt idx="210">
                  <c:v>0.56804882213655183</c:v>
                </c:pt>
                <c:pt idx="211">
                  <c:v>0.56804891102259547</c:v>
                </c:pt>
                <c:pt idx="212">
                  <c:v>0.56804900034351435</c:v>
                </c:pt>
                <c:pt idx="213">
                  <c:v>0.56804909100649903</c:v>
                </c:pt>
                <c:pt idx="214">
                  <c:v>0.56804918391892967</c:v>
                </c:pt>
                <c:pt idx="215">
                  <c:v>0.56804927998836874</c:v>
                </c:pt>
                <c:pt idx="216">
                  <c:v>0.56804938012256767</c:v>
                </c:pt>
                <c:pt idx="217">
                  <c:v>0.56804948522946597</c:v>
                </c:pt>
                <c:pt idx="218">
                  <c:v>0.56804959621719231</c:v>
                </c:pt>
                <c:pt idx="219">
                  <c:v>0.56804971399406701</c:v>
                </c:pt>
                <c:pt idx="220">
                  <c:v>0.5680498394685991</c:v>
                </c:pt>
                <c:pt idx="221">
                  <c:v>0.56804997354949438</c:v>
                </c:pt>
                <c:pt idx="222">
                  <c:v>0.56805011714564846</c:v>
                </c:pt>
                <c:pt idx="223">
                  <c:v>0.56805027116615459</c:v>
                </c:pt>
                <c:pt idx="224">
                  <c:v>0.56805043652030052</c:v>
                </c:pt>
                <c:pt idx="225">
                  <c:v>0.56805061411757252</c:v>
                </c:pt>
                <c:pt idx="226">
                  <c:v>0.56805080486765247</c:v>
                </c:pt>
                <c:pt idx="227">
                  <c:v>0.56805100968042543</c:v>
                </c:pt>
                <c:pt idx="228">
                  <c:v>0.56805122946597275</c:v>
                </c:pt>
                <c:pt idx="229">
                  <c:v>0.56805146513458005</c:v>
                </c:pt>
                <c:pt idx="230">
                  <c:v>0.56805171759673478</c:v>
                </c:pt>
                <c:pt idx="231">
                  <c:v>0.56805198776312849</c:v>
                </c:pt>
                <c:pt idx="232">
                  <c:v>0.5680522765446554</c:v>
                </c:pt>
                <c:pt idx="233">
                  <c:v>0.56805258485241872</c:v>
                </c:pt>
                <c:pt idx="234">
                  <c:v>0.56805291359772681</c:v>
                </c:pt>
                <c:pt idx="235">
                  <c:v>0.56805326369209608</c:v>
                </c:pt>
                <c:pt idx="236">
                  <c:v>0.56805363604725279</c:v>
                </c:pt>
                <c:pt idx="237">
                  <c:v>0.56805403157513346</c:v>
                </c:pt>
                <c:pt idx="238">
                  <c:v>0.568054451187886</c:v>
                </c:pt>
                <c:pt idx="239">
                  <c:v>0.56805489579787039</c:v>
                </c:pt>
                <c:pt idx="240">
                  <c:v>0.56805536631766085</c:v>
                </c:pt>
                <c:pt idx="241">
                  <c:v>0.56805586366004479</c:v>
                </c:pt>
                <c:pt idx="242">
                  <c:v>0.56805638873802788</c:v>
                </c:pt>
                <c:pt idx="243">
                  <c:v>0.5680569424648314</c:v>
                </c:pt>
                <c:pt idx="244">
                  <c:v>0.56805752575389401</c:v>
                </c:pt>
                <c:pt idx="245">
                  <c:v>0.56805813951887485</c:v>
                </c:pt>
                <c:pt idx="246">
                  <c:v>0.56805878467365289</c:v>
                </c:pt>
                <c:pt idx="247">
                  <c:v>0.56805946213232739</c:v>
                </c:pt>
                <c:pt idx="248">
                  <c:v>0.56806017280922072</c:v>
                </c:pt>
                <c:pt idx="249">
                  <c:v>0.56806091761888</c:v>
                </c:pt>
                <c:pt idx="250">
                  <c:v>0.56806169747607549</c:v>
                </c:pt>
                <c:pt idx="251">
                  <c:v>0.56806251329580348</c:v>
                </c:pt>
                <c:pt idx="252">
                  <c:v>0.56806336599328811</c:v>
                </c:pt>
                <c:pt idx="253">
                  <c:v>0.56806425648397973</c:v>
                </c:pt>
                <c:pt idx="254">
                  <c:v>0.56806518568355902</c:v>
                </c:pt>
                <c:pt idx="255">
                  <c:v>0.56806615450793707</c:v>
                </c:pt>
                <c:pt idx="256">
                  <c:v>0.56806716387325595</c:v>
                </c:pt>
                <c:pt idx="257">
                  <c:v>0.56806821469588886</c:v>
                </c:pt>
                <c:pt idx="258">
                  <c:v>0.56806930789244525</c:v>
                </c:pt>
                <c:pt idx="259">
                  <c:v>0.56807044437976595</c:v>
                </c:pt>
                <c:pt idx="260">
                  <c:v>0.5680716250749307</c:v>
                </c:pt>
                <c:pt idx="261">
                  <c:v>0.56807285089525328</c:v>
                </c:pt>
                <c:pt idx="262">
                  <c:v>0.56807412275828728</c:v>
                </c:pt>
                <c:pt idx="263">
                  <c:v>0.56807544158182521</c:v>
                </c:pt>
                <c:pt idx="264">
                  <c:v>0.56807680828389895</c:v>
                </c:pt>
                <c:pt idx="265">
                  <c:v>0.5680782237827815</c:v>
                </c:pt>
                <c:pt idx="266">
                  <c:v>0.5680796889969888</c:v>
                </c:pt>
                <c:pt idx="267">
                  <c:v>0.56808120484528102</c:v>
                </c:pt>
                <c:pt idx="268">
                  <c:v>0.56808277224666082</c:v>
                </c:pt>
                <c:pt idx="269">
                  <c:v>0.56808439212037998</c:v>
                </c:pt>
                <c:pt idx="270">
                  <c:v>0.5680860653859332</c:v>
                </c:pt>
                <c:pt idx="271">
                  <c:v>0.56808779296306655</c:v>
                </c:pt>
                <c:pt idx="272">
                  <c:v>0.56808957577177166</c:v>
                </c:pt>
                <c:pt idx="273">
                  <c:v>0.56809141473229463</c:v>
                </c:pt>
                <c:pt idx="274">
                  <c:v>0.56809331076512803</c:v>
                </c:pt>
                <c:pt idx="275">
                  <c:v>0.56809526479102157</c:v>
                </c:pt>
                <c:pt idx="276">
                  <c:v>0.56809727773097451</c:v>
                </c:pt>
                <c:pt idx="277">
                  <c:v>0.56809935050624327</c:v>
                </c:pt>
                <c:pt idx="278">
                  <c:v>0.56810148403833871</c:v>
                </c:pt>
                <c:pt idx="279">
                  <c:v>0.5681059370603414</c:v>
                </c:pt>
                <c:pt idx="280">
                  <c:v>0.56811064417423029</c:v>
                </c:pt>
                <c:pt idx="281">
                  <c:v>0.56811561276141553</c:v>
                </c:pt>
                <c:pt idx="282">
                  <c:v>0.56814463644211166</c:v>
                </c:pt>
                <c:pt idx="283">
                  <c:v>0.56818130662332722</c:v>
                </c:pt>
                <c:pt idx="284">
                  <c:v>0.56822655087988405</c:v>
                </c:pt>
                <c:pt idx="285">
                  <c:v>0.56828129965766028</c:v>
                </c:pt>
                <c:pt idx="286">
                  <c:v>0.56834648638635699</c:v>
                </c:pt>
                <c:pt idx="287">
                  <c:v>0.56842304759272544</c:v>
                </c:pt>
                <c:pt idx="288">
                  <c:v>0.56851192301425479</c:v>
                </c:pt>
                <c:pt idx="289">
                  <c:v>0.56861405571337453</c:v>
                </c:pt>
                <c:pt idx="290">
                  <c:v>0.56873039219218224</c:v>
                </c:pt>
                <c:pt idx="291">
                  <c:v>0.56886188250772474</c:v>
                </c:pt>
                <c:pt idx="292">
                  <c:v>0.56900948038786758</c:v>
                </c:pt>
                <c:pt idx="293">
                  <c:v>0.56917414334776639</c:v>
                </c:pt>
                <c:pt idx="294">
                  <c:v>0.56935683280698379</c:v>
                </c:pt>
                <c:pt idx="295">
                  <c:v>0.569558514207265</c:v>
                </c:pt>
                <c:pt idx="296">
                  <c:v>0.56978015713100794</c:v>
                </c:pt>
                <c:pt idx="297">
                  <c:v>0.57002273542044968</c:v>
                </c:pt>
                <c:pt idx="298">
                  <c:v>0.57028722729760783</c:v>
                </c:pt>
                <c:pt idx="299">
                  <c:v>0.57057461548498978</c:v>
                </c:pt>
                <c:pt idx="300">
                  <c:v>0.57088588732711232</c:v>
                </c:pt>
                <c:pt idx="301">
                  <c:v>0.57122203491285095</c:v>
                </c:pt>
                <c:pt idx="302">
                  <c:v>0.57158405519865507</c:v>
                </c:pt>
                <c:pt idx="303">
                  <c:v>0.57197295013264959</c:v>
                </c:pt>
                <c:pt idx="304">
                  <c:v>0.57238972677966382</c:v>
                </c:pt>
                <c:pt idx="305">
                  <c:v>0.57283539744720713</c:v>
                </c:pt>
                <c:pt idx="306">
                  <c:v>0.57331097981242563</c:v>
                </c:pt>
                <c:pt idx="307">
                  <c:v>0.57381749705007401</c:v>
                </c:pt>
                <c:pt idx="308">
                  <c:v>0.57435597796152615</c:v>
                </c:pt>
                <c:pt idx="309">
                  <c:v>0.57492745710486304</c:v>
                </c:pt>
                <c:pt idx="310">
                  <c:v>0.57553297492605937</c:v>
                </c:pt>
                <c:pt idx="311">
                  <c:v>0.57617357789131551</c:v>
                </c:pt>
                <c:pt idx="312">
                  <c:v>0.57685031862055691</c:v>
                </c:pt>
                <c:pt idx="313">
                  <c:v>0.57756425602212769</c:v>
                </c:pt>
                <c:pt idx="314">
                  <c:v>0.578316455428729</c:v>
                </c:pt>
                <c:pt idx="315">
                  <c:v>0.57910798873462532</c:v>
                </c:pt>
                <c:pt idx="316">
                  <c:v>0.57993993453414694</c:v>
                </c:pt>
                <c:pt idx="317">
                  <c:v>0.58081337826153412</c:v>
                </c:pt>
                <c:pt idx="318">
                  <c:v>0.58172941233215703</c:v>
                </c:pt>
                <c:pt idx="319">
                  <c:v>0.58268913628513275</c:v>
                </c:pt>
                <c:pt idx="320">
                  <c:v>0.58369365692739761</c:v>
                </c:pt>
                <c:pt idx="321">
                  <c:v>0.58474408847925163</c:v>
                </c:pt>
                <c:pt idx="322">
                  <c:v>0.58584155272142269</c:v>
                </c:pt>
                <c:pt idx="323">
                  <c:v>0.58698717914368315</c:v>
                </c:pt>
                <c:pt idx="324">
                  <c:v>0.58818210509505997</c:v>
                </c:pt>
                <c:pt idx="325">
                  <c:v>0.58942747593567812</c:v>
                </c:pt>
                <c:pt idx="326">
                  <c:v>0.59072444519027112</c:v>
                </c:pt>
                <c:pt idx="327">
                  <c:v>0.59207417470339818</c:v>
                </c:pt>
                <c:pt idx="328">
                  <c:v>0.59347783479642446</c:v>
                </c:pt>
                <c:pt idx="329">
                  <c:v>0.59493660442627716</c:v>
                </c:pt>
                <c:pt idx="330">
                  <c:v>0.59645167134604637</c:v>
                </c:pt>
                <c:pt idx="331">
                  <c:v>0.5980242322674596</c:v>
                </c:pt>
                <c:pt idx="332">
                  <c:v>0.59965549302527021</c:v>
                </c:pt>
                <c:pt idx="333">
                  <c:v>0.60134666874361731</c:v>
                </c:pt>
                <c:pt idx="334">
                  <c:v>0.60309898400438655</c:v>
                </c:pt>
                <c:pt idx="335">
                  <c:v>0.60491367301762988</c:v>
                </c:pt>
                <c:pt idx="336">
                  <c:v>0.60679197979407684</c:v>
                </c:pt>
                <c:pt idx="337">
                  <c:v>0.60873515831980107</c:v>
                </c:pt>
                <c:pt idx="338">
                  <c:v>0.61074447273308019</c:v>
                </c:pt>
                <c:pt idx="339">
                  <c:v>0.61282119750349162</c:v>
                </c:pt>
                <c:pt idx="340">
                  <c:v>0.61496661761330706</c:v>
                </c:pt>
                <c:pt idx="341">
                  <c:v>0.61718202874123085</c:v>
                </c:pt>
                <c:pt idx="342">
                  <c:v>0.61946873744853104</c:v>
                </c:pt>
                <c:pt idx="343">
                  <c:v>0.6218280613676157</c:v>
                </c:pt>
                <c:pt idx="344">
                  <c:v>0.62426132939311563</c:v>
                </c:pt>
                <c:pt idx="345">
                  <c:v>0.62676988187551652</c:v>
                </c:pt>
                <c:pt idx="346">
                  <c:v>0.62935507081740205</c:v>
                </c:pt>
                <c:pt idx="347">
                  <c:v>0.63201826007236805</c:v>
                </c:pt>
                <c:pt idx="348">
                  <c:v>0.63476082554665636</c:v>
                </c:pt>
                <c:pt idx="349">
                  <c:v>0.63758415540356994</c:v>
                </c:pt>
                <c:pt idx="350">
                  <c:v>0.64048965027074134</c:v>
                </c:pt>
                <c:pt idx="351">
                  <c:v>0.64347872345028811</c:v>
                </c:pt>
                <c:pt idx="352">
                  <c:v>0.64655280113195346</c:v>
                </c:pt>
                <c:pt idx="353">
                  <c:v>0.64971332260925729</c:v>
                </c:pt>
                <c:pt idx="354">
                  <c:v>0.65296174049875466</c:v>
                </c:pt>
                <c:pt idx="355">
                  <c:v>0.65629952096244759</c:v>
                </c:pt>
                <c:pt idx="356">
                  <c:v>0.65972814393342905</c:v>
                </c:pt>
                <c:pt idx="357">
                  <c:v>0.66324910334481402</c:v>
                </c:pt>
                <c:pt idx="358">
                  <c:v>0.66686390736204881</c:v>
                </c:pt>
                <c:pt idx="359">
                  <c:v>0.67057407861864338</c:v>
                </c:pt>
                <c:pt idx="360">
                  <c:v>0.6743811544554319</c:v>
                </c:pt>
                <c:pt idx="361">
                  <c:v>0.67828668716339813</c:v>
                </c:pt>
                <c:pt idx="362">
                  <c:v>0.68229224423017953</c:v>
                </c:pt>
                <c:pt idx="363">
                  <c:v>0.68639940859029736</c:v>
                </c:pt>
                <c:pt idx="364">
                  <c:v>0.6906097788792156</c:v>
                </c:pt>
                <c:pt idx="365">
                  <c:v>0.69492496969128581</c:v>
                </c:pt>
                <c:pt idx="366">
                  <c:v>0.69934661184168867</c:v>
                </c:pt>
                <c:pt idx="367">
                  <c:v>0.70387635263243276</c:v>
                </c:pt>
                <c:pt idx="368">
                  <c:v>0.70851585612250112</c:v>
                </c:pt>
                <c:pt idx="369">
                  <c:v>0.71326680340225757</c:v>
                </c:pt>
                <c:pt idx="370">
                  <c:v>0.7181308928721597</c:v>
                </c:pt>
                <c:pt idx="371">
                  <c:v>0.72310984052591198</c:v>
                </c:pt>
                <c:pt idx="372">
                  <c:v>0.72820538023813075</c:v>
                </c:pt>
                <c:pt idx="373">
                  <c:v>0.73341926405662416</c:v>
                </c:pt>
                <c:pt idx="374">
                  <c:v>0.73875326249938045</c:v>
                </c:pt>
                <c:pt idx="375">
                  <c:v>0.74420916485636734</c:v>
                </c:pt>
                <c:pt idx="376">
                  <c:v>0.74978877949625566</c:v>
                </c:pt>
                <c:pt idx="377">
                  <c:v>0.75549393417815125</c:v>
                </c:pt>
                <c:pt idx="378">
                  <c:v>0.7613264763684624</c:v>
                </c:pt>
                <c:pt idx="379">
                  <c:v>0.767288273563004</c:v>
                </c:pt>
                <c:pt idx="380">
                  <c:v>0.77338121361444223</c:v>
                </c:pt>
                <c:pt idx="381">
                  <c:v>0.7796072050652203</c:v>
                </c:pt>
                <c:pt idx="382">
                  <c:v>0.7859681774860503</c:v>
                </c:pt>
                <c:pt idx="383">
                  <c:v>0.79246608182011968</c:v>
                </c:pt>
                <c:pt idx="384">
                  <c:v>0.79910289073311436</c:v>
                </c:pt>
                <c:pt idx="385">
                  <c:v>0.80588059896920061</c:v>
                </c:pt>
                <c:pt idx="386">
                  <c:v>0.81280122371308305</c:v>
                </c:pt>
                <c:pt idx="387">
                  <c:v>0.81986680495827624</c:v>
                </c:pt>
                <c:pt idx="388">
                  <c:v>0.82707940588172235</c:v>
                </c:pt>
                <c:pt idx="389">
                  <c:v>0.83444111322489789</c:v>
                </c:pt>
                <c:pt idx="390">
                  <c:v>0.84195403768154353</c:v>
                </c:pt>
                <c:pt idx="391">
                  <c:v>0.84962031429216989</c:v>
                </c:pt>
                <c:pt idx="392">
                  <c:v>0.85744210284547506</c:v>
                </c:pt>
                <c:pt idx="393">
                  <c:v>0.86542158828684634</c:v>
                </c:pt>
                <c:pt idx="394">
                  <c:v>0.87356098113407477</c:v>
                </c:pt>
                <c:pt idx="395">
                  <c:v>0.88186251790047532</c:v>
                </c:pt>
                <c:pt idx="396">
                  <c:v>0.89032846152553091</c:v>
                </c:pt>
                <c:pt idx="397">
                  <c:v>0.89896110181328126</c:v>
                </c:pt>
                <c:pt idx="398">
                  <c:v>0.90776275587857302</c:v>
                </c:pt>
                <c:pt idx="399">
                  <c:v>0.91673576860139594</c:v>
                </c:pt>
                <c:pt idx="400">
                  <c:v>0.92588251308944436</c:v>
                </c:pt>
                <c:pt idx="401">
                  <c:v>0.93520539114911827</c:v>
                </c:pt>
                <c:pt idx="402">
                  <c:v>0.94470683376512277</c:v>
                </c:pt>
                <c:pt idx="403">
                  <c:v>0.95438930158889868</c:v>
                </c:pt>
                <c:pt idx="404">
                  <c:v>0.96425528543604333</c:v>
                </c:pt>
                <c:pt idx="405">
                  <c:v>0.9743073067929453</c:v>
                </c:pt>
                <c:pt idx="406">
                  <c:v>0.98454791833283473</c:v>
                </c:pt>
                <c:pt idx="407">
                  <c:v>0.99497970444147388</c:v>
                </c:pt>
                <c:pt idx="408">
                  <c:v>1.005605281752687</c:v>
                </c:pt>
                <c:pt idx="409">
                  <c:v>1.0164272996939712</c:v>
                </c:pt>
                <c:pt idx="410">
                  <c:v>1.0274484410424094</c:v>
                </c:pt>
                <c:pt idx="411">
                  <c:v>1.0386714224911247</c:v>
                </c:pt>
                <c:pt idx="412">
                  <c:v>1.0500989952265138</c:v>
                </c:pt>
                <c:pt idx="413">
                  <c:v>1.0617339455165249</c:v>
                </c:pt>
                <c:pt idx="414">
                  <c:v>1.0735790953101985</c:v>
                </c:pt>
                <c:pt idx="415">
                  <c:v>1.0856373028487729</c:v>
                </c:pt>
                <c:pt idx="416">
                  <c:v>1.0979114632886011</c:v>
                </c:pt>
                <c:pt idx="417">
                  <c:v>1.1104045093361536</c:v>
                </c:pt>
                <c:pt idx="418">
                  <c:v>1.1231194118953951</c:v>
                </c:pt>
                <c:pt idx="419">
                  <c:v>1.1360591807278269</c:v>
                </c:pt>
                <c:pt idx="420">
                  <c:v>1.1492268651254838</c:v>
                </c:pt>
                <c:pt idx="421">
                  <c:v>1.1626255545971977</c:v>
                </c:pt>
                <c:pt idx="422">
                  <c:v>1.1762583795684414</c:v>
                </c:pt>
                <c:pt idx="423">
                  <c:v>1.1901285120950718</c:v>
                </c:pt>
                <c:pt idx="424">
                  <c:v>1.2042391665913019</c:v>
                </c:pt>
                <c:pt idx="425">
                  <c:v>1.2185936005722375</c:v>
                </c:pt>
                <c:pt idx="426">
                  <c:v>1.2331951154113492</c:v>
                </c:pt>
                <c:pt idx="427">
                  <c:v>1.2480470571131974</c:v>
                </c:pt>
                <c:pt idx="428">
                  <c:v>1.2631528171018163</c:v>
                </c:pt>
                <c:pt idx="429">
                  <c:v>1.2785158330251205</c:v>
                </c:pt>
                <c:pt idx="430">
                  <c:v>1.2941395895757095</c:v>
                </c:pt>
                <c:pt idx="431">
                  <c:v>1.3100276193284843</c:v>
                </c:pt>
                <c:pt idx="432">
                  <c:v>1.3261835035954856</c:v>
                </c:pt>
                <c:pt idx="433">
                  <c:v>1.3426108732983684</c:v>
                </c:pt>
                <c:pt idx="434">
                  <c:v>1.3593134098589497</c:v>
                </c:pt>
                <c:pt idx="435">
                  <c:v>1.3762948461082551</c:v>
                </c:pt>
                <c:pt idx="436">
                  <c:v>1.3935589672145703</c:v>
                </c:pt>
                <c:pt idx="437">
                  <c:v>1.4111096116308985</c:v>
                </c:pt>
                <c:pt idx="438">
                  <c:v>1.4289506720623759</c:v>
                </c:pt>
                <c:pt idx="439">
                  <c:v>1.4470860964540879</c:v>
                </c:pt>
                <c:pt idx="440">
                  <c:v>1.4655198889998262</c:v>
                </c:pt>
                <c:pt idx="441">
                  <c:v>1.4842561111723125</c:v>
                </c:pt>
                <c:pt idx="442">
                  <c:v>1.5032988827754021</c:v>
                </c:pt>
                <c:pt idx="443">
                  <c:v>1.5226523830188752</c:v>
                </c:pt>
                <c:pt idx="444">
                  <c:v>1.5423208516163118</c:v>
                </c:pt>
                <c:pt idx="445">
                  <c:v>1.5623085899067304</c:v>
                </c:pt>
                <c:pt idx="446">
                  <c:v>1.5826199620005035</c:v>
                </c:pt>
                <c:pt idx="447">
                  <c:v>1.6032593959502695</c:v>
                </c:pt>
                <c:pt idx="448">
                  <c:v>1.6242313849473717</c:v>
                </c:pt>
                <c:pt idx="449">
                  <c:v>1.6455404885446026</c:v>
                </c:pt>
                <c:pt idx="450">
                  <c:v>1.6671913339058237</c:v>
                </c:pt>
                <c:pt idx="451">
                  <c:v>1.689188617083258</c:v>
                </c:pt>
                <c:pt idx="452">
                  <c:v>1.7115371043230887</c:v>
                </c:pt>
                <c:pt idx="453">
                  <c:v>1.7342416334001847</c:v>
                </c:pt>
                <c:pt idx="454">
                  <c:v>1.7573071149826562</c:v>
                </c:pt>
                <c:pt idx="455">
                  <c:v>1.7807385340270478</c:v>
                </c:pt>
                <c:pt idx="456">
                  <c:v>1.8045409512050128</c:v>
                </c:pt>
                <c:pt idx="457">
                  <c:v>1.8287195043622377</c:v>
                </c:pt>
                <c:pt idx="458">
                  <c:v>1.8532794100105487</c:v>
                </c:pt>
                <c:pt idx="459">
                  <c:v>1.8782259648540283</c:v>
                </c:pt>
                <c:pt idx="460">
                  <c:v>1.9035645473501033</c:v>
                </c:pt>
                <c:pt idx="461">
                  <c:v>1.9293006193065008</c:v>
                </c:pt>
                <c:pt idx="462">
                  <c:v>1.955439727515091</c:v>
                </c:pt>
                <c:pt idx="463">
                  <c:v>1.9819875054235832</c:v>
                </c:pt>
                <c:pt idx="464">
                  <c:v>2.0089496748461206</c:v>
                </c:pt>
                <c:pt idx="465">
                  <c:v>2.0363320477138371</c:v>
                </c:pt>
                <c:pt idx="466">
                  <c:v>2.0641405278664786</c:v>
                </c:pt>
                <c:pt idx="467">
                  <c:v>2.0923811128862129</c:v>
                </c:pt>
                <c:pt idx="468">
                  <c:v>2.1210598959748035</c:v>
                </c:pt>
                <c:pt idx="469">
                  <c:v>2.1501830678753517</c:v>
                </c:pt>
                <c:pt idx="470">
                  <c:v>2.179756918839848</c:v>
                </c:pt>
                <c:pt idx="471">
                  <c:v>2.2097878406438092</c:v>
                </c:pt>
                <c:pt idx="472">
                  <c:v>2.2402823286493589</c:v>
                </c:pt>
                <c:pt idx="473">
                  <c:v>2.2712469839180685</c:v>
                </c:pt>
                <c:pt idx="474">
                  <c:v>2.3026885153750065</c:v>
                </c:pt>
                <c:pt idx="475">
                  <c:v>2.3346137420254482</c:v>
                </c:pt>
                <c:pt idx="476">
                  <c:v>2.367029595225743</c:v>
                </c:pt>
                <c:pt idx="477">
                  <c:v>2.3999431210098923</c:v>
                </c:pt>
                <c:pt idx="478">
                  <c:v>2.4333614824734493</c:v>
                </c:pt>
                <c:pt idx="479">
                  <c:v>2.467291962216402</c:v>
                </c:pt>
                <c:pt idx="480">
                  <c:v>2.5017419648467527</c:v>
                </c:pt>
                <c:pt idx="481">
                  <c:v>2.536719019546533</c:v>
                </c:pt>
                <c:pt idx="482">
                  <c:v>2.5722307827021567</c:v>
                </c:pt>
                <c:pt idx="483">
                  <c:v>2.6082850406008991</c:v>
                </c:pt>
                <c:pt idx="484">
                  <c:v>2.6448897121955692</c:v>
                </c:pt>
                <c:pt idx="485">
                  <c:v>2.6820528519393143</c:v>
                </c:pt>
                <c:pt idx="486">
                  <c:v>2.7197826526926487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13-44E5-B153-881C8A442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89920"/>
        <c:axId val="595991232"/>
      </c:scatterChart>
      <c:valAx>
        <c:axId val="5959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91232"/>
        <c:crosses val="autoZero"/>
        <c:crossBetween val="midCat"/>
      </c:valAx>
      <c:valAx>
        <c:axId val="5959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8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PengRobinson!$F$1</c:f>
              <c:strCache>
                <c:ptCount val="1"/>
                <c:pt idx="0">
                  <c:v>v (m3/mol)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PengRobinson!$F$2:$F$1000</c:f>
              <c:numCache>
                <c:formatCode>General</c:formatCode>
                <c:ptCount val="999"/>
                <c:pt idx="0">
                  <c:v>8.0052000000000005E-3</c:v>
                </c:pt>
                <c:pt idx="1">
                  <c:v>4.0026000000000003E-3</c:v>
                </c:pt>
                <c:pt idx="2">
                  <c:v>2.6684E-3</c:v>
                </c:pt>
                <c:pt idx="3">
                  <c:v>2.0013000000000001E-3</c:v>
                </c:pt>
                <c:pt idx="4">
                  <c:v>1.6010400000000002E-3</c:v>
                </c:pt>
                <c:pt idx="5">
                  <c:v>1.3342E-3</c:v>
                </c:pt>
                <c:pt idx="6">
                  <c:v>1.1436E-3</c:v>
                </c:pt>
                <c:pt idx="7">
                  <c:v>1.0006500000000001E-3</c:v>
                </c:pt>
                <c:pt idx="8">
                  <c:v>8.8946666666666675E-4</c:v>
                </c:pt>
                <c:pt idx="9">
                  <c:v>8.0052000000000009E-4</c:v>
                </c:pt>
                <c:pt idx="10">
                  <c:v>7.2774545454545457E-4</c:v>
                </c:pt>
                <c:pt idx="11">
                  <c:v>6.6710000000000001E-4</c:v>
                </c:pt>
                <c:pt idx="12">
                  <c:v>6.1578461538461542E-4</c:v>
                </c:pt>
                <c:pt idx="13">
                  <c:v>5.7180000000000002E-4</c:v>
                </c:pt>
                <c:pt idx="14">
                  <c:v>5.3368000000000003E-4</c:v>
                </c:pt>
                <c:pt idx="15">
                  <c:v>5.0032500000000003E-4</c:v>
                </c:pt>
                <c:pt idx="16">
                  <c:v>4.7089411764705884E-4</c:v>
                </c:pt>
                <c:pt idx="17">
                  <c:v>4.4473333333333337E-4</c:v>
                </c:pt>
                <c:pt idx="18">
                  <c:v>4.213263157894737E-4</c:v>
                </c:pt>
                <c:pt idx="19">
                  <c:v>4.0026000000000005E-4</c:v>
                </c:pt>
                <c:pt idx="20">
                  <c:v>3.8120000000000005E-4</c:v>
                </c:pt>
                <c:pt idx="21">
                  <c:v>3.6387272727272729E-4</c:v>
                </c:pt>
                <c:pt idx="22">
                  <c:v>3.4805217391304348E-4</c:v>
                </c:pt>
                <c:pt idx="23">
                  <c:v>3.3355E-4</c:v>
                </c:pt>
                <c:pt idx="24">
                  <c:v>3.2020799999999999E-4</c:v>
                </c:pt>
                <c:pt idx="25">
                  <c:v>3.0789230769230771E-4</c:v>
                </c:pt>
                <c:pt idx="26">
                  <c:v>2.964888888888889E-4</c:v>
                </c:pt>
                <c:pt idx="27">
                  <c:v>2.8590000000000001E-4</c:v>
                </c:pt>
                <c:pt idx="28">
                  <c:v>2.7604137931034483E-4</c:v>
                </c:pt>
                <c:pt idx="29">
                  <c:v>2.6684000000000001E-4</c:v>
                </c:pt>
                <c:pt idx="30">
                  <c:v>2.5823225806451616E-4</c:v>
                </c:pt>
                <c:pt idx="31">
                  <c:v>2.5016250000000002E-4</c:v>
                </c:pt>
                <c:pt idx="32">
                  <c:v>2.4258181818181821E-4</c:v>
                </c:pt>
                <c:pt idx="33">
                  <c:v>2.3544705882352942E-4</c:v>
                </c:pt>
                <c:pt idx="34">
                  <c:v>2.2872000000000002E-4</c:v>
                </c:pt>
                <c:pt idx="35">
                  <c:v>2.2236666666666669E-4</c:v>
                </c:pt>
                <c:pt idx="36">
                  <c:v>2.1635675675675677E-4</c:v>
                </c:pt>
                <c:pt idx="37">
                  <c:v>2.1066315789473685E-4</c:v>
                </c:pt>
                <c:pt idx="38">
                  <c:v>2.0526153846153847E-4</c:v>
                </c:pt>
                <c:pt idx="39">
                  <c:v>2.0013000000000002E-4</c:v>
                </c:pt>
                <c:pt idx="40">
                  <c:v>1.9524878048780489E-4</c:v>
                </c:pt>
                <c:pt idx="41">
                  <c:v>1.9060000000000003E-4</c:v>
                </c:pt>
                <c:pt idx="42">
                  <c:v>1.8616744186046512E-4</c:v>
                </c:pt>
                <c:pt idx="43">
                  <c:v>1.8193636363636364E-4</c:v>
                </c:pt>
                <c:pt idx="44">
                  <c:v>1.7789333333333333E-4</c:v>
                </c:pt>
                <c:pt idx="45">
                  <c:v>1.7402608695652174E-4</c:v>
                </c:pt>
                <c:pt idx="46">
                  <c:v>1.7032340425531916E-4</c:v>
                </c:pt>
                <c:pt idx="47">
                  <c:v>1.66775E-4</c:v>
                </c:pt>
                <c:pt idx="48">
                  <c:v>1.6337142857142858E-4</c:v>
                </c:pt>
                <c:pt idx="49">
                  <c:v>1.60104E-4</c:v>
                </c:pt>
                <c:pt idx="50">
                  <c:v>1.5696470588235295E-4</c:v>
                </c:pt>
                <c:pt idx="51">
                  <c:v>1.5394615384615385E-4</c:v>
                </c:pt>
                <c:pt idx="52">
                  <c:v>1.5104150943396228E-4</c:v>
                </c:pt>
                <c:pt idx="53">
                  <c:v>1.4824444444444445E-4</c:v>
                </c:pt>
                <c:pt idx="54">
                  <c:v>1.4554909090909091E-4</c:v>
                </c:pt>
                <c:pt idx="55">
                  <c:v>1.4295000000000001E-4</c:v>
                </c:pt>
                <c:pt idx="56">
                  <c:v>1.404421052631579E-4</c:v>
                </c:pt>
                <c:pt idx="57">
                  <c:v>1.3802068965517242E-4</c:v>
                </c:pt>
                <c:pt idx="58">
                  <c:v>1.3568135593220341E-4</c:v>
                </c:pt>
                <c:pt idx="59">
                  <c:v>1.3342000000000001E-4</c:v>
                </c:pt>
                <c:pt idx="60">
                  <c:v>1.3123278688524591E-4</c:v>
                </c:pt>
                <c:pt idx="61">
                  <c:v>1.2911612903225808E-4</c:v>
                </c:pt>
                <c:pt idx="62">
                  <c:v>1.2706666666666667E-4</c:v>
                </c:pt>
                <c:pt idx="63">
                  <c:v>1.2508125000000001E-4</c:v>
                </c:pt>
                <c:pt idx="64">
                  <c:v>1.2315692307692308E-4</c:v>
                </c:pt>
                <c:pt idx="65">
                  <c:v>1.212909090909091E-4</c:v>
                </c:pt>
                <c:pt idx="66">
                  <c:v>1.1948059701492539E-4</c:v>
                </c:pt>
                <c:pt idx="67">
                  <c:v>1.1772352941176471E-4</c:v>
                </c:pt>
                <c:pt idx="68">
                  <c:v>1.1601739130434784E-4</c:v>
                </c:pt>
                <c:pt idx="69">
                  <c:v>1.1436000000000001E-4</c:v>
                </c:pt>
                <c:pt idx="70">
                  <c:v>1.127492957746479E-4</c:v>
                </c:pt>
                <c:pt idx="71">
                  <c:v>1.1118333333333334E-4</c:v>
                </c:pt>
                <c:pt idx="72">
                  <c:v>1.0966027397260275E-4</c:v>
                </c:pt>
                <c:pt idx="73">
                  <c:v>1.0817837837837839E-4</c:v>
                </c:pt>
                <c:pt idx="74">
                  <c:v>1.06736E-4</c:v>
                </c:pt>
                <c:pt idx="75">
                  <c:v>1.0533157894736842E-4</c:v>
                </c:pt>
                <c:pt idx="76">
                  <c:v>1.0396363636363637E-4</c:v>
                </c:pt>
                <c:pt idx="77">
                  <c:v>1.0263076923076924E-4</c:v>
                </c:pt>
                <c:pt idx="78">
                  <c:v>1.0133164556962026E-4</c:v>
                </c:pt>
                <c:pt idx="79">
                  <c:v>1.0006500000000001E-4</c:v>
                </c:pt>
                <c:pt idx="80">
                  <c:v>9.8829629629629642E-5</c:v>
                </c:pt>
                <c:pt idx="81">
                  <c:v>9.7624390243902445E-5</c:v>
                </c:pt>
                <c:pt idx="82">
                  <c:v>9.6448192771084342E-5</c:v>
                </c:pt>
                <c:pt idx="83">
                  <c:v>9.5300000000000013E-5</c:v>
                </c:pt>
                <c:pt idx="84">
                  <c:v>9.417882352941177E-5</c:v>
                </c:pt>
                <c:pt idx="85">
                  <c:v>9.3083720930232561E-5</c:v>
                </c:pt>
                <c:pt idx="86">
                  <c:v>9.2013793103448287E-5</c:v>
                </c:pt>
                <c:pt idx="87">
                  <c:v>9.0968181818181822E-5</c:v>
                </c:pt>
                <c:pt idx="88">
                  <c:v>8.9946067415730343E-5</c:v>
                </c:pt>
                <c:pt idx="89">
                  <c:v>8.8946666666666667E-5</c:v>
                </c:pt>
                <c:pt idx="90">
                  <c:v>8.7969230769230776E-5</c:v>
                </c:pt>
                <c:pt idx="91">
                  <c:v>8.701304347826087E-5</c:v>
                </c:pt>
                <c:pt idx="92">
                  <c:v>8.6077419354838719E-5</c:v>
                </c:pt>
                <c:pt idx="93">
                  <c:v>8.5161702127659582E-5</c:v>
                </c:pt>
                <c:pt idx="94">
                  <c:v>8.4265263157894747E-5</c:v>
                </c:pt>
                <c:pt idx="95">
                  <c:v>8.3387500000000001E-5</c:v>
                </c:pt>
                <c:pt idx="96">
                  <c:v>8.2527835051546402E-5</c:v>
                </c:pt>
                <c:pt idx="97">
                  <c:v>8.1685714285714291E-5</c:v>
                </c:pt>
                <c:pt idx="98">
                  <c:v>8.0860606060606061E-5</c:v>
                </c:pt>
                <c:pt idx="99">
                  <c:v>8.0051999999999999E-5</c:v>
                </c:pt>
                <c:pt idx="100">
                  <c:v>7.9259405940594068E-5</c:v>
                </c:pt>
                <c:pt idx="101">
                  <c:v>7.8482352941176473E-5</c:v>
                </c:pt>
                <c:pt idx="102">
                  <c:v>7.7720388349514569E-5</c:v>
                </c:pt>
                <c:pt idx="103">
                  <c:v>7.6973076923076927E-5</c:v>
                </c:pt>
                <c:pt idx="104">
                  <c:v>7.6240000000000002E-5</c:v>
                </c:pt>
                <c:pt idx="105">
                  <c:v>7.5520754716981139E-5</c:v>
                </c:pt>
                <c:pt idx="106">
                  <c:v>7.4814953271028038E-5</c:v>
                </c:pt>
                <c:pt idx="107">
                  <c:v>7.4122222222222224E-5</c:v>
                </c:pt>
                <c:pt idx="108">
                  <c:v>7.3442201834862387E-5</c:v>
                </c:pt>
                <c:pt idx="109">
                  <c:v>7.2774545454545454E-5</c:v>
                </c:pt>
                <c:pt idx="110">
                  <c:v>7.211891891891892E-5</c:v>
                </c:pt>
                <c:pt idx="111">
                  <c:v>7.1475000000000003E-5</c:v>
                </c:pt>
                <c:pt idx="112">
                  <c:v>7.0842477876106196E-5</c:v>
                </c:pt>
                <c:pt idx="113">
                  <c:v>7.0221052631578949E-5</c:v>
                </c:pt>
                <c:pt idx="114">
                  <c:v>6.9610434782608699E-5</c:v>
                </c:pt>
                <c:pt idx="115">
                  <c:v>6.9010344827586208E-5</c:v>
                </c:pt>
                <c:pt idx="116">
                  <c:v>6.8420512820512819E-5</c:v>
                </c:pt>
                <c:pt idx="117">
                  <c:v>6.7840677966101703E-5</c:v>
                </c:pt>
                <c:pt idx="118">
                  <c:v>6.7270588235294118E-5</c:v>
                </c:pt>
                <c:pt idx="119">
                  <c:v>6.6710000000000003E-5</c:v>
                </c:pt>
                <c:pt idx="120">
                  <c:v>6.6158677685950419E-5</c:v>
                </c:pt>
                <c:pt idx="121">
                  <c:v>6.5616393442622953E-5</c:v>
                </c:pt>
                <c:pt idx="122">
                  <c:v>6.5082926829268292E-5</c:v>
                </c:pt>
                <c:pt idx="123">
                  <c:v>6.4558064516129039E-5</c:v>
                </c:pt>
                <c:pt idx="124">
                  <c:v>6.4041600000000007E-5</c:v>
                </c:pt>
                <c:pt idx="125">
                  <c:v>6.3533333333333337E-5</c:v>
                </c:pt>
                <c:pt idx="126">
                  <c:v>6.3033070866141735E-5</c:v>
                </c:pt>
                <c:pt idx="127">
                  <c:v>6.2540625000000004E-5</c:v>
                </c:pt>
                <c:pt idx="128">
                  <c:v>6.2055813953488379E-5</c:v>
                </c:pt>
                <c:pt idx="129">
                  <c:v>6.1578461538461542E-5</c:v>
                </c:pt>
                <c:pt idx="130">
                  <c:v>6.110839694656489E-5</c:v>
                </c:pt>
                <c:pt idx="131">
                  <c:v>6.0645454545454552E-5</c:v>
                </c:pt>
                <c:pt idx="132">
                  <c:v>6.0189473684210531E-5</c:v>
                </c:pt>
                <c:pt idx="133">
                  <c:v>5.9740298507462693E-5</c:v>
                </c:pt>
                <c:pt idx="134">
                  <c:v>5.9297777777777782E-5</c:v>
                </c:pt>
                <c:pt idx="135">
                  <c:v>5.8861764705882355E-5</c:v>
                </c:pt>
                <c:pt idx="136">
                  <c:v>5.8432116788321173E-5</c:v>
                </c:pt>
                <c:pt idx="137">
                  <c:v>5.8008695652173918E-5</c:v>
                </c:pt>
                <c:pt idx="138">
                  <c:v>5.7591366906474825E-5</c:v>
                </c:pt>
                <c:pt idx="139">
                  <c:v>5.7180000000000005E-5</c:v>
                </c:pt>
                <c:pt idx="140">
                  <c:v>5.6774468085106383E-5</c:v>
                </c:pt>
                <c:pt idx="141">
                  <c:v>5.6374647887323949E-5</c:v>
                </c:pt>
                <c:pt idx="142">
                  <c:v>5.5980419580419585E-5</c:v>
                </c:pt>
                <c:pt idx="143">
                  <c:v>5.5591666666666672E-5</c:v>
                </c:pt>
                <c:pt idx="144">
                  <c:v>5.5208275862068971E-5</c:v>
                </c:pt>
                <c:pt idx="145">
                  <c:v>5.5170227429359066E-5</c:v>
                </c:pt>
                <c:pt idx="146">
                  <c:v>5.5132231404958685E-5</c:v>
                </c:pt>
                <c:pt idx="147">
                  <c:v>5.5094287680660704E-5</c:v>
                </c:pt>
                <c:pt idx="148">
                  <c:v>5.5056396148555707E-5</c:v>
                </c:pt>
                <c:pt idx="149">
                  <c:v>5.501855670103093E-5</c:v>
                </c:pt>
                <c:pt idx="150">
                  <c:v>5.4980769230769236E-5</c:v>
                </c:pt>
                <c:pt idx="151">
                  <c:v>5.4943033630748122E-5</c:v>
                </c:pt>
                <c:pt idx="152">
                  <c:v>5.4905349794238683E-5</c:v>
                </c:pt>
                <c:pt idx="153">
                  <c:v>5.4867717614804665E-5</c:v>
                </c:pt>
                <c:pt idx="154">
                  <c:v>5.4830136986301373E-5</c:v>
                </c:pt>
                <c:pt idx="155">
                  <c:v>5.4792607802874748E-5</c:v>
                </c:pt>
                <c:pt idx="156">
                  <c:v>5.4755129958960335E-5</c:v>
                </c:pt>
                <c:pt idx="157">
                  <c:v>5.4717703349282297E-5</c:v>
                </c:pt>
                <c:pt idx="158">
                  <c:v>5.4680327868852461E-5</c:v>
                </c:pt>
                <c:pt idx="159">
                  <c:v>5.4643003412969287E-5</c:v>
                </c:pt>
                <c:pt idx="160">
                  <c:v>5.4605729877216923E-5</c:v>
                </c:pt>
                <c:pt idx="161">
                  <c:v>5.4568507157464221E-5</c:v>
                </c:pt>
                <c:pt idx="162">
                  <c:v>5.4531335149863832E-5</c:v>
                </c:pt>
                <c:pt idx="163">
                  <c:v>5.4494213750850994E-5</c:v>
                </c:pt>
                <c:pt idx="164">
                  <c:v>5.4457142857142935E-5</c:v>
                </c:pt>
                <c:pt idx="165">
                  <c:v>5.4420122365737671E-5</c:v>
                </c:pt>
                <c:pt idx="166">
                  <c:v>5.4383152173913123E-5</c:v>
                </c:pt>
                <c:pt idx="167">
                  <c:v>5.434623217922614E-5</c:v>
                </c:pt>
                <c:pt idx="168">
                  <c:v>5.4309362279511611E-5</c:v>
                </c:pt>
                <c:pt idx="169">
                  <c:v>5.4272542372881434E-5</c:v>
                </c:pt>
                <c:pt idx="170">
                  <c:v>5.4235772357723654E-5</c:v>
                </c:pt>
                <c:pt idx="171">
                  <c:v>5.4199052132701504E-5</c:v>
                </c:pt>
                <c:pt idx="172">
                  <c:v>5.4162381596752441E-5</c:v>
                </c:pt>
                <c:pt idx="173">
                  <c:v>5.4125760649087297E-5</c:v>
                </c:pt>
                <c:pt idx="174">
                  <c:v>5.4089189189189268E-5</c:v>
                </c:pt>
                <c:pt idx="175">
                  <c:v>5.4052667116813041E-5</c:v>
                </c:pt>
                <c:pt idx="176">
                  <c:v>5.4016194331983888E-5</c:v>
                </c:pt>
                <c:pt idx="177">
                  <c:v>5.3979770734996698E-5</c:v>
                </c:pt>
                <c:pt idx="178">
                  <c:v>5.3943396226415171E-5</c:v>
                </c:pt>
                <c:pt idx="179">
                  <c:v>5.3907070707070784E-5</c:v>
                </c:pt>
                <c:pt idx="180">
                  <c:v>5.387079407806199E-5</c:v>
                </c:pt>
                <c:pt idx="181">
                  <c:v>5.3834566240753274E-5</c:v>
                </c:pt>
                <c:pt idx="182">
                  <c:v>5.3798387096774267E-5</c:v>
                </c:pt>
                <c:pt idx="183">
                  <c:v>5.3762256548018877E-5</c:v>
                </c:pt>
                <c:pt idx="184">
                  <c:v>5.3726174496644368E-5</c:v>
                </c:pt>
                <c:pt idx="185">
                  <c:v>5.36901408450705E-5</c:v>
                </c:pt>
                <c:pt idx="186">
                  <c:v>5.3654155495978633E-5</c:v>
                </c:pt>
                <c:pt idx="187">
                  <c:v>5.3618218352310856E-5</c:v>
                </c:pt>
                <c:pt idx="188">
                  <c:v>5.358232931726915E-5</c:v>
                </c:pt>
                <c:pt idx="189">
                  <c:v>5.3546488294314459E-5</c:v>
                </c:pt>
                <c:pt idx="190">
                  <c:v>5.351069518716585E-5</c:v>
                </c:pt>
                <c:pt idx="191">
                  <c:v>5.3474949899799677E-5</c:v>
                </c:pt>
                <c:pt idx="192">
                  <c:v>5.3439252336448667E-5</c:v>
                </c:pt>
                <c:pt idx="193">
                  <c:v>5.340360240160114E-5</c:v>
                </c:pt>
                <c:pt idx="194">
                  <c:v>5.3368000000000076E-5</c:v>
                </c:pt>
                <c:pt idx="195">
                  <c:v>5.3332445036642314E-5</c:v>
                </c:pt>
                <c:pt idx="196">
                  <c:v>5.3296937416777706E-5</c:v>
                </c:pt>
                <c:pt idx="197">
                  <c:v>5.3261477045908327E-5</c:v>
                </c:pt>
                <c:pt idx="198">
                  <c:v>5.3226063829787377E-5</c:v>
                </c:pt>
                <c:pt idx="199">
                  <c:v>5.319069767441875E-5</c:v>
                </c:pt>
                <c:pt idx="200">
                  <c:v>5.3155378486055921E-5</c:v>
                </c:pt>
                <c:pt idx="201">
                  <c:v>5.3120106171201211E-5</c:v>
                </c:pt>
                <c:pt idx="202">
                  <c:v>5.3084880636604914E-5</c:v>
                </c:pt>
                <c:pt idx="203">
                  <c:v>5.3049701789264552E-5</c:v>
                </c:pt>
                <c:pt idx="204">
                  <c:v>5.3014569536423981E-5</c:v>
                </c:pt>
                <c:pt idx="205">
                  <c:v>5.2979483785572613E-5</c:v>
                </c:pt>
                <c:pt idx="206">
                  <c:v>5.2944444444444592E-5</c:v>
                </c:pt>
                <c:pt idx="207">
                  <c:v>5.2909451421017982E-5</c:v>
                </c:pt>
                <c:pt idx="208">
                  <c:v>5.2874504623514011E-5</c:v>
                </c:pt>
                <c:pt idx="209">
                  <c:v>5.2839603960396181E-5</c:v>
                </c:pt>
                <c:pt idx="210">
                  <c:v>5.2804749340369538E-5</c:v>
                </c:pt>
                <c:pt idx="211">
                  <c:v>5.2769940672379843E-5</c:v>
                </c:pt>
                <c:pt idx="212">
                  <c:v>5.2735177865612784E-5</c:v>
                </c:pt>
                <c:pt idx="213">
                  <c:v>5.2700460829493225E-5</c:v>
                </c:pt>
                <c:pt idx="214">
                  <c:v>5.2665789473684354E-5</c:v>
                </c:pt>
                <c:pt idx="215">
                  <c:v>5.2631163708086927E-5</c:v>
                </c:pt>
                <c:pt idx="216">
                  <c:v>5.2596583442838512E-5</c:v>
                </c:pt>
                <c:pt idx="217">
                  <c:v>5.2562048588312677E-5</c:v>
                </c:pt>
                <c:pt idx="218">
                  <c:v>5.2527559055118246E-5</c:v>
                </c:pt>
                <c:pt idx="219">
                  <c:v>5.2493114754098504E-5</c:v>
                </c:pt>
                <c:pt idx="220">
                  <c:v>5.245871559633042E-5</c:v>
                </c:pt>
                <c:pt idx="221">
                  <c:v>5.2424361493123919E-5</c:v>
                </c:pt>
                <c:pt idx="222">
                  <c:v>5.2390052356021081E-5</c:v>
                </c:pt>
                <c:pt idx="223">
                  <c:v>5.2355788096795427E-5</c:v>
                </c:pt>
                <c:pt idx="224">
                  <c:v>5.2321568627451117E-5</c:v>
                </c:pt>
                <c:pt idx="225">
                  <c:v>5.2287393860222217E-5</c:v>
                </c:pt>
                <c:pt idx="226">
                  <c:v>5.2253263707571943E-5</c:v>
                </c:pt>
                <c:pt idx="227">
                  <c:v>5.2219178082191913E-5</c:v>
                </c:pt>
                <c:pt idx="228">
                  <c:v>5.2185136897001441E-5</c:v>
                </c:pt>
                <c:pt idx="229">
                  <c:v>5.2151140065146719E-5</c:v>
                </c:pt>
                <c:pt idx="230">
                  <c:v>5.2117187500000141E-5</c:v>
                </c:pt>
                <c:pt idx="231">
                  <c:v>5.2083279115159543E-5</c:v>
                </c:pt>
                <c:pt idx="232">
                  <c:v>5.2049414824447547E-5</c:v>
                </c:pt>
                <c:pt idx="233">
                  <c:v>5.2015594541910532E-5</c:v>
                </c:pt>
                <c:pt idx="234">
                  <c:v>5.1981818181818387E-5</c:v>
                </c:pt>
                <c:pt idx="235">
                  <c:v>5.1948085658663415E-5</c:v>
                </c:pt>
                <c:pt idx="236">
                  <c:v>5.1914396887159738E-5</c:v>
                </c:pt>
                <c:pt idx="237">
                  <c:v>5.1880751782242597E-5</c:v>
                </c:pt>
                <c:pt idx="238">
                  <c:v>5.1847150259067558E-5</c:v>
                </c:pt>
                <c:pt idx="239">
                  <c:v>5.1813592233009914E-5</c:v>
                </c:pt>
                <c:pt idx="240">
                  <c:v>5.1780077619663852E-5</c:v>
                </c:pt>
                <c:pt idx="241">
                  <c:v>5.1746606334841834E-5</c:v>
                </c:pt>
                <c:pt idx="242">
                  <c:v>5.1713178294573852E-5</c:v>
                </c:pt>
                <c:pt idx="243">
                  <c:v>5.1679793415106724E-5</c:v>
                </c:pt>
                <c:pt idx="244">
                  <c:v>5.1646451612903425E-5</c:v>
                </c:pt>
                <c:pt idx="245">
                  <c:v>5.1613152804642368E-5</c:v>
                </c:pt>
                <c:pt idx="246">
                  <c:v>5.1579896907216698E-5</c:v>
                </c:pt>
                <c:pt idx="247">
                  <c:v>5.1546683837733629E-5</c:v>
                </c:pt>
                <c:pt idx="248">
                  <c:v>5.1513513513513714E-5</c:v>
                </c:pt>
                <c:pt idx="249">
                  <c:v>5.148038585209023E-5</c:v>
                </c:pt>
                <c:pt idx="250">
                  <c:v>5.1447300771208426E-5</c:v>
                </c:pt>
                <c:pt idx="251">
                  <c:v>5.1414258188824866E-5</c:v>
                </c:pt>
                <c:pt idx="252">
                  <c:v>5.1381258023106754E-5</c:v>
                </c:pt>
                <c:pt idx="253">
                  <c:v>5.1348300192431246E-5</c:v>
                </c:pt>
                <c:pt idx="254">
                  <c:v>5.1315384615384814E-5</c:v>
                </c:pt>
                <c:pt idx="255">
                  <c:v>5.1282511210762532E-5</c:v>
                </c:pt>
                <c:pt idx="256">
                  <c:v>5.1249679897567422E-5</c:v>
                </c:pt>
                <c:pt idx="257">
                  <c:v>5.12168905950098E-5</c:v>
                </c:pt>
                <c:pt idx="258">
                  <c:v>5.1184143222506591E-5</c:v>
                </c:pt>
                <c:pt idx="259">
                  <c:v>5.1151437699680711E-5</c:v>
                </c:pt>
                <c:pt idx="260">
                  <c:v>5.1118773946360356E-5</c:v>
                </c:pt>
                <c:pt idx="261">
                  <c:v>5.1086151882578378E-5</c:v>
                </c:pt>
                <c:pt idx="262">
                  <c:v>5.105357142857163E-5</c:v>
                </c:pt>
                <c:pt idx="263">
                  <c:v>5.1021032504780312E-5</c:v>
                </c:pt>
                <c:pt idx="264">
                  <c:v>5.0988535031847331E-5</c:v>
                </c:pt>
                <c:pt idx="265">
                  <c:v>5.0956078930617642E-5</c:v>
                </c:pt>
                <c:pt idx="266">
                  <c:v>5.0923664122137607E-5</c:v>
                </c:pt>
                <c:pt idx="267">
                  <c:v>5.0891290527654368E-5</c:v>
                </c:pt>
                <c:pt idx="268">
                  <c:v>5.0858958068615253E-5</c:v>
                </c:pt>
                <c:pt idx="269">
                  <c:v>5.082666666666693E-5</c:v>
                </c:pt>
                <c:pt idx="270">
                  <c:v>5.0794416243655085E-5</c:v>
                </c:pt>
                <c:pt idx="271">
                  <c:v>5.0762206721623597E-5</c:v>
                </c:pt>
                <c:pt idx="272">
                  <c:v>5.0730038022813953E-5</c:v>
                </c:pt>
                <c:pt idx="273">
                  <c:v>5.0697910069664599E-5</c:v>
                </c:pt>
                <c:pt idx="274">
                  <c:v>5.0665822784810387E-5</c:v>
                </c:pt>
                <c:pt idx="275">
                  <c:v>5.0633776091081857E-5</c:v>
                </c:pt>
                <c:pt idx="276">
                  <c:v>5.0601769911504686E-5</c:v>
                </c:pt>
                <c:pt idx="277">
                  <c:v>5.0569804169299059E-5</c:v>
                </c:pt>
                <c:pt idx="278">
                  <c:v>5.0537878787879042E-5</c:v>
                </c:pt>
                <c:pt idx="279">
                  <c:v>5.0474148802017662E-5</c:v>
                </c:pt>
                <c:pt idx="280">
                  <c:v>5.0410579345087908E-5</c:v>
                </c:pt>
                <c:pt idx="281">
                  <c:v>5.0347169811320256E-5</c:v>
                </c:pt>
                <c:pt idx="282">
                  <c:v>5.0032500000000006E-5</c:v>
                </c:pt>
                <c:pt idx="283">
                  <c:v>4.9721739130434789E-5</c:v>
                </c:pt>
                <c:pt idx="284">
                  <c:v>4.9414814814814821E-5</c:v>
                </c:pt>
                <c:pt idx="285">
                  <c:v>4.9111656441717794E-5</c:v>
                </c:pt>
                <c:pt idx="286">
                  <c:v>4.8812195121951223E-5</c:v>
                </c:pt>
                <c:pt idx="287">
                  <c:v>4.8516363636363636E-5</c:v>
                </c:pt>
                <c:pt idx="288">
                  <c:v>4.8224096385542171E-5</c:v>
                </c:pt>
                <c:pt idx="289">
                  <c:v>4.7935329341317368E-5</c:v>
                </c:pt>
                <c:pt idx="290">
                  <c:v>4.7650000000000006E-5</c:v>
                </c:pt>
                <c:pt idx="291">
                  <c:v>4.7368047337278111E-5</c:v>
                </c:pt>
                <c:pt idx="292">
                  <c:v>4.7089411764705885E-5</c:v>
                </c:pt>
                <c:pt idx="293">
                  <c:v>4.68140350877193E-5</c:v>
                </c:pt>
                <c:pt idx="294">
                  <c:v>4.6541860465116281E-5</c:v>
                </c:pt>
                <c:pt idx="295">
                  <c:v>4.6272832369942198E-5</c:v>
                </c:pt>
                <c:pt idx="296">
                  <c:v>4.6006896551724144E-5</c:v>
                </c:pt>
                <c:pt idx="297">
                  <c:v>4.5744000000000001E-5</c:v>
                </c:pt>
                <c:pt idx="298">
                  <c:v>4.5484090909090911E-5</c:v>
                </c:pt>
                <c:pt idx="299">
                  <c:v>4.5227118644067802E-5</c:v>
                </c:pt>
                <c:pt idx="300">
                  <c:v>4.4973033707865171E-5</c:v>
                </c:pt>
                <c:pt idx="301">
                  <c:v>4.4721787709497213E-5</c:v>
                </c:pt>
                <c:pt idx="302">
                  <c:v>4.4473333333333333E-5</c:v>
                </c:pt>
                <c:pt idx="303">
                  <c:v>4.4227624309392271E-5</c:v>
                </c:pt>
                <c:pt idx="304">
                  <c:v>4.3984615384615388E-5</c:v>
                </c:pt>
                <c:pt idx="305">
                  <c:v>4.3744262295081969E-5</c:v>
                </c:pt>
                <c:pt idx="306">
                  <c:v>4.3506521739130435E-5</c:v>
                </c:pt>
                <c:pt idx="307">
                  <c:v>4.3271351351351353E-5</c:v>
                </c:pt>
                <c:pt idx="308">
                  <c:v>4.303870967741936E-5</c:v>
                </c:pt>
                <c:pt idx="309">
                  <c:v>4.2808556149732625E-5</c:v>
                </c:pt>
                <c:pt idx="310">
                  <c:v>4.2580851063829791E-5</c:v>
                </c:pt>
                <c:pt idx="311">
                  <c:v>4.2355555555555556E-5</c:v>
                </c:pt>
                <c:pt idx="312">
                  <c:v>4.2132631578947374E-5</c:v>
                </c:pt>
                <c:pt idx="313">
                  <c:v>4.1912041884816756E-5</c:v>
                </c:pt>
                <c:pt idx="314">
                  <c:v>4.169375E-5</c:v>
                </c:pt>
                <c:pt idx="315">
                  <c:v>4.1477720207253891E-5</c:v>
                </c:pt>
                <c:pt idx="316">
                  <c:v>4.1263917525773201E-5</c:v>
                </c:pt>
                <c:pt idx="317">
                  <c:v>4.1052307692307694E-5</c:v>
                </c:pt>
                <c:pt idx="318">
                  <c:v>4.0842857142857145E-5</c:v>
                </c:pt>
                <c:pt idx="319">
                  <c:v>4.0635532994923858E-5</c:v>
                </c:pt>
                <c:pt idx="320">
                  <c:v>4.043030303030303E-5</c:v>
                </c:pt>
                <c:pt idx="321">
                  <c:v>4.0227135678391963E-5</c:v>
                </c:pt>
                <c:pt idx="322">
                  <c:v>4.0025999999999999E-5</c:v>
                </c:pt>
                <c:pt idx="323">
                  <c:v>3.9826865671641793E-5</c:v>
                </c:pt>
                <c:pt idx="324">
                  <c:v>3.9629702970297034E-5</c:v>
                </c:pt>
                <c:pt idx="325">
                  <c:v>3.9434482758620693E-5</c:v>
                </c:pt>
                <c:pt idx="326">
                  <c:v>3.9241176470588236E-5</c:v>
                </c:pt>
                <c:pt idx="327">
                  <c:v>3.9049756097560977E-5</c:v>
                </c:pt>
                <c:pt idx="328">
                  <c:v>3.8860194174757284E-5</c:v>
                </c:pt>
                <c:pt idx="329">
                  <c:v>3.8672463768115943E-5</c:v>
                </c:pt>
                <c:pt idx="330">
                  <c:v>3.8486538461538463E-5</c:v>
                </c:pt>
                <c:pt idx="331">
                  <c:v>3.8302392344497609E-5</c:v>
                </c:pt>
                <c:pt idx="332">
                  <c:v>3.8120000000000001E-5</c:v>
                </c:pt>
                <c:pt idx="333">
                  <c:v>3.7939336492890996E-5</c:v>
                </c:pt>
                <c:pt idx="334">
                  <c:v>3.776037735849057E-5</c:v>
                </c:pt>
                <c:pt idx="335">
                  <c:v>3.7583098591549295E-5</c:v>
                </c:pt>
                <c:pt idx="336">
                  <c:v>3.7407476635514019E-5</c:v>
                </c:pt>
                <c:pt idx="337">
                  <c:v>3.7233488372093024E-5</c:v>
                </c:pt>
                <c:pt idx="338">
                  <c:v>3.7061111111111112E-5</c:v>
                </c:pt>
                <c:pt idx="339">
                  <c:v>3.6890322580645166E-5</c:v>
                </c:pt>
                <c:pt idx="340">
                  <c:v>3.6721100917431194E-5</c:v>
                </c:pt>
                <c:pt idx="341">
                  <c:v>3.6553424657534249E-5</c:v>
                </c:pt>
                <c:pt idx="342">
                  <c:v>3.6387272727272727E-5</c:v>
                </c:pt>
                <c:pt idx="343">
                  <c:v>3.6222624434389144E-5</c:v>
                </c:pt>
                <c:pt idx="344">
                  <c:v>3.605945945945946E-5</c:v>
                </c:pt>
                <c:pt idx="345">
                  <c:v>3.5897757847533635E-5</c:v>
                </c:pt>
                <c:pt idx="346">
                  <c:v>3.5737500000000001E-5</c:v>
                </c:pt>
                <c:pt idx="347">
                  <c:v>3.5578666666666672E-5</c:v>
                </c:pt>
                <c:pt idx="348">
                  <c:v>3.5421238938053098E-5</c:v>
                </c:pt>
                <c:pt idx="349">
                  <c:v>3.5265198237885466E-5</c:v>
                </c:pt>
                <c:pt idx="350">
                  <c:v>3.5110526315789475E-5</c:v>
                </c:pt>
                <c:pt idx="351">
                  <c:v>3.4957205240174673E-5</c:v>
                </c:pt>
                <c:pt idx="352">
                  <c:v>3.4805217391304349E-5</c:v>
                </c:pt>
                <c:pt idx="353">
                  <c:v>3.4654545454545454E-5</c:v>
                </c:pt>
                <c:pt idx="354">
                  <c:v>3.4505172413793104E-5</c:v>
                </c:pt>
                <c:pt idx="355">
                  <c:v>3.4357081545064378E-5</c:v>
                </c:pt>
                <c:pt idx="356">
                  <c:v>3.421025641025641E-5</c:v>
                </c:pt>
                <c:pt idx="357">
                  <c:v>3.4064680851063833E-5</c:v>
                </c:pt>
                <c:pt idx="358">
                  <c:v>3.3920338983050852E-5</c:v>
                </c:pt>
                <c:pt idx="359">
                  <c:v>3.377721518987342E-5</c:v>
                </c:pt>
                <c:pt idx="360">
                  <c:v>3.3635294117647059E-5</c:v>
                </c:pt>
                <c:pt idx="361">
                  <c:v>3.3494560669456068E-5</c:v>
                </c:pt>
                <c:pt idx="362">
                  <c:v>3.3355000000000002E-5</c:v>
                </c:pt>
                <c:pt idx="363">
                  <c:v>3.3216597510373449E-5</c:v>
                </c:pt>
                <c:pt idx="364">
                  <c:v>3.307933884297521E-5</c:v>
                </c:pt>
                <c:pt idx="365">
                  <c:v>3.2943209876543214E-5</c:v>
                </c:pt>
                <c:pt idx="366">
                  <c:v>3.2808196721311477E-5</c:v>
                </c:pt>
                <c:pt idx="367">
                  <c:v>3.2674285714285719E-5</c:v>
                </c:pt>
                <c:pt idx="368">
                  <c:v>3.2541463414634146E-5</c:v>
                </c:pt>
                <c:pt idx="369">
                  <c:v>3.2409716599190286E-5</c:v>
                </c:pt>
                <c:pt idx="370">
                  <c:v>3.227903225806452E-5</c:v>
                </c:pt>
                <c:pt idx="371">
                  <c:v>3.2149397590361445E-5</c:v>
                </c:pt>
                <c:pt idx="372">
                  <c:v>3.2020800000000004E-5</c:v>
                </c:pt>
                <c:pt idx="373">
                  <c:v>3.189322709163347E-5</c:v>
                </c:pt>
                <c:pt idx="374">
                  <c:v>3.1766666666666669E-5</c:v>
                </c:pt>
                <c:pt idx="375">
                  <c:v>3.1641106719367593E-5</c:v>
                </c:pt>
                <c:pt idx="376">
                  <c:v>3.1516535433070868E-5</c:v>
                </c:pt>
                <c:pt idx="377">
                  <c:v>3.1392941176470588E-5</c:v>
                </c:pt>
                <c:pt idx="378">
                  <c:v>3.1270312500000002E-5</c:v>
                </c:pt>
                <c:pt idx="379">
                  <c:v>3.1148638132295724E-5</c:v>
                </c:pt>
                <c:pt idx="380">
                  <c:v>3.1027906976744189E-5</c:v>
                </c:pt>
                <c:pt idx="381">
                  <c:v>3.0908108108108108E-5</c:v>
                </c:pt>
                <c:pt idx="382">
                  <c:v>3.0789230769230771E-5</c:v>
                </c:pt>
                <c:pt idx="383">
                  <c:v>3.0671264367816096E-5</c:v>
                </c:pt>
                <c:pt idx="384">
                  <c:v>3.0554198473282445E-5</c:v>
                </c:pt>
                <c:pt idx="385">
                  <c:v>3.0438022813688214E-5</c:v>
                </c:pt>
                <c:pt idx="386">
                  <c:v>3.0322727272727276E-5</c:v>
                </c:pt>
                <c:pt idx="387">
                  <c:v>3.0208301886792453E-5</c:v>
                </c:pt>
                <c:pt idx="388">
                  <c:v>3.0094736842105266E-5</c:v>
                </c:pt>
                <c:pt idx="389">
                  <c:v>2.9982022471910114E-5</c:v>
                </c:pt>
                <c:pt idx="390">
                  <c:v>2.9870149253731346E-5</c:v>
                </c:pt>
                <c:pt idx="391">
                  <c:v>2.9759107806691452E-5</c:v>
                </c:pt>
                <c:pt idx="392">
                  <c:v>2.9648888888888891E-5</c:v>
                </c:pt>
                <c:pt idx="393">
                  <c:v>2.953948339483395E-5</c:v>
                </c:pt>
                <c:pt idx="394">
                  <c:v>2.9430882352941177E-5</c:v>
                </c:pt>
                <c:pt idx="395">
                  <c:v>2.9323076923076924E-5</c:v>
                </c:pt>
                <c:pt idx="396">
                  <c:v>2.9216058394160587E-5</c:v>
                </c:pt>
                <c:pt idx="397">
                  <c:v>2.9109818181818183E-5</c:v>
                </c:pt>
                <c:pt idx="398">
                  <c:v>2.9004347826086959E-5</c:v>
                </c:pt>
                <c:pt idx="399">
                  <c:v>2.8899638989169678E-5</c:v>
                </c:pt>
                <c:pt idx="400">
                  <c:v>2.8795683453237413E-5</c:v>
                </c:pt>
                <c:pt idx="401">
                  <c:v>2.8692473118279572E-5</c:v>
                </c:pt>
                <c:pt idx="402">
                  <c:v>2.8590000000000002E-5</c:v>
                </c:pt>
                <c:pt idx="403">
                  <c:v>2.8488256227758007E-5</c:v>
                </c:pt>
                <c:pt idx="404">
                  <c:v>2.8387234042553192E-5</c:v>
                </c:pt>
                <c:pt idx="405">
                  <c:v>2.8286925795053005E-5</c:v>
                </c:pt>
                <c:pt idx="406">
                  <c:v>2.8187323943661974E-5</c:v>
                </c:pt>
                <c:pt idx="407">
                  <c:v>2.8088421052631579E-5</c:v>
                </c:pt>
                <c:pt idx="408">
                  <c:v>2.7990209790209793E-5</c:v>
                </c:pt>
                <c:pt idx="409">
                  <c:v>2.7892682926829271E-5</c:v>
                </c:pt>
                <c:pt idx="410">
                  <c:v>2.7795833333333336E-5</c:v>
                </c:pt>
                <c:pt idx="411">
                  <c:v>2.7699653979238758E-5</c:v>
                </c:pt>
                <c:pt idx="412">
                  <c:v>2.7604137931034485E-5</c:v>
                </c:pt>
                <c:pt idx="413">
                  <c:v>2.7509278350515465E-5</c:v>
                </c:pt>
                <c:pt idx="414">
                  <c:v>2.7415068493150687E-5</c:v>
                </c:pt>
                <c:pt idx="415">
                  <c:v>2.7321501706484644E-5</c:v>
                </c:pt>
                <c:pt idx="416">
                  <c:v>2.722857142857143E-5</c:v>
                </c:pt>
                <c:pt idx="417">
                  <c:v>2.713627118644068E-5</c:v>
                </c:pt>
                <c:pt idx="418">
                  <c:v>2.7044594594594597E-5</c:v>
                </c:pt>
                <c:pt idx="419">
                  <c:v>2.6953535353535355E-5</c:v>
                </c:pt>
                <c:pt idx="420">
                  <c:v>2.686308724832215E-5</c:v>
                </c:pt>
                <c:pt idx="421">
                  <c:v>2.6773244147157192E-5</c:v>
                </c:pt>
                <c:pt idx="422">
                  <c:v>2.6684000000000001E-5</c:v>
                </c:pt>
                <c:pt idx="423">
                  <c:v>2.6595348837209304E-5</c:v>
                </c:pt>
                <c:pt idx="424">
                  <c:v>2.6507284768211923E-5</c:v>
                </c:pt>
                <c:pt idx="425">
                  <c:v>2.6419801980198023E-5</c:v>
                </c:pt>
                <c:pt idx="426">
                  <c:v>2.6332894736842106E-5</c:v>
                </c:pt>
                <c:pt idx="427">
                  <c:v>2.6246557377049181E-5</c:v>
                </c:pt>
                <c:pt idx="428">
                  <c:v>2.6160784313725491E-5</c:v>
                </c:pt>
                <c:pt idx="429">
                  <c:v>2.6075570032573292E-5</c:v>
                </c:pt>
                <c:pt idx="430">
                  <c:v>2.5990909090909092E-5</c:v>
                </c:pt>
                <c:pt idx="431">
                  <c:v>2.5906796116504855E-5</c:v>
                </c:pt>
                <c:pt idx="432">
                  <c:v>2.5823225806451614E-5</c:v>
                </c:pt>
                <c:pt idx="433">
                  <c:v>2.5740192926045017E-5</c:v>
                </c:pt>
                <c:pt idx="434">
                  <c:v>2.5657692307692309E-5</c:v>
                </c:pt>
                <c:pt idx="435">
                  <c:v>2.5575718849840257E-5</c:v>
                </c:pt>
                <c:pt idx="436">
                  <c:v>2.5494267515923567E-5</c:v>
                </c:pt>
                <c:pt idx="437">
                  <c:v>2.5413333333333336E-5</c:v>
                </c:pt>
                <c:pt idx="438">
                  <c:v>2.5332911392405065E-5</c:v>
                </c:pt>
                <c:pt idx="439">
                  <c:v>2.5252996845425868E-5</c:v>
                </c:pt>
                <c:pt idx="440">
                  <c:v>2.5173584905660379E-5</c:v>
                </c:pt>
                <c:pt idx="441">
                  <c:v>2.5094670846394986E-5</c:v>
                </c:pt>
                <c:pt idx="442">
                  <c:v>2.5016250000000003E-5</c:v>
                </c:pt>
                <c:pt idx="443">
                  <c:v>2.4938317757009348E-5</c:v>
                </c:pt>
                <c:pt idx="444">
                  <c:v>2.4860869565217394E-5</c:v>
                </c:pt>
                <c:pt idx="445">
                  <c:v>2.478390092879257E-5</c:v>
                </c:pt>
                <c:pt idx="446">
                  <c:v>2.470740740740741E-5</c:v>
                </c:pt>
                <c:pt idx="447">
                  <c:v>2.4631384615384617E-5</c:v>
                </c:pt>
                <c:pt idx="448">
                  <c:v>2.4555828220858897E-5</c:v>
                </c:pt>
                <c:pt idx="449">
                  <c:v>2.4480733944954131E-5</c:v>
                </c:pt>
                <c:pt idx="450">
                  <c:v>2.4406097560975611E-5</c:v>
                </c:pt>
                <c:pt idx="451">
                  <c:v>2.4331914893617023E-5</c:v>
                </c:pt>
                <c:pt idx="452">
                  <c:v>2.4258181818181818E-5</c:v>
                </c:pt>
                <c:pt idx="453">
                  <c:v>2.4184894259818733E-5</c:v>
                </c:pt>
                <c:pt idx="454">
                  <c:v>2.4112048192771085E-5</c:v>
                </c:pt>
                <c:pt idx="455">
                  <c:v>2.403963963963964E-5</c:v>
                </c:pt>
                <c:pt idx="456">
                  <c:v>2.3967664670658684E-5</c:v>
                </c:pt>
                <c:pt idx="457">
                  <c:v>2.3896119402985078E-5</c:v>
                </c:pt>
                <c:pt idx="458">
                  <c:v>2.3825000000000003E-5</c:v>
                </c:pt>
                <c:pt idx="459">
                  <c:v>2.3754302670623146E-5</c:v>
                </c:pt>
                <c:pt idx="460">
                  <c:v>2.3684023668639055E-5</c:v>
                </c:pt>
                <c:pt idx="461">
                  <c:v>2.3614159292035401E-5</c:v>
                </c:pt>
                <c:pt idx="462">
                  <c:v>2.3544705882352943E-5</c:v>
                </c:pt>
                <c:pt idx="463">
                  <c:v>2.3475659824046923E-5</c:v>
                </c:pt>
                <c:pt idx="464">
                  <c:v>2.340701754385965E-5</c:v>
                </c:pt>
                <c:pt idx="465">
                  <c:v>2.3338775510204084E-5</c:v>
                </c:pt>
                <c:pt idx="466">
                  <c:v>2.327093023255814E-5</c:v>
                </c:pt>
                <c:pt idx="467">
                  <c:v>2.3203478260869565E-5</c:v>
                </c:pt>
                <c:pt idx="468">
                  <c:v>2.3136416184971099E-5</c:v>
                </c:pt>
                <c:pt idx="469">
                  <c:v>2.3069740634005767E-5</c:v>
                </c:pt>
                <c:pt idx="470">
                  <c:v>2.3003448275862072E-5</c:v>
                </c:pt>
                <c:pt idx="471">
                  <c:v>2.2937535816618912E-5</c:v>
                </c:pt>
                <c:pt idx="472">
                  <c:v>2.2872000000000001E-5</c:v>
                </c:pt>
                <c:pt idx="473">
                  <c:v>2.280683760683761E-5</c:v>
                </c:pt>
                <c:pt idx="474">
                  <c:v>2.2742045454545455E-5</c:v>
                </c:pt>
                <c:pt idx="475">
                  <c:v>2.2677620396600568E-5</c:v>
                </c:pt>
                <c:pt idx="476">
                  <c:v>2.2613559322033901E-5</c:v>
                </c:pt>
                <c:pt idx="477">
                  <c:v>2.254985915492958E-5</c:v>
                </c:pt>
                <c:pt idx="478">
                  <c:v>2.2486516853932586E-5</c:v>
                </c:pt>
                <c:pt idx="479">
                  <c:v>2.2423529411764707E-5</c:v>
                </c:pt>
                <c:pt idx="480">
                  <c:v>2.2360893854748606E-5</c:v>
                </c:pt>
                <c:pt idx="481">
                  <c:v>2.2298607242339836E-5</c:v>
                </c:pt>
                <c:pt idx="482">
                  <c:v>2.2236666666666667E-5</c:v>
                </c:pt>
                <c:pt idx="483">
                  <c:v>2.2175069252077563E-5</c:v>
                </c:pt>
                <c:pt idx="484">
                  <c:v>2.2113812154696135E-5</c:v>
                </c:pt>
                <c:pt idx="485">
                  <c:v>2.2052892561983472E-5</c:v>
                </c:pt>
                <c:pt idx="486">
                  <c:v>2.1992307692307694E-5</c:v>
                </c:pt>
              </c:numCache>
            </c:numRef>
          </c:xVal>
          <c:yVal>
            <c:numRef>
              <c:f>PengRobinson!$D$2:$D$1000</c:f>
              <c:numCache>
                <c:formatCode>General</c:formatCode>
                <c:ptCount val="999"/>
                <c:pt idx="0">
                  <c:v>1.2084433765358829E-2</c:v>
                </c:pt>
                <c:pt idx="1">
                  <c:v>2.3973131545073519E-2</c:v>
                </c:pt>
                <c:pt idx="2">
                  <c:v>3.5668632743402512E-2</c:v>
                </c:pt>
                <c:pt idx="3">
                  <c:v>4.717343977624517E-2</c:v>
                </c:pt>
                <c:pt idx="4">
                  <c:v>5.8490018835725639E-2</c:v>
                </c:pt>
                <c:pt idx="5">
                  <c:v>6.9620800637103755E-2</c:v>
                </c:pt>
                <c:pt idx="6">
                  <c:v>8.0568181148501963E-2</c:v>
                </c:pt>
                <c:pt idx="7">
                  <c:v>9.1334522303922777E-2</c:v>
                </c:pt>
                <c:pt idx="8">
                  <c:v>0.10192215270001548</c:v>
                </c:pt>
                <c:pt idx="9">
                  <c:v>0.11233336827703781</c:v>
                </c:pt>
                <c:pt idx="10">
                  <c:v>0.12257043298444398</c:v>
                </c:pt>
                <c:pt idx="11">
                  <c:v>0.13263557943151694</c:v>
                </c:pt>
                <c:pt idx="12">
                  <c:v>0.14253100952345132</c:v>
                </c:pt>
                <c:pt idx="13">
                  <c:v>0.15225889508327925</c:v>
                </c:pt>
                <c:pt idx="14">
                  <c:v>0.16182137846002131</c:v>
                </c:pt>
                <c:pt idx="15">
                  <c:v>0.17122057312343206</c:v>
                </c:pt>
                <c:pt idx="16">
                  <c:v>0.18045856424569884</c:v>
                </c:pt>
                <c:pt idx="17">
                  <c:v>0.18953740927044244</c:v>
                </c:pt>
                <c:pt idx="18">
                  <c:v>0.19845913846935687</c:v>
                </c:pt>
                <c:pt idx="19">
                  <c:v>0.20722575548681615</c:v>
                </c:pt>
                <c:pt idx="20">
                  <c:v>0.21583923787276618</c:v>
                </c:pt>
                <c:pt idx="21">
                  <c:v>0.2243015376042107</c:v>
                </c:pt>
                <c:pt idx="22">
                  <c:v>0.23261458159559015</c:v>
                </c:pt>
                <c:pt idx="23">
                  <c:v>0.24078027219834569</c:v>
                </c:pt>
                <c:pt idx="24">
                  <c:v>0.24880048768994972</c:v>
                </c:pt>
                <c:pt idx="25">
                  <c:v>0.25667708275267787</c:v>
                </c:pt>
                <c:pt idx="26">
                  <c:v>0.26441188894238893</c:v>
                </c:pt>
                <c:pt idx="27">
                  <c:v>0.2720067151475708</c:v>
                </c:pt>
                <c:pt idx="28">
                  <c:v>0.27946334803890521</c:v>
                </c:pt>
                <c:pt idx="29">
                  <c:v>0.28678355250959414</c:v>
                </c:pt>
                <c:pt idx="30">
                  <c:v>0.29396907210668599</c:v>
                </c:pt>
                <c:pt idx="31">
                  <c:v>0.30102162945363231</c:v>
                </c:pt>
                <c:pt idx="32">
                  <c:v>0.30794292666429862</c:v>
                </c:pt>
                <c:pt idx="33">
                  <c:v>0.31473464574864757</c:v>
                </c:pt>
                <c:pt idx="34">
                  <c:v>0.32139844901030667</c:v>
                </c:pt>
                <c:pt idx="35">
                  <c:v>0.3279359794362261</c:v>
                </c:pt>
                <c:pt idx="36">
                  <c:v>0.3343488610786266</c:v>
                </c:pt>
                <c:pt idx="37">
                  <c:v>0.34063869942943292</c:v>
                </c:pt>
                <c:pt idx="38">
                  <c:v>0.34680708178738168</c:v>
                </c:pt>
                <c:pt idx="39">
                  <c:v>0.35285557761798836</c:v>
                </c:pt>
                <c:pt idx="40">
                  <c:v>0.3587857389065523</c:v>
                </c:pt>
                <c:pt idx="41">
                  <c:v>0.36459910050437405</c:v>
                </c:pt>
                <c:pt idx="42">
                  <c:v>0.37029718046835519</c:v>
                </c:pt>
                <c:pt idx="43">
                  <c:v>0.37588148039414548</c:v>
                </c:pt>
                <c:pt idx="44">
                  <c:v>0.38135348574299849</c:v>
                </c:pt>
                <c:pt idx="45">
                  <c:v>0.38671466616249106</c:v>
                </c:pt>
                <c:pt idx="46">
                  <c:v>0.39196647580126059</c:v>
                </c:pt>
                <c:pt idx="47">
                  <c:v>0.39711035361790703</c:v>
                </c:pt>
                <c:pt idx="48">
                  <c:v>0.40214772368420493</c:v>
                </c:pt>
                <c:pt idx="49">
                  <c:v>0.40707999548276536</c:v>
                </c:pt>
                <c:pt idx="50">
                  <c:v>0.41190856419928595</c:v>
                </c:pt>
                <c:pt idx="51">
                  <c:v>0.41663481100952104</c:v>
                </c:pt>
                <c:pt idx="52">
                  <c:v>0.42126010336110314</c:v>
                </c:pt>
                <c:pt idx="53">
                  <c:v>0.42578579525034105</c:v>
                </c:pt>
                <c:pt idx="54">
                  <c:v>0.43021322749412039</c:v>
                </c:pt>
                <c:pt idx="55">
                  <c:v>0.43454372799702412</c:v>
                </c:pt>
                <c:pt idx="56">
                  <c:v>0.43877861201379204</c:v>
                </c:pt>
                <c:pt idx="57">
                  <c:v>0.44291918240723349</c:v>
                </c:pt>
                <c:pt idx="58">
                  <c:v>0.44696672990170372</c:v>
                </c:pt>
                <c:pt idx="59">
                  <c:v>0.45092253333225374</c:v>
                </c:pt>
                <c:pt idx="60">
                  <c:v>0.45478785988955922</c:v>
                </c:pt>
                <c:pt idx="61">
                  <c:v>0.45856396536073146</c:v>
                </c:pt>
                <c:pt idx="62">
                  <c:v>0.46225209436611153</c:v>
                </c:pt>
                <c:pt idx="63">
                  <c:v>0.46585348059214704</c:v>
                </c:pt>
                <c:pt idx="64">
                  <c:v>0.46936934702044492</c:v>
                </c:pt>
                <c:pt idx="65">
                  <c:v>0.47280090615309656</c:v>
                </c:pt>
                <c:pt idx="66">
                  <c:v>0.47614936023436555</c:v>
                </c:pt>
                <c:pt idx="67">
                  <c:v>0.4794159014688274</c:v>
                </c:pt>
                <c:pt idx="68">
                  <c:v>0.48260171223604725</c:v>
                </c:pt>
                <c:pt idx="69">
                  <c:v>0.48570796530188476</c:v>
                </c:pt>
                <c:pt idx="70">
                  <c:v>0.48873582402650206</c:v>
                </c:pt>
                <c:pt idx="71">
                  <c:v>0.4916864425691635</c:v>
                </c:pt>
                <c:pt idx="72">
                  <c:v>0.49456096608990108</c:v>
                </c:pt>
                <c:pt idx="73">
                  <c:v>0.49736053094812627</c:v>
                </c:pt>
                <c:pt idx="74">
                  <c:v>0.50008626489826236</c:v>
                </c:pt>
                <c:pt idx="75">
                  <c:v>0.50273928728246942</c:v>
                </c:pt>
                <c:pt idx="76">
                  <c:v>0.5053207092205394</c:v>
                </c:pt>
                <c:pt idx="77">
                  <c:v>0.50783163379702745</c:v>
                </c:pt>
                <c:pt idx="78">
                  <c:v>0.51027315624568881</c:v>
                </c:pt>
                <c:pt idx="79">
                  <c:v>0.5126463641312905</c:v>
                </c:pt>
                <c:pt idx="80">
                  <c:v>0.51495233752886616</c:v>
                </c:pt>
                <c:pt idx="81">
                  <c:v>0.51719214920046985</c:v>
                </c:pt>
                <c:pt idx="82">
                  <c:v>0.51936686476950378</c:v>
                </c:pt>
                <c:pt idx="83">
                  <c:v>0.52147754289267267</c:v>
                </c:pt>
                <c:pt idx="84">
                  <c:v>0.52352523542962914</c:v>
                </c:pt>
                <c:pt idx="85">
                  <c:v>0.52551098761036952</c:v>
                </c:pt>
                <c:pt idx="86">
                  <c:v>0.52743583820043693</c:v>
                </c:pt>
                <c:pt idx="87">
                  <c:v>0.52930081966399001</c:v>
                </c:pt>
                <c:pt idx="88">
                  <c:v>0.53110695832478916</c:v>
                </c:pt>
                <c:pt idx="89">
                  <c:v>0.53285527452516024</c:v>
                </c:pt>
                <c:pt idx="90">
                  <c:v>0.53454678278298406</c:v>
                </c:pt>
                <c:pt idx="91">
                  <c:v>0.53618249194677003</c:v>
                </c:pt>
                <c:pt idx="92">
                  <c:v>0.53776340534885536</c:v>
                </c:pt>
                <c:pt idx="93">
                  <c:v>0.53929052095679375</c:v>
                </c:pt>
                <c:pt idx="94">
                  <c:v>0.54076483152296828</c:v>
                </c:pt>
                <c:pt idx="95">
                  <c:v>0.54218732473248676</c:v>
                </c:pt>
                <c:pt idx="96">
                  <c:v>0.54355898334940667</c:v>
                </c:pt>
                <c:pt idx="97">
                  <c:v>0.54488078536133033</c:v>
                </c:pt>
                <c:pt idx="98">
                  <c:v>0.54615370412241737</c:v>
                </c:pt>
                <c:pt idx="99">
                  <c:v>0.54737870849486825</c:v>
                </c:pt>
                <c:pt idx="100">
                  <c:v>0.54855676298890776</c:v>
                </c:pt>
                <c:pt idx="101">
                  <c:v>0.54968882790132401</c:v>
                </c:pt>
                <c:pt idx="102">
                  <c:v>0.55077585945260277</c:v>
                </c:pt>
                <c:pt idx="103">
                  <c:v>0.55181880992269028</c:v>
                </c:pt>
                <c:pt idx="104">
                  <c:v>0.55281862778544011</c:v>
                </c:pt>
                <c:pt idx="105">
                  <c:v>0.55377625784177154</c:v>
                </c:pt>
                <c:pt idx="106">
                  <c:v>0.55469264135158602</c:v>
                </c:pt>
                <c:pt idx="107">
                  <c:v>0.55556871616447845</c:v>
                </c:pt>
                <c:pt idx="108">
                  <c:v>0.55640541684927958</c:v>
                </c:pt>
                <c:pt idx="109">
                  <c:v>0.5572036748224749</c:v>
                </c:pt>
                <c:pt idx="110">
                  <c:v>0.55796441847552436</c:v>
                </c:pt>
                <c:pt idx="111">
                  <c:v>0.55868857330113353</c:v>
                </c:pt>
                <c:pt idx="112">
                  <c:v>0.55937706201850168</c:v>
                </c:pt>
                <c:pt idx="113">
                  <c:v>0.56003080469758548</c:v>
                </c:pt>
                <c:pt idx="114">
                  <c:v>0.56065071888241702</c:v>
                </c:pt>
                <c:pt idx="115">
                  <c:v>0.561237719713501</c:v>
                </c:pt>
                <c:pt idx="116">
                  <c:v>0.56179272004934044</c:v>
                </c:pt>
                <c:pt idx="117">
                  <c:v>0.56231663058710457</c:v>
                </c:pt>
                <c:pt idx="118">
                  <c:v>0.5628103599824914</c:v>
                </c:pt>
                <c:pt idx="119">
                  <c:v>0.5632748149688025</c:v>
                </c:pt>
                <c:pt idx="120">
                  <c:v>0.56371090047527095</c:v>
                </c:pt>
                <c:pt idx="121">
                  <c:v>0.564119519744672</c:v>
                </c:pt>
                <c:pt idx="122">
                  <c:v>0.56450157445024352</c:v>
                </c:pt>
                <c:pt idx="123">
                  <c:v>0.56485796481195694</c:v>
                </c:pt>
                <c:pt idx="124">
                  <c:v>0.56518958971215594</c:v>
                </c:pt>
                <c:pt idx="125">
                  <c:v>0.56549734681060726</c:v>
                </c:pt>
                <c:pt idx="126">
                  <c:v>0.56578213265898314</c:v>
                </c:pt>
                <c:pt idx="127">
                  <c:v>0.5660448428148086</c:v>
                </c:pt>
                <c:pt idx="128">
                  <c:v>0.56628637195490517</c:v>
                </c:pt>
                <c:pt idx="129">
                  <c:v>0.5665076139883547</c:v>
                </c:pt>
                <c:pt idx="130">
                  <c:v>0.56670946216901918</c:v>
                </c:pt>
                <c:pt idx="131">
                  <c:v>0.56689280920763707</c:v>
                </c:pt>
                <c:pt idx="132">
                  <c:v>0.56705854738353056</c:v>
                </c:pt>
                <c:pt idx="133">
                  <c:v>0.56720756865595168</c:v>
                </c:pt>
                <c:pt idx="134">
                  <c:v>0.56734076477508744</c:v>
                </c:pt>
                <c:pt idx="135">
                  <c:v>0.56745902739276155</c:v>
                </c:pt>
                <c:pt idx="136">
                  <c:v>0.56756324817285519</c:v>
                </c:pt>
                <c:pt idx="137">
                  <c:v>0.56765431890147444</c:v>
                </c:pt>
                <c:pt idx="138">
                  <c:v>0.56773313159688632</c:v>
                </c:pt>
                <c:pt idx="139">
                  <c:v>0.56780057861926658</c:v>
                </c:pt>
                <c:pt idx="140">
                  <c:v>0.5678575527802614</c:v>
                </c:pt>
                <c:pt idx="141">
                  <c:v>0.56790494745241404</c:v>
                </c:pt>
                <c:pt idx="142">
                  <c:v>0.5679436566784648</c:v>
                </c:pt>
                <c:pt idx="143">
                  <c:v>0.56797457528056006</c:v>
                </c:pt>
                <c:pt idx="144">
                  <c:v>0.56799859896939364</c:v>
                </c:pt>
                <c:pt idx="145">
                  <c:v>0.56800065663209076</c:v>
                </c:pt>
                <c:pt idx="146">
                  <c:v>0.56800265520911575</c:v>
                </c:pt>
                <c:pt idx="147">
                  <c:v>0.56800459559786987</c:v>
                </c:pt>
                <c:pt idx="148">
                  <c:v>0.56800647869586895</c:v>
                </c:pt>
                <c:pt idx="149">
                  <c:v>0.56800830540074099</c:v>
                </c:pt>
                <c:pt idx="150">
                  <c:v>0.5680100766102294</c:v>
                </c:pt>
                <c:pt idx="151">
                  <c:v>0.56801179322219375</c:v>
                </c:pt>
                <c:pt idx="152">
                  <c:v>0.56801345613461129</c:v>
                </c:pt>
                <c:pt idx="153">
                  <c:v>0.56801506624557785</c:v>
                </c:pt>
                <c:pt idx="154">
                  <c:v>0.56801662445330781</c:v>
                </c:pt>
                <c:pt idx="155">
                  <c:v>0.56801813165613568</c:v>
                </c:pt>
                <c:pt idx="156">
                  <c:v>0.56801958875251946</c:v>
                </c:pt>
                <c:pt idx="157">
                  <c:v>0.56802099664103722</c:v>
                </c:pt>
                <c:pt idx="158">
                  <c:v>0.56802235622039388</c:v>
                </c:pt>
                <c:pt idx="159">
                  <c:v>0.56802366838941531</c:v>
                </c:pt>
                <c:pt idx="160">
                  <c:v>0.56802493404705756</c:v>
                </c:pt>
                <c:pt idx="161">
                  <c:v>0.56802615409240098</c:v>
                </c:pt>
                <c:pt idx="162">
                  <c:v>0.56802732942465428</c:v>
                </c:pt>
                <c:pt idx="163">
                  <c:v>0.56802846094315651</c:v>
                </c:pt>
                <c:pt idx="164">
                  <c:v>0.56802954954737572</c:v>
                </c:pt>
                <c:pt idx="165">
                  <c:v>0.56803059613691231</c:v>
                </c:pt>
                <c:pt idx="166">
                  <c:v>0.56803160161149968</c:v>
                </c:pt>
                <c:pt idx="167">
                  <c:v>0.5680325668710029</c:v>
                </c:pt>
                <c:pt idx="168">
                  <c:v>0.56803349281542337</c:v>
                </c:pt>
                <c:pt idx="169">
                  <c:v>0.56803438034489773</c:v>
                </c:pt>
                <c:pt idx="170">
                  <c:v>0.56803523035969916</c:v>
                </c:pt>
                <c:pt idx="171">
                  <c:v>0.56803604376023942</c:v>
                </c:pt>
                <c:pt idx="172">
                  <c:v>0.56803682144706924</c:v>
                </c:pt>
                <c:pt idx="173">
                  <c:v>0.56803756432087904</c:v>
                </c:pt>
                <c:pt idx="174">
                  <c:v>0.56803827328250067</c:v>
                </c:pt>
                <c:pt idx="175">
                  <c:v>0.56803894923290787</c:v>
                </c:pt>
                <c:pt idx="176">
                  <c:v>0.56803959307321916</c:v>
                </c:pt>
                <c:pt idx="177">
                  <c:v>0.56804020570469582</c:v>
                </c:pt>
                <c:pt idx="178">
                  <c:v>0.56804078802874614</c:v>
                </c:pt>
                <c:pt idx="179">
                  <c:v>0.56804134094692427</c:v>
                </c:pt>
                <c:pt idx="180">
                  <c:v>0.56804186536093249</c:v>
                </c:pt>
                <c:pt idx="181">
                  <c:v>0.56804236217262205</c:v>
                </c:pt>
                <c:pt idx="182">
                  <c:v>0.56804283228399322</c:v>
                </c:pt>
                <c:pt idx="183">
                  <c:v>0.56804327659719922</c:v>
                </c:pt>
                <c:pt idx="184">
                  <c:v>0.56804369601454341</c:v>
                </c:pt>
                <c:pt idx="185">
                  <c:v>0.56804409143848389</c:v>
                </c:pt>
                <c:pt idx="186">
                  <c:v>0.56804446377163176</c:v>
                </c:pt>
                <c:pt idx="187">
                  <c:v>0.5680448139167551</c:v>
                </c:pt>
                <c:pt idx="188">
                  <c:v>0.56804514277677765</c:v>
                </c:pt>
                <c:pt idx="189">
                  <c:v>0.56804545125478079</c:v>
                </c:pt>
                <c:pt idx="190">
                  <c:v>0.56804574025400378</c:v>
                </c:pt>
                <c:pt idx="191">
                  <c:v>0.56804601067784755</c:v>
                </c:pt>
                <c:pt idx="192">
                  <c:v>0.56804626342987308</c:v>
                </c:pt>
                <c:pt idx="193">
                  <c:v>0.5680464994138017</c:v>
                </c:pt>
                <c:pt idx="194">
                  <c:v>0.5680467195335217</c:v>
                </c:pt>
                <c:pt idx="195">
                  <c:v>0.56804692469308171</c:v>
                </c:pt>
                <c:pt idx="196">
                  <c:v>0.56804711579669709</c:v>
                </c:pt>
                <c:pt idx="197">
                  <c:v>0.5680472937487504</c:v>
                </c:pt>
                <c:pt idx="198">
                  <c:v>0.56804745945379032</c:v>
                </c:pt>
                <c:pt idx="199">
                  <c:v>0.56804761381653446</c:v>
                </c:pt>
                <c:pt idx="200">
                  <c:v>0.56804775774187166</c:v>
                </c:pt>
                <c:pt idx="201">
                  <c:v>0.5680478921348584</c:v>
                </c:pt>
                <c:pt idx="202">
                  <c:v>0.56804801790072545</c:v>
                </c:pt>
                <c:pt idx="203">
                  <c:v>0.56804813594487658</c:v>
                </c:pt>
                <c:pt idx="204">
                  <c:v>0.56804824717288804</c:v>
                </c:pt>
                <c:pt idx="205">
                  <c:v>0.56804835249051244</c:v>
                </c:pt>
                <c:pt idx="206">
                  <c:v>0.56804845280367799</c:v>
                </c:pt>
                <c:pt idx="207">
                  <c:v>0.56804854901849056</c:v>
                </c:pt>
                <c:pt idx="208">
                  <c:v>0.56804864204123451</c:v>
                </c:pt>
                <c:pt idx="209">
                  <c:v>0.56804873277837342</c:v>
                </c:pt>
                <c:pt idx="210">
                  <c:v>0.56804882213655183</c:v>
                </c:pt>
                <c:pt idx="211">
                  <c:v>0.56804891102259547</c:v>
                </c:pt>
                <c:pt idx="212">
                  <c:v>0.56804900034351435</c:v>
                </c:pt>
                <c:pt idx="213">
                  <c:v>0.56804909100649903</c:v>
                </c:pt>
                <c:pt idx="214">
                  <c:v>0.56804918391892967</c:v>
                </c:pt>
                <c:pt idx="215">
                  <c:v>0.56804927998836874</c:v>
                </c:pt>
                <c:pt idx="216">
                  <c:v>0.56804938012256767</c:v>
                </c:pt>
                <c:pt idx="217">
                  <c:v>0.56804948522946597</c:v>
                </c:pt>
                <c:pt idx="218">
                  <c:v>0.56804959621719231</c:v>
                </c:pt>
                <c:pt idx="219">
                  <c:v>0.56804971399406701</c:v>
                </c:pt>
                <c:pt idx="220">
                  <c:v>0.5680498394685991</c:v>
                </c:pt>
                <c:pt idx="221">
                  <c:v>0.56804997354949438</c:v>
                </c:pt>
                <c:pt idx="222">
                  <c:v>0.56805011714564846</c:v>
                </c:pt>
                <c:pt idx="223">
                  <c:v>0.56805027116615459</c:v>
                </c:pt>
                <c:pt idx="224">
                  <c:v>0.56805043652030052</c:v>
                </c:pt>
                <c:pt idx="225">
                  <c:v>0.56805061411757252</c:v>
                </c:pt>
                <c:pt idx="226">
                  <c:v>0.56805080486765247</c:v>
                </c:pt>
                <c:pt idx="227">
                  <c:v>0.56805100968042543</c:v>
                </c:pt>
                <c:pt idx="228">
                  <c:v>0.56805122946597275</c:v>
                </c:pt>
                <c:pt idx="229">
                  <c:v>0.56805146513458005</c:v>
                </c:pt>
                <c:pt idx="230">
                  <c:v>0.56805171759673478</c:v>
                </c:pt>
                <c:pt idx="231">
                  <c:v>0.56805198776312849</c:v>
                </c:pt>
                <c:pt idx="232">
                  <c:v>0.5680522765446554</c:v>
                </c:pt>
                <c:pt idx="233">
                  <c:v>0.56805258485241872</c:v>
                </c:pt>
                <c:pt idx="234">
                  <c:v>0.56805291359772681</c:v>
                </c:pt>
                <c:pt idx="235">
                  <c:v>0.56805326369209608</c:v>
                </c:pt>
                <c:pt idx="236">
                  <c:v>0.56805363604725279</c:v>
                </c:pt>
                <c:pt idx="237">
                  <c:v>0.56805403157513346</c:v>
                </c:pt>
                <c:pt idx="238">
                  <c:v>0.568054451187886</c:v>
                </c:pt>
                <c:pt idx="239">
                  <c:v>0.56805489579787039</c:v>
                </c:pt>
                <c:pt idx="240">
                  <c:v>0.56805536631766085</c:v>
                </c:pt>
                <c:pt idx="241">
                  <c:v>0.56805586366004479</c:v>
                </c:pt>
                <c:pt idx="242">
                  <c:v>0.56805638873802788</c:v>
                </c:pt>
                <c:pt idx="243">
                  <c:v>0.5680569424648314</c:v>
                </c:pt>
                <c:pt idx="244">
                  <c:v>0.56805752575389401</c:v>
                </c:pt>
                <c:pt idx="245">
                  <c:v>0.56805813951887485</c:v>
                </c:pt>
                <c:pt idx="246">
                  <c:v>0.56805878467365289</c:v>
                </c:pt>
                <c:pt idx="247">
                  <c:v>0.56805946213232739</c:v>
                </c:pt>
                <c:pt idx="248">
                  <c:v>0.56806017280922072</c:v>
                </c:pt>
                <c:pt idx="249">
                  <c:v>0.56806091761888</c:v>
                </c:pt>
                <c:pt idx="250">
                  <c:v>0.56806169747607549</c:v>
                </c:pt>
                <c:pt idx="251">
                  <c:v>0.56806251329580348</c:v>
                </c:pt>
                <c:pt idx="252">
                  <c:v>0.56806336599328811</c:v>
                </c:pt>
                <c:pt idx="253">
                  <c:v>0.56806425648397973</c:v>
                </c:pt>
                <c:pt idx="254">
                  <c:v>0.56806518568355902</c:v>
                </c:pt>
                <c:pt idx="255">
                  <c:v>0.56806615450793707</c:v>
                </c:pt>
                <c:pt idx="256">
                  <c:v>0.56806716387325595</c:v>
                </c:pt>
                <c:pt idx="257">
                  <c:v>0.56806821469588886</c:v>
                </c:pt>
                <c:pt idx="258">
                  <c:v>0.56806930789244525</c:v>
                </c:pt>
                <c:pt idx="259">
                  <c:v>0.56807044437976595</c:v>
                </c:pt>
                <c:pt idx="260">
                  <c:v>0.5680716250749307</c:v>
                </c:pt>
                <c:pt idx="261">
                  <c:v>0.56807285089525328</c:v>
                </c:pt>
                <c:pt idx="262">
                  <c:v>0.56807412275828728</c:v>
                </c:pt>
                <c:pt idx="263">
                  <c:v>0.56807544158182521</c:v>
                </c:pt>
                <c:pt idx="264">
                  <c:v>0.56807680828389895</c:v>
                </c:pt>
                <c:pt idx="265">
                  <c:v>0.5680782237827815</c:v>
                </c:pt>
                <c:pt idx="266">
                  <c:v>0.5680796889969888</c:v>
                </c:pt>
                <c:pt idx="267">
                  <c:v>0.56808120484528102</c:v>
                </c:pt>
                <c:pt idx="268">
                  <c:v>0.56808277224666082</c:v>
                </c:pt>
                <c:pt idx="269">
                  <c:v>0.56808439212037998</c:v>
                </c:pt>
                <c:pt idx="270">
                  <c:v>0.5680860653859332</c:v>
                </c:pt>
                <c:pt idx="271">
                  <c:v>0.56808779296306655</c:v>
                </c:pt>
                <c:pt idx="272">
                  <c:v>0.56808957577177166</c:v>
                </c:pt>
                <c:pt idx="273">
                  <c:v>0.56809141473229463</c:v>
                </c:pt>
                <c:pt idx="274">
                  <c:v>0.56809331076512803</c:v>
                </c:pt>
                <c:pt idx="275">
                  <c:v>0.56809526479102157</c:v>
                </c:pt>
                <c:pt idx="276">
                  <c:v>0.56809727773097451</c:v>
                </c:pt>
                <c:pt idx="277">
                  <c:v>0.56809935050624327</c:v>
                </c:pt>
                <c:pt idx="278">
                  <c:v>0.56810148403833871</c:v>
                </c:pt>
                <c:pt idx="279">
                  <c:v>0.5681059370603414</c:v>
                </c:pt>
                <c:pt idx="280">
                  <c:v>0.56811064417423029</c:v>
                </c:pt>
                <c:pt idx="281">
                  <c:v>0.56811561276141553</c:v>
                </c:pt>
                <c:pt idx="282">
                  <c:v>0.56814463644211166</c:v>
                </c:pt>
                <c:pt idx="283">
                  <c:v>0.56818130662332722</c:v>
                </c:pt>
                <c:pt idx="284">
                  <c:v>0.56822655087988405</c:v>
                </c:pt>
                <c:pt idx="285">
                  <c:v>0.56828129965766028</c:v>
                </c:pt>
                <c:pt idx="286">
                  <c:v>0.56834648638635699</c:v>
                </c:pt>
                <c:pt idx="287">
                  <c:v>0.56842304759272544</c:v>
                </c:pt>
                <c:pt idx="288">
                  <c:v>0.56851192301425479</c:v>
                </c:pt>
                <c:pt idx="289">
                  <c:v>0.56861405571337453</c:v>
                </c:pt>
                <c:pt idx="290">
                  <c:v>0.56873039219218224</c:v>
                </c:pt>
                <c:pt idx="291">
                  <c:v>0.56886188250772474</c:v>
                </c:pt>
                <c:pt idx="292">
                  <c:v>0.56900948038786758</c:v>
                </c:pt>
                <c:pt idx="293">
                  <c:v>0.56917414334776639</c:v>
                </c:pt>
                <c:pt idx="294">
                  <c:v>0.56935683280698379</c:v>
                </c:pt>
                <c:pt idx="295">
                  <c:v>0.569558514207265</c:v>
                </c:pt>
                <c:pt idx="296">
                  <c:v>0.56978015713100794</c:v>
                </c:pt>
                <c:pt idx="297">
                  <c:v>0.57002273542044968</c:v>
                </c:pt>
                <c:pt idx="298">
                  <c:v>0.57028722729760783</c:v>
                </c:pt>
                <c:pt idx="299">
                  <c:v>0.57057461548498978</c:v>
                </c:pt>
                <c:pt idx="300">
                  <c:v>0.57088588732711232</c:v>
                </c:pt>
                <c:pt idx="301">
                  <c:v>0.57122203491285095</c:v>
                </c:pt>
                <c:pt idx="302">
                  <c:v>0.57158405519865507</c:v>
                </c:pt>
                <c:pt idx="303">
                  <c:v>0.57197295013264959</c:v>
                </c:pt>
                <c:pt idx="304">
                  <c:v>0.57238972677966382</c:v>
                </c:pt>
                <c:pt idx="305">
                  <c:v>0.57283539744720713</c:v>
                </c:pt>
                <c:pt idx="306">
                  <c:v>0.57331097981242563</c:v>
                </c:pt>
                <c:pt idx="307">
                  <c:v>0.57381749705007401</c:v>
                </c:pt>
                <c:pt idx="308">
                  <c:v>0.57435597796152615</c:v>
                </c:pt>
                <c:pt idx="309">
                  <c:v>0.57492745710486304</c:v>
                </c:pt>
                <c:pt idx="310">
                  <c:v>0.57553297492605937</c:v>
                </c:pt>
                <c:pt idx="311">
                  <c:v>0.57617357789131551</c:v>
                </c:pt>
                <c:pt idx="312">
                  <c:v>0.57685031862055691</c:v>
                </c:pt>
                <c:pt idx="313">
                  <c:v>0.57756425602212769</c:v>
                </c:pt>
                <c:pt idx="314">
                  <c:v>0.578316455428729</c:v>
                </c:pt>
                <c:pt idx="315">
                  <c:v>0.57910798873462532</c:v>
                </c:pt>
                <c:pt idx="316">
                  <c:v>0.57993993453414694</c:v>
                </c:pt>
                <c:pt idx="317">
                  <c:v>0.58081337826153412</c:v>
                </c:pt>
                <c:pt idx="318">
                  <c:v>0.58172941233215703</c:v>
                </c:pt>
                <c:pt idx="319">
                  <c:v>0.58268913628513275</c:v>
                </c:pt>
                <c:pt idx="320">
                  <c:v>0.58369365692739761</c:v>
                </c:pt>
                <c:pt idx="321">
                  <c:v>0.58474408847925163</c:v>
                </c:pt>
                <c:pt idx="322">
                  <c:v>0.58584155272142269</c:v>
                </c:pt>
                <c:pt idx="323">
                  <c:v>0.58698717914368315</c:v>
                </c:pt>
                <c:pt idx="324">
                  <c:v>0.58818210509505997</c:v>
                </c:pt>
                <c:pt idx="325">
                  <c:v>0.58942747593567812</c:v>
                </c:pt>
                <c:pt idx="326">
                  <c:v>0.59072444519027112</c:v>
                </c:pt>
                <c:pt idx="327">
                  <c:v>0.59207417470339818</c:v>
                </c:pt>
                <c:pt idx="328">
                  <c:v>0.59347783479642446</c:v>
                </c:pt>
                <c:pt idx="329">
                  <c:v>0.59493660442627716</c:v>
                </c:pt>
                <c:pt idx="330">
                  <c:v>0.59645167134604637</c:v>
                </c:pt>
                <c:pt idx="331">
                  <c:v>0.5980242322674596</c:v>
                </c:pt>
                <c:pt idx="332">
                  <c:v>0.59965549302527021</c:v>
                </c:pt>
                <c:pt idx="333">
                  <c:v>0.60134666874361731</c:v>
                </c:pt>
                <c:pt idx="334">
                  <c:v>0.60309898400438655</c:v>
                </c:pt>
                <c:pt idx="335">
                  <c:v>0.60491367301762988</c:v>
                </c:pt>
                <c:pt idx="336">
                  <c:v>0.60679197979407684</c:v>
                </c:pt>
                <c:pt idx="337">
                  <c:v>0.60873515831980107</c:v>
                </c:pt>
                <c:pt idx="338">
                  <c:v>0.61074447273308019</c:v>
                </c:pt>
                <c:pt idx="339">
                  <c:v>0.61282119750349162</c:v>
                </c:pt>
                <c:pt idx="340">
                  <c:v>0.61496661761330706</c:v>
                </c:pt>
                <c:pt idx="341">
                  <c:v>0.61718202874123085</c:v>
                </c:pt>
                <c:pt idx="342">
                  <c:v>0.61946873744853104</c:v>
                </c:pt>
                <c:pt idx="343">
                  <c:v>0.6218280613676157</c:v>
                </c:pt>
                <c:pt idx="344">
                  <c:v>0.62426132939311563</c:v>
                </c:pt>
                <c:pt idx="345">
                  <c:v>0.62676988187551652</c:v>
                </c:pt>
                <c:pt idx="346">
                  <c:v>0.62935507081740205</c:v>
                </c:pt>
                <c:pt idx="347">
                  <c:v>0.63201826007236805</c:v>
                </c:pt>
                <c:pt idx="348">
                  <c:v>0.63476082554665636</c:v>
                </c:pt>
                <c:pt idx="349">
                  <c:v>0.63758415540356994</c:v>
                </c:pt>
                <c:pt idx="350">
                  <c:v>0.64048965027074134</c:v>
                </c:pt>
                <c:pt idx="351">
                  <c:v>0.64347872345028811</c:v>
                </c:pt>
                <c:pt idx="352">
                  <c:v>0.64655280113195346</c:v>
                </c:pt>
                <c:pt idx="353">
                  <c:v>0.64971332260925729</c:v>
                </c:pt>
                <c:pt idx="354">
                  <c:v>0.65296174049875466</c:v>
                </c:pt>
                <c:pt idx="355">
                  <c:v>0.65629952096244759</c:v>
                </c:pt>
                <c:pt idx="356">
                  <c:v>0.65972814393342905</c:v>
                </c:pt>
                <c:pt idx="357">
                  <c:v>0.66324910334481402</c:v>
                </c:pt>
                <c:pt idx="358">
                  <c:v>0.66686390736204881</c:v>
                </c:pt>
                <c:pt idx="359">
                  <c:v>0.67057407861864338</c:v>
                </c:pt>
                <c:pt idx="360">
                  <c:v>0.6743811544554319</c:v>
                </c:pt>
                <c:pt idx="361">
                  <c:v>0.67828668716339813</c:v>
                </c:pt>
                <c:pt idx="362">
                  <c:v>0.68229224423017953</c:v>
                </c:pt>
                <c:pt idx="363">
                  <c:v>0.68639940859029736</c:v>
                </c:pt>
                <c:pt idx="364">
                  <c:v>0.6906097788792156</c:v>
                </c:pt>
                <c:pt idx="365">
                  <c:v>0.69492496969128581</c:v>
                </c:pt>
                <c:pt idx="366">
                  <c:v>0.69934661184168867</c:v>
                </c:pt>
                <c:pt idx="367">
                  <c:v>0.70387635263243276</c:v>
                </c:pt>
                <c:pt idx="368">
                  <c:v>0.70851585612250112</c:v>
                </c:pt>
                <c:pt idx="369">
                  <c:v>0.71326680340225757</c:v>
                </c:pt>
                <c:pt idx="370">
                  <c:v>0.7181308928721597</c:v>
                </c:pt>
                <c:pt idx="371">
                  <c:v>0.72310984052591198</c:v>
                </c:pt>
                <c:pt idx="372">
                  <c:v>0.72820538023813075</c:v>
                </c:pt>
                <c:pt idx="373">
                  <c:v>0.73341926405662416</c:v>
                </c:pt>
                <c:pt idx="374">
                  <c:v>0.73875326249938045</c:v>
                </c:pt>
                <c:pt idx="375">
                  <c:v>0.74420916485636734</c:v>
                </c:pt>
                <c:pt idx="376">
                  <c:v>0.74978877949625566</c:v>
                </c:pt>
                <c:pt idx="377">
                  <c:v>0.75549393417815125</c:v>
                </c:pt>
                <c:pt idx="378">
                  <c:v>0.7613264763684624</c:v>
                </c:pt>
                <c:pt idx="379">
                  <c:v>0.767288273563004</c:v>
                </c:pt>
                <c:pt idx="380">
                  <c:v>0.77338121361444223</c:v>
                </c:pt>
                <c:pt idx="381">
                  <c:v>0.7796072050652203</c:v>
                </c:pt>
                <c:pt idx="382">
                  <c:v>0.7859681774860503</c:v>
                </c:pt>
                <c:pt idx="383">
                  <c:v>0.79246608182011968</c:v>
                </c:pt>
                <c:pt idx="384">
                  <c:v>0.79910289073311436</c:v>
                </c:pt>
                <c:pt idx="385">
                  <c:v>0.80588059896920061</c:v>
                </c:pt>
                <c:pt idx="386">
                  <c:v>0.81280122371308305</c:v>
                </c:pt>
                <c:pt idx="387">
                  <c:v>0.81986680495827624</c:v>
                </c:pt>
                <c:pt idx="388">
                  <c:v>0.82707940588172235</c:v>
                </c:pt>
                <c:pt idx="389">
                  <c:v>0.83444111322489789</c:v>
                </c:pt>
                <c:pt idx="390">
                  <c:v>0.84195403768154353</c:v>
                </c:pt>
                <c:pt idx="391">
                  <c:v>0.84962031429216989</c:v>
                </c:pt>
                <c:pt idx="392">
                  <c:v>0.85744210284547506</c:v>
                </c:pt>
                <c:pt idx="393">
                  <c:v>0.86542158828684634</c:v>
                </c:pt>
                <c:pt idx="394">
                  <c:v>0.87356098113407477</c:v>
                </c:pt>
                <c:pt idx="395">
                  <c:v>0.88186251790047532</c:v>
                </c:pt>
                <c:pt idx="396">
                  <c:v>0.89032846152553091</c:v>
                </c:pt>
                <c:pt idx="397">
                  <c:v>0.89896110181328126</c:v>
                </c:pt>
                <c:pt idx="398">
                  <c:v>0.90776275587857302</c:v>
                </c:pt>
                <c:pt idx="399">
                  <c:v>0.91673576860139594</c:v>
                </c:pt>
                <c:pt idx="400">
                  <c:v>0.92588251308944436</c:v>
                </c:pt>
                <c:pt idx="401">
                  <c:v>0.93520539114911827</c:v>
                </c:pt>
                <c:pt idx="402">
                  <c:v>0.94470683376512277</c:v>
                </c:pt>
                <c:pt idx="403">
                  <c:v>0.95438930158889868</c:v>
                </c:pt>
                <c:pt idx="404">
                  <c:v>0.96425528543604333</c:v>
                </c:pt>
                <c:pt idx="405">
                  <c:v>0.9743073067929453</c:v>
                </c:pt>
                <c:pt idx="406">
                  <c:v>0.98454791833283473</c:v>
                </c:pt>
                <c:pt idx="407">
                  <c:v>0.99497970444147388</c:v>
                </c:pt>
                <c:pt idx="408">
                  <c:v>1.005605281752687</c:v>
                </c:pt>
                <c:pt idx="409">
                  <c:v>1.0164272996939712</c:v>
                </c:pt>
                <c:pt idx="410">
                  <c:v>1.0274484410424094</c:v>
                </c:pt>
                <c:pt idx="411">
                  <c:v>1.0386714224911247</c:v>
                </c:pt>
                <c:pt idx="412">
                  <c:v>1.0500989952265138</c:v>
                </c:pt>
                <c:pt idx="413">
                  <c:v>1.0617339455165249</c:v>
                </c:pt>
                <c:pt idx="414">
                  <c:v>1.0735790953101985</c:v>
                </c:pt>
                <c:pt idx="415">
                  <c:v>1.0856373028487729</c:v>
                </c:pt>
                <c:pt idx="416">
                  <c:v>1.0979114632886011</c:v>
                </c:pt>
                <c:pt idx="417">
                  <c:v>1.1104045093361536</c:v>
                </c:pt>
                <c:pt idx="418">
                  <c:v>1.1231194118953951</c:v>
                </c:pt>
                <c:pt idx="419">
                  <c:v>1.1360591807278269</c:v>
                </c:pt>
                <c:pt idx="420">
                  <c:v>1.1492268651254838</c:v>
                </c:pt>
                <c:pt idx="421">
                  <c:v>1.1626255545971977</c:v>
                </c:pt>
                <c:pt idx="422">
                  <c:v>1.1762583795684414</c:v>
                </c:pt>
                <c:pt idx="423">
                  <c:v>1.1901285120950718</c:v>
                </c:pt>
                <c:pt idx="424">
                  <c:v>1.2042391665913019</c:v>
                </c:pt>
                <c:pt idx="425">
                  <c:v>1.2185936005722375</c:v>
                </c:pt>
                <c:pt idx="426">
                  <c:v>1.2331951154113492</c:v>
                </c:pt>
                <c:pt idx="427">
                  <c:v>1.2480470571131974</c:v>
                </c:pt>
                <c:pt idx="428">
                  <c:v>1.2631528171018163</c:v>
                </c:pt>
                <c:pt idx="429">
                  <c:v>1.2785158330251205</c:v>
                </c:pt>
                <c:pt idx="430">
                  <c:v>1.2941395895757095</c:v>
                </c:pt>
                <c:pt idx="431">
                  <c:v>1.3100276193284843</c:v>
                </c:pt>
                <c:pt idx="432">
                  <c:v>1.3261835035954856</c:v>
                </c:pt>
                <c:pt idx="433">
                  <c:v>1.3426108732983684</c:v>
                </c:pt>
                <c:pt idx="434">
                  <c:v>1.3593134098589497</c:v>
                </c:pt>
                <c:pt idx="435">
                  <c:v>1.3762948461082551</c:v>
                </c:pt>
                <c:pt idx="436">
                  <c:v>1.3935589672145703</c:v>
                </c:pt>
                <c:pt idx="437">
                  <c:v>1.4111096116308985</c:v>
                </c:pt>
                <c:pt idx="438">
                  <c:v>1.4289506720623759</c:v>
                </c:pt>
                <c:pt idx="439">
                  <c:v>1.4470860964540879</c:v>
                </c:pt>
                <c:pt idx="440">
                  <c:v>1.4655198889998262</c:v>
                </c:pt>
                <c:pt idx="441">
                  <c:v>1.4842561111723125</c:v>
                </c:pt>
                <c:pt idx="442">
                  <c:v>1.5032988827754021</c:v>
                </c:pt>
                <c:pt idx="443">
                  <c:v>1.5226523830188752</c:v>
                </c:pt>
                <c:pt idx="444">
                  <c:v>1.5423208516163118</c:v>
                </c:pt>
                <c:pt idx="445">
                  <c:v>1.5623085899067304</c:v>
                </c:pt>
                <c:pt idx="446">
                  <c:v>1.5826199620005035</c:v>
                </c:pt>
                <c:pt idx="447">
                  <c:v>1.6032593959502695</c:v>
                </c:pt>
                <c:pt idx="448">
                  <c:v>1.6242313849473717</c:v>
                </c:pt>
                <c:pt idx="449">
                  <c:v>1.6455404885446026</c:v>
                </c:pt>
                <c:pt idx="450">
                  <c:v>1.6671913339058237</c:v>
                </c:pt>
                <c:pt idx="451">
                  <c:v>1.689188617083258</c:v>
                </c:pt>
                <c:pt idx="452">
                  <c:v>1.7115371043230887</c:v>
                </c:pt>
                <c:pt idx="453">
                  <c:v>1.7342416334001847</c:v>
                </c:pt>
                <c:pt idx="454">
                  <c:v>1.7573071149826562</c:v>
                </c:pt>
                <c:pt idx="455">
                  <c:v>1.7807385340270478</c:v>
                </c:pt>
                <c:pt idx="456">
                  <c:v>1.8045409512050128</c:v>
                </c:pt>
                <c:pt idx="457">
                  <c:v>1.8287195043622377</c:v>
                </c:pt>
                <c:pt idx="458">
                  <c:v>1.8532794100105487</c:v>
                </c:pt>
                <c:pt idx="459">
                  <c:v>1.8782259648540283</c:v>
                </c:pt>
                <c:pt idx="460">
                  <c:v>1.9035645473501033</c:v>
                </c:pt>
                <c:pt idx="461">
                  <c:v>1.9293006193065008</c:v>
                </c:pt>
                <c:pt idx="462">
                  <c:v>1.955439727515091</c:v>
                </c:pt>
                <c:pt idx="463">
                  <c:v>1.9819875054235832</c:v>
                </c:pt>
                <c:pt idx="464">
                  <c:v>2.0089496748461206</c:v>
                </c:pt>
                <c:pt idx="465">
                  <c:v>2.0363320477138371</c:v>
                </c:pt>
                <c:pt idx="466">
                  <c:v>2.0641405278664786</c:v>
                </c:pt>
                <c:pt idx="467">
                  <c:v>2.0923811128862129</c:v>
                </c:pt>
                <c:pt idx="468">
                  <c:v>2.1210598959748035</c:v>
                </c:pt>
                <c:pt idx="469">
                  <c:v>2.1501830678753517</c:v>
                </c:pt>
                <c:pt idx="470">
                  <c:v>2.179756918839848</c:v>
                </c:pt>
                <c:pt idx="471">
                  <c:v>2.2097878406438092</c:v>
                </c:pt>
                <c:pt idx="472">
                  <c:v>2.2402823286493589</c:v>
                </c:pt>
                <c:pt idx="473">
                  <c:v>2.2712469839180685</c:v>
                </c:pt>
                <c:pt idx="474">
                  <c:v>2.3026885153750065</c:v>
                </c:pt>
                <c:pt idx="475">
                  <c:v>2.3346137420254482</c:v>
                </c:pt>
                <c:pt idx="476">
                  <c:v>2.367029595225743</c:v>
                </c:pt>
                <c:pt idx="477">
                  <c:v>2.3999431210098923</c:v>
                </c:pt>
                <c:pt idx="478">
                  <c:v>2.4333614824734493</c:v>
                </c:pt>
                <c:pt idx="479">
                  <c:v>2.467291962216402</c:v>
                </c:pt>
                <c:pt idx="480">
                  <c:v>2.5017419648467527</c:v>
                </c:pt>
                <c:pt idx="481">
                  <c:v>2.536719019546533</c:v>
                </c:pt>
                <c:pt idx="482">
                  <c:v>2.5722307827021567</c:v>
                </c:pt>
                <c:pt idx="483">
                  <c:v>2.6082850406008991</c:v>
                </c:pt>
                <c:pt idx="484">
                  <c:v>2.6448897121955692</c:v>
                </c:pt>
                <c:pt idx="485">
                  <c:v>2.6820528519393143</c:v>
                </c:pt>
                <c:pt idx="486">
                  <c:v>2.7197826526926487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28-4DEC-8A2D-E199D4A9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35848"/>
        <c:axId val="680435192"/>
      </c:scatterChart>
      <c:valAx>
        <c:axId val="6804358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5192"/>
        <c:crosses val="autoZero"/>
        <c:crossBetween val="midCat"/>
      </c:valAx>
      <c:valAx>
        <c:axId val="68043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NIST_REFERENCE!$E$2:$E$16</c:f>
              <c:numCache>
                <c:formatCode>General</c:formatCode>
                <c:ptCount val="15"/>
                <c:pt idx="0">
                  <c:v>0.88119999999999998</c:v>
                </c:pt>
                <c:pt idx="1">
                  <c:v>0.8609</c:v>
                </c:pt>
                <c:pt idx="2">
                  <c:v>0.83979999999999999</c:v>
                </c:pt>
                <c:pt idx="3">
                  <c:v>0.82679999999999998</c:v>
                </c:pt>
                <c:pt idx="4">
                  <c:v>0.81830000000000003</c:v>
                </c:pt>
                <c:pt idx="5">
                  <c:v>0.79579999999999995</c:v>
                </c:pt>
                <c:pt idx="6">
                  <c:v>0.77270000000000005</c:v>
                </c:pt>
                <c:pt idx="7">
                  <c:v>0.74850000000000005</c:v>
                </c:pt>
                <c:pt idx="8">
                  <c:v>0.72309999999999997</c:v>
                </c:pt>
                <c:pt idx="9">
                  <c:v>0.69579999999999997</c:v>
                </c:pt>
                <c:pt idx="10">
                  <c:v>0.6663</c:v>
                </c:pt>
                <c:pt idx="11">
                  <c:v>0.63390000000000002</c:v>
                </c:pt>
                <c:pt idx="12">
                  <c:v>0.59699999999999998</c:v>
                </c:pt>
                <c:pt idx="13">
                  <c:v>0.55269999999999997</c:v>
                </c:pt>
                <c:pt idx="14">
                  <c:v>0.49059999999999998</c:v>
                </c:pt>
              </c:numCache>
            </c:numRef>
          </c:xVal>
          <c:yVal>
            <c:numRef>
              <c:f>NIST_REFERENCE!$B$2:$B$16</c:f>
              <c:numCache>
                <c:formatCode>General</c:formatCode>
                <c:ptCount val="15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0.73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  <c:pt idx="10">
                  <c:v>1.05</c:v>
                </c:pt>
                <c:pt idx="11">
                  <c:v>1.1000000000000001</c:v>
                </c:pt>
                <c:pt idx="12">
                  <c:v>1.1499999999999999</c:v>
                </c:pt>
                <c:pt idx="13">
                  <c:v>1.2</c:v>
                </c:pt>
                <c:pt idx="14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6-4F91-A510-4E5698516D0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NIST_REFERENCE!$C$2:$C$16</c:f>
              <c:numCache>
                <c:formatCode>General</c:formatCode>
                <c:ptCount val="15"/>
                <c:pt idx="0">
                  <c:v>4.7649999999999998E-4</c:v>
                </c:pt>
                <c:pt idx="1">
                  <c:v>1.0839999999999999E-3</c:v>
                </c:pt>
                <c:pt idx="2">
                  <c:v>2.1640000000000001E-3</c:v>
                </c:pt>
                <c:pt idx="3">
                  <c:v>3.1199999999999999E-3</c:v>
                </c:pt>
                <c:pt idx="4">
                  <c:v>3.9129999999999998E-3</c:v>
                </c:pt>
                <c:pt idx="5">
                  <c:v>6.548E-3</c:v>
                </c:pt>
                <c:pt idx="6">
                  <c:v>1.031E-2</c:v>
                </c:pt>
                <c:pt idx="7">
                  <c:v>1.5480000000000001E-2</c:v>
                </c:pt>
                <c:pt idx="8">
                  <c:v>2.239E-2</c:v>
                </c:pt>
                <c:pt idx="9">
                  <c:v>3.1449999999999999E-2</c:v>
                </c:pt>
                <c:pt idx="10">
                  <c:v>4.3279999999999999E-2</c:v>
                </c:pt>
                <c:pt idx="11">
                  <c:v>5.8729999999999997E-2</c:v>
                </c:pt>
                <c:pt idx="12">
                  <c:v>7.9280000000000003E-2</c:v>
                </c:pt>
                <c:pt idx="13">
                  <c:v>0.108</c:v>
                </c:pt>
                <c:pt idx="14">
                  <c:v>0.15529999999999999</c:v>
                </c:pt>
              </c:numCache>
            </c:numRef>
          </c:xVal>
          <c:yVal>
            <c:numRef>
              <c:f>NIST_REFERENCE!$B$2:$B$16</c:f>
              <c:numCache>
                <c:formatCode>General</c:formatCode>
                <c:ptCount val="15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0.73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  <c:pt idx="10">
                  <c:v>1.05</c:v>
                </c:pt>
                <c:pt idx="11">
                  <c:v>1.1000000000000001</c:v>
                </c:pt>
                <c:pt idx="12">
                  <c:v>1.1499999999999999</c:v>
                </c:pt>
                <c:pt idx="13">
                  <c:v>1.2</c:v>
                </c:pt>
                <c:pt idx="14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6-4F91-A510-4E5698516D0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NIST_REFERENCE!$T$2:$T$12</c:f>
              <c:numCache>
                <c:formatCode>General</c:formatCode>
                <c:ptCount val="11"/>
                <c:pt idx="0">
                  <c:v>0.84370000000000001</c:v>
                </c:pt>
                <c:pt idx="1">
                  <c:v>0.82189999999999996</c:v>
                </c:pt>
                <c:pt idx="2">
                  <c:v>0.79990000000000006</c:v>
                </c:pt>
                <c:pt idx="3">
                  <c:v>0.77690000000000003</c:v>
                </c:pt>
                <c:pt idx="4">
                  <c:v>0.75280000000000002</c:v>
                </c:pt>
                <c:pt idx="5">
                  <c:v>0.72770000000000001</c:v>
                </c:pt>
                <c:pt idx="6">
                  <c:v>0.70099999999999996</c:v>
                </c:pt>
                <c:pt idx="7">
                  <c:v>0.67220000000000002</c:v>
                </c:pt>
                <c:pt idx="8">
                  <c:v>0.64080000000000004</c:v>
                </c:pt>
                <c:pt idx="9">
                  <c:v>0.60519999999999996</c:v>
                </c:pt>
                <c:pt idx="10">
                  <c:v>0.56320000000000003</c:v>
                </c:pt>
              </c:numCache>
            </c:numRef>
          </c:xVal>
          <c:yVal>
            <c:numRef>
              <c:f>NIST_REFERENCE!$Q$2:$Q$12</c:f>
              <c:numCache>
                <c:formatCode>General</c:formatCode>
                <c:ptCount val="11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46-4F91-A510-4E5698516D0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NIST_REFERENCE!$R$2:$R$12</c:f>
              <c:numCache>
                <c:formatCode>General</c:formatCode>
                <c:ptCount val="11"/>
                <c:pt idx="0">
                  <c:v>1.9959999999999999E-3</c:v>
                </c:pt>
                <c:pt idx="1">
                  <c:v>3.63E-3</c:v>
                </c:pt>
                <c:pt idx="2">
                  <c:v>6.1000000000000004E-3</c:v>
                </c:pt>
                <c:pt idx="3">
                  <c:v>9.6399999999999993E-3</c:v>
                </c:pt>
                <c:pt idx="4">
                  <c:v>1.451E-2</c:v>
                </c:pt>
                <c:pt idx="5">
                  <c:v>2.102E-2</c:v>
                </c:pt>
                <c:pt idx="6">
                  <c:v>2.9569999999999999E-2</c:v>
                </c:pt>
                <c:pt idx="7">
                  <c:v>4.0649999999999999E-2</c:v>
                </c:pt>
                <c:pt idx="8">
                  <c:v>5.5079999999999997E-2</c:v>
                </c:pt>
                <c:pt idx="9">
                  <c:v>7.4120000000000005E-2</c:v>
                </c:pt>
                <c:pt idx="10">
                  <c:v>0.1003</c:v>
                </c:pt>
              </c:numCache>
            </c:numRef>
          </c:xVal>
          <c:yVal>
            <c:numRef>
              <c:f>NIST_REFERENCE!$Q$2:$Q$12</c:f>
              <c:numCache>
                <c:formatCode>General</c:formatCode>
                <c:ptCount val="11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46-4F91-A510-4E5698516D0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NIST_REFERENCE!$AH$2:$AH$6</c:f>
              <c:numCache>
                <c:formatCode>General</c:formatCode>
                <c:ptCount val="5"/>
                <c:pt idx="0">
                  <c:v>0.86769262704799066</c:v>
                </c:pt>
                <c:pt idx="1">
                  <c:v>0.83101617444213272</c:v>
                </c:pt>
                <c:pt idx="2">
                  <c:v>0.78903943320816994</c:v>
                </c:pt>
                <c:pt idx="3">
                  <c:v>0.74664826651311988</c:v>
                </c:pt>
                <c:pt idx="4">
                  <c:v>0.69947337236720664</c:v>
                </c:pt>
              </c:numCache>
            </c:numRef>
          </c:xVal>
          <c:yVal>
            <c:numRef>
              <c:f>NIST_REFERENCE!$AF$2:$AF$6</c:f>
              <c:numCache>
                <c:formatCode>General</c:formatCode>
                <c:ptCount val="5"/>
                <c:pt idx="0">
                  <c:v>0.63636363636363635</c:v>
                </c:pt>
                <c:pt idx="1">
                  <c:v>0.72727272727272729</c:v>
                </c:pt>
                <c:pt idx="2">
                  <c:v>0.81818181818181823</c:v>
                </c:pt>
                <c:pt idx="3">
                  <c:v>0.90909090909090906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46-4F91-A510-4E5698516D0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NIST_REFERENCE!$AG$2:$AG$6</c:f>
              <c:numCache>
                <c:formatCode>General</c:formatCode>
                <c:ptCount val="5"/>
                <c:pt idx="0">
                  <c:v>1.727253720230914E-3</c:v>
                </c:pt>
                <c:pt idx="1">
                  <c:v>3.9467716948917882E-3</c:v>
                </c:pt>
                <c:pt idx="2">
                  <c:v>8.5792805671954589E-3</c:v>
                </c:pt>
                <c:pt idx="3">
                  <c:v>1.583117801664255E-2</c:v>
                </c:pt>
                <c:pt idx="4">
                  <c:v>3.1548525438517286E-2</c:v>
                </c:pt>
              </c:numCache>
            </c:numRef>
          </c:xVal>
          <c:yVal>
            <c:numRef>
              <c:f>NIST_REFERENCE!$AF$2:$AF$6</c:f>
              <c:numCache>
                <c:formatCode>General</c:formatCode>
                <c:ptCount val="5"/>
                <c:pt idx="0">
                  <c:v>0.63636363636363635</c:v>
                </c:pt>
                <c:pt idx="1">
                  <c:v>0.72727272727272729</c:v>
                </c:pt>
                <c:pt idx="2">
                  <c:v>0.81818181818181823</c:v>
                </c:pt>
                <c:pt idx="3">
                  <c:v>0.90909090909090906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46-4F91-A510-4E5698516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25464"/>
        <c:axId val="490322840"/>
      </c:scatterChart>
      <c:valAx>
        <c:axId val="4903254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22840"/>
        <c:crosses val="autoZero"/>
        <c:crossBetween val="midCat"/>
      </c:valAx>
      <c:valAx>
        <c:axId val="4903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2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NIST_REFERENCE!$B$2:$B$16</c:f>
              <c:numCache>
                <c:formatCode>General</c:formatCode>
                <c:ptCount val="15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0.73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  <c:pt idx="10">
                  <c:v>1.05</c:v>
                </c:pt>
                <c:pt idx="11">
                  <c:v>1.1000000000000001</c:v>
                </c:pt>
                <c:pt idx="12">
                  <c:v>1.1499999999999999</c:v>
                </c:pt>
                <c:pt idx="13">
                  <c:v>1.2</c:v>
                </c:pt>
                <c:pt idx="14">
                  <c:v>1.25</c:v>
                </c:pt>
              </c:numCache>
            </c:numRef>
          </c:xVal>
          <c:yVal>
            <c:numRef>
              <c:f>NIST_REFERENCE!$G$2:$G$16</c:f>
              <c:numCache>
                <c:formatCode>General</c:formatCode>
                <c:ptCount val="15"/>
                <c:pt idx="0">
                  <c:v>2.8410000000000002E-4</c:v>
                </c:pt>
                <c:pt idx="1">
                  <c:v>6.9589999999999995E-4</c:v>
                </c:pt>
                <c:pt idx="2">
                  <c:v>1.4829999999999999E-3</c:v>
                </c:pt>
                <c:pt idx="3">
                  <c:v>2.2130000000000001E-3</c:v>
                </c:pt>
                <c:pt idx="4">
                  <c:v>2.8349999999999998E-3</c:v>
                </c:pt>
                <c:pt idx="5">
                  <c:v>4.9719999999999999E-3</c:v>
                </c:pt>
                <c:pt idx="6">
                  <c:v>8.1130000000000004E-3</c:v>
                </c:pt>
                <c:pt idx="7">
                  <c:v>1.257E-2</c:v>
                </c:pt>
                <c:pt idx="8">
                  <c:v>1.8540000000000001E-2</c:v>
                </c:pt>
                <c:pt idx="9">
                  <c:v>2.632E-2</c:v>
                </c:pt>
                <c:pt idx="10">
                  <c:v>3.6159999999999998E-2</c:v>
                </c:pt>
                <c:pt idx="11">
                  <c:v>4.8340000000000001E-2</c:v>
                </c:pt>
                <c:pt idx="12">
                  <c:v>6.3140000000000002E-2</c:v>
                </c:pt>
                <c:pt idx="13">
                  <c:v>8.0909999999999996E-2</c:v>
                </c:pt>
                <c:pt idx="14">
                  <c:v>0.1021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8-40B3-B582-949BCC1A0E8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NIST_REFERENCE!$Q$2:$Q$12</c:f>
              <c:numCache>
                <c:formatCode>General</c:formatCode>
                <c:ptCount val="11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</c:numCache>
            </c:numRef>
          </c:xVal>
          <c:yVal>
            <c:numRef>
              <c:f>NIST_REFERENCE!$V$2:$V$12</c:f>
              <c:numCache>
                <c:formatCode>General</c:formatCode>
                <c:ptCount val="11"/>
                <c:pt idx="0">
                  <c:v>1.3699999999999999E-3</c:v>
                </c:pt>
                <c:pt idx="1">
                  <c:v>2.6350000000000002E-3</c:v>
                </c:pt>
                <c:pt idx="2">
                  <c:v>4.6449999999999998E-3</c:v>
                </c:pt>
                <c:pt idx="3">
                  <c:v>7.6360000000000004E-3</c:v>
                </c:pt>
                <c:pt idx="4">
                  <c:v>1.1849999999999999E-2</c:v>
                </c:pt>
                <c:pt idx="5">
                  <c:v>1.754E-2</c:v>
                </c:pt>
                <c:pt idx="6">
                  <c:v>2.496E-2</c:v>
                </c:pt>
                <c:pt idx="7">
                  <c:v>3.4360000000000002E-2</c:v>
                </c:pt>
                <c:pt idx="8">
                  <c:v>4.6019999999999998E-2</c:v>
                </c:pt>
                <c:pt idx="9">
                  <c:v>6.021E-2</c:v>
                </c:pt>
                <c:pt idx="10">
                  <c:v>7.7229999999999993E-2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8-40B3-B582-949BCC1A0E8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NIST_REFERENCE!$AF$2:$AF$6</c:f>
              <c:numCache>
                <c:formatCode>General</c:formatCode>
                <c:ptCount val="5"/>
                <c:pt idx="0">
                  <c:v>0.63636363636363635</c:v>
                </c:pt>
                <c:pt idx="1">
                  <c:v>0.72727272727272729</c:v>
                </c:pt>
                <c:pt idx="2">
                  <c:v>0.81818181818181823</c:v>
                </c:pt>
                <c:pt idx="3">
                  <c:v>0.90909090909090906</c:v>
                </c:pt>
                <c:pt idx="4">
                  <c:v>1</c:v>
                </c:pt>
              </c:numCache>
            </c:numRef>
          </c:xVal>
          <c:yVal>
            <c:numRef>
              <c:f>NIST_REFERENCE!$AI$2:$AI$6</c:f>
              <c:numCache>
                <c:formatCode>General</c:formatCode>
                <c:ptCount val="5"/>
                <c:pt idx="0">
                  <c:v>1.0775726825252817E-3</c:v>
                </c:pt>
                <c:pt idx="1">
                  <c:v>2.7668138505183063E-3</c:v>
                </c:pt>
                <c:pt idx="2">
                  <c:v>6.5736866380607878E-3</c:v>
                </c:pt>
                <c:pt idx="3">
                  <c:v>1.2978035575803177E-2</c:v>
                </c:pt>
                <c:pt idx="4">
                  <c:v>2.6350067784411929E-2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8-40B3-B582-949BCC1A0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31040"/>
        <c:axId val="490324808"/>
      </c:scatterChart>
      <c:valAx>
        <c:axId val="49033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24808"/>
        <c:crosses val="autoZero"/>
        <c:crossBetween val="midCat"/>
      </c:valAx>
      <c:valAx>
        <c:axId val="490324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3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57150</xdr:colOff>
      <xdr:row>8</xdr:row>
      <xdr:rowOff>28574</xdr:rowOff>
    </xdr:from>
    <xdr:to>
      <xdr:col>33</xdr:col>
      <xdr:colOff>476250</xdr:colOff>
      <xdr:row>30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D1D0A-52CD-4913-AD48-8FC6178C6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30</xdr:row>
      <xdr:rowOff>171449</xdr:rowOff>
    </xdr:from>
    <xdr:to>
      <xdr:col>33</xdr:col>
      <xdr:colOff>466725</xdr:colOff>
      <xdr:row>57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3941F-D3A3-4C4B-9651-2406D82C8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519112</xdr:colOff>
      <xdr:row>38</xdr:row>
      <xdr:rowOff>85725</xdr:rowOff>
    </xdr:from>
    <xdr:to>
      <xdr:col>16</xdr:col>
      <xdr:colOff>214312</xdr:colOff>
      <xdr:row>52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6176C2-0509-4629-8E61-9A8197DA5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171450</xdr:colOff>
      <xdr:row>23</xdr:row>
      <xdr:rowOff>185737</xdr:rowOff>
    </xdr:from>
    <xdr:to>
      <xdr:col>55</xdr:col>
      <xdr:colOff>476250</xdr:colOff>
      <xdr:row>38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61FC90-7863-4812-BCB2-5B5DCB260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833437</xdr:colOff>
      <xdr:row>10</xdr:row>
      <xdr:rowOff>90487</xdr:rowOff>
    </xdr:from>
    <xdr:to>
      <xdr:col>11</xdr:col>
      <xdr:colOff>147637</xdr:colOff>
      <xdr:row>24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FFCA3B-6F8A-4970-8E99-6769720E9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5</xdr:row>
      <xdr:rowOff>166687</xdr:rowOff>
    </xdr:from>
    <xdr:to>
      <xdr:col>16</xdr:col>
      <xdr:colOff>419100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80904-22C9-4BE7-AB7A-62B7FA0F3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19</xdr:row>
      <xdr:rowOff>100012</xdr:rowOff>
    </xdr:from>
    <xdr:to>
      <xdr:col>16</xdr:col>
      <xdr:colOff>123825</xdr:colOff>
      <xdr:row>33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3432AD-CC78-4431-8F59-82DC28776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390524</xdr:rowOff>
    </xdr:from>
    <xdr:to>
      <xdr:col>11</xdr:col>
      <xdr:colOff>19050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B718D-F257-402B-96A4-841504424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514350</xdr:colOff>
      <xdr:row>16</xdr:row>
      <xdr:rowOff>104775</xdr:rowOff>
    </xdr:from>
    <xdr:to>
      <xdr:col>19</xdr:col>
      <xdr:colOff>209550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A83799-4CE7-4EF8-9585-CC2DED25D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19050</xdr:colOff>
      <xdr:row>60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B89FB9-E0E1-4273-BBFF-B9C43D161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60</xdr:row>
      <xdr:rowOff>180975</xdr:rowOff>
    </xdr:from>
    <xdr:to>
      <xdr:col>11</xdr:col>
      <xdr:colOff>38100</xdr:colOff>
      <xdr:row>82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5977BA-58E2-4940-B087-4A2C7FC8E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361950</xdr:colOff>
      <xdr:row>15</xdr:row>
      <xdr:rowOff>328612</xdr:rowOff>
    </xdr:from>
    <xdr:to>
      <xdr:col>26</xdr:col>
      <xdr:colOff>600075</xdr:colOff>
      <xdr:row>30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CD5567-9B92-4AE8-800D-9DFB22B73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28575</xdr:colOff>
      <xdr:row>15</xdr:row>
      <xdr:rowOff>257175</xdr:rowOff>
    </xdr:from>
    <xdr:to>
      <xdr:col>33</xdr:col>
      <xdr:colOff>485775</xdr:colOff>
      <xdr:row>29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4CCAA3-1B26-41FB-934A-6E7A3FE7F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371475</xdr:colOff>
      <xdr:row>12</xdr:row>
      <xdr:rowOff>23812</xdr:rowOff>
    </xdr:from>
    <xdr:to>
      <xdr:col>32</xdr:col>
      <xdr:colOff>66675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9CE5F-771A-459D-8E80-7A8EEB9F8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13</xdr:row>
      <xdr:rowOff>33337</xdr:rowOff>
    </xdr:from>
    <xdr:to>
      <xdr:col>22</xdr:col>
      <xdr:colOff>57150</xdr:colOff>
      <xdr:row>27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6883BF-2451-4C7A-8AA1-14A90568E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000"/>
  <sheetViews>
    <sheetView topLeftCell="AA1" workbookViewId="0">
      <selection activeCell="AJ4" sqref="AJ4"/>
    </sheetView>
  </sheetViews>
  <sheetFormatPr defaultRowHeight="15" x14ac:dyDescent="0.25"/>
  <cols>
    <col min="8" max="8" width="9.140625" style="2"/>
    <col min="19" max="19" width="12" bestFit="1" customWidth="1"/>
  </cols>
  <sheetData>
    <row r="1" spans="1:77" x14ac:dyDescent="0.25">
      <c r="A1">
        <v>470</v>
      </c>
      <c r="B1">
        <v>335.69799999999998</v>
      </c>
      <c r="C1">
        <v>125.273</v>
      </c>
      <c r="D1">
        <v>34.722999999999999</v>
      </c>
      <c r="E1">
        <v>8.1150000000000002</v>
      </c>
      <c r="G1" s="2">
        <v>0.05</v>
      </c>
      <c r="H1" s="2">
        <f t="shared" ref="H1:H17" si="0">$K$17</f>
        <v>6454084.9097909499</v>
      </c>
      <c r="K1" s="1">
        <v>-7413592672780.29</v>
      </c>
      <c r="M1" t="s">
        <v>0</v>
      </c>
      <c r="N1" t="s">
        <v>1</v>
      </c>
      <c r="O1" t="s">
        <v>2</v>
      </c>
      <c r="P1" t="s">
        <v>2</v>
      </c>
      <c r="S1">
        <f>6.022E+23</f>
        <v>6.0220000000000003E+23</v>
      </c>
      <c r="T1">
        <f>1E+27</f>
        <v>1E+27</v>
      </c>
      <c r="W1">
        <v>420</v>
      </c>
      <c r="X1">
        <v>339.77199999999999</v>
      </c>
      <c r="Y1">
        <v>111.441</v>
      </c>
      <c r="Z1">
        <v>36.39</v>
      </c>
      <c r="AA1">
        <v>7.89</v>
      </c>
      <c r="AD1" t="s">
        <v>19</v>
      </c>
      <c r="AE1" t="s">
        <v>10</v>
      </c>
      <c r="AF1" t="s">
        <v>15</v>
      </c>
      <c r="AG1" t="s">
        <v>14</v>
      </c>
      <c r="AH1" t="s">
        <v>13</v>
      </c>
      <c r="AI1" t="s">
        <v>20</v>
      </c>
      <c r="AJ1" t="s">
        <v>16</v>
      </c>
      <c r="AL1" t="s">
        <v>10</v>
      </c>
      <c r="AM1" t="s">
        <v>11</v>
      </c>
      <c r="AQ1" t="s">
        <v>4</v>
      </c>
      <c r="AR1" t="s">
        <v>10</v>
      </c>
      <c r="BC1" t="s">
        <v>33</v>
      </c>
      <c r="BD1" t="s">
        <v>51</v>
      </c>
      <c r="BE1" t="s">
        <v>10</v>
      </c>
      <c r="BP1" t="s">
        <v>33</v>
      </c>
    </row>
    <row r="2" spans="1:77" x14ac:dyDescent="0.25">
      <c r="A2">
        <v>460</v>
      </c>
      <c r="B2">
        <v>364.46100000000001</v>
      </c>
      <c r="C2">
        <v>106.95099999999999</v>
      </c>
      <c r="D2">
        <v>30.077999999999999</v>
      </c>
      <c r="E2">
        <v>9.8490000000000002</v>
      </c>
      <c r="G2" s="2">
        <v>5.4651550516838898E-2</v>
      </c>
      <c r="H2" s="2">
        <f t="shared" si="0"/>
        <v>6454084.9097909499</v>
      </c>
      <c r="K2" s="1">
        <v>-595059303743.93103</v>
      </c>
      <c r="M2">
        <v>35277</v>
      </c>
      <c r="N2">
        <v>1112.7</v>
      </c>
      <c r="O2">
        <f>M2*S2/(100^3)</f>
        <v>0.14119972020000002</v>
      </c>
      <c r="P2">
        <f>N2*S2/(100^3)</f>
        <v>4.4536930200000007E-3</v>
      </c>
      <c r="S2">
        <v>4.0026000000000002</v>
      </c>
      <c r="W2">
        <v>410</v>
      </c>
      <c r="X2">
        <v>367.82299999999998</v>
      </c>
      <c r="Y2">
        <v>94.748000000000005</v>
      </c>
      <c r="Z2">
        <v>31.196000000000002</v>
      </c>
      <c r="AA2">
        <v>9.3569999999999993</v>
      </c>
      <c r="AD2">
        <f>1000/AE2</f>
        <v>125</v>
      </c>
      <c r="AE2">
        <v>8</v>
      </c>
      <c r="AF2" s="2">
        <f>AVERAGE(AO4:AO5)</f>
        <v>0.23648806999999999</v>
      </c>
      <c r="AG2" s="2">
        <f>AVERAGE(AO10:AO11)</f>
        <v>9.2566565999999996E-4</v>
      </c>
      <c r="AH2" s="2">
        <f>AVERAGE(AP10:AP11)</f>
        <v>15.0560315</v>
      </c>
      <c r="AI2">
        <f>LOG10(AH2)</f>
        <v>1.1777105147084386</v>
      </c>
      <c r="AJ2">
        <v>11.73</v>
      </c>
      <c r="AL2">
        <v>8</v>
      </c>
      <c r="AM2">
        <v>1</v>
      </c>
      <c r="AN2" s="1">
        <v>-37492.748</v>
      </c>
      <c r="AO2" s="1">
        <v>0.16564884999999999</v>
      </c>
      <c r="AP2" s="1">
        <v>85.957840000000004</v>
      </c>
      <c r="AQ2">
        <v>1600</v>
      </c>
      <c r="AR2" s="2">
        <v>8</v>
      </c>
      <c r="AW2">
        <f>1000/AX2</f>
        <v>166.66666666666666</v>
      </c>
      <c r="AX2">
        <v>6</v>
      </c>
      <c r="AY2" s="2">
        <f>AVERAGE(AU61:AU63)</f>
        <v>0.31871202000000004</v>
      </c>
      <c r="AZ2" s="2">
        <f>AVERAGE(AU66:AU68)</f>
        <v>1.7916110333333335E-4</v>
      </c>
      <c r="BA2" s="2">
        <f>AVERAGE(AV66:AV68)</f>
        <v>2.2211846666666668</v>
      </c>
      <c r="BB2" s="2">
        <f>LOG10(BA2)</f>
        <v>0.34658466677917082</v>
      </c>
      <c r="BC2" s="2">
        <f>BA2/AZ2/AX2*4.0026/(8.314472*10^3)</f>
        <v>0.99471164910642884</v>
      </c>
      <c r="BE2">
        <v>8</v>
      </c>
      <c r="BL2" s="2"/>
      <c r="BM2" s="2"/>
      <c r="BN2" s="2"/>
      <c r="BO2" s="2"/>
      <c r="BP2" s="2"/>
      <c r="BR2" t="s">
        <v>10</v>
      </c>
      <c r="BS2" t="s">
        <v>63</v>
      </c>
      <c r="BT2" t="s">
        <v>67</v>
      </c>
      <c r="BU2" t="s">
        <v>64</v>
      </c>
      <c r="BV2" t="s">
        <v>65</v>
      </c>
      <c r="BW2" t="s">
        <v>68</v>
      </c>
      <c r="BX2" t="s">
        <v>66</v>
      </c>
      <c r="BY2" t="s">
        <v>69</v>
      </c>
    </row>
    <row r="3" spans="1:77" x14ac:dyDescent="0.25">
      <c r="A3">
        <v>450</v>
      </c>
      <c r="B3">
        <v>395.2</v>
      </c>
      <c r="C3">
        <v>87.480999999999995</v>
      </c>
      <c r="D3">
        <v>25.783999999999999</v>
      </c>
      <c r="E3">
        <v>11.803000000000001</v>
      </c>
      <c r="G3" s="2">
        <v>5.9303101033677801E-2</v>
      </c>
      <c r="H3" s="2">
        <f t="shared" si="0"/>
        <v>6454084.9097909499</v>
      </c>
      <c r="K3" s="1">
        <v>31073531.387657002</v>
      </c>
      <c r="M3">
        <f>M2*S1/T1</f>
        <v>21.243809400000004</v>
      </c>
      <c r="N3">
        <f>N2*S1/T1</f>
        <v>0.67006794000000003</v>
      </c>
      <c r="W3">
        <v>400</v>
      </c>
      <c r="X3">
        <v>397.77</v>
      </c>
      <c r="Y3">
        <v>77.418999999999997</v>
      </c>
      <c r="Z3">
        <v>26.411000000000001</v>
      </c>
      <c r="AA3">
        <v>10.992000000000001</v>
      </c>
      <c r="AD3">
        <f t="shared" ref="AD3:AD6" si="1">1000/AE3</f>
        <v>111.11111111111111</v>
      </c>
      <c r="AE3">
        <v>9</v>
      </c>
      <c r="AF3" s="2">
        <f>AVERAGE(AO16:AO17)</f>
        <v>0.22811867000000002</v>
      </c>
      <c r="AG3" s="2">
        <f>AVERAGE(AO22:AO23)</f>
        <v>2.3514854000000001E-3</v>
      </c>
      <c r="AH3" s="2">
        <f>AVERAGE(AP22:AP23)</f>
        <v>42.090449</v>
      </c>
      <c r="AI3">
        <f t="shared" ref="AI3:AI5" si="2">LOG10(AH3)</f>
        <v>1.6241835586105147</v>
      </c>
      <c r="AJ3">
        <f>1000/AJ2</f>
        <v>85.251491901108267</v>
      </c>
      <c r="AM3">
        <v>2</v>
      </c>
      <c r="AN3" s="1">
        <v>-40105.980000000003</v>
      </c>
      <c r="AO3" s="1">
        <v>0.23171717999999999</v>
      </c>
      <c r="AP3" s="1">
        <v>-1981.6850999999999</v>
      </c>
      <c r="AS3">
        <v>1</v>
      </c>
      <c r="AT3" s="1">
        <v>-86955.078999999998</v>
      </c>
      <c r="AU3" s="1">
        <v>0.28067663999999998</v>
      </c>
      <c r="AV3" s="1">
        <v>16.504041999999998</v>
      </c>
      <c r="AW3">
        <f t="shared" ref="AW3:AW7" si="3">1000/AX3</f>
        <v>142.85714285714286</v>
      </c>
      <c r="AX3">
        <v>7</v>
      </c>
      <c r="AY3" s="2">
        <f>AVERAGE(AU50:AU52)</f>
        <v>0.30470998999999999</v>
      </c>
      <c r="AZ3" s="2">
        <f>AVERAGE(AU55:AU57)</f>
        <v>7.1342101666666674E-4</v>
      </c>
      <c r="BA3" s="2">
        <f>AVERAGE(AV55:AV57)</f>
        <v>10.178436333333332</v>
      </c>
      <c r="BB3" s="2">
        <f t="shared" ref="BB3:BB7" si="4">LOG10(BA3)</f>
        <v>1.0076810644481775</v>
      </c>
      <c r="BC3" s="2">
        <f t="shared" ref="BC3:BC7" si="5">BA3/AZ3/AX3*4.0026/(8.314472*10^3)</f>
        <v>0.98117085947267779</v>
      </c>
      <c r="BF3">
        <v>1</v>
      </c>
      <c r="BG3" s="1">
        <v>-74077.375</v>
      </c>
      <c r="BH3" s="1">
        <v>0.26562275000000002</v>
      </c>
      <c r="BI3" s="1">
        <v>139.32151999999999</v>
      </c>
      <c r="BK3">
        <v>7</v>
      </c>
      <c r="BL3" s="2">
        <f>AVERAGE(BH50:BH52)</f>
        <v>0.30469983000000006</v>
      </c>
      <c r="BM3" s="2">
        <f>AVERAGE(BH55:BH57)</f>
        <v>4.2183354666666667E-4</v>
      </c>
      <c r="BN3" s="2">
        <f>AVERAGE(BI55:BI57)</f>
        <v>6.0607754333333332</v>
      </c>
      <c r="BO3" s="2">
        <f t="shared" ref="BO3:BO7" si="6">LOG10(BN3)</f>
        <v>0.78252819262724194</v>
      </c>
      <c r="BP3" s="2">
        <f t="shared" ref="BP3:BP7" si="7">BN3/BM3/BK3*4.0026/(8.314472*10^3)</f>
        <v>0.98809011399554958</v>
      </c>
      <c r="BR3">
        <v>7</v>
      </c>
      <c r="BS3">
        <v>37.409999999999997</v>
      </c>
      <c r="BT3">
        <f t="shared" ref="BT3:BT6" si="8">BS3^3</f>
        <v>52355.598020999991</v>
      </c>
      <c r="BU3">
        <v>2400</v>
      </c>
      <c r="BV3">
        <f t="shared" ref="BV3:BV6" si="9">BU3*2</f>
        <v>4800</v>
      </c>
      <c r="BW3">
        <f t="shared" ref="BW3:BW6" si="10">BT3*2</f>
        <v>104711.19604199998</v>
      </c>
      <c r="BX3">
        <f t="shared" ref="BX3:BX6" si="11">BW3^(1/3)</f>
        <v>47.133646476567193</v>
      </c>
      <c r="BY3">
        <f t="shared" ref="BY3:BY6" si="12">BX3/2</f>
        <v>23.566823238283597</v>
      </c>
    </row>
    <row r="4" spans="1:77" x14ac:dyDescent="0.25">
      <c r="A4">
        <v>440</v>
      </c>
      <c r="B4">
        <v>422.93599999999998</v>
      </c>
      <c r="C4">
        <v>69.915999999999997</v>
      </c>
      <c r="D4">
        <v>21.931000000000001</v>
      </c>
      <c r="E4">
        <v>13.724</v>
      </c>
      <c r="G4" s="2">
        <v>6.39546515505168E-2</v>
      </c>
      <c r="H4" s="2">
        <f t="shared" si="0"/>
        <v>6454084.9097909499</v>
      </c>
      <c r="K4" s="1">
        <v>-48037188929.940498</v>
      </c>
      <c r="W4">
        <v>390</v>
      </c>
      <c r="X4">
        <v>425.60399999999998</v>
      </c>
      <c r="Y4">
        <v>61.697000000000003</v>
      </c>
      <c r="Z4">
        <v>22.129000000000001</v>
      </c>
      <c r="AA4">
        <v>12.625</v>
      </c>
      <c r="AD4">
        <f t="shared" si="1"/>
        <v>100</v>
      </c>
      <c r="AE4">
        <v>10</v>
      </c>
      <c r="AF4" s="1">
        <f>AVERAGE(AO27:AO29)</f>
        <v>0.20490853000000001</v>
      </c>
      <c r="AG4" s="2">
        <f>AVERAGE(AO33:AO35)</f>
        <v>6.2705158000000002E-3</v>
      </c>
      <c r="AH4" s="2">
        <f>AVERAGE(AP33:AP35)</f>
        <v>118.58874666666667</v>
      </c>
      <c r="AI4">
        <f t="shared" si="2"/>
        <v>2.0740434791425133</v>
      </c>
      <c r="AJ4" t="s">
        <v>17</v>
      </c>
      <c r="AM4">
        <v>3</v>
      </c>
      <c r="AN4" s="1">
        <v>-39618.707999999999</v>
      </c>
      <c r="AO4" s="1">
        <v>0.23641324999999999</v>
      </c>
      <c r="AP4" s="1">
        <v>-3512.8503000000001</v>
      </c>
      <c r="AS4">
        <v>2</v>
      </c>
      <c r="AT4" s="1">
        <v>-88111.611000000004</v>
      </c>
      <c r="AU4" s="1">
        <v>0.29006711000000002</v>
      </c>
      <c r="AV4" s="1">
        <v>67.416098000000005</v>
      </c>
      <c r="AW4">
        <f t="shared" si="3"/>
        <v>125</v>
      </c>
      <c r="AX4">
        <v>8</v>
      </c>
      <c r="AY4" s="2">
        <f>AVERAGE(AU4:AU6)</f>
        <v>0.28971078666666666</v>
      </c>
      <c r="AZ4" s="2">
        <f>AVERAGE(AU9:AU11)</f>
        <v>2.1674905666666665E-3</v>
      </c>
      <c r="BA4" s="2">
        <f>AVERAGE(AV9:AV11)</f>
        <v>34.238478333333333</v>
      </c>
      <c r="BB4" s="2">
        <f t="shared" si="4"/>
        <v>1.5345144550085741</v>
      </c>
      <c r="BC4" s="2">
        <f t="shared" si="5"/>
        <v>0.9505495660668658</v>
      </c>
      <c r="BF4">
        <v>2</v>
      </c>
      <c r="BG4" s="1">
        <v>-76598.244000000006</v>
      </c>
      <c r="BH4" s="1">
        <v>0.28932532999999999</v>
      </c>
      <c r="BI4" s="1">
        <v>49.220455000000001</v>
      </c>
      <c r="BK4">
        <v>8</v>
      </c>
      <c r="BL4" s="2">
        <f>AVERAGE(BH4:BH6)</f>
        <v>0.28953413666666666</v>
      </c>
      <c r="BM4" s="2">
        <f>AVERAGE(BH9:BH11)</f>
        <v>1.7593185333333334E-3</v>
      </c>
      <c r="BN4" s="2">
        <f>AVERAGE(BI9:BI11)</f>
        <v>28.084419666666665</v>
      </c>
      <c r="BO4" s="2">
        <f t="shared" si="6"/>
        <v>1.4484654540918716</v>
      </c>
      <c r="BP4" s="2">
        <f t="shared" si="7"/>
        <v>0.96059098222936667</v>
      </c>
      <c r="BR4">
        <v>8</v>
      </c>
      <c r="BS4">
        <v>38.04</v>
      </c>
      <c r="BT4">
        <f t="shared" si="8"/>
        <v>55045.462463999997</v>
      </c>
      <c r="BU4">
        <v>2400</v>
      </c>
      <c r="BV4">
        <f t="shared" si="9"/>
        <v>4800</v>
      </c>
      <c r="BW4">
        <f t="shared" si="10"/>
        <v>110090.92492799999</v>
      </c>
      <c r="BX4">
        <f t="shared" si="11"/>
        <v>47.927396738000972</v>
      </c>
      <c r="BY4">
        <f t="shared" si="12"/>
        <v>23.963698369000486</v>
      </c>
    </row>
    <row r="5" spans="1:77" x14ac:dyDescent="0.25">
      <c r="A5">
        <v>430</v>
      </c>
      <c r="B5">
        <v>445.80599999999998</v>
      </c>
      <c r="C5">
        <v>55.87</v>
      </c>
      <c r="D5">
        <v>18.538</v>
      </c>
      <c r="E5">
        <v>15.417999999999999</v>
      </c>
      <c r="G5" s="2">
        <v>6.8606202067355695E-2</v>
      </c>
      <c r="H5" s="2">
        <f t="shared" si="0"/>
        <v>6454084.9097909499</v>
      </c>
      <c r="K5" s="1">
        <v>31531506.906065602</v>
      </c>
      <c r="L5">
        <f>1000/M5</f>
        <v>333.33333333333331</v>
      </c>
      <c r="M5">
        <v>3</v>
      </c>
      <c r="N5">
        <v>2.4060999999999999E-2</v>
      </c>
      <c r="O5">
        <v>35277</v>
      </c>
      <c r="P5">
        <v>1112.7</v>
      </c>
      <c r="Q5">
        <f>O5*$S$2/(100^3)</f>
        <v>0.14119972020000002</v>
      </c>
      <c r="R5">
        <f>P5*$S$2/(100^3)</f>
        <v>4.4536930200000007E-3</v>
      </c>
      <c r="S5">
        <f>O5*$S$1/$T$1</f>
        <v>21.243809400000004</v>
      </c>
      <c r="T5">
        <f>P5*$S$1/$T$1</f>
        <v>0.67006794000000003</v>
      </c>
      <c r="U5">
        <f>LOG10(N5*1000)</f>
        <v>1.3813136731059421</v>
      </c>
      <c r="W5">
        <v>380</v>
      </c>
      <c r="X5">
        <v>449.30700000000002</v>
      </c>
      <c r="Y5">
        <v>48.859000000000002</v>
      </c>
      <c r="Z5">
        <v>18.373000000000001</v>
      </c>
      <c r="AA5">
        <v>14.103999999999999</v>
      </c>
      <c r="AD5">
        <f t="shared" si="1"/>
        <v>90.909090909090907</v>
      </c>
      <c r="AE5">
        <v>11</v>
      </c>
      <c r="AF5" s="2">
        <f>AVERAGE(AO39:AO41)</f>
        <v>3.577354633333333E-2</v>
      </c>
      <c r="AG5" s="2">
        <f>AVERAGE(AO45:AO47)</f>
        <v>3.4986945999999998E-2</v>
      </c>
      <c r="AH5" s="2">
        <f>AVERAGE(AP39:AP41)</f>
        <v>474.12121666666667</v>
      </c>
      <c r="AI5">
        <f t="shared" si="2"/>
        <v>2.6758893901957497</v>
      </c>
      <c r="AJ5">
        <f>0.568</f>
        <v>0.56799999999999995</v>
      </c>
      <c r="AK5" t="s">
        <v>18</v>
      </c>
      <c r="AM5">
        <v>4</v>
      </c>
      <c r="AN5" s="1">
        <v>-39446.476999999999</v>
      </c>
      <c r="AO5" s="1">
        <v>0.23656289</v>
      </c>
      <c r="AP5" s="1">
        <v>-3728.0965000000001</v>
      </c>
      <c r="AS5">
        <v>3</v>
      </c>
      <c r="AT5" s="1">
        <v>-88224.467999999993</v>
      </c>
      <c r="AU5" s="1">
        <v>0.28950608</v>
      </c>
      <c r="AV5" s="1">
        <v>21.999845000000001</v>
      </c>
      <c r="AW5">
        <f t="shared" si="3"/>
        <v>111.11111111111111</v>
      </c>
      <c r="AX5">
        <v>9</v>
      </c>
      <c r="AY5" s="2">
        <f>AVERAGE(AU15:AU17)</f>
        <v>0.27340682666666671</v>
      </c>
      <c r="AZ5" s="2">
        <f>AVERAGE(AU21:AU23)</f>
        <v>4.6836326999999999E-3</v>
      </c>
      <c r="BA5" s="2">
        <f>AVERAGE(AV21:AV23)</f>
        <v>80.274382000000003</v>
      </c>
      <c r="BB5" s="2">
        <f t="shared" si="4"/>
        <v>1.9045769707938445</v>
      </c>
      <c r="BC5" s="2">
        <f t="shared" si="5"/>
        <v>0.91676737107291517</v>
      </c>
      <c r="BF5">
        <v>3</v>
      </c>
      <c r="BG5" s="1">
        <v>-74357.695999999996</v>
      </c>
      <c r="BH5" s="1">
        <v>0.28989598999999999</v>
      </c>
      <c r="BI5" s="1">
        <v>33.662498999999997</v>
      </c>
      <c r="BK5">
        <v>9</v>
      </c>
      <c r="BL5" s="2">
        <f>AVERAGE(BH15:BH17)</f>
        <v>0.27290201666666664</v>
      </c>
      <c r="BM5" s="2">
        <f>AVERAGE(BH21:BH23)</f>
        <v>4.7538835333333328E-3</v>
      </c>
      <c r="BN5" s="2">
        <f>AVERAGE(BI21:BI23)</f>
        <v>81.186254333333338</v>
      </c>
      <c r="BO5" s="2">
        <f t="shared" si="6"/>
        <v>1.9094825049490833</v>
      </c>
      <c r="BP5" s="2">
        <f t="shared" si="7"/>
        <v>0.913479854001358</v>
      </c>
      <c r="BR5">
        <v>9</v>
      </c>
      <c r="BS5">
        <v>38.79</v>
      </c>
      <c r="BT5">
        <f t="shared" si="8"/>
        <v>58365.920438999994</v>
      </c>
      <c r="BU5">
        <v>2400</v>
      </c>
      <c r="BV5">
        <f t="shared" si="9"/>
        <v>4800</v>
      </c>
      <c r="BW5">
        <f t="shared" si="10"/>
        <v>116731.84087799999</v>
      </c>
      <c r="BX5">
        <f t="shared" si="11"/>
        <v>48.872337525422132</v>
      </c>
      <c r="BY5">
        <f t="shared" si="12"/>
        <v>24.436168762711066</v>
      </c>
    </row>
    <row r="6" spans="1:77" x14ac:dyDescent="0.25">
      <c r="A6">
        <v>420</v>
      </c>
      <c r="B6">
        <v>465.089</v>
      </c>
      <c r="C6">
        <v>45.036999999999999</v>
      </c>
      <c r="D6">
        <v>15.569000000000001</v>
      </c>
      <c r="E6">
        <v>16.856999999999999</v>
      </c>
      <c r="G6" s="2">
        <v>7.3257752584194702E-2</v>
      </c>
      <c r="H6" s="2">
        <f t="shared" si="0"/>
        <v>6454084.9097909499</v>
      </c>
      <c r="K6" s="1">
        <v>25388007.226160102</v>
      </c>
      <c r="L6">
        <f t="shared" ref="L6:L16" si="13">1000/M6</f>
        <v>312.5</v>
      </c>
      <c r="M6">
        <v>3.2</v>
      </c>
      <c r="N6">
        <v>3.2023999999999997E-2</v>
      </c>
      <c r="O6">
        <v>34796</v>
      </c>
      <c r="P6">
        <v>1428.8</v>
      </c>
      <c r="Q6">
        <f t="shared" ref="Q6:Q16" si="14">O6*$S$2/(100^3)</f>
        <v>0.13927446960000001</v>
      </c>
      <c r="R6">
        <f t="shared" ref="R6:R16" si="15">P6*$S$2/(100^3)</f>
        <v>5.7189148800000002E-3</v>
      </c>
      <c r="S6">
        <f t="shared" ref="S6:S16" si="16">O6*$S$1/$T$1</f>
        <v>20.954151200000002</v>
      </c>
      <c r="T6">
        <f t="shared" ref="T6:T16" si="17">P6*$S$1/$T$1</f>
        <v>0.86042335999999997</v>
      </c>
      <c r="U6">
        <f t="shared" ref="U6:U16" si="18">LOG10(N6*1000)</f>
        <v>1.5054755770970487</v>
      </c>
      <c r="W6">
        <v>370</v>
      </c>
      <c r="X6">
        <v>469.197</v>
      </c>
      <c r="Y6">
        <v>38.814999999999998</v>
      </c>
      <c r="Z6">
        <v>15.116</v>
      </c>
      <c r="AA6">
        <v>15.369</v>
      </c>
      <c r="AD6">
        <f t="shared" si="1"/>
        <v>142.85714285714286</v>
      </c>
      <c r="AE6">
        <v>7</v>
      </c>
      <c r="AF6" s="2">
        <v>0.30521978</v>
      </c>
      <c r="AG6" s="2">
        <v>7.5507527999999998E-4</v>
      </c>
      <c r="AJ6">
        <f>AJ5*1000</f>
        <v>568</v>
      </c>
      <c r="AK6" t="s">
        <v>21</v>
      </c>
      <c r="AS6">
        <v>4</v>
      </c>
      <c r="AT6" s="1">
        <v>-88051.917000000001</v>
      </c>
      <c r="AU6" s="1">
        <v>0.28955916999999998</v>
      </c>
      <c r="AV6" s="1">
        <v>31.932326</v>
      </c>
      <c r="AW6">
        <f t="shared" si="3"/>
        <v>100</v>
      </c>
      <c r="AX6">
        <v>10</v>
      </c>
      <c r="AY6" s="2">
        <f>AVERAGE(AU27:AU29)</f>
        <v>0.25490037666666665</v>
      </c>
      <c r="AZ6" s="2">
        <f>AVERAGE(AU33:AU35)</f>
        <v>1.0768836999999998E-2</v>
      </c>
      <c r="BA6" s="2">
        <f>AVERAGE(AV33:AV35)</f>
        <v>188.3929866666667</v>
      </c>
      <c r="BB6" s="2">
        <f t="shared" si="4"/>
        <v>2.2750647312134409</v>
      </c>
      <c r="BC6" s="2">
        <f t="shared" si="5"/>
        <v>0.84217713019038409</v>
      </c>
      <c r="BF6">
        <v>4</v>
      </c>
      <c r="BG6" s="1">
        <v>-71812.998000000007</v>
      </c>
      <c r="BH6" s="1">
        <v>0.28938109000000001</v>
      </c>
      <c r="BI6" s="1">
        <v>28.902386</v>
      </c>
      <c r="BK6">
        <v>10</v>
      </c>
      <c r="BL6" s="2">
        <f>AVERAGE(BH27:BH29)</f>
        <v>0.25442569000000004</v>
      </c>
      <c r="BM6" s="2">
        <f>AVERAGE(BH33:BH35)</f>
        <v>1.0076679766666667E-2</v>
      </c>
      <c r="BN6" s="2">
        <f>AVERAGE(BI33:BI35)</f>
        <v>177.98153666666667</v>
      </c>
      <c r="BO6" s="2">
        <f t="shared" si="6"/>
        <v>2.2503749520859726</v>
      </c>
      <c r="BP6" s="2">
        <f t="shared" si="7"/>
        <v>0.85028596573850235</v>
      </c>
      <c r="BR6">
        <v>10</v>
      </c>
      <c r="BS6">
        <v>39.700000000000003</v>
      </c>
      <c r="BT6">
        <f t="shared" si="8"/>
        <v>62570.773000000008</v>
      </c>
      <c r="BU6">
        <v>2400</v>
      </c>
      <c r="BV6">
        <f t="shared" si="9"/>
        <v>4800</v>
      </c>
      <c r="BW6">
        <f t="shared" si="10"/>
        <v>125141.54600000002</v>
      </c>
      <c r="BX6">
        <f t="shared" si="11"/>
        <v>50.018865680826458</v>
      </c>
      <c r="BY6">
        <f t="shared" si="12"/>
        <v>25.009432840413229</v>
      </c>
    </row>
    <row r="7" spans="1:77" x14ac:dyDescent="0.25">
      <c r="A7">
        <v>410</v>
      </c>
      <c r="B7">
        <v>482.35700000000003</v>
      </c>
      <c r="C7">
        <v>36.518999999999998</v>
      </c>
      <c r="D7">
        <v>12.978</v>
      </c>
      <c r="E7">
        <v>18.106000000000002</v>
      </c>
      <c r="G7" s="2">
        <v>7.7909303101033597E-2</v>
      </c>
      <c r="H7" s="2">
        <f t="shared" si="0"/>
        <v>6454084.9097909499</v>
      </c>
      <c r="K7" s="1">
        <v>-4057675445.6728601</v>
      </c>
      <c r="L7">
        <f t="shared" si="13"/>
        <v>294.11764705882354</v>
      </c>
      <c r="M7">
        <v>3.4</v>
      </c>
      <c r="N7">
        <v>4.1598999999999997E-2</v>
      </c>
      <c r="O7">
        <v>34251</v>
      </c>
      <c r="P7">
        <v>1803.2</v>
      </c>
      <c r="Q7">
        <f t="shared" si="14"/>
        <v>0.13709305259999999</v>
      </c>
      <c r="R7">
        <f t="shared" si="15"/>
        <v>7.2174883200000007E-3</v>
      </c>
      <c r="S7">
        <f t="shared" si="16"/>
        <v>20.625952199999997</v>
      </c>
      <c r="T7">
        <f t="shared" si="17"/>
        <v>1.08588704</v>
      </c>
      <c r="U7">
        <f t="shared" si="18"/>
        <v>1.6190828907300632</v>
      </c>
      <c r="W7">
        <v>360</v>
      </c>
      <c r="X7">
        <v>486.37</v>
      </c>
      <c r="Y7">
        <v>30.917000000000002</v>
      </c>
      <c r="Z7">
        <v>12.311999999999999</v>
      </c>
      <c r="AA7">
        <v>16.443999999999999</v>
      </c>
      <c r="AF7" s="2"/>
      <c r="AG7" s="2"/>
      <c r="AJ7">
        <f>LOG10(AJ6)</f>
        <v>2.7543483357110188</v>
      </c>
      <c r="AM7" t="s">
        <v>12</v>
      </c>
      <c r="AW7">
        <f t="shared" si="3"/>
        <v>90.909090909090907</v>
      </c>
      <c r="AX7">
        <v>11</v>
      </c>
      <c r="AY7" s="2">
        <f>AVERAGE(AU39:AU41)</f>
        <v>0.23159487666666667</v>
      </c>
      <c r="AZ7" s="2">
        <f>AVERAGE(AU44:AU46)</f>
        <v>1.9240848000000001E-2</v>
      </c>
      <c r="BA7" s="2">
        <f>AVERAGE(AV44:AV46)</f>
        <v>337.24987333333337</v>
      </c>
      <c r="BB7" s="2">
        <f t="shared" si="4"/>
        <v>2.527951795228613</v>
      </c>
      <c r="BC7" s="2">
        <f t="shared" si="5"/>
        <v>0.76708310453326423</v>
      </c>
      <c r="BK7">
        <v>11</v>
      </c>
      <c r="BL7" s="2">
        <f>AVERAGE(BH39:BH41)</f>
        <v>0.23397300666666668</v>
      </c>
      <c r="BM7" s="2">
        <f>AVERAGE(BH44:BH46)</f>
        <v>2.0512811333333335E-2</v>
      </c>
      <c r="BN7" s="2">
        <f>AVERAGE(BI44:BI46)</f>
        <v>353.09805333333333</v>
      </c>
      <c r="BO7" s="2">
        <f t="shared" si="6"/>
        <v>2.5478953232585888</v>
      </c>
      <c r="BP7" s="2">
        <f t="shared" si="7"/>
        <v>0.75332948940244959</v>
      </c>
      <c r="BR7">
        <v>11</v>
      </c>
      <c r="BS7">
        <v>40.99</v>
      </c>
      <c r="BT7">
        <f>BS7^3</f>
        <v>68870.582299000016</v>
      </c>
      <c r="BU7">
        <v>2400</v>
      </c>
      <c r="BV7">
        <f>BU7*2</f>
        <v>4800</v>
      </c>
      <c r="BW7">
        <f>BT7*2</f>
        <v>137741.16459800003</v>
      </c>
      <c r="BX7">
        <f>BW7^(1/3)</f>
        <v>51.644163835190867</v>
      </c>
      <c r="BY7">
        <f>BX7/2</f>
        <v>25.822081917595433</v>
      </c>
    </row>
    <row r="8" spans="1:77" x14ac:dyDescent="0.25">
      <c r="A8">
        <v>400</v>
      </c>
      <c r="B8">
        <v>498.28500000000003</v>
      </c>
      <c r="C8">
        <v>29.635000000000002</v>
      </c>
      <c r="D8">
        <v>10.723000000000001</v>
      </c>
      <c r="E8">
        <v>19.218</v>
      </c>
      <c r="G8" s="2">
        <v>8.2560853617872604E-2</v>
      </c>
      <c r="H8" s="2">
        <f t="shared" si="0"/>
        <v>6454084.9097909499</v>
      </c>
      <c r="K8" s="1">
        <v>-782934673.03502297</v>
      </c>
      <c r="L8">
        <f t="shared" si="13"/>
        <v>277.77777777777777</v>
      </c>
      <c r="M8">
        <v>3.6</v>
      </c>
      <c r="N8">
        <v>5.2935999999999997E-2</v>
      </c>
      <c r="O8">
        <v>33638</v>
      </c>
      <c r="P8">
        <v>2245.1</v>
      </c>
      <c r="Q8">
        <f t="shared" si="14"/>
        <v>0.1346394588</v>
      </c>
      <c r="R8">
        <f t="shared" si="15"/>
        <v>8.98623726E-3</v>
      </c>
      <c r="S8">
        <f t="shared" si="16"/>
        <v>20.256803600000001</v>
      </c>
      <c r="T8">
        <f t="shared" si="17"/>
        <v>1.3519992199999999</v>
      </c>
      <c r="U8">
        <f t="shared" si="18"/>
        <v>1.723751121635539</v>
      </c>
      <c r="W8">
        <v>350</v>
      </c>
      <c r="X8">
        <v>501.822</v>
      </c>
      <c r="Y8">
        <v>24.59</v>
      </c>
      <c r="Z8">
        <v>9.9139999999999997</v>
      </c>
      <c r="AA8">
        <v>17.382999999999999</v>
      </c>
      <c r="AI8" t="s">
        <v>27</v>
      </c>
      <c r="AJ8">
        <f>72.5/1000</f>
        <v>7.2499999999999995E-2</v>
      </c>
      <c r="AK8" t="s">
        <v>2</v>
      </c>
      <c r="AM8">
        <v>1</v>
      </c>
      <c r="AN8" s="1">
        <v>-38.369396999999999</v>
      </c>
      <c r="AO8" s="1">
        <v>2.3541488000000002E-3</v>
      </c>
      <c r="AP8" s="1">
        <v>36.446489</v>
      </c>
      <c r="AS8">
        <v>1</v>
      </c>
      <c r="AT8" s="1">
        <v>-75.793595999999994</v>
      </c>
      <c r="AU8" s="1">
        <v>2.0108195999999998E-3</v>
      </c>
      <c r="AV8" s="1">
        <v>31.191164000000001</v>
      </c>
      <c r="BF8">
        <v>1</v>
      </c>
      <c r="BG8" s="1">
        <v>-141.36031</v>
      </c>
      <c r="BH8" s="1">
        <v>1.5061601999999999E-3</v>
      </c>
      <c r="BI8" s="1">
        <v>24.175813999999999</v>
      </c>
    </row>
    <row r="9" spans="1:77" x14ac:dyDescent="0.25">
      <c r="A9">
        <v>390</v>
      </c>
      <c r="B9">
        <v>513.02200000000005</v>
      </c>
      <c r="C9">
        <v>23.977</v>
      </c>
      <c r="D9">
        <v>8.7729999999999997</v>
      </c>
      <c r="E9">
        <v>20.221</v>
      </c>
      <c r="G9" s="2">
        <v>8.7212404134711499E-2</v>
      </c>
      <c r="H9" s="2">
        <f t="shared" si="0"/>
        <v>6454084.9097909499</v>
      </c>
      <c r="K9" s="1">
        <v>-977203943.01570296</v>
      </c>
      <c r="L9">
        <f t="shared" si="13"/>
        <v>263.15789473684214</v>
      </c>
      <c r="M9">
        <v>3.8</v>
      </c>
      <c r="N9">
        <v>6.6185999999999995E-2</v>
      </c>
      <c r="O9">
        <v>32947</v>
      </c>
      <c r="P9">
        <v>2766.6</v>
      </c>
      <c r="Q9">
        <f t="shared" si="14"/>
        <v>0.13187366219999999</v>
      </c>
      <c r="R9">
        <f t="shared" si="15"/>
        <v>1.1073593160000001E-2</v>
      </c>
      <c r="S9">
        <f t="shared" si="16"/>
        <v>19.8406834</v>
      </c>
      <c r="T9">
        <f t="shared" si="17"/>
        <v>1.6660465200000001</v>
      </c>
      <c r="U9">
        <f t="shared" si="18"/>
        <v>1.8207661349721684</v>
      </c>
      <c r="W9">
        <v>340</v>
      </c>
      <c r="X9">
        <v>516.25099999999998</v>
      </c>
      <c r="Y9">
        <v>19.454999999999998</v>
      </c>
      <c r="Z9">
        <v>7.8810000000000002</v>
      </c>
      <c r="AA9">
        <v>18.228999999999999</v>
      </c>
      <c r="AJ9" t="s">
        <v>26</v>
      </c>
      <c r="AK9" t="s">
        <v>29</v>
      </c>
      <c r="AM9">
        <v>2</v>
      </c>
      <c r="AN9" s="1">
        <v>-7.2976441000000003</v>
      </c>
      <c r="AO9" s="1">
        <v>1.0332583999999999E-3</v>
      </c>
      <c r="AP9" s="1">
        <v>16.758379000000001</v>
      </c>
      <c r="AS9">
        <v>2</v>
      </c>
      <c r="AT9" s="1">
        <v>-65.684763000000004</v>
      </c>
      <c r="AU9" s="1">
        <v>2.2298373999999998E-3</v>
      </c>
      <c r="AV9" s="1">
        <v>35.166603000000002</v>
      </c>
      <c r="BF9">
        <v>2</v>
      </c>
      <c r="BG9" s="1">
        <v>-140.65656999999999</v>
      </c>
      <c r="BH9" s="1">
        <v>1.5372102999999999E-3</v>
      </c>
      <c r="BI9" s="1">
        <v>24.655643000000001</v>
      </c>
    </row>
    <row r="10" spans="1:77" x14ac:dyDescent="0.25">
      <c r="A10">
        <v>380</v>
      </c>
      <c r="B10">
        <v>526.654</v>
      </c>
      <c r="C10">
        <v>19.295000000000002</v>
      </c>
      <c r="D10">
        <v>7.1</v>
      </c>
      <c r="E10">
        <v>21.131</v>
      </c>
      <c r="G10" s="2">
        <v>9.1863954651550506E-2</v>
      </c>
      <c r="H10" s="2">
        <f t="shared" si="0"/>
        <v>6454084.9097909499</v>
      </c>
      <c r="K10" s="1">
        <v>319033858.96447301</v>
      </c>
      <c r="L10">
        <f t="shared" si="13"/>
        <v>250</v>
      </c>
      <c r="M10">
        <v>4</v>
      </c>
      <c r="N10">
        <v>8.1508999999999998E-2</v>
      </c>
      <c r="O10">
        <v>32164</v>
      </c>
      <c r="P10">
        <v>3384.7</v>
      </c>
      <c r="Q10">
        <f t="shared" si="14"/>
        <v>0.1287396264</v>
      </c>
      <c r="R10">
        <f t="shared" si="15"/>
        <v>1.3547600220000001E-2</v>
      </c>
      <c r="S10">
        <f t="shared" si="16"/>
        <v>19.3691608</v>
      </c>
      <c r="T10">
        <f t="shared" si="17"/>
        <v>2.0382663399999998</v>
      </c>
      <c r="U10">
        <f t="shared" si="18"/>
        <v>1.9112055649919761</v>
      </c>
      <c r="W10">
        <v>330</v>
      </c>
      <c r="X10">
        <v>529.952</v>
      </c>
      <c r="Y10">
        <v>15.265000000000001</v>
      </c>
      <c r="Z10">
        <v>6.1740000000000004</v>
      </c>
      <c r="AA10">
        <v>19.004000000000001</v>
      </c>
      <c r="AJ10" t="s">
        <v>16</v>
      </c>
      <c r="AK10" t="s">
        <v>16</v>
      </c>
      <c r="AM10">
        <v>3</v>
      </c>
      <c r="AN10" s="1">
        <v>-5.3246123000000001</v>
      </c>
      <c r="AO10" s="1">
        <v>9.3265519000000001E-4</v>
      </c>
      <c r="AP10" s="1">
        <v>15.137445</v>
      </c>
      <c r="AS10">
        <v>3</v>
      </c>
      <c r="AT10" s="1">
        <v>-57.221921000000002</v>
      </c>
      <c r="AU10" s="1">
        <v>2.0913812999999999E-3</v>
      </c>
      <c r="AV10" s="1">
        <v>33.120562999999997</v>
      </c>
      <c r="AY10">
        <f>AY2*100^3/$S$2</f>
        <v>79626.247938839762</v>
      </c>
      <c r="AZ10">
        <f>AZ2*100^3/$S$2</f>
        <v>44.76118106564067</v>
      </c>
      <c r="BF10">
        <v>3</v>
      </c>
      <c r="BG10" s="1">
        <v>-185.10396</v>
      </c>
      <c r="BH10" s="1">
        <v>1.7597292999999999E-3</v>
      </c>
      <c r="BI10" s="1">
        <v>28.11656</v>
      </c>
    </row>
    <row r="11" spans="1:77" x14ac:dyDescent="0.25">
      <c r="A11">
        <v>370</v>
      </c>
      <c r="B11">
        <v>539.38400000000001</v>
      </c>
      <c r="C11">
        <v>15.414999999999999</v>
      </c>
      <c r="D11">
        <v>5.6779999999999999</v>
      </c>
      <c r="E11">
        <v>21.965</v>
      </c>
      <c r="G11" s="2">
        <v>9.6515505168389401E-2</v>
      </c>
      <c r="H11" s="2">
        <f t="shared" si="0"/>
        <v>6454084.9097909499</v>
      </c>
      <c r="K11" s="1">
        <v>27642452.767961401</v>
      </c>
      <c r="L11">
        <f t="shared" si="13"/>
        <v>238.09523809523807</v>
      </c>
      <c r="M11">
        <v>4.2</v>
      </c>
      <c r="N11">
        <v>9.9075999999999997E-2</v>
      </c>
      <c r="O11">
        <v>31264</v>
      </c>
      <c r="P11">
        <v>4125</v>
      </c>
      <c r="Q11">
        <f t="shared" si="14"/>
        <v>0.12513728640000002</v>
      </c>
      <c r="R11">
        <f t="shared" si="15"/>
        <v>1.6510725000000004E-2</v>
      </c>
      <c r="S11">
        <f t="shared" si="16"/>
        <v>18.827180800000001</v>
      </c>
      <c r="T11">
        <f t="shared" si="17"/>
        <v>2.4840750000000003</v>
      </c>
      <c r="U11">
        <f t="shared" si="18"/>
        <v>1.9959684644762263</v>
      </c>
      <c r="W11">
        <v>320</v>
      </c>
      <c r="X11">
        <v>542.97199999999998</v>
      </c>
      <c r="Y11">
        <v>11.847</v>
      </c>
      <c r="Z11">
        <v>4.7560000000000002</v>
      </c>
      <c r="AA11">
        <v>19.719000000000001</v>
      </c>
      <c r="AJ11">
        <v>13.3926</v>
      </c>
      <c r="AK11">
        <v>7.9173999999999998</v>
      </c>
      <c r="AM11">
        <v>4</v>
      </c>
      <c r="AN11" s="1">
        <v>-5.2905065999999996</v>
      </c>
      <c r="AO11" s="1">
        <v>9.1867613000000002E-4</v>
      </c>
      <c r="AP11" s="1">
        <v>14.974618</v>
      </c>
      <c r="AS11">
        <v>4</v>
      </c>
      <c r="AT11" s="1">
        <v>-61.559905000000001</v>
      </c>
      <c r="AU11" s="1">
        <v>2.1812530000000002E-3</v>
      </c>
      <c r="AV11" s="1">
        <v>34.428269</v>
      </c>
      <c r="AY11">
        <f t="shared" ref="AY11:AZ11" si="19">AY3*100^3/$S$2</f>
        <v>76128.014290711028</v>
      </c>
      <c r="AZ11">
        <f t="shared" si="19"/>
        <v>178.23939855760426</v>
      </c>
      <c r="BF11">
        <v>4</v>
      </c>
      <c r="BG11" s="1">
        <v>-237.1953</v>
      </c>
      <c r="BH11" s="1">
        <v>1.9810159999999999E-3</v>
      </c>
      <c r="BI11" s="1">
        <v>31.481055999999999</v>
      </c>
    </row>
    <row r="12" spans="1:77" x14ac:dyDescent="0.25">
      <c r="A12">
        <v>360</v>
      </c>
      <c r="B12">
        <v>551.55700000000002</v>
      </c>
      <c r="C12">
        <v>12.207000000000001</v>
      </c>
      <c r="D12">
        <v>4.4820000000000002</v>
      </c>
      <c r="E12">
        <v>22.744</v>
      </c>
      <c r="G12" s="2">
        <v>0.10116705568522801</v>
      </c>
      <c r="H12" s="2">
        <f t="shared" si="0"/>
        <v>6454084.9097909499</v>
      </c>
      <c r="K12" s="1">
        <v>-97138588.270968303</v>
      </c>
      <c r="L12">
        <f t="shared" si="13"/>
        <v>227.27272727272725</v>
      </c>
      <c r="M12">
        <v>4.4000000000000004</v>
      </c>
      <c r="N12">
        <v>0.11908000000000001</v>
      </c>
      <c r="O12">
        <v>30209</v>
      </c>
      <c r="P12">
        <v>5027.8</v>
      </c>
      <c r="Q12">
        <f t="shared" si="14"/>
        <v>0.1209145434</v>
      </c>
      <c r="R12">
        <f t="shared" si="15"/>
        <v>2.0124272280000001E-2</v>
      </c>
      <c r="S12">
        <f t="shared" si="16"/>
        <v>18.1918598</v>
      </c>
      <c r="T12">
        <f t="shared" si="17"/>
        <v>3.0277411600000002</v>
      </c>
      <c r="U12">
        <f t="shared" si="18"/>
        <v>2.0758388259746869</v>
      </c>
      <c r="W12">
        <v>310</v>
      </c>
      <c r="X12">
        <v>555.375</v>
      </c>
      <c r="Y12">
        <v>9.07</v>
      </c>
      <c r="Z12">
        <v>3.5960000000000001</v>
      </c>
      <c r="AA12">
        <v>20.38</v>
      </c>
      <c r="AJ12" t="s">
        <v>27</v>
      </c>
      <c r="AK12" t="s">
        <v>27</v>
      </c>
      <c r="AY12">
        <f t="shared" ref="AY12:AZ12" si="20">AY4*100^3/$S$2</f>
        <v>72380.649244657645</v>
      </c>
      <c r="AZ12">
        <f t="shared" si="20"/>
        <v>541.52065324205921</v>
      </c>
    </row>
    <row r="13" spans="1:77" x14ac:dyDescent="0.25">
      <c r="A13">
        <v>350</v>
      </c>
      <c r="B13">
        <v>563.44000000000005</v>
      </c>
      <c r="C13">
        <v>9.5649999999999995</v>
      </c>
      <c r="D13">
        <v>3.4849999999999999</v>
      </c>
      <c r="E13">
        <v>23.48</v>
      </c>
      <c r="G13" s="2">
        <v>0.105818606202067</v>
      </c>
      <c r="H13" s="2">
        <f t="shared" si="0"/>
        <v>6454084.9097909499</v>
      </c>
      <c r="K13" s="1">
        <v>-18084748.9678992</v>
      </c>
      <c r="L13">
        <f t="shared" si="13"/>
        <v>217.39130434782609</v>
      </c>
      <c r="M13">
        <v>4.5999999999999996</v>
      </c>
      <c r="N13">
        <v>0.14172999999999999</v>
      </c>
      <c r="O13">
        <v>28931</v>
      </c>
      <c r="P13">
        <v>6163.6</v>
      </c>
      <c r="Q13">
        <f t="shared" si="14"/>
        <v>0.1157992206</v>
      </c>
      <c r="R13">
        <f t="shared" si="15"/>
        <v>2.4670425360000001E-2</v>
      </c>
      <c r="S13">
        <f t="shared" si="16"/>
        <v>17.422248199999999</v>
      </c>
      <c r="T13">
        <f t="shared" si="17"/>
        <v>3.7117199200000006</v>
      </c>
      <c r="U13">
        <f t="shared" si="18"/>
        <v>2.1514617871243313</v>
      </c>
      <c r="W13">
        <v>300</v>
      </c>
      <c r="X13">
        <v>567.19200000000001</v>
      </c>
      <c r="Y13">
        <v>6.8319999999999999</v>
      </c>
      <c r="Z13">
        <v>2.661</v>
      </c>
      <c r="AA13">
        <v>20.992000000000001</v>
      </c>
      <c r="AJ13">
        <v>1.8499999999999999E-2</v>
      </c>
      <c r="AK13">
        <v>1.7399999999999999E-2</v>
      </c>
      <c r="AL13">
        <v>9</v>
      </c>
      <c r="AM13" t="s">
        <v>11</v>
      </c>
      <c r="AR13">
        <v>9</v>
      </c>
      <c r="AY13">
        <f t="shared" ref="AY13:AZ13" si="21">AY5*100^3/$S$2</f>
        <v>68307.306917170514</v>
      </c>
      <c r="AZ13">
        <f t="shared" si="21"/>
        <v>1170.1475790736022</v>
      </c>
      <c r="BA13" s="1"/>
      <c r="BB13" s="1"/>
      <c r="BE13">
        <v>9</v>
      </c>
    </row>
    <row r="14" spans="1:77" x14ac:dyDescent="0.25">
      <c r="A14">
        <v>340</v>
      </c>
      <c r="B14">
        <v>574.92999999999995</v>
      </c>
      <c r="C14">
        <v>7.4020000000000001</v>
      </c>
      <c r="D14">
        <v>2.665</v>
      </c>
      <c r="E14">
        <v>24.170999999999999</v>
      </c>
      <c r="G14" s="2">
        <v>0.110470156718906</v>
      </c>
      <c r="H14" s="2">
        <f t="shared" si="0"/>
        <v>6454084.9097909499</v>
      </c>
      <c r="K14" s="1">
        <v>4517373.8697099397</v>
      </c>
      <c r="L14">
        <f t="shared" si="13"/>
        <v>208.33333333333334</v>
      </c>
      <c r="M14">
        <v>4.8</v>
      </c>
      <c r="N14">
        <v>0.16732</v>
      </c>
      <c r="O14">
        <v>27296</v>
      </c>
      <c r="P14">
        <v>7673.1</v>
      </c>
      <c r="Q14">
        <f t="shared" si="14"/>
        <v>0.10925496960000002</v>
      </c>
      <c r="R14">
        <f t="shared" si="15"/>
        <v>3.0712350060000004E-2</v>
      </c>
      <c r="S14">
        <f t="shared" si="16"/>
        <v>16.437651200000001</v>
      </c>
      <c r="T14">
        <f t="shared" si="17"/>
        <v>4.6207408200000009</v>
      </c>
      <c r="U14">
        <f t="shared" si="18"/>
        <v>2.2235478559085928</v>
      </c>
      <c r="W14">
        <v>290</v>
      </c>
      <c r="X14">
        <v>578.43899999999996</v>
      </c>
      <c r="Y14">
        <v>5.0490000000000004</v>
      </c>
      <c r="Z14">
        <v>1.9219999999999999</v>
      </c>
      <c r="AA14">
        <v>21.556999999999999</v>
      </c>
      <c r="AJ14" t="s">
        <v>28</v>
      </c>
      <c r="AK14" t="s">
        <v>28</v>
      </c>
      <c r="AM14">
        <v>1</v>
      </c>
      <c r="AN14" s="1">
        <v>-31435.823</v>
      </c>
      <c r="AO14" s="1">
        <v>0.15341427999999999</v>
      </c>
      <c r="AP14" s="1">
        <v>141.89975000000001</v>
      </c>
      <c r="AS14">
        <v>1</v>
      </c>
      <c r="AT14" s="1">
        <v>-75083.243000000002</v>
      </c>
      <c r="AU14" s="1">
        <v>0.25931650000000001</v>
      </c>
      <c r="AV14" s="1">
        <v>77.374150999999998</v>
      </c>
      <c r="AY14">
        <f t="shared" ref="AY14:AZ14" si="22">AY6*100^3/$S$2</f>
        <v>63683.699761821474</v>
      </c>
      <c r="AZ14">
        <f t="shared" si="22"/>
        <v>2690.4604507070399</v>
      </c>
      <c r="BA14" s="1"/>
      <c r="BB14" s="1"/>
      <c r="BF14">
        <v>1</v>
      </c>
      <c r="BG14" s="1">
        <v>-65876.442999999999</v>
      </c>
      <c r="BH14" s="1">
        <v>0.2477625</v>
      </c>
      <c r="BI14" s="1">
        <v>150.29978</v>
      </c>
    </row>
    <row r="15" spans="1:77" x14ac:dyDescent="0.25">
      <c r="A15">
        <v>330</v>
      </c>
      <c r="B15">
        <v>585.91700000000003</v>
      </c>
      <c r="C15">
        <v>5.6470000000000002</v>
      </c>
      <c r="D15">
        <v>2.0009999999999999</v>
      </c>
      <c r="E15">
        <v>24.815999999999999</v>
      </c>
      <c r="G15" s="2">
        <v>0.115121707235745</v>
      </c>
      <c r="H15" s="2">
        <f t="shared" si="0"/>
        <v>6454084.9097909499</v>
      </c>
      <c r="K15" s="1">
        <v>-429009.662650507</v>
      </c>
      <c r="L15">
        <f t="shared" si="13"/>
        <v>200</v>
      </c>
      <c r="M15">
        <v>5</v>
      </c>
      <c r="N15">
        <v>0.19622999999999999</v>
      </c>
      <c r="O15">
        <v>24944</v>
      </c>
      <c r="P15">
        <v>9920.2999999999993</v>
      </c>
      <c r="Q15">
        <f t="shared" si="14"/>
        <v>9.9840854400000012E-2</v>
      </c>
      <c r="R15">
        <f t="shared" si="15"/>
        <v>3.9706992779999999E-2</v>
      </c>
      <c r="S15">
        <f t="shared" si="16"/>
        <v>15.021276800000001</v>
      </c>
      <c r="T15">
        <f t="shared" si="17"/>
        <v>5.9740046599999994</v>
      </c>
      <c r="U15">
        <f t="shared" si="18"/>
        <v>2.2927654038516279</v>
      </c>
      <c r="W15">
        <v>280</v>
      </c>
      <c r="X15">
        <v>589.399</v>
      </c>
      <c r="Y15">
        <v>3.65</v>
      </c>
      <c r="Z15">
        <v>1.349</v>
      </c>
      <c r="AA15">
        <v>22.088000000000001</v>
      </c>
      <c r="AJ15">
        <v>1.0506735199999999</v>
      </c>
      <c r="AK15">
        <v>0.58399999999999996</v>
      </c>
      <c r="AM15">
        <v>2</v>
      </c>
      <c r="AN15" s="1">
        <v>-34949.879999999997</v>
      </c>
      <c r="AO15" s="1">
        <v>0.22364991000000001</v>
      </c>
      <c r="AP15" s="1">
        <v>-2339.9931999999999</v>
      </c>
      <c r="AS15">
        <v>2</v>
      </c>
      <c r="AT15" s="1">
        <v>-76424.104999999996</v>
      </c>
      <c r="AU15" s="1">
        <v>0.27365411000000001</v>
      </c>
      <c r="AV15" s="1">
        <v>99.871639999999999</v>
      </c>
      <c r="AY15">
        <f t="shared" ref="AY15:AZ15" si="23">AY7*100^3/$S$2</f>
        <v>57861.109445527072</v>
      </c>
      <c r="AZ15">
        <f t="shared" si="23"/>
        <v>4807.0873931944243</v>
      </c>
      <c r="BA15" s="1"/>
      <c r="BB15" s="1"/>
      <c r="BF15">
        <v>2</v>
      </c>
      <c r="BG15" s="1">
        <v>-65477.466999999997</v>
      </c>
      <c r="BH15" s="1">
        <v>0.27305096000000001</v>
      </c>
      <c r="BI15" s="1">
        <v>89.202280999999999</v>
      </c>
    </row>
    <row r="16" spans="1:77" x14ac:dyDescent="0.25">
      <c r="A16">
        <v>320</v>
      </c>
      <c r="B16">
        <v>596.47299999999996</v>
      </c>
      <c r="C16">
        <v>4.2359999999999998</v>
      </c>
      <c r="D16">
        <v>1.47</v>
      </c>
      <c r="E16">
        <v>25.422000000000001</v>
      </c>
      <c r="G16" s="2">
        <v>0.119773257752584</v>
      </c>
      <c r="H16" s="2">
        <f t="shared" si="0"/>
        <v>6454084.9097909499</v>
      </c>
      <c r="K16" s="1">
        <v>4079512.1460550702</v>
      </c>
      <c r="L16">
        <f t="shared" si="13"/>
        <v>192.48166612130197</v>
      </c>
      <c r="M16">
        <v>5.1952999999999996</v>
      </c>
      <c r="N16">
        <v>0.22832</v>
      </c>
      <c r="O16">
        <v>17384</v>
      </c>
      <c r="P16">
        <v>17384</v>
      </c>
      <c r="Q16">
        <f t="shared" si="14"/>
        <v>6.9581198400000002E-2</v>
      </c>
      <c r="R16">
        <f t="shared" si="15"/>
        <v>6.9581198400000002E-2</v>
      </c>
      <c r="S16">
        <f t="shared" si="16"/>
        <v>10.4686448</v>
      </c>
      <c r="T16">
        <f t="shared" si="17"/>
        <v>10.4686448</v>
      </c>
      <c r="U16">
        <f t="shared" si="18"/>
        <v>2.3585439557705716</v>
      </c>
      <c r="W16">
        <v>270</v>
      </c>
      <c r="X16">
        <v>600.32899999999995</v>
      </c>
      <c r="Y16">
        <v>2.5710000000000002</v>
      </c>
      <c r="Z16">
        <v>0.91600000000000004</v>
      </c>
      <c r="AA16">
        <v>22.597000000000001</v>
      </c>
      <c r="AJ16" t="s">
        <v>30</v>
      </c>
      <c r="AK16" t="s">
        <v>30</v>
      </c>
      <c r="AM16">
        <v>3</v>
      </c>
      <c r="AN16" s="1">
        <v>-34587.116999999998</v>
      </c>
      <c r="AO16" s="1">
        <v>0.22831618000000001</v>
      </c>
      <c r="AP16" s="1">
        <v>-3432.3526999999999</v>
      </c>
      <c r="AS16">
        <v>3</v>
      </c>
      <c r="AT16" s="1">
        <v>-76720.429000000004</v>
      </c>
      <c r="AU16" s="1">
        <v>0.27334444000000002</v>
      </c>
      <c r="AV16" s="1">
        <v>76.790835000000001</v>
      </c>
      <c r="AZ16" s="1"/>
      <c r="BA16" s="1"/>
      <c r="BB16" s="1"/>
      <c r="BF16">
        <v>3</v>
      </c>
      <c r="BG16" s="1">
        <v>-63940.74</v>
      </c>
      <c r="BH16" s="1">
        <v>0.27237025999999998</v>
      </c>
      <c r="BI16" s="1">
        <v>95.441595000000007</v>
      </c>
    </row>
    <row r="17" spans="1:61" x14ac:dyDescent="0.25">
      <c r="A17">
        <v>310</v>
      </c>
      <c r="B17">
        <v>606.83399999999995</v>
      </c>
      <c r="C17">
        <v>3.117</v>
      </c>
      <c r="D17">
        <v>1.0549999999999999</v>
      </c>
      <c r="E17">
        <v>26</v>
      </c>
      <c r="G17" s="2">
        <v>0.124424808269423</v>
      </c>
      <c r="H17" s="2">
        <f t="shared" si="0"/>
        <v>6454084.9097909499</v>
      </c>
      <c r="K17" s="1">
        <v>6454084.9097909499</v>
      </c>
      <c r="N17" s="2"/>
      <c r="O17" s="2"/>
      <c r="S17">
        <f>1/S5</f>
        <v>4.7072536811594623E-2</v>
      </c>
      <c r="W17">
        <v>260</v>
      </c>
      <c r="X17">
        <v>610.98400000000004</v>
      </c>
      <c r="Y17">
        <v>1.7569999999999999</v>
      </c>
      <c r="Z17">
        <v>0.59799999999999998</v>
      </c>
      <c r="AA17">
        <v>23.07</v>
      </c>
      <c r="AJ17">
        <f>1000/AJ11</f>
        <v>74.668100294192314</v>
      </c>
      <c r="AK17">
        <f>1000/AK11</f>
        <v>126.30408972642535</v>
      </c>
      <c r="AM17">
        <v>4</v>
      </c>
      <c r="AN17" s="1">
        <v>-34653.362999999998</v>
      </c>
      <c r="AO17" s="1">
        <v>0.22792116000000001</v>
      </c>
      <c r="AP17" s="1">
        <v>-3415.5309000000002</v>
      </c>
      <c r="AS17">
        <v>4</v>
      </c>
      <c r="AT17" s="1">
        <v>-76518.073999999993</v>
      </c>
      <c r="AU17" s="1">
        <v>0.27322193</v>
      </c>
      <c r="AV17" s="1">
        <v>92.756428</v>
      </c>
      <c r="BF17">
        <v>4</v>
      </c>
      <c r="BG17" s="1">
        <v>-64291.362999999998</v>
      </c>
      <c r="BH17" s="1">
        <v>0.27328482999999998</v>
      </c>
      <c r="BI17" s="1">
        <v>90.834478000000004</v>
      </c>
    </row>
    <row r="18" spans="1:61" x14ac:dyDescent="0.25">
      <c r="A18">
        <v>300</v>
      </c>
      <c r="B18">
        <v>618.16399999999999</v>
      </c>
      <c r="C18">
        <v>2.2410000000000001</v>
      </c>
      <c r="D18">
        <v>0.73599999999999999</v>
      </c>
      <c r="E18">
        <v>26.608000000000001</v>
      </c>
      <c r="G18" s="2">
        <v>0.129076358786262</v>
      </c>
      <c r="H18" s="2">
        <f t="shared" ref="H18:H81" si="24">K18</f>
        <v>4004703.2369136899</v>
      </c>
      <c r="K18" s="1">
        <v>4004703.2369136899</v>
      </c>
      <c r="N18" s="2"/>
      <c r="O18" s="2"/>
      <c r="S18">
        <f>S17*1000</f>
        <v>47.072536811594624</v>
      </c>
      <c r="AJ18" t="s">
        <v>31</v>
      </c>
      <c r="AK18" t="s">
        <v>31</v>
      </c>
      <c r="AY18">
        <f>AY10*$S$1/$T$1</f>
        <v>47.9509265087693</v>
      </c>
      <c r="AZ18">
        <f>AZ10*$S$1/$T$1</f>
        <v>2.6955183237728813E-2</v>
      </c>
    </row>
    <row r="19" spans="1:61" x14ac:dyDescent="0.25">
      <c r="G19" s="2">
        <v>0.13372790930310099</v>
      </c>
      <c r="H19" s="2">
        <f t="shared" si="24"/>
        <v>3247933.2021030802</v>
      </c>
      <c r="K19" s="1">
        <v>3247933.2021030802</v>
      </c>
      <c r="N19" s="2"/>
      <c r="O19" s="2"/>
      <c r="S19">
        <f>S18^(1/3)</f>
        <v>3.6106816701032334</v>
      </c>
      <c r="W19">
        <v>360</v>
      </c>
      <c r="X19">
        <v>349.24700000000001</v>
      </c>
      <c r="Y19">
        <v>101.991</v>
      </c>
      <c r="Z19">
        <v>36.811999999999998</v>
      </c>
      <c r="AA19">
        <v>7.2889999999999997</v>
      </c>
      <c r="AJ19">
        <f>LOG10(AJ15*1000)</f>
        <v>3.0214677869231807</v>
      </c>
      <c r="AK19">
        <f>LOG10(AK15*1000)</f>
        <v>2.7664128471123997</v>
      </c>
      <c r="AM19" t="s">
        <v>12</v>
      </c>
      <c r="AY19">
        <f t="shared" ref="AY19:AZ19" si="25">AY11*$S$1/$T$1</f>
        <v>45.84429020586618</v>
      </c>
      <c r="AZ19">
        <f t="shared" si="25"/>
        <v>0.10733576581138929</v>
      </c>
    </row>
    <row r="20" spans="1:61" x14ac:dyDescent="0.25">
      <c r="G20" s="2">
        <v>0.13837945981993899</v>
      </c>
      <c r="H20" s="2">
        <f t="shared" si="24"/>
        <v>2482246.4787671799</v>
      </c>
      <c r="K20" s="1">
        <v>2482246.4787671799</v>
      </c>
      <c r="S20">
        <f>S19^3</f>
        <v>47.072536811594617</v>
      </c>
      <c r="W20">
        <v>350</v>
      </c>
      <c r="X20">
        <v>385.49099999999999</v>
      </c>
      <c r="Y20">
        <v>77.364999999999995</v>
      </c>
      <c r="Z20">
        <v>30.59</v>
      </c>
      <c r="AA20">
        <v>9.2430000000000003</v>
      </c>
      <c r="AM20">
        <v>1</v>
      </c>
      <c r="AN20" s="1">
        <v>-162.12898999999999</v>
      </c>
      <c r="AO20" s="1">
        <v>5.4325351999999997E-3</v>
      </c>
      <c r="AP20" s="1">
        <v>91.040813999999997</v>
      </c>
      <c r="AS20">
        <v>1</v>
      </c>
      <c r="AT20" s="1">
        <v>-255.35987</v>
      </c>
      <c r="AU20" s="1">
        <v>4.4506880000000004E-3</v>
      </c>
      <c r="AV20" s="1">
        <v>76.021843000000004</v>
      </c>
      <c r="AY20">
        <f t="shared" ref="AY20:AZ20" si="26">AY12*$S$1/$T$1</f>
        <v>43.587626975132835</v>
      </c>
      <c r="AZ20">
        <f t="shared" si="26"/>
        <v>0.32610373738236809</v>
      </c>
      <c r="BF20">
        <v>1</v>
      </c>
      <c r="BG20" s="1">
        <v>-372.63306999999998</v>
      </c>
      <c r="BH20" s="1">
        <v>3.8534976000000002E-3</v>
      </c>
      <c r="BI20" s="1">
        <v>67.040335999999996</v>
      </c>
    </row>
    <row r="21" spans="1:61" x14ac:dyDescent="0.25">
      <c r="G21" s="2">
        <v>0.14303101033677801</v>
      </c>
      <c r="H21" s="2">
        <f t="shared" si="24"/>
        <v>2155153.9439777602</v>
      </c>
      <c r="K21" s="1">
        <v>2155153.9439777602</v>
      </c>
      <c r="S21">
        <f>S20/1000</f>
        <v>4.7072536811594616E-2</v>
      </c>
      <c r="W21">
        <v>340</v>
      </c>
      <c r="X21">
        <v>413.31799999999998</v>
      </c>
      <c r="Y21">
        <v>59.271999999999998</v>
      </c>
      <c r="Z21">
        <v>25.189</v>
      </c>
      <c r="AA21">
        <v>10.834</v>
      </c>
      <c r="AM21">
        <v>2</v>
      </c>
      <c r="AN21" s="1">
        <v>-43.737678000000002</v>
      </c>
      <c r="AO21" s="1">
        <v>2.7382467E-3</v>
      </c>
      <c r="AP21" s="1">
        <v>48.779158000000002</v>
      </c>
      <c r="AS21">
        <v>2</v>
      </c>
      <c r="AT21" s="1">
        <v>-272.31830000000002</v>
      </c>
      <c r="AU21" s="1">
        <v>4.776832E-3</v>
      </c>
      <c r="AV21" s="1">
        <v>81.664428999999998</v>
      </c>
      <c r="AY21">
        <f t="shared" ref="AY21:AZ21" si="27">AY13*$S$1/$T$1</f>
        <v>41.134660225520079</v>
      </c>
      <c r="AZ21">
        <f t="shared" si="27"/>
        <v>0.70466287211812328</v>
      </c>
      <c r="BF21">
        <v>2</v>
      </c>
      <c r="BG21" s="1">
        <v>-530.85459000000003</v>
      </c>
      <c r="BH21" s="1">
        <v>4.5697856E-3</v>
      </c>
      <c r="BI21" s="1">
        <v>78.374325999999996</v>
      </c>
    </row>
    <row r="22" spans="1:61" x14ac:dyDescent="0.25">
      <c r="G22" s="2">
        <v>0.147682560853617</v>
      </c>
      <c r="H22" s="2">
        <f t="shared" si="24"/>
        <v>2579430.6707514701</v>
      </c>
      <c r="K22" s="1">
        <v>2579430.6707514701</v>
      </c>
      <c r="S22">
        <f>1/S21</f>
        <v>21.243809400000007</v>
      </c>
      <c r="W22">
        <v>330</v>
      </c>
      <c r="X22">
        <v>435.63200000000001</v>
      </c>
      <c r="Y22">
        <v>46.244</v>
      </c>
      <c r="Z22">
        <v>20.539000000000001</v>
      </c>
      <c r="AA22">
        <v>12.09</v>
      </c>
      <c r="AM22">
        <v>3</v>
      </c>
      <c r="AN22" s="1">
        <v>-30.936150000000001</v>
      </c>
      <c r="AO22" s="1">
        <v>2.3152772000000002E-3</v>
      </c>
      <c r="AP22" s="1">
        <v>41.577995999999999</v>
      </c>
      <c r="AS22">
        <v>3</v>
      </c>
      <c r="AT22" s="1">
        <v>-248.76937000000001</v>
      </c>
      <c r="AU22" s="1">
        <v>4.5988438000000003E-3</v>
      </c>
      <c r="AV22" s="1">
        <v>78.909932999999995</v>
      </c>
      <c r="AY22">
        <f t="shared" ref="AY22:AZ22" si="28">AY14*$S$1/$T$1</f>
        <v>38.350323996568896</v>
      </c>
      <c r="AZ22">
        <f t="shared" si="28"/>
        <v>1.6201952834157793</v>
      </c>
      <c r="BA22" s="2"/>
      <c r="BB22" s="2"/>
      <c r="BF22">
        <v>3</v>
      </c>
      <c r="BG22" s="1">
        <v>-602.42587000000003</v>
      </c>
      <c r="BH22" s="1">
        <v>4.8586328000000002E-3</v>
      </c>
      <c r="BI22" s="1">
        <v>82.803999000000005</v>
      </c>
    </row>
    <row r="23" spans="1:61" x14ac:dyDescent="0.25">
      <c r="G23" s="2">
        <v>0.15233411137045599</v>
      </c>
      <c r="H23" s="2">
        <f t="shared" si="24"/>
        <v>2471834.29258628</v>
      </c>
      <c r="K23" s="1">
        <v>2471834.29258628</v>
      </c>
      <c r="S23">
        <f>1/S22</f>
        <v>4.7072536811594616E-2</v>
      </c>
      <c r="W23">
        <v>320</v>
      </c>
      <c r="X23">
        <v>455.08699999999999</v>
      </c>
      <c r="Y23">
        <v>36.267000000000003</v>
      </c>
      <c r="Z23">
        <v>16.552</v>
      </c>
      <c r="AA23">
        <v>13.143000000000001</v>
      </c>
      <c r="AM23">
        <v>4</v>
      </c>
      <c r="AN23" s="1">
        <v>-32.566591000000003</v>
      </c>
      <c r="AO23" s="1">
        <v>2.3876936E-3</v>
      </c>
      <c r="AP23" s="1">
        <v>42.602902</v>
      </c>
      <c r="AS23">
        <v>4</v>
      </c>
      <c r="AT23" s="1">
        <v>-259.77652</v>
      </c>
      <c r="AU23" s="1">
        <v>4.6752223000000002E-3</v>
      </c>
      <c r="AV23" s="1">
        <v>80.248784000000001</v>
      </c>
      <c r="AY23">
        <f t="shared" ref="AY23:AZ23" si="29">AY15*$S$1/$T$1</f>
        <v>34.843960108096404</v>
      </c>
      <c r="AZ23">
        <f t="shared" si="29"/>
        <v>2.8948280281816823</v>
      </c>
      <c r="BA23" s="2"/>
      <c r="BB23" s="2"/>
      <c r="BF23">
        <v>4</v>
      </c>
      <c r="BG23" s="1">
        <v>-591.85001</v>
      </c>
      <c r="BH23" s="1">
        <v>4.8332321999999999E-3</v>
      </c>
      <c r="BI23" s="1">
        <v>82.380437999999998</v>
      </c>
    </row>
    <row r="24" spans="1:61" x14ac:dyDescent="0.25">
      <c r="G24" s="2">
        <v>0.15698566188729501</v>
      </c>
      <c r="H24" s="2">
        <f t="shared" si="24"/>
        <v>2254442.5775124398</v>
      </c>
      <c r="K24" s="1">
        <v>2254442.5775124398</v>
      </c>
      <c r="W24">
        <v>310</v>
      </c>
      <c r="X24">
        <v>472.21600000000001</v>
      </c>
      <c r="Y24">
        <v>28.398</v>
      </c>
      <c r="Z24">
        <v>13.164</v>
      </c>
      <c r="AA24">
        <v>14.045999999999999</v>
      </c>
      <c r="BA24" s="2"/>
      <c r="BB24" s="2"/>
    </row>
    <row r="25" spans="1:61" x14ac:dyDescent="0.25">
      <c r="G25" s="2">
        <v>0.16163721240413401</v>
      </c>
      <c r="H25" s="2">
        <f t="shared" si="24"/>
        <v>2166889.5951707601</v>
      </c>
      <c r="K25" s="1">
        <v>2166889.5951707601</v>
      </c>
      <c r="S25" s="2">
        <v>25.89</v>
      </c>
      <c r="T25" t="s">
        <v>3</v>
      </c>
      <c r="W25">
        <v>300</v>
      </c>
      <c r="X25">
        <v>488.36799999999999</v>
      </c>
      <c r="Y25">
        <v>22.105</v>
      </c>
      <c r="Z25">
        <v>10.311</v>
      </c>
      <c r="AA25">
        <v>14.86</v>
      </c>
      <c r="AL25">
        <v>10</v>
      </c>
      <c r="AM25" t="s">
        <v>11</v>
      </c>
      <c r="AR25">
        <v>10</v>
      </c>
      <c r="BE25">
        <v>10</v>
      </c>
    </row>
    <row r="26" spans="1:61" x14ac:dyDescent="0.25">
      <c r="G26" s="2">
        <v>0.166288762920973</v>
      </c>
      <c r="H26" s="2">
        <f t="shared" si="24"/>
        <v>2083448.85635435</v>
      </c>
      <c r="K26" s="1">
        <v>2083448.85635435</v>
      </c>
      <c r="W26">
        <v>290</v>
      </c>
      <c r="X26">
        <v>503.49099999999999</v>
      </c>
      <c r="Y26">
        <v>17.033999999999999</v>
      </c>
      <c r="Z26">
        <v>7.9349999999999996</v>
      </c>
      <c r="AA26">
        <v>15.595000000000001</v>
      </c>
      <c r="AM26">
        <v>1</v>
      </c>
      <c r="AN26" s="1">
        <v>-23802.491999999998</v>
      </c>
      <c r="AO26" s="1">
        <v>0.14324608</v>
      </c>
      <c r="AP26" s="1">
        <v>42.272410999999998</v>
      </c>
      <c r="AS26">
        <v>1</v>
      </c>
      <c r="AT26" s="1">
        <v>-59573.64</v>
      </c>
      <c r="AU26" s="1">
        <v>0.23324582999999999</v>
      </c>
      <c r="AV26" s="1">
        <v>155.49222</v>
      </c>
      <c r="BF26">
        <v>1</v>
      </c>
      <c r="BG26" s="1">
        <v>-60183.991000000002</v>
      </c>
      <c r="BH26" s="1">
        <v>0.23790652000000001</v>
      </c>
      <c r="BI26" s="1">
        <v>223.60281000000001</v>
      </c>
    </row>
    <row r="27" spans="1:61" x14ac:dyDescent="0.25">
      <c r="G27" s="2">
        <v>0.17094031343781199</v>
      </c>
      <c r="H27" s="2">
        <f t="shared" si="24"/>
        <v>2003356.2203939201</v>
      </c>
      <c r="K27" s="1">
        <v>2003356.2203939201</v>
      </c>
      <c r="R27" t="s">
        <v>4</v>
      </c>
      <c r="S27">
        <v>550</v>
      </c>
      <c r="T27" t="s">
        <v>5</v>
      </c>
      <c r="W27">
        <v>280</v>
      </c>
      <c r="X27">
        <v>517.29300000000001</v>
      </c>
      <c r="Y27">
        <v>12.952999999999999</v>
      </c>
      <c r="Z27">
        <v>5.9859999999999998</v>
      </c>
      <c r="AA27">
        <v>16.245999999999999</v>
      </c>
      <c r="AM27">
        <v>2</v>
      </c>
      <c r="AN27" s="1">
        <v>-28238.768</v>
      </c>
      <c r="AO27" s="1">
        <v>0.2052157</v>
      </c>
      <c r="AP27" s="1">
        <v>-1663.4226000000001</v>
      </c>
      <c r="AS27">
        <v>2</v>
      </c>
      <c r="AT27" s="1">
        <v>-58534.998</v>
      </c>
      <c r="AU27" s="1">
        <v>0.25493357</v>
      </c>
      <c r="AV27" s="1">
        <v>203.85827</v>
      </c>
      <c r="BF27">
        <v>2</v>
      </c>
      <c r="BG27" s="1">
        <v>-60684.449000000001</v>
      </c>
      <c r="BH27" s="1">
        <v>0.25466947000000001</v>
      </c>
      <c r="BI27" s="1">
        <v>185.81587999999999</v>
      </c>
    </row>
    <row r="28" spans="1:61" x14ac:dyDescent="0.25">
      <c r="G28" s="2">
        <v>0.17559186395465101</v>
      </c>
      <c r="H28" s="2">
        <f t="shared" si="24"/>
        <v>1931819.1469963901</v>
      </c>
      <c r="K28" s="1">
        <v>1931819.1469963901</v>
      </c>
      <c r="W28">
        <v>270</v>
      </c>
      <c r="X28">
        <v>530.65200000000004</v>
      </c>
      <c r="Y28">
        <v>9.6890000000000001</v>
      </c>
      <c r="Z28">
        <v>4.415</v>
      </c>
      <c r="AA28">
        <v>16.850000000000001</v>
      </c>
      <c r="AM28">
        <v>3</v>
      </c>
      <c r="AN28" s="1">
        <v>-27995.010999999999</v>
      </c>
      <c r="AO28" s="1">
        <v>0.20509431</v>
      </c>
      <c r="AP28" s="1">
        <v>-1925.5401999999999</v>
      </c>
      <c r="AS28">
        <v>3</v>
      </c>
      <c r="AT28" s="1">
        <v>-57681.815000000002</v>
      </c>
      <c r="AU28" s="1">
        <v>0.25566516</v>
      </c>
      <c r="AV28" s="1">
        <v>199.00605999999999</v>
      </c>
      <c r="BF28">
        <v>3</v>
      </c>
      <c r="BG28" s="1">
        <v>-60606.809000000001</v>
      </c>
      <c r="BH28" s="1">
        <v>0.25419243000000002</v>
      </c>
      <c r="BI28" s="1">
        <v>170.81100000000001</v>
      </c>
    </row>
    <row r="29" spans="1:61" x14ac:dyDescent="0.25">
      <c r="G29" s="2">
        <v>0.18024341447149</v>
      </c>
      <c r="H29" s="2">
        <f t="shared" si="24"/>
        <v>1839456.6296870699</v>
      </c>
      <c r="K29" s="1">
        <v>1839456.6296870699</v>
      </c>
      <c r="S29">
        <f>S27/S5</f>
        <v>25.889895246377041</v>
      </c>
      <c r="T29" t="s">
        <v>3</v>
      </c>
      <c r="W29">
        <v>260</v>
      </c>
      <c r="X29">
        <v>543.85599999999999</v>
      </c>
      <c r="Y29">
        <v>7.1050000000000004</v>
      </c>
      <c r="Z29">
        <v>3.1720000000000002</v>
      </c>
      <c r="AA29">
        <v>17.422000000000001</v>
      </c>
      <c r="AM29">
        <v>4</v>
      </c>
      <c r="AN29" s="1">
        <v>-27733.06</v>
      </c>
      <c r="AO29" s="1">
        <v>0.20441558000000001</v>
      </c>
      <c r="AP29" s="1">
        <v>-1924.3766000000001</v>
      </c>
      <c r="AS29">
        <v>4</v>
      </c>
      <c r="AT29" s="1">
        <v>-57486.231</v>
      </c>
      <c r="AU29" s="1">
        <v>0.25410240000000001</v>
      </c>
      <c r="AV29" s="1">
        <v>196.63891000000001</v>
      </c>
      <c r="BF29">
        <v>4</v>
      </c>
      <c r="BG29" s="1">
        <v>-61712.917999999998</v>
      </c>
      <c r="BH29" s="1">
        <v>0.25441517000000002</v>
      </c>
      <c r="BI29" s="1">
        <v>181.76035999999999</v>
      </c>
    </row>
    <row r="30" spans="1:61" x14ac:dyDescent="0.25">
      <c r="G30" s="2">
        <v>0.184894964988329</v>
      </c>
      <c r="H30" s="2">
        <f t="shared" si="24"/>
        <v>1769650.9446391901</v>
      </c>
      <c r="K30" s="1">
        <v>1769650.9446391901</v>
      </c>
      <c r="R30" t="s">
        <v>4</v>
      </c>
      <c r="S30">
        <f>S29*S5</f>
        <v>550</v>
      </c>
      <c r="T30" t="s">
        <v>5</v>
      </c>
      <c r="W30">
        <v>250</v>
      </c>
      <c r="X30">
        <v>556.40499999999997</v>
      </c>
      <c r="Y30">
        <v>5.0880000000000001</v>
      </c>
      <c r="Z30">
        <v>2.2090000000000001</v>
      </c>
      <c r="AA30">
        <v>17.945</v>
      </c>
    </row>
    <row r="31" spans="1:61" x14ac:dyDescent="0.25">
      <c r="G31" s="2">
        <v>0.18954651550516799</v>
      </c>
      <c r="H31" s="2">
        <f t="shared" si="24"/>
        <v>1699738.95600061</v>
      </c>
      <c r="K31" s="1">
        <v>1699738.95600061</v>
      </c>
      <c r="W31">
        <v>240</v>
      </c>
      <c r="X31">
        <v>568.16300000000001</v>
      </c>
      <c r="Y31">
        <v>3.5449999999999999</v>
      </c>
      <c r="Z31">
        <v>1.482</v>
      </c>
      <c r="AA31">
        <v>18.414999999999999</v>
      </c>
      <c r="AM31" t="s">
        <v>12</v>
      </c>
    </row>
    <row r="32" spans="1:61" x14ac:dyDescent="0.25">
      <c r="G32" s="2">
        <v>0.19419806602200701</v>
      </c>
      <c r="H32" s="2">
        <f t="shared" si="24"/>
        <v>1635020.21355833</v>
      </c>
      <c r="K32" s="1">
        <v>1635020.21355833</v>
      </c>
      <c r="R32" t="s">
        <v>8</v>
      </c>
      <c r="S32">
        <v>100</v>
      </c>
      <c r="T32" t="s">
        <v>7</v>
      </c>
      <c r="W32">
        <v>230</v>
      </c>
      <c r="X32">
        <v>579.33100000000002</v>
      </c>
      <c r="Y32">
        <v>2.391</v>
      </c>
      <c r="Z32">
        <v>0.95199999999999996</v>
      </c>
      <c r="AA32">
        <v>18.832999999999998</v>
      </c>
      <c r="AM32">
        <v>1</v>
      </c>
      <c r="AN32" s="1">
        <v>-515.50897999999995</v>
      </c>
      <c r="AO32" s="1">
        <v>1.0177992E-2</v>
      </c>
      <c r="AP32" s="1">
        <v>177.94775000000001</v>
      </c>
      <c r="AS32">
        <v>1</v>
      </c>
      <c r="AT32" s="1">
        <v>-843.61712</v>
      </c>
      <c r="AU32" s="1">
        <v>8.7749026000000004E-3</v>
      </c>
      <c r="AV32" s="1">
        <v>158.27202</v>
      </c>
      <c r="BF32">
        <v>1</v>
      </c>
      <c r="BG32" s="1">
        <v>-908.26818000000003</v>
      </c>
      <c r="BH32" s="1">
        <v>9.4480793000000004E-3</v>
      </c>
      <c r="BI32" s="1">
        <v>168.38208</v>
      </c>
    </row>
    <row r="33" spans="7:61" x14ac:dyDescent="0.25">
      <c r="G33" s="2">
        <v>0.198849616538846</v>
      </c>
      <c r="H33" s="2">
        <f t="shared" si="24"/>
        <v>1570024.6670780999</v>
      </c>
      <c r="K33" s="1">
        <v>1570024.6670780999</v>
      </c>
      <c r="R33" t="s">
        <v>8</v>
      </c>
      <c r="S33">
        <f>S32/10</f>
        <v>10</v>
      </c>
      <c r="T33" t="s">
        <v>6</v>
      </c>
      <c r="W33">
        <v>220</v>
      </c>
      <c r="X33">
        <v>591.00699999999995</v>
      </c>
      <c r="Y33">
        <v>1.5509999999999999</v>
      </c>
      <c r="Z33">
        <v>0.57699999999999996</v>
      </c>
      <c r="AA33">
        <v>19.236000000000001</v>
      </c>
      <c r="AM33">
        <v>2</v>
      </c>
      <c r="AN33" s="1">
        <v>-201.33583999999999</v>
      </c>
      <c r="AO33" s="1">
        <v>6.2009468E-3</v>
      </c>
      <c r="AP33" s="1">
        <v>117.30681</v>
      </c>
      <c r="AS33">
        <v>2</v>
      </c>
      <c r="AT33" s="1">
        <v>-1232.1769999999999</v>
      </c>
      <c r="AU33" s="1">
        <v>1.0471202000000001E-2</v>
      </c>
      <c r="AV33" s="1">
        <v>183.85230000000001</v>
      </c>
      <c r="BF33">
        <v>2</v>
      </c>
      <c r="BG33" s="1">
        <v>-1077.9937</v>
      </c>
      <c r="BH33" s="1">
        <v>1.0275093000000001E-2</v>
      </c>
      <c r="BI33" s="1">
        <v>180.52878000000001</v>
      </c>
    </row>
    <row r="34" spans="7:61" x14ac:dyDescent="0.25">
      <c r="G34" s="2">
        <v>0.20350116705568499</v>
      </c>
      <c r="H34" s="2">
        <f t="shared" si="24"/>
        <v>1510091.2146894999</v>
      </c>
      <c r="K34" s="1">
        <v>1510091.2146894999</v>
      </c>
      <c r="R34" t="s">
        <v>9</v>
      </c>
      <c r="S34">
        <f>S33^3</f>
        <v>1000</v>
      </c>
      <c r="T34" t="s">
        <v>3</v>
      </c>
      <c r="W34">
        <v>210</v>
      </c>
      <c r="X34">
        <v>602.57299999999998</v>
      </c>
      <c r="Y34">
        <v>0.96</v>
      </c>
      <c r="Z34">
        <v>0.32300000000000001</v>
      </c>
      <c r="AA34">
        <v>19.59</v>
      </c>
      <c r="AM34">
        <v>3</v>
      </c>
      <c r="AN34" s="1">
        <v>-205.14068</v>
      </c>
      <c r="AO34" s="1">
        <v>6.2394356999999996E-3</v>
      </c>
      <c r="AP34" s="1">
        <v>118.37009999999999</v>
      </c>
      <c r="AS34">
        <v>3</v>
      </c>
      <c r="AT34" s="1">
        <v>-1345.2407000000001</v>
      </c>
      <c r="AU34" s="1">
        <v>1.0960823E-2</v>
      </c>
      <c r="AV34" s="1">
        <v>191.23999000000001</v>
      </c>
      <c r="BF34">
        <v>3</v>
      </c>
      <c r="BG34" s="1">
        <v>-1072.2140999999999</v>
      </c>
      <c r="BH34" s="1">
        <v>1.0251699E-2</v>
      </c>
      <c r="BI34" s="1">
        <v>180.64868000000001</v>
      </c>
    </row>
    <row r="35" spans="7:61" x14ac:dyDescent="0.25">
      <c r="G35" s="2">
        <v>0.20815271757252399</v>
      </c>
      <c r="H35" s="2">
        <f t="shared" si="24"/>
        <v>1453243.8702275299</v>
      </c>
      <c r="K35" s="1">
        <v>1453243.8702275299</v>
      </c>
      <c r="W35">
        <v>200</v>
      </c>
      <c r="X35">
        <v>611.54399999999998</v>
      </c>
      <c r="Y35">
        <v>0.56100000000000005</v>
      </c>
      <c r="Z35">
        <v>0.16</v>
      </c>
      <c r="AA35">
        <v>19.79</v>
      </c>
      <c r="AM35">
        <v>4</v>
      </c>
      <c r="AN35" s="1">
        <v>-214.8717</v>
      </c>
      <c r="AO35" s="1">
        <v>6.3711649000000002E-3</v>
      </c>
      <c r="AP35" s="1">
        <v>120.08933</v>
      </c>
      <c r="AS35">
        <v>4</v>
      </c>
      <c r="AT35" s="1">
        <v>-1326.1958999999999</v>
      </c>
      <c r="AU35" s="1">
        <v>1.0874485999999999E-2</v>
      </c>
      <c r="AV35" s="1">
        <v>190.08667</v>
      </c>
      <c r="BF35">
        <v>4</v>
      </c>
      <c r="BG35" s="1">
        <v>-960.38576</v>
      </c>
      <c r="BH35" s="1">
        <v>9.7032473000000004E-3</v>
      </c>
      <c r="BI35" s="1">
        <v>172.76714999999999</v>
      </c>
    </row>
    <row r="36" spans="7:61" x14ac:dyDescent="0.25">
      <c r="G36" s="2">
        <v>0.21280426808936301</v>
      </c>
      <c r="H36" s="2">
        <f t="shared" si="24"/>
        <v>1398845.64289239</v>
      </c>
      <c r="K36" s="1">
        <v>1398845.64289239</v>
      </c>
      <c r="R36" t="s">
        <v>4</v>
      </c>
      <c r="S36">
        <f>S34*S5</f>
        <v>21243.809400000002</v>
      </c>
      <c r="T36" t="s">
        <v>5</v>
      </c>
    </row>
    <row r="37" spans="7:61" x14ac:dyDescent="0.25">
      <c r="G37" s="2">
        <v>0.217455818606202</v>
      </c>
      <c r="H37" s="2">
        <f t="shared" si="24"/>
        <v>1349125.03042164</v>
      </c>
      <c r="K37" s="1">
        <v>1349125.03042164</v>
      </c>
      <c r="AM37" t="s">
        <v>11</v>
      </c>
      <c r="AR37">
        <v>11</v>
      </c>
      <c r="BE37">
        <v>11</v>
      </c>
    </row>
    <row r="38" spans="7:61" x14ac:dyDescent="0.25">
      <c r="G38" s="2">
        <v>0.22210736912304099</v>
      </c>
      <c r="H38" s="2">
        <f t="shared" si="24"/>
        <v>1301527.4838016899</v>
      </c>
      <c r="K38" s="1">
        <v>1301527.4838016899</v>
      </c>
      <c r="R38">
        <f>595/27700</f>
        <v>2.148014440433213E-2</v>
      </c>
      <c r="AL38">
        <v>11</v>
      </c>
      <c r="AM38">
        <v>1</v>
      </c>
      <c r="AN38" s="1">
        <v>-6076.8617999999997</v>
      </c>
      <c r="AO38" s="1">
        <v>4.1957387999999998E-2</v>
      </c>
      <c r="AP38" s="1">
        <v>522.96268999999995</v>
      </c>
      <c r="AS38">
        <v>1</v>
      </c>
      <c r="AT38" s="1">
        <v>-36524.224999999999</v>
      </c>
      <c r="AU38" s="1">
        <v>0.18480916999999999</v>
      </c>
      <c r="AV38" s="1">
        <v>291.64855999999997</v>
      </c>
      <c r="BF38">
        <v>1</v>
      </c>
      <c r="BG38" s="1">
        <v>-54093.004000000001</v>
      </c>
      <c r="BH38" s="1">
        <v>0.21765456</v>
      </c>
      <c r="BI38" s="1">
        <v>346.33053999999998</v>
      </c>
    </row>
    <row r="39" spans="7:61" x14ac:dyDescent="0.25">
      <c r="G39" s="2">
        <v>0.22675891963987899</v>
      </c>
      <c r="H39" s="2">
        <f t="shared" si="24"/>
        <v>1256195.86733415</v>
      </c>
      <c r="K39" s="1">
        <v>1256195.86733415</v>
      </c>
      <c r="R39">
        <f>205/122600</f>
        <v>1.6721044045676999E-3</v>
      </c>
      <c r="AM39">
        <v>2</v>
      </c>
      <c r="AN39" s="1">
        <v>-4586.5591000000004</v>
      </c>
      <c r="AO39" s="1">
        <v>3.5717903000000002E-2</v>
      </c>
      <c r="AP39" s="1">
        <v>471.76976999999999</v>
      </c>
      <c r="AS39">
        <v>2</v>
      </c>
      <c r="AT39" s="1">
        <v>-35565.124000000003</v>
      </c>
      <c r="AU39" s="1">
        <v>0.23122540999999999</v>
      </c>
      <c r="AV39" s="1">
        <v>185.15048999999999</v>
      </c>
      <c r="BF39">
        <v>2</v>
      </c>
      <c r="BG39" s="1">
        <v>-52584.955999999998</v>
      </c>
      <c r="BH39" s="1">
        <v>0.23382541000000001</v>
      </c>
      <c r="BI39" s="1">
        <v>389.03527000000003</v>
      </c>
    </row>
    <row r="40" spans="7:61" x14ac:dyDescent="0.25">
      <c r="G40" s="2">
        <v>0.23141047015671801</v>
      </c>
      <c r="H40" s="2">
        <f t="shared" si="24"/>
        <v>1213216.5199172699</v>
      </c>
      <c r="K40" s="1">
        <v>1213216.5199172699</v>
      </c>
      <c r="AM40">
        <v>3</v>
      </c>
      <c r="AN40" s="1">
        <v>-6003.4124000000002</v>
      </c>
      <c r="AO40" s="1">
        <v>3.5570505000000002E-2</v>
      </c>
      <c r="AP40" s="1">
        <v>472.75939</v>
      </c>
      <c r="AS40">
        <v>3</v>
      </c>
      <c r="AT40" s="1">
        <v>-34949.26</v>
      </c>
      <c r="AU40" s="1">
        <v>0.23080044</v>
      </c>
      <c r="AV40" s="1">
        <v>110.77701999999999</v>
      </c>
      <c r="BF40">
        <v>3</v>
      </c>
      <c r="BG40" s="1">
        <v>-52613.726000000002</v>
      </c>
      <c r="BH40" s="1">
        <v>0.23334437999999999</v>
      </c>
      <c r="BI40" s="1">
        <v>350.86318</v>
      </c>
    </row>
    <row r="41" spans="7:61" x14ac:dyDescent="0.25">
      <c r="G41" s="2">
        <v>0.236062020673557</v>
      </c>
      <c r="H41" s="2">
        <f t="shared" si="24"/>
        <v>1172450.8098472599</v>
      </c>
      <c r="K41" s="1">
        <v>1172450.8098472599</v>
      </c>
      <c r="R41">
        <f>692/27780</f>
        <v>2.4910007199424045E-2</v>
      </c>
      <c r="S41">
        <f>R41*$S$1*$S$2/(10^8)^3</f>
        <v>6.004222743844493E-2</v>
      </c>
      <c r="AM41">
        <v>4</v>
      </c>
      <c r="AN41" s="1">
        <v>-4958.1907000000001</v>
      </c>
      <c r="AO41" s="1">
        <v>3.6032230999999998E-2</v>
      </c>
      <c r="AP41" s="1">
        <v>477.83449000000002</v>
      </c>
      <c r="AS41">
        <v>4</v>
      </c>
      <c r="AT41" s="1">
        <v>-36312.536</v>
      </c>
      <c r="AU41" s="1">
        <v>0.23275878</v>
      </c>
      <c r="AV41" s="1">
        <v>244.00048000000001</v>
      </c>
      <c r="BF41">
        <v>4</v>
      </c>
      <c r="BG41" s="1">
        <v>-53366.43</v>
      </c>
      <c r="BH41" s="1">
        <v>0.23474923</v>
      </c>
      <c r="BI41" s="1">
        <v>348.96552000000003</v>
      </c>
    </row>
    <row r="42" spans="7:61" x14ac:dyDescent="0.25">
      <c r="G42" s="2">
        <v>0.24071357119039599</v>
      </c>
      <c r="H42" s="2">
        <f t="shared" si="24"/>
        <v>1133775.93273513</v>
      </c>
      <c r="K42" s="1">
        <v>1133775.93273513</v>
      </c>
      <c r="R42">
        <f>108/122500</f>
        <v>8.8163265306122449E-4</v>
      </c>
      <c r="S42">
        <f>R42*$S$1*$S$2/(10^8)^3</f>
        <v>2.1250571245714288E-3</v>
      </c>
    </row>
    <row r="43" spans="7:61" x14ac:dyDescent="0.25">
      <c r="G43" s="2">
        <v>0.24536512170723501</v>
      </c>
      <c r="H43" s="2">
        <f t="shared" si="24"/>
        <v>1097038.1188580701</v>
      </c>
      <c r="K43" s="1">
        <v>1097038.1188580701</v>
      </c>
      <c r="R43">
        <f>652/22140</f>
        <v>2.9448961156278229E-2</v>
      </c>
      <c r="S43">
        <f t="shared" ref="S43:S44" si="30">R43*$S$1*$S$2/(10^8)^3</f>
        <v>7.0982766460704616E-2</v>
      </c>
      <c r="AM43" t="s">
        <v>12</v>
      </c>
      <c r="AS43">
        <v>1</v>
      </c>
      <c r="AT43" s="1">
        <v>-2946.1332000000002</v>
      </c>
      <c r="AU43" s="1">
        <v>1.6865886E-2</v>
      </c>
      <c r="AV43" s="1">
        <v>306.58001999999999</v>
      </c>
      <c r="BF43">
        <v>1</v>
      </c>
      <c r="BG43" s="1">
        <v>-1537.4727</v>
      </c>
      <c r="BH43" s="1">
        <v>1.7255513E-2</v>
      </c>
      <c r="BI43" s="1">
        <v>310.62511999999998</v>
      </c>
    </row>
    <row r="44" spans="7:61" x14ac:dyDescent="0.25">
      <c r="G44" s="2">
        <v>0.25001667222407398</v>
      </c>
      <c r="H44" s="2">
        <f t="shared" si="24"/>
        <v>1062218.23683552</v>
      </c>
      <c r="K44" s="1">
        <v>1062218.23683552</v>
      </c>
      <c r="R44">
        <f>148/128100</f>
        <v>1.1553473848555816E-3</v>
      </c>
      <c r="S44">
        <f t="shared" si="30"/>
        <v>2.7848097311475415E-3</v>
      </c>
      <c r="AM44">
        <v>1</v>
      </c>
      <c r="AN44" s="1">
        <v>-2964.3258999999998</v>
      </c>
      <c r="AO44" s="1">
        <v>3.1754734E-2</v>
      </c>
      <c r="AP44" s="1">
        <v>444.28886</v>
      </c>
      <c r="AQ44" s="1"/>
      <c r="AS44">
        <v>2</v>
      </c>
      <c r="AT44" s="1">
        <v>-4001.6754000000001</v>
      </c>
      <c r="AU44" s="1">
        <v>1.9240500000000001E-2</v>
      </c>
      <c r="AV44" s="1">
        <v>337.63695999999999</v>
      </c>
      <c r="BF44">
        <v>2</v>
      </c>
      <c r="BG44" s="1">
        <v>-2338.4281000000001</v>
      </c>
      <c r="BH44" s="1">
        <v>2.0733907999999999E-2</v>
      </c>
      <c r="BI44" s="1">
        <v>355.88875000000002</v>
      </c>
    </row>
    <row r="45" spans="7:61" x14ac:dyDescent="0.25">
      <c r="G45" s="2">
        <v>0.254668222740913</v>
      </c>
      <c r="H45" s="2">
        <f t="shared" si="24"/>
        <v>1029026.45813332</v>
      </c>
      <c r="K45" s="1">
        <v>1029026.45813332</v>
      </c>
      <c r="AM45">
        <v>2</v>
      </c>
      <c r="AN45" s="1">
        <v>-3093.2584000000002</v>
      </c>
      <c r="AO45" s="1">
        <v>3.5344748000000002E-2</v>
      </c>
      <c r="AP45" s="1">
        <v>474.04836999999998</v>
      </c>
      <c r="AQ45" s="1"/>
      <c r="AS45">
        <v>3</v>
      </c>
      <c r="AT45" s="1">
        <v>-4107.7588999999998</v>
      </c>
      <c r="AU45" s="1">
        <v>1.9501976000000001E-2</v>
      </c>
      <c r="AV45" s="1">
        <v>341.08195999999998</v>
      </c>
      <c r="BF45">
        <v>3</v>
      </c>
      <c r="BG45" s="1">
        <v>-2308.9108000000001</v>
      </c>
      <c r="BH45" s="1">
        <v>2.0656106E-2</v>
      </c>
      <c r="BI45" s="1">
        <v>355.28924999999998</v>
      </c>
    </row>
    <row r="46" spans="7:61" x14ac:dyDescent="0.25">
      <c r="G46" s="2">
        <v>0.25931977325775202</v>
      </c>
      <c r="H46" s="2">
        <f t="shared" si="24"/>
        <v>997393.23355744896</v>
      </c>
      <c r="K46" s="1">
        <v>997393.23355744896</v>
      </c>
      <c r="R46" t="s">
        <v>22</v>
      </c>
      <c r="S46" t="s">
        <v>24</v>
      </c>
      <c r="T46" t="s">
        <v>23</v>
      </c>
      <c r="U46" t="s">
        <v>25</v>
      </c>
      <c r="V46" t="s">
        <v>4</v>
      </c>
      <c r="AM46">
        <v>3</v>
      </c>
      <c r="AN46" s="1">
        <v>-1714.8704</v>
      </c>
      <c r="AO46" s="1">
        <v>3.4806227000000002E-2</v>
      </c>
      <c r="AP46" s="1">
        <v>473.98548</v>
      </c>
      <c r="AQ46" s="1"/>
      <c r="AS46">
        <v>4</v>
      </c>
      <c r="AT46" s="1">
        <v>-3898.8022000000001</v>
      </c>
      <c r="AU46" s="1">
        <v>1.8980067999999999E-2</v>
      </c>
      <c r="AV46" s="1">
        <v>333.03070000000002</v>
      </c>
      <c r="BF46">
        <v>4</v>
      </c>
      <c r="BG46" s="1">
        <v>-2193.23</v>
      </c>
      <c r="BH46" s="1">
        <v>2.014842E-2</v>
      </c>
      <c r="BI46" s="1">
        <v>348.11615999999998</v>
      </c>
    </row>
    <row r="47" spans="7:61" x14ac:dyDescent="0.25">
      <c r="G47" s="2">
        <v>0.26397132377459098</v>
      </c>
      <c r="H47" s="2">
        <f t="shared" si="24"/>
        <v>967348.86238723795</v>
      </c>
      <c r="K47" s="1">
        <v>967348.86238723795</v>
      </c>
      <c r="R47">
        <v>14</v>
      </c>
      <c r="S47">
        <f>R47*2</f>
        <v>28</v>
      </c>
      <c r="T47">
        <f>S47/10</f>
        <v>2.8</v>
      </c>
      <c r="U47">
        <f>T47^3</f>
        <v>21.951999999999995</v>
      </c>
      <c r="V47">
        <f>U47*$S$5</f>
        <v>466.34410394879995</v>
      </c>
      <c r="AM47">
        <v>4</v>
      </c>
      <c r="AN47" s="1">
        <v>-2550.4569000000001</v>
      </c>
      <c r="AO47" s="1">
        <v>3.4809863000000003E-2</v>
      </c>
      <c r="AP47" s="1">
        <v>481.64573999999999</v>
      </c>
      <c r="AQ47" s="1"/>
    </row>
    <row r="48" spans="7:61" x14ac:dyDescent="0.25">
      <c r="G48" s="2">
        <v>0.26862287429143</v>
      </c>
      <c r="H48" s="2">
        <f t="shared" si="24"/>
        <v>938686.38333771203</v>
      </c>
      <c r="K48" s="1">
        <v>938686.38333771203</v>
      </c>
      <c r="R48">
        <v>15</v>
      </c>
      <c r="S48">
        <f>R48*2</f>
        <v>30</v>
      </c>
      <c r="T48">
        <f>S48/10</f>
        <v>3</v>
      </c>
      <c r="U48">
        <f>T48^3</f>
        <v>27</v>
      </c>
      <c r="V48">
        <f>U48*$S$5</f>
        <v>573.58285380000007</v>
      </c>
      <c r="AR48">
        <v>7</v>
      </c>
      <c r="BE48">
        <v>7</v>
      </c>
    </row>
    <row r="49" spans="7:62" x14ac:dyDescent="0.25">
      <c r="G49" s="2">
        <v>0.27327442480826902</v>
      </c>
      <c r="H49" s="2">
        <f t="shared" si="24"/>
        <v>911353.57576758205</v>
      </c>
      <c r="K49" s="1">
        <v>911353.57576758205</v>
      </c>
      <c r="R49">
        <v>16</v>
      </c>
      <c r="S49">
        <f t="shared" ref="S49:S112" si="31">R49*2</f>
        <v>32</v>
      </c>
      <c r="T49">
        <f t="shared" ref="T49:T112" si="32">S49/10</f>
        <v>3.2</v>
      </c>
      <c r="U49">
        <f t="shared" ref="U49:U112" si="33">T49^3</f>
        <v>32.768000000000008</v>
      </c>
      <c r="V49">
        <f t="shared" ref="V49:V112" si="34">U49*$S$5</f>
        <v>696.11714641920025</v>
      </c>
      <c r="AS49">
        <v>1</v>
      </c>
      <c r="AT49" s="1">
        <v>-96206.176999999996</v>
      </c>
      <c r="AU49" s="1">
        <v>0.29906944000000002</v>
      </c>
      <c r="AV49" s="1">
        <v>15.098814000000001</v>
      </c>
      <c r="BF49">
        <v>1</v>
      </c>
      <c r="BG49" s="1">
        <v>-81785.409</v>
      </c>
      <c r="BH49" s="1">
        <v>0.28136892000000002</v>
      </c>
      <c r="BI49" s="1">
        <v>192.14323999999999</v>
      </c>
      <c r="BJ49">
        <v>1</v>
      </c>
    </row>
    <row r="50" spans="7:62" x14ac:dyDescent="0.25">
      <c r="G50" s="2">
        <v>0.27792597532510799</v>
      </c>
      <c r="H50" s="2">
        <f t="shared" si="24"/>
        <v>885289.20870418998</v>
      </c>
      <c r="K50" s="1">
        <v>885289.20870418998</v>
      </c>
      <c r="R50">
        <v>17</v>
      </c>
      <c r="S50">
        <f t="shared" si="31"/>
        <v>34</v>
      </c>
      <c r="T50">
        <f t="shared" si="32"/>
        <v>3.4</v>
      </c>
      <c r="U50">
        <f t="shared" si="33"/>
        <v>39.303999999999995</v>
      </c>
      <c r="V50">
        <f t="shared" si="34"/>
        <v>834.96668465760001</v>
      </c>
      <c r="AS50">
        <v>2</v>
      </c>
      <c r="AT50" s="1">
        <v>-97792.379000000001</v>
      </c>
      <c r="AU50" s="1">
        <v>0.30521978</v>
      </c>
      <c r="AV50" s="1">
        <v>24.895323999999999</v>
      </c>
      <c r="BF50">
        <v>2</v>
      </c>
      <c r="BG50" s="1">
        <v>-86788.062000000005</v>
      </c>
      <c r="BH50" s="1">
        <v>0.30453501999999999</v>
      </c>
      <c r="BI50" s="1">
        <v>26.483149000000001</v>
      </c>
      <c r="BJ50">
        <v>1</v>
      </c>
    </row>
    <row r="51" spans="7:62" x14ac:dyDescent="0.25">
      <c r="G51" s="2">
        <v>0.28257752584194701</v>
      </c>
      <c r="H51" s="2">
        <f t="shared" si="24"/>
        <v>860419.056992586</v>
      </c>
      <c r="K51" s="1">
        <v>860419.056992586</v>
      </c>
      <c r="R51">
        <v>18</v>
      </c>
      <c r="S51">
        <f t="shared" si="31"/>
        <v>36</v>
      </c>
      <c r="T51">
        <f t="shared" si="32"/>
        <v>3.6</v>
      </c>
      <c r="U51">
        <f t="shared" si="33"/>
        <v>46.656000000000006</v>
      </c>
      <c r="V51">
        <f t="shared" si="34"/>
        <v>991.15117136640026</v>
      </c>
      <c r="AS51">
        <v>3</v>
      </c>
      <c r="AT51" s="1">
        <v>-97766.255999999994</v>
      </c>
      <c r="AU51" s="1">
        <v>0.30457362999999998</v>
      </c>
      <c r="AV51" s="1">
        <v>1.4510065999999999</v>
      </c>
      <c r="BF51">
        <v>3</v>
      </c>
      <c r="BG51" s="1">
        <v>-84832.971000000005</v>
      </c>
      <c r="BH51" s="1">
        <v>0.30478089000000003</v>
      </c>
      <c r="BI51" s="1">
        <v>-4.4508428000000002</v>
      </c>
      <c r="BJ51">
        <v>1</v>
      </c>
    </row>
    <row r="52" spans="7:62" x14ac:dyDescent="0.25">
      <c r="G52" s="2">
        <v>0.28722907635878597</v>
      </c>
      <c r="H52" s="2">
        <f t="shared" si="24"/>
        <v>836651.01223660796</v>
      </c>
      <c r="K52" s="1">
        <v>836651.01223660796</v>
      </c>
      <c r="R52">
        <v>19</v>
      </c>
      <c r="S52">
        <f t="shared" si="31"/>
        <v>38</v>
      </c>
      <c r="T52">
        <f t="shared" si="32"/>
        <v>3.8</v>
      </c>
      <c r="U52">
        <f t="shared" si="33"/>
        <v>54.871999999999993</v>
      </c>
      <c r="V52">
        <f t="shared" si="34"/>
        <v>1165.6903093968001</v>
      </c>
      <c r="AS52">
        <v>4</v>
      </c>
      <c r="AT52" s="1">
        <v>-97492.800000000003</v>
      </c>
      <c r="AU52" s="1">
        <v>0.30433655999999998</v>
      </c>
      <c r="AV52" s="1">
        <v>23.089699</v>
      </c>
      <c r="BF52">
        <v>4</v>
      </c>
      <c r="BG52" s="1">
        <v>-82716.069000000003</v>
      </c>
      <c r="BH52" s="1">
        <v>0.30478358</v>
      </c>
      <c r="BI52" s="1">
        <v>18.020213999999999</v>
      </c>
      <c r="BJ52">
        <v>1</v>
      </c>
    </row>
    <row r="53" spans="7:62" x14ac:dyDescent="0.25">
      <c r="G53" s="2">
        <v>0.29188062687562499</v>
      </c>
      <c r="H53" s="2">
        <f t="shared" si="24"/>
        <v>813938.22569692705</v>
      </c>
      <c r="K53" s="1">
        <v>813938.22569692705</v>
      </c>
      <c r="R53">
        <v>20</v>
      </c>
      <c r="S53">
        <f t="shared" si="31"/>
        <v>40</v>
      </c>
      <c r="T53">
        <f t="shared" si="32"/>
        <v>4</v>
      </c>
      <c r="U53">
        <f t="shared" si="33"/>
        <v>64</v>
      </c>
      <c r="V53">
        <f t="shared" si="34"/>
        <v>1359.6038016000002</v>
      </c>
    </row>
    <row r="54" spans="7:62" x14ac:dyDescent="0.25">
      <c r="G54" s="2">
        <v>0.29653217739246401</v>
      </c>
      <c r="H54" s="2">
        <f t="shared" si="24"/>
        <v>792217.88283886202</v>
      </c>
      <c r="K54" s="1">
        <v>792217.88283886202</v>
      </c>
      <c r="R54">
        <v>21</v>
      </c>
      <c r="S54">
        <f t="shared" si="31"/>
        <v>42</v>
      </c>
      <c r="T54">
        <f t="shared" si="32"/>
        <v>4.2</v>
      </c>
      <c r="U54">
        <f t="shared" si="33"/>
        <v>74.088000000000008</v>
      </c>
      <c r="V54">
        <f t="shared" si="34"/>
        <v>1573.9113508272005</v>
      </c>
      <c r="AS54">
        <v>1</v>
      </c>
      <c r="AT54" s="1">
        <v>-28.750509000000001</v>
      </c>
      <c r="AU54" s="1">
        <v>8.8616944999999996E-4</v>
      </c>
      <c r="AV54" s="1">
        <v>12.02641</v>
      </c>
      <c r="BF54">
        <v>1</v>
      </c>
      <c r="BG54" s="1">
        <v>-41.327829999999999</v>
      </c>
      <c r="BH54" s="1">
        <v>4.2777608E-4</v>
      </c>
      <c r="BI54" s="1">
        <v>6.1415932</v>
      </c>
      <c r="BJ54">
        <v>1</v>
      </c>
    </row>
    <row r="55" spans="7:62" x14ac:dyDescent="0.25">
      <c r="G55" s="2">
        <v>0.30118372790930298</v>
      </c>
      <c r="H55" s="2">
        <f t="shared" si="24"/>
        <v>771431.39337083697</v>
      </c>
      <c r="K55" s="1">
        <v>771431.39337083697</v>
      </c>
      <c r="R55">
        <v>22</v>
      </c>
      <c r="S55">
        <f t="shared" si="31"/>
        <v>44</v>
      </c>
      <c r="T55">
        <f t="shared" si="32"/>
        <v>4.4000000000000004</v>
      </c>
      <c r="U55">
        <f t="shared" si="33"/>
        <v>85.184000000000026</v>
      </c>
      <c r="V55">
        <f t="shared" si="34"/>
        <v>1809.6326599296008</v>
      </c>
      <c r="AS55">
        <v>2</v>
      </c>
      <c r="AT55" s="1">
        <v>-8.1219251000000003</v>
      </c>
      <c r="AU55" s="1">
        <v>7.5507527999999998E-4</v>
      </c>
      <c r="AV55" s="1">
        <v>10.789961999999999</v>
      </c>
      <c r="BF55">
        <v>2</v>
      </c>
      <c r="BG55" s="1">
        <v>-27.266349999999999</v>
      </c>
      <c r="BH55" s="1">
        <v>3.6257846000000002E-4</v>
      </c>
      <c r="BI55" s="1">
        <v>5.2161299000000003</v>
      </c>
      <c r="BJ55">
        <v>1</v>
      </c>
    </row>
    <row r="56" spans="7:62" x14ac:dyDescent="0.25">
      <c r="G56" s="2">
        <v>0.305835278426141</v>
      </c>
      <c r="H56" s="2">
        <f t="shared" si="24"/>
        <v>751524.28597070603</v>
      </c>
      <c r="K56" s="1">
        <v>751524.28597070603</v>
      </c>
      <c r="R56">
        <v>23</v>
      </c>
      <c r="S56">
        <f t="shared" si="31"/>
        <v>46</v>
      </c>
      <c r="T56">
        <f t="shared" si="32"/>
        <v>4.5999999999999996</v>
      </c>
      <c r="U56">
        <f t="shared" si="33"/>
        <v>97.33599999999997</v>
      </c>
      <c r="V56">
        <f t="shared" si="34"/>
        <v>2067.7874317583996</v>
      </c>
      <c r="AS56">
        <v>3</v>
      </c>
      <c r="AT56" s="1">
        <v>-6.3285913000000003</v>
      </c>
      <c r="AU56" s="1">
        <v>6.6026205999999998E-4</v>
      </c>
      <c r="AV56" s="1">
        <v>9.4344429999999999</v>
      </c>
      <c r="BF56">
        <v>3</v>
      </c>
      <c r="BG56" s="1">
        <v>-36.892335000000003</v>
      </c>
      <c r="BH56" s="1">
        <v>4.2115931000000001E-4</v>
      </c>
      <c r="BI56" s="1">
        <v>6.0505373000000002</v>
      </c>
      <c r="BJ56">
        <v>1</v>
      </c>
    </row>
    <row r="57" spans="7:62" x14ac:dyDescent="0.25">
      <c r="G57" s="2">
        <v>0.31048682894298002</v>
      </c>
      <c r="H57" s="2">
        <f t="shared" si="24"/>
        <v>732447.42079338001</v>
      </c>
      <c r="K57" s="1">
        <v>732447.42079338001</v>
      </c>
      <c r="R57">
        <v>24</v>
      </c>
      <c r="S57">
        <f t="shared" si="31"/>
        <v>48</v>
      </c>
      <c r="T57">
        <f t="shared" si="32"/>
        <v>4.8</v>
      </c>
      <c r="U57">
        <f t="shared" si="33"/>
        <v>110.592</v>
      </c>
      <c r="V57">
        <f t="shared" si="34"/>
        <v>2349.3953691648003</v>
      </c>
      <c r="AS57">
        <v>4</v>
      </c>
      <c r="AT57" s="1">
        <v>-7.3004692000000002</v>
      </c>
      <c r="AU57" s="1">
        <v>7.2492571000000005E-4</v>
      </c>
      <c r="AV57" s="1">
        <v>10.310904000000001</v>
      </c>
      <c r="BF57">
        <v>4</v>
      </c>
      <c r="BG57" s="1">
        <v>-48.094707</v>
      </c>
      <c r="BH57" s="1">
        <v>4.8176286999999999E-4</v>
      </c>
      <c r="BI57" s="1">
        <v>6.9156591000000001</v>
      </c>
      <c r="BJ57">
        <v>1</v>
      </c>
    </row>
    <row r="58" spans="7:62" x14ac:dyDescent="0.25">
      <c r="G58" s="2">
        <v>0.31513837945981898</v>
      </c>
      <c r="H58" s="2">
        <f t="shared" si="24"/>
        <v>714154.65980297502</v>
      </c>
      <c r="K58" s="1">
        <v>714154.65980297502</v>
      </c>
      <c r="R58">
        <v>25</v>
      </c>
      <c r="S58">
        <f t="shared" si="31"/>
        <v>50</v>
      </c>
      <c r="T58">
        <f t="shared" si="32"/>
        <v>5</v>
      </c>
      <c r="U58">
        <f t="shared" si="33"/>
        <v>125</v>
      </c>
      <c r="V58">
        <f t="shared" si="34"/>
        <v>2655.4761750000002</v>
      </c>
    </row>
    <row r="59" spans="7:62" x14ac:dyDescent="0.25">
      <c r="G59" s="2">
        <v>0.31978992997665801</v>
      </c>
      <c r="H59" s="2">
        <f t="shared" si="24"/>
        <v>696599.31298412394</v>
      </c>
      <c r="K59" s="1">
        <v>696599.31298412394</v>
      </c>
      <c r="R59">
        <v>26</v>
      </c>
      <c r="S59">
        <f t="shared" si="31"/>
        <v>52</v>
      </c>
      <c r="T59">
        <f t="shared" si="32"/>
        <v>5.2</v>
      </c>
      <c r="U59">
        <f t="shared" si="33"/>
        <v>140.60800000000003</v>
      </c>
      <c r="V59">
        <f t="shared" si="34"/>
        <v>2987.0495521152011</v>
      </c>
      <c r="AR59">
        <v>6</v>
      </c>
    </row>
    <row r="60" spans="7:62" x14ac:dyDescent="0.25">
      <c r="G60" s="2">
        <v>0.32444148049349703</v>
      </c>
      <c r="H60" s="2">
        <f t="shared" si="24"/>
        <v>679741.71275850199</v>
      </c>
      <c r="K60" s="1">
        <v>679741.71275850199</v>
      </c>
      <c r="R60">
        <v>27</v>
      </c>
      <c r="S60">
        <f t="shared" si="31"/>
        <v>54</v>
      </c>
      <c r="T60">
        <f t="shared" si="32"/>
        <v>5.4</v>
      </c>
      <c r="U60">
        <f t="shared" si="33"/>
        <v>157.46400000000003</v>
      </c>
      <c r="V60">
        <f t="shared" si="34"/>
        <v>3345.1352033616013</v>
      </c>
      <c r="AS60">
        <v>1</v>
      </c>
      <c r="AT60" s="1">
        <v>-103195.98</v>
      </c>
      <c r="AU60" s="1">
        <v>0.31291985999999999</v>
      </c>
      <c r="AV60" s="1">
        <v>-18.423176000000002</v>
      </c>
    </row>
    <row r="61" spans="7:62" x14ac:dyDescent="0.25">
      <c r="G61" s="2">
        <v>0.32909303101033599</v>
      </c>
      <c r="H61" s="2">
        <f t="shared" si="24"/>
        <v>663542.68888156896</v>
      </c>
      <c r="K61" s="1">
        <v>663542.68888156896</v>
      </c>
      <c r="R61">
        <v>28</v>
      </c>
      <c r="S61">
        <f t="shared" si="31"/>
        <v>56</v>
      </c>
      <c r="T61">
        <f t="shared" si="32"/>
        <v>5.6</v>
      </c>
      <c r="U61">
        <f t="shared" si="33"/>
        <v>175.61599999999996</v>
      </c>
      <c r="V61">
        <f t="shared" si="34"/>
        <v>3730.7528315903996</v>
      </c>
      <c r="AS61">
        <v>2</v>
      </c>
      <c r="AT61" s="1">
        <v>-105003.84</v>
      </c>
      <c r="AU61" s="1">
        <v>0.31850633</v>
      </c>
      <c r="AV61" s="1">
        <v>6.8463941999999998</v>
      </c>
    </row>
    <row r="62" spans="7:62" x14ac:dyDescent="0.25">
      <c r="G62" s="2">
        <v>0.33374458152717501</v>
      </c>
      <c r="H62" s="2">
        <f t="shared" si="24"/>
        <v>647965.91006776004</v>
      </c>
      <c r="K62" s="1">
        <v>647965.91006776004</v>
      </c>
      <c r="R62">
        <v>29</v>
      </c>
      <c r="S62">
        <f t="shared" si="31"/>
        <v>58</v>
      </c>
      <c r="T62">
        <f t="shared" si="32"/>
        <v>5.8</v>
      </c>
      <c r="U62">
        <f t="shared" si="33"/>
        <v>195.11199999999999</v>
      </c>
      <c r="V62">
        <f t="shared" si="34"/>
        <v>4144.922139652801</v>
      </c>
      <c r="AS62">
        <v>3</v>
      </c>
      <c r="AT62" s="1">
        <v>-105194.37</v>
      </c>
      <c r="AU62" s="1">
        <v>0.31877001999999999</v>
      </c>
      <c r="AV62" s="1">
        <v>-18.798449000000002</v>
      </c>
    </row>
    <row r="63" spans="7:62" x14ac:dyDescent="0.25">
      <c r="G63" s="2">
        <v>0.33839613204401398</v>
      </c>
      <c r="H63" s="2">
        <f t="shared" si="24"/>
        <v>632976.36907976598</v>
      </c>
      <c r="K63" s="1">
        <v>632976.36907976598</v>
      </c>
      <c r="R63">
        <v>30</v>
      </c>
      <c r="S63">
        <f t="shared" si="31"/>
        <v>60</v>
      </c>
      <c r="T63">
        <f t="shared" si="32"/>
        <v>6</v>
      </c>
      <c r="U63">
        <f t="shared" si="33"/>
        <v>216</v>
      </c>
      <c r="V63">
        <f t="shared" si="34"/>
        <v>4588.6628304000005</v>
      </c>
      <c r="AS63">
        <v>4</v>
      </c>
      <c r="AT63" s="1">
        <v>-105120.86</v>
      </c>
      <c r="AU63" s="1">
        <v>0.31885971000000002</v>
      </c>
      <c r="AV63" s="1">
        <v>2.6003782000000002</v>
      </c>
    </row>
    <row r="64" spans="7:62" x14ac:dyDescent="0.25">
      <c r="G64" s="2">
        <v>0.343047682560853</v>
      </c>
      <c r="H64" s="2">
        <f t="shared" si="24"/>
        <v>618542.80079593102</v>
      </c>
      <c r="K64" s="1">
        <v>618542.80079593102</v>
      </c>
      <c r="R64">
        <v>31</v>
      </c>
      <c r="S64">
        <f t="shared" si="31"/>
        <v>62</v>
      </c>
      <c r="T64">
        <f t="shared" si="32"/>
        <v>6.2</v>
      </c>
      <c r="U64">
        <f t="shared" si="33"/>
        <v>238.32800000000003</v>
      </c>
      <c r="V64">
        <f t="shared" si="34"/>
        <v>5062.9946066832017</v>
      </c>
    </row>
    <row r="65" spans="7:48" x14ac:dyDescent="0.25">
      <c r="G65" s="2">
        <v>0.34769923307769202</v>
      </c>
      <c r="H65" s="2">
        <f t="shared" si="24"/>
        <v>604634.57717681699</v>
      </c>
      <c r="K65" s="1">
        <v>604634.57717681699</v>
      </c>
      <c r="R65">
        <v>32</v>
      </c>
      <c r="S65">
        <f t="shared" si="31"/>
        <v>64</v>
      </c>
      <c r="T65">
        <f t="shared" si="32"/>
        <v>6.4</v>
      </c>
      <c r="U65">
        <f t="shared" si="33"/>
        <v>262.14400000000006</v>
      </c>
      <c r="V65">
        <f t="shared" si="34"/>
        <v>5568.937171353602</v>
      </c>
      <c r="AS65">
        <v>1</v>
      </c>
      <c r="AT65" s="1">
        <v>-18.222767999999999</v>
      </c>
      <c r="AU65" s="1">
        <v>3.5606267000000001E-4</v>
      </c>
      <c r="AV65" s="1">
        <v>3.7938776999999999</v>
      </c>
    </row>
    <row r="66" spans="7:48" x14ac:dyDescent="0.25">
      <c r="G66" s="2">
        <v>0.35235078359453098</v>
      </c>
      <c r="H66" s="2">
        <f t="shared" si="24"/>
        <v>591222.60469636903</v>
      </c>
      <c r="K66" s="1">
        <v>591222.60469636903</v>
      </c>
      <c r="R66">
        <v>33</v>
      </c>
      <c r="S66">
        <f t="shared" si="31"/>
        <v>66</v>
      </c>
      <c r="T66">
        <f t="shared" si="32"/>
        <v>6.6</v>
      </c>
      <c r="U66">
        <f t="shared" si="33"/>
        <v>287.49599999999998</v>
      </c>
      <c r="V66">
        <f t="shared" si="34"/>
        <v>6107.5102272624008</v>
      </c>
      <c r="AS66">
        <v>2</v>
      </c>
      <c r="AT66" s="1">
        <v>-0.50368634000000001</v>
      </c>
      <c r="AU66" s="1">
        <v>1.7968796E-4</v>
      </c>
      <c r="AV66" s="1">
        <v>2.2300862000000001</v>
      </c>
    </row>
    <row r="67" spans="7:48" x14ac:dyDescent="0.25">
      <c r="G67" s="2">
        <v>0.35700233411137</v>
      </c>
      <c r="H67" s="2">
        <f t="shared" si="24"/>
        <v>578281.06870145304</v>
      </c>
      <c r="K67" s="1">
        <v>578281.06870145304</v>
      </c>
      <c r="R67">
        <v>34</v>
      </c>
      <c r="S67">
        <f t="shared" si="31"/>
        <v>68</v>
      </c>
      <c r="T67">
        <f t="shared" si="32"/>
        <v>6.8</v>
      </c>
      <c r="U67">
        <f t="shared" si="33"/>
        <v>314.43199999999996</v>
      </c>
      <c r="V67">
        <f t="shared" si="34"/>
        <v>6679.7334772608001</v>
      </c>
      <c r="AS67">
        <v>3</v>
      </c>
      <c r="AT67" s="1">
        <v>-0.40166604</v>
      </c>
      <c r="AU67" s="1">
        <v>1.5930223999999999E-4</v>
      </c>
      <c r="AV67" s="1">
        <v>1.974162</v>
      </c>
    </row>
    <row r="68" spans="7:48" x14ac:dyDescent="0.25">
      <c r="G68" s="2">
        <v>0.36165388462820902</v>
      </c>
      <c r="H68" s="2">
        <f t="shared" si="24"/>
        <v>565783.95564450498</v>
      </c>
      <c r="K68" s="1">
        <v>565783.95564450498</v>
      </c>
      <c r="R68">
        <v>35</v>
      </c>
      <c r="S68">
        <f t="shared" si="31"/>
        <v>70</v>
      </c>
      <c r="T68">
        <f t="shared" si="32"/>
        <v>7</v>
      </c>
      <c r="U68">
        <f t="shared" si="33"/>
        <v>343</v>
      </c>
      <c r="V68">
        <f t="shared" si="34"/>
        <v>7286.6266242000011</v>
      </c>
      <c r="AS68">
        <v>4</v>
      </c>
      <c r="AT68" s="1">
        <v>-0.63186251000000004</v>
      </c>
      <c r="AU68" s="1">
        <v>1.9849310999999999E-4</v>
      </c>
      <c r="AV68" s="1">
        <v>2.4593058000000001</v>
      </c>
    </row>
    <row r="69" spans="7:48" x14ac:dyDescent="0.25">
      <c r="G69" s="2">
        <v>0.36630543514504799</v>
      </c>
      <c r="H69" s="2">
        <f t="shared" si="24"/>
        <v>553708.23184507596</v>
      </c>
      <c r="K69" s="1">
        <v>553708.23184507596</v>
      </c>
      <c r="R69">
        <v>36</v>
      </c>
      <c r="S69">
        <f t="shared" si="31"/>
        <v>72</v>
      </c>
      <c r="T69">
        <f t="shared" si="32"/>
        <v>7.2</v>
      </c>
      <c r="U69">
        <f t="shared" si="33"/>
        <v>373.24800000000005</v>
      </c>
      <c r="V69">
        <f t="shared" si="34"/>
        <v>7929.2093709312021</v>
      </c>
    </row>
    <row r="70" spans="7:48" x14ac:dyDescent="0.25">
      <c r="G70" s="2">
        <v>0.37095698566188701</v>
      </c>
      <c r="H70" s="2">
        <f t="shared" si="24"/>
        <v>542031.79983359599</v>
      </c>
      <c r="K70" s="1">
        <v>542031.79983359599</v>
      </c>
      <c r="R70">
        <v>37</v>
      </c>
      <c r="S70">
        <f t="shared" si="31"/>
        <v>74</v>
      </c>
      <c r="T70">
        <f t="shared" si="32"/>
        <v>7.4</v>
      </c>
      <c r="U70">
        <f t="shared" si="33"/>
        <v>405.22400000000005</v>
      </c>
      <c r="V70">
        <f t="shared" si="34"/>
        <v>8608.5014203056016</v>
      </c>
    </row>
    <row r="71" spans="7:48" x14ac:dyDescent="0.25">
      <c r="G71" s="2">
        <v>0.37560853617872603</v>
      </c>
      <c r="H71" s="2">
        <f t="shared" si="24"/>
        <v>530733.55009295803</v>
      </c>
      <c r="K71" s="1">
        <v>530733.55009295803</v>
      </c>
      <c r="R71">
        <v>38</v>
      </c>
      <c r="S71">
        <f t="shared" si="31"/>
        <v>76</v>
      </c>
      <c r="T71">
        <f t="shared" si="32"/>
        <v>7.6</v>
      </c>
      <c r="U71">
        <f t="shared" si="33"/>
        <v>438.97599999999994</v>
      </c>
      <c r="V71">
        <f t="shared" si="34"/>
        <v>9325.5224751744008</v>
      </c>
    </row>
    <row r="72" spans="7:48" x14ac:dyDescent="0.25">
      <c r="G72" s="2">
        <v>0.38026008669556499</v>
      </c>
      <c r="H72" s="2">
        <f t="shared" si="24"/>
        <v>519794.18972416798</v>
      </c>
      <c r="K72" s="1">
        <v>519794.18972416798</v>
      </c>
      <c r="R72">
        <v>39</v>
      </c>
      <c r="S72">
        <f t="shared" si="31"/>
        <v>78</v>
      </c>
      <c r="T72">
        <f t="shared" si="32"/>
        <v>7.8</v>
      </c>
      <c r="U72">
        <f t="shared" si="33"/>
        <v>474.55199999999996</v>
      </c>
      <c r="V72">
        <f t="shared" si="34"/>
        <v>10081.292238388802</v>
      </c>
    </row>
    <row r="73" spans="7:48" x14ac:dyDescent="0.25">
      <c r="G73" s="2">
        <v>0.38491163721240401</v>
      </c>
      <c r="H73" s="2">
        <f t="shared" si="24"/>
        <v>509195.154138371</v>
      </c>
      <c r="K73" s="1">
        <v>509195.154138371</v>
      </c>
      <c r="R73">
        <v>40</v>
      </c>
      <c r="S73">
        <f t="shared" si="31"/>
        <v>80</v>
      </c>
      <c r="T73">
        <f t="shared" si="32"/>
        <v>8</v>
      </c>
      <c r="U73">
        <f t="shared" si="33"/>
        <v>512</v>
      </c>
      <c r="V73">
        <f t="shared" si="34"/>
        <v>10876.830412800002</v>
      </c>
    </row>
    <row r="74" spans="7:48" x14ac:dyDescent="0.25">
      <c r="G74" s="2">
        <v>0.38956318772924298</v>
      </c>
      <c r="H74" s="2">
        <f t="shared" si="24"/>
        <v>498919.279639691</v>
      </c>
      <c r="K74" s="1">
        <v>498919.279639691</v>
      </c>
      <c r="R74">
        <v>41</v>
      </c>
      <c r="S74">
        <f t="shared" si="31"/>
        <v>82</v>
      </c>
      <c r="T74">
        <f t="shared" si="32"/>
        <v>8.1999999999999993</v>
      </c>
      <c r="U74">
        <f t="shared" si="33"/>
        <v>551.36799999999994</v>
      </c>
      <c r="V74">
        <f t="shared" si="34"/>
        <v>11713.1567012592</v>
      </c>
    </row>
    <row r="75" spans="7:48" x14ac:dyDescent="0.25">
      <c r="G75" s="2">
        <v>0.394214738246081</v>
      </c>
      <c r="H75" s="2">
        <f t="shared" si="24"/>
        <v>488950.41216183302</v>
      </c>
      <c r="K75" s="1">
        <v>488950.41216183302</v>
      </c>
      <c r="R75">
        <v>42</v>
      </c>
      <c r="S75">
        <f t="shared" si="31"/>
        <v>84</v>
      </c>
      <c r="T75">
        <f t="shared" si="32"/>
        <v>8.4</v>
      </c>
      <c r="U75">
        <f t="shared" si="33"/>
        <v>592.70400000000006</v>
      </c>
      <c r="V75">
        <f t="shared" si="34"/>
        <v>12591.290806617604</v>
      </c>
    </row>
    <row r="76" spans="7:48" x14ac:dyDescent="0.25">
      <c r="G76" s="2">
        <v>0.39886628876292002</v>
      </c>
      <c r="H76" s="2">
        <f t="shared" si="24"/>
        <v>479273.32280468999</v>
      </c>
      <c r="K76" s="1">
        <v>479273.32280468999</v>
      </c>
      <c r="R76">
        <v>43</v>
      </c>
      <c r="S76">
        <f t="shared" si="31"/>
        <v>86</v>
      </c>
      <c r="T76">
        <f t="shared" si="32"/>
        <v>8.6</v>
      </c>
      <c r="U76">
        <f t="shared" si="33"/>
        <v>636.05599999999993</v>
      </c>
      <c r="V76">
        <f t="shared" si="34"/>
        <v>13512.252431726401</v>
      </c>
    </row>
    <row r="77" spans="7:48" x14ac:dyDescent="0.25">
      <c r="G77" s="2">
        <v>0.40351783927975898</v>
      </c>
      <c r="H77" s="2">
        <f t="shared" si="24"/>
        <v>469873.76230283303</v>
      </c>
      <c r="K77" s="1">
        <v>469873.76230283303</v>
      </c>
      <c r="R77">
        <v>44</v>
      </c>
      <c r="S77">
        <f t="shared" si="31"/>
        <v>88</v>
      </c>
      <c r="T77">
        <f t="shared" si="32"/>
        <v>8.8000000000000007</v>
      </c>
      <c r="U77">
        <f t="shared" si="33"/>
        <v>681.47200000000021</v>
      </c>
      <c r="V77">
        <f t="shared" si="34"/>
        <v>14477.061279436806</v>
      </c>
    </row>
    <row r="78" spans="7:48" x14ac:dyDescent="0.25">
      <c r="G78" s="2">
        <v>0.408169389796598</v>
      </c>
      <c r="H78" s="2">
        <f t="shared" si="24"/>
        <v>460738.288382695</v>
      </c>
      <c r="K78" s="1">
        <v>460738.288382695</v>
      </c>
      <c r="R78">
        <v>45</v>
      </c>
      <c r="S78">
        <f t="shared" si="31"/>
        <v>90</v>
      </c>
      <c r="T78">
        <f t="shared" si="32"/>
        <v>9</v>
      </c>
      <c r="U78">
        <f t="shared" si="33"/>
        <v>729</v>
      </c>
      <c r="V78">
        <f t="shared" si="34"/>
        <v>15486.737052600003</v>
      </c>
    </row>
    <row r="79" spans="7:48" x14ac:dyDescent="0.25">
      <c r="G79" s="2">
        <v>0.41282094031343702</v>
      </c>
      <c r="H79" s="2">
        <f t="shared" si="24"/>
        <v>451854.31775176799</v>
      </c>
      <c r="K79" s="1">
        <v>451854.31775176799</v>
      </c>
      <c r="R79">
        <v>46</v>
      </c>
      <c r="S79">
        <f t="shared" si="31"/>
        <v>92</v>
      </c>
      <c r="T79">
        <f t="shared" si="32"/>
        <v>9.1999999999999993</v>
      </c>
      <c r="U79">
        <f t="shared" si="33"/>
        <v>778.68799999999976</v>
      </c>
      <c r="V79">
        <f t="shared" si="34"/>
        <v>16542.299454067197</v>
      </c>
    </row>
    <row r="80" spans="7:48" x14ac:dyDescent="0.25">
      <c r="G80" s="2">
        <v>0.41747249083027599</v>
      </c>
      <c r="H80" s="2">
        <f t="shared" si="24"/>
        <v>443210.06196004502</v>
      </c>
      <c r="K80" s="1">
        <v>443210.06196004502</v>
      </c>
      <c r="R80">
        <v>47</v>
      </c>
      <c r="S80">
        <f t="shared" si="31"/>
        <v>94</v>
      </c>
      <c r="T80">
        <f t="shared" si="32"/>
        <v>9.4</v>
      </c>
      <c r="U80">
        <f t="shared" si="33"/>
        <v>830.58400000000017</v>
      </c>
      <c r="V80">
        <f t="shared" si="34"/>
        <v>17644.768186689605</v>
      </c>
    </row>
    <row r="81" spans="7:22" x14ac:dyDescent="0.25">
      <c r="G81" s="2">
        <v>0.42212404134711501</v>
      </c>
      <c r="H81" s="2">
        <f t="shared" si="24"/>
        <v>434794.39606897201</v>
      </c>
      <c r="K81" s="1">
        <v>434794.39606897201</v>
      </c>
      <c r="R81">
        <v>48</v>
      </c>
      <c r="S81">
        <f t="shared" si="31"/>
        <v>96</v>
      </c>
      <c r="T81">
        <f t="shared" si="32"/>
        <v>9.6</v>
      </c>
      <c r="U81">
        <f t="shared" si="33"/>
        <v>884.73599999999999</v>
      </c>
      <c r="V81">
        <f t="shared" si="34"/>
        <v>18795.162953318402</v>
      </c>
    </row>
    <row r="82" spans="7:22" x14ac:dyDescent="0.25">
      <c r="G82" s="2">
        <v>0.42677559186395397</v>
      </c>
      <c r="H82" s="2">
        <f t="shared" ref="H82:H145" si="35">K82</f>
        <v>426596.91525778099</v>
      </c>
      <c r="K82" s="1">
        <v>426596.91525778099</v>
      </c>
      <c r="R82">
        <v>49</v>
      </c>
      <c r="S82">
        <f t="shared" si="31"/>
        <v>98</v>
      </c>
      <c r="T82">
        <f t="shared" si="32"/>
        <v>9.8000000000000007</v>
      </c>
      <c r="U82">
        <f t="shared" si="33"/>
        <v>941.19200000000023</v>
      </c>
      <c r="V82">
        <f t="shared" si="34"/>
        <v>19994.503456804807</v>
      </c>
    </row>
    <row r="83" spans="7:22" x14ac:dyDescent="0.25">
      <c r="G83" s="2">
        <v>0.43142714238079299</v>
      </c>
      <c r="H83" s="2">
        <f t="shared" si="35"/>
        <v>418607.814850286</v>
      </c>
      <c r="K83" s="1">
        <v>418607.814850286</v>
      </c>
      <c r="R83">
        <v>50</v>
      </c>
      <c r="S83">
        <f t="shared" si="31"/>
        <v>100</v>
      </c>
      <c r="T83">
        <f t="shared" si="32"/>
        <v>10</v>
      </c>
      <c r="U83">
        <f t="shared" si="33"/>
        <v>1000</v>
      </c>
      <c r="V83">
        <f t="shared" si="34"/>
        <v>21243.809400000002</v>
      </c>
    </row>
    <row r="84" spans="7:22" x14ac:dyDescent="0.25">
      <c r="G84" s="2">
        <v>0.43607869289763201</v>
      </c>
      <c r="H84" s="2">
        <f t="shared" si="35"/>
        <v>410817.91135037999</v>
      </c>
      <c r="K84" s="1">
        <v>410817.91135037999</v>
      </c>
      <c r="R84">
        <v>51</v>
      </c>
      <c r="S84">
        <f t="shared" si="31"/>
        <v>102</v>
      </c>
      <c r="T84">
        <f t="shared" si="32"/>
        <v>10.199999999999999</v>
      </c>
      <c r="U84">
        <f t="shared" si="33"/>
        <v>1061.2079999999999</v>
      </c>
      <c r="V84">
        <f t="shared" si="34"/>
        <v>22544.1004857552</v>
      </c>
    </row>
    <row r="85" spans="7:22" x14ac:dyDescent="0.25">
      <c r="G85" s="2">
        <v>0.44073024341447098</v>
      </c>
      <c r="H85" s="2">
        <f t="shared" si="35"/>
        <v>403218.557719498</v>
      </c>
      <c r="K85" s="1">
        <v>403218.557719498</v>
      </c>
      <c r="R85">
        <v>52</v>
      </c>
      <c r="S85">
        <f t="shared" si="31"/>
        <v>104</v>
      </c>
      <c r="T85">
        <f t="shared" si="32"/>
        <v>10.4</v>
      </c>
      <c r="U85">
        <f t="shared" si="33"/>
        <v>1124.8640000000003</v>
      </c>
      <c r="V85">
        <f t="shared" si="34"/>
        <v>23896.396416921609</v>
      </c>
    </row>
    <row r="86" spans="7:22" x14ac:dyDescent="0.25">
      <c r="G86" s="2">
        <v>0.44538179393131</v>
      </c>
      <c r="H86" s="2">
        <f t="shared" si="35"/>
        <v>395801.64609444002</v>
      </c>
      <c r="K86" s="1">
        <v>395801.64609444002</v>
      </c>
      <c r="R86">
        <v>53</v>
      </c>
      <c r="S86">
        <f t="shared" si="31"/>
        <v>106</v>
      </c>
      <c r="T86">
        <f t="shared" si="32"/>
        <v>10.6</v>
      </c>
      <c r="U86">
        <f t="shared" si="33"/>
        <v>1191.0159999999998</v>
      </c>
      <c r="V86">
        <f t="shared" si="34"/>
        <v>25301.716896350401</v>
      </c>
    </row>
    <row r="87" spans="7:22" x14ac:dyDescent="0.25">
      <c r="G87" s="2">
        <v>0.45003334444814902</v>
      </c>
      <c r="H87" s="2">
        <f t="shared" si="35"/>
        <v>388559.54794249299</v>
      </c>
      <c r="K87" s="1">
        <v>388559.54794249299</v>
      </c>
      <c r="R87">
        <v>54</v>
      </c>
      <c r="S87">
        <f t="shared" si="31"/>
        <v>108</v>
      </c>
      <c r="T87">
        <f t="shared" si="32"/>
        <v>10.8</v>
      </c>
      <c r="U87">
        <f t="shared" si="33"/>
        <v>1259.7120000000002</v>
      </c>
      <c r="V87">
        <f t="shared" si="34"/>
        <v>26761.08162689281</v>
      </c>
    </row>
    <row r="88" spans="7:22" x14ac:dyDescent="0.25">
      <c r="G88" s="2">
        <v>0.45468489496498798</v>
      </c>
      <c r="H88" s="2">
        <f t="shared" si="35"/>
        <v>381485.10136982601</v>
      </c>
      <c r="K88" s="1">
        <v>381485.10136982601</v>
      </c>
      <c r="R88">
        <v>55</v>
      </c>
      <c r="S88">
        <f t="shared" si="31"/>
        <v>110</v>
      </c>
      <c r="T88">
        <f t="shared" si="32"/>
        <v>11</v>
      </c>
      <c r="U88">
        <f t="shared" si="33"/>
        <v>1331</v>
      </c>
      <c r="V88">
        <f t="shared" si="34"/>
        <v>28275.510311400005</v>
      </c>
    </row>
    <row r="89" spans="7:22" x14ac:dyDescent="0.25">
      <c r="G89" s="2">
        <v>0.459336445481827</v>
      </c>
      <c r="H89" s="2">
        <f t="shared" si="35"/>
        <v>374571.57064386399</v>
      </c>
      <c r="K89" s="1">
        <v>374571.57064386399</v>
      </c>
      <c r="R89">
        <v>56</v>
      </c>
      <c r="S89">
        <f t="shared" si="31"/>
        <v>112</v>
      </c>
      <c r="T89">
        <f t="shared" si="32"/>
        <v>11.2</v>
      </c>
      <c r="U89">
        <f t="shared" si="33"/>
        <v>1404.9279999999997</v>
      </c>
      <c r="V89">
        <f t="shared" si="34"/>
        <v>29846.022652723197</v>
      </c>
    </row>
    <row r="90" spans="7:22" x14ac:dyDescent="0.25">
      <c r="G90" s="2">
        <v>0.46398799599866603</v>
      </c>
      <c r="H90" s="2">
        <f t="shared" si="35"/>
        <v>367812.62192650599</v>
      </c>
      <c r="K90" s="1">
        <v>367812.62192650599</v>
      </c>
      <c r="R90">
        <v>57</v>
      </c>
      <c r="S90">
        <f t="shared" si="31"/>
        <v>114</v>
      </c>
      <c r="T90">
        <f t="shared" si="32"/>
        <v>11.4</v>
      </c>
      <c r="U90">
        <f t="shared" si="33"/>
        <v>1481.5440000000001</v>
      </c>
      <c r="V90">
        <f t="shared" si="34"/>
        <v>31473.638353713606</v>
      </c>
    </row>
    <row r="91" spans="7:22" x14ac:dyDescent="0.25">
      <c r="G91" s="2">
        <v>0.46863954651550499</v>
      </c>
      <c r="H91" s="2">
        <f t="shared" si="35"/>
        <v>361202.29885987297</v>
      </c>
      <c r="K91" s="1">
        <v>361202.29885987297</v>
      </c>
      <c r="R91">
        <v>58</v>
      </c>
      <c r="S91">
        <f t="shared" si="31"/>
        <v>116</v>
      </c>
      <c r="T91">
        <f t="shared" si="32"/>
        <v>11.6</v>
      </c>
      <c r="U91">
        <f t="shared" si="33"/>
        <v>1560.896</v>
      </c>
      <c r="V91">
        <f t="shared" si="34"/>
        <v>33159.377117222408</v>
      </c>
    </row>
    <row r="92" spans="7:22" x14ac:dyDescent="0.25">
      <c r="G92" s="2">
        <v>0.47329109703234401</v>
      </c>
      <c r="H92" s="2">
        <f t="shared" si="35"/>
        <v>354734.99669167999</v>
      </c>
      <c r="K92" s="1">
        <v>354734.99669167999</v>
      </c>
      <c r="R92">
        <v>59</v>
      </c>
      <c r="S92">
        <f t="shared" si="31"/>
        <v>118</v>
      </c>
      <c r="T92">
        <f t="shared" si="32"/>
        <v>11.8</v>
      </c>
      <c r="U92">
        <f t="shared" si="33"/>
        <v>1643.0320000000002</v>
      </c>
      <c r="V92">
        <f t="shared" si="34"/>
        <v>34904.25864610081</v>
      </c>
    </row>
    <row r="93" spans="7:22" x14ac:dyDescent="0.25">
      <c r="G93" s="2">
        <v>0.47794264754918198</v>
      </c>
      <c r="H93" s="2">
        <f t="shared" si="35"/>
        <v>348405.44462361699</v>
      </c>
      <c r="K93" s="1">
        <v>348405.44462361699</v>
      </c>
      <c r="R93">
        <v>60</v>
      </c>
      <c r="S93">
        <f t="shared" si="31"/>
        <v>120</v>
      </c>
      <c r="T93">
        <f t="shared" si="32"/>
        <v>12</v>
      </c>
      <c r="U93">
        <f t="shared" si="33"/>
        <v>1728</v>
      </c>
      <c r="V93">
        <f t="shared" si="34"/>
        <v>36709.302643200004</v>
      </c>
    </row>
    <row r="94" spans="7:22" x14ac:dyDescent="0.25">
      <c r="G94" s="2">
        <v>0.482594198066021</v>
      </c>
      <c r="H94" s="2">
        <f t="shared" si="35"/>
        <v>342208.676597004</v>
      </c>
      <c r="K94" s="1">
        <v>342208.676597004</v>
      </c>
      <c r="R94">
        <v>61</v>
      </c>
      <c r="S94">
        <f t="shared" si="31"/>
        <v>122</v>
      </c>
      <c r="T94">
        <f t="shared" si="32"/>
        <v>12.2</v>
      </c>
      <c r="U94">
        <f t="shared" si="33"/>
        <v>1815.8479999999995</v>
      </c>
      <c r="V94">
        <f t="shared" si="34"/>
        <v>38575.528811371194</v>
      </c>
    </row>
    <row r="95" spans="7:22" x14ac:dyDescent="0.25">
      <c r="G95" s="2">
        <v>0.48724574858286002</v>
      </c>
      <c r="H95" s="2">
        <f t="shared" si="35"/>
        <v>336140.01914676599</v>
      </c>
      <c r="K95" s="1">
        <v>336140.01914676599</v>
      </c>
      <c r="R95">
        <v>62</v>
      </c>
      <c r="S95">
        <f t="shared" si="31"/>
        <v>124</v>
      </c>
      <c r="T95">
        <f t="shared" si="32"/>
        <v>12.4</v>
      </c>
      <c r="U95">
        <f t="shared" si="33"/>
        <v>1906.6240000000003</v>
      </c>
      <c r="V95">
        <f t="shared" si="34"/>
        <v>40503.956853465614</v>
      </c>
    </row>
    <row r="96" spans="7:22" x14ac:dyDescent="0.25">
      <c r="G96" s="2">
        <v>0.49189729909969898</v>
      </c>
      <c r="H96" s="2">
        <f t="shared" si="35"/>
        <v>330195.06387036399</v>
      </c>
      <c r="K96" s="1">
        <v>330195.06387036399</v>
      </c>
      <c r="R96">
        <v>63</v>
      </c>
      <c r="S96">
        <f t="shared" si="31"/>
        <v>126</v>
      </c>
      <c r="T96">
        <f t="shared" si="32"/>
        <v>12.6</v>
      </c>
      <c r="U96">
        <f t="shared" si="33"/>
        <v>2000.3759999999997</v>
      </c>
      <c r="V96">
        <f t="shared" si="34"/>
        <v>42495.606472334402</v>
      </c>
    </row>
    <row r="97" spans="7:22" x14ac:dyDescent="0.25">
      <c r="G97" s="2">
        <v>0.496548849616538</v>
      </c>
      <c r="H97" s="2">
        <f t="shared" si="35"/>
        <v>324369.65689739498</v>
      </c>
      <c r="K97" s="1">
        <v>324369.65689739498</v>
      </c>
      <c r="R97">
        <v>64</v>
      </c>
      <c r="S97">
        <f t="shared" si="31"/>
        <v>128</v>
      </c>
      <c r="T97">
        <f t="shared" si="32"/>
        <v>12.8</v>
      </c>
      <c r="U97">
        <f t="shared" si="33"/>
        <v>2097.1520000000005</v>
      </c>
      <c r="V97">
        <f t="shared" si="34"/>
        <v>44551.497370828816</v>
      </c>
    </row>
    <row r="98" spans="7:22" x14ac:dyDescent="0.25">
      <c r="G98" s="2">
        <v>0.50120040013337697</v>
      </c>
      <c r="H98" s="2">
        <f t="shared" si="35"/>
        <v>318659.88102984597</v>
      </c>
      <c r="K98" s="1">
        <v>318659.88102984597</v>
      </c>
      <c r="R98">
        <v>65</v>
      </c>
      <c r="S98">
        <f t="shared" si="31"/>
        <v>130</v>
      </c>
      <c r="T98">
        <f t="shared" si="32"/>
        <v>13</v>
      </c>
      <c r="U98">
        <f t="shared" si="33"/>
        <v>2197</v>
      </c>
      <c r="V98">
        <f t="shared" si="34"/>
        <v>46672.649251800009</v>
      </c>
    </row>
    <row r="99" spans="7:22" x14ac:dyDescent="0.25">
      <c r="G99" s="2">
        <v>0.50585195065021604</v>
      </c>
      <c r="H99" s="2">
        <f t="shared" si="35"/>
        <v>313062.03763714799</v>
      </c>
      <c r="K99" s="1">
        <v>313062.03763714799</v>
      </c>
      <c r="R99">
        <v>66</v>
      </c>
      <c r="S99">
        <f t="shared" si="31"/>
        <v>132</v>
      </c>
      <c r="T99">
        <f t="shared" si="32"/>
        <v>13.2</v>
      </c>
      <c r="U99">
        <f t="shared" si="33"/>
        <v>2299.9679999999998</v>
      </c>
      <c r="V99">
        <f t="shared" si="34"/>
        <v>48860.081818099206</v>
      </c>
    </row>
    <row r="100" spans="7:22" x14ac:dyDescent="0.25">
      <c r="G100" s="2">
        <v>0.51050350116705501</v>
      </c>
      <c r="H100" s="2">
        <f t="shared" si="35"/>
        <v>307572.63786872599</v>
      </c>
      <c r="K100" s="1">
        <v>307572.63786872599</v>
      </c>
      <c r="R100">
        <v>67</v>
      </c>
      <c r="S100">
        <f t="shared" si="31"/>
        <v>134</v>
      </c>
      <c r="T100">
        <f t="shared" si="32"/>
        <v>13.4</v>
      </c>
      <c r="U100">
        <f t="shared" si="33"/>
        <v>2406.1040000000003</v>
      </c>
      <c r="V100">
        <f t="shared" si="34"/>
        <v>51114.814772577614</v>
      </c>
    </row>
    <row r="101" spans="7:22" x14ac:dyDescent="0.25">
      <c r="G101" s="2">
        <v>0.51515505168389397</v>
      </c>
      <c r="H101" s="2">
        <f t="shared" si="35"/>
        <v>302188.379496746</v>
      </c>
      <c r="K101" s="1">
        <v>302188.379496746</v>
      </c>
      <c r="R101">
        <v>68</v>
      </c>
      <c r="S101">
        <f t="shared" si="31"/>
        <v>136</v>
      </c>
      <c r="T101">
        <f t="shared" si="32"/>
        <v>13.6</v>
      </c>
      <c r="U101">
        <f t="shared" si="33"/>
        <v>2515.4559999999997</v>
      </c>
      <c r="V101">
        <f t="shared" si="34"/>
        <v>53437.867818086401</v>
      </c>
    </row>
    <row r="102" spans="7:22" x14ac:dyDescent="0.25">
      <c r="G102" s="2">
        <v>0.51980660220073305</v>
      </c>
      <c r="H102" s="2">
        <f t="shared" si="35"/>
        <v>296906.14332756802</v>
      </c>
      <c r="K102" s="1">
        <v>296906.14332756802</v>
      </c>
      <c r="R102">
        <v>69</v>
      </c>
      <c r="S102">
        <f t="shared" si="31"/>
        <v>138</v>
      </c>
      <c r="T102">
        <f t="shared" si="32"/>
        <v>13.8</v>
      </c>
      <c r="U102">
        <f t="shared" si="33"/>
        <v>2628.0720000000006</v>
      </c>
      <c r="V102">
        <f t="shared" si="34"/>
        <v>55830.260657476822</v>
      </c>
    </row>
    <row r="103" spans="7:22" x14ac:dyDescent="0.25">
      <c r="G103" s="2">
        <v>0.52445815271757201</v>
      </c>
      <c r="H103" s="2">
        <f t="shared" si="35"/>
        <v>291722.97725190601</v>
      </c>
      <c r="K103" s="1">
        <v>291722.97725190601</v>
      </c>
      <c r="R103">
        <v>70</v>
      </c>
      <c r="S103">
        <f t="shared" si="31"/>
        <v>140</v>
      </c>
      <c r="T103">
        <f t="shared" si="32"/>
        <v>14</v>
      </c>
      <c r="U103">
        <f t="shared" si="33"/>
        <v>2744</v>
      </c>
      <c r="V103">
        <f t="shared" si="34"/>
        <v>58293.012993600008</v>
      </c>
    </row>
    <row r="104" spans="7:22" x14ac:dyDescent="0.25">
      <c r="G104" s="2">
        <v>0.52910970323441098</v>
      </c>
      <c r="H104" s="2">
        <f t="shared" si="35"/>
        <v>286636.08465081197</v>
      </c>
      <c r="K104" s="1">
        <v>286636.08465081197</v>
      </c>
      <c r="R104">
        <v>71</v>
      </c>
      <c r="S104">
        <f t="shared" si="31"/>
        <v>142</v>
      </c>
      <c r="T104">
        <f t="shared" si="32"/>
        <v>14.2</v>
      </c>
      <c r="U104">
        <f t="shared" si="33"/>
        <v>2863.2879999999996</v>
      </c>
      <c r="V104">
        <f t="shared" si="34"/>
        <v>60827.144529307203</v>
      </c>
    </row>
    <row r="105" spans="7:22" x14ac:dyDescent="0.25">
      <c r="G105" s="2">
        <v>0.53376125375125005</v>
      </c>
      <c r="H105" s="2">
        <f t="shared" si="35"/>
        <v>281642.81539602502</v>
      </c>
      <c r="K105" s="1">
        <v>281642.81539602502</v>
      </c>
      <c r="R105">
        <v>72</v>
      </c>
      <c r="S105">
        <f t="shared" si="31"/>
        <v>144</v>
      </c>
      <c r="T105">
        <f t="shared" si="32"/>
        <v>14.4</v>
      </c>
      <c r="U105">
        <f t="shared" si="33"/>
        <v>2985.9840000000004</v>
      </c>
      <c r="V105">
        <f t="shared" si="34"/>
        <v>63433.674967449617</v>
      </c>
    </row>
    <row r="106" spans="7:22" x14ac:dyDescent="0.25">
      <c r="G106" s="2">
        <v>0.53841280426808902</v>
      </c>
      <c r="H106" s="2">
        <f t="shared" si="35"/>
        <v>276740.65601551702</v>
      </c>
      <c r="K106" s="1">
        <v>276740.65601551702</v>
      </c>
      <c r="R106">
        <v>73</v>
      </c>
      <c r="S106">
        <f t="shared" si="31"/>
        <v>146</v>
      </c>
      <c r="T106">
        <f t="shared" si="32"/>
        <v>14.6</v>
      </c>
      <c r="U106">
        <f t="shared" si="33"/>
        <v>3112.136</v>
      </c>
      <c r="V106">
        <f t="shared" si="34"/>
        <v>66113.624010878411</v>
      </c>
    </row>
    <row r="107" spans="7:22" x14ac:dyDescent="0.25">
      <c r="G107" s="2">
        <v>0.54306435478492798</v>
      </c>
      <c r="H107" s="2">
        <f t="shared" si="35"/>
        <v>271927.21970688598</v>
      </c>
      <c r="K107" s="1">
        <v>271927.21970688598</v>
      </c>
      <c r="R107">
        <v>74</v>
      </c>
      <c r="S107">
        <f t="shared" si="31"/>
        <v>148</v>
      </c>
      <c r="T107">
        <f t="shared" si="32"/>
        <v>14.8</v>
      </c>
      <c r="U107">
        <f t="shared" si="33"/>
        <v>3241.7920000000004</v>
      </c>
      <c r="V107">
        <f t="shared" si="34"/>
        <v>68868.011362444813</v>
      </c>
    </row>
    <row r="108" spans="7:22" x14ac:dyDescent="0.25">
      <c r="G108" s="2">
        <v>0.54771590530176695</v>
      </c>
      <c r="H108" s="2">
        <f t="shared" si="35"/>
        <v>267200.23846395902</v>
      </c>
      <c r="K108" s="1">
        <v>267200.23846395902</v>
      </c>
      <c r="R108">
        <v>75</v>
      </c>
      <c r="S108">
        <f t="shared" si="31"/>
        <v>150</v>
      </c>
      <c r="T108">
        <f t="shared" si="32"/>
        <v>15</v>
      </c>
      <c r="U108">
        <f t="shared" si="33"/>
        <v>3375</v>
      </c>
      <c r="V108">
        <f t="shared" si="34"/>
        <v>71697.856725000005</v>
      </c>
    </row>
    <row r="109" spans="7:22" x14ac:dyDescent="0.25">
      <c r="G109" s="2">
        <v>0.55236745581860602</v>
      </c>
      <c r="H109" s="2">
        <f t="shared" si="35"/>
        <v>262557.55491104</v>
      </c>
      <c r="K109" s="1">
        <v>262557.55491104</v>
      </c>
      <c r="R109">
        <v>76</v>
      </c>
      <c r="S109">
        <f t="shared" si="31"/>
        <v>152</v>
      </c>
      <c r="T109">
        <f t="shared" si="32"/>
        <v>15.2</v>
      </c>
      <c r="U109">
        <f t="shared" si="33"/>
        <v>3511.8079999999995</v>
      </c>
      <c r="V109">
        <f t="shared" si="34"/>
        <v>74604.179801395207</v>
      </c>
    </row>
    <row r="110" spans="7:22" x14ac:dyDescent="0.25">
      <c r="G110" s="2">
        <v>0.55701900633544499</v>
      </c>
      <c r="H110" s="2">
        <f t="shared" si="35"/>
        <v>257997.114421329</v>
      </c>
      <c r="K110" s="1">
        <v>257997.114421329</v>
      </c>
      <c r="R110">
        <v>77</v>
      </c>
      <c r="S110">
        <f t="shared" si="31"/>
        <v>154</v>
      </c>
      <c r="T110">
        <f t="shared" si="32"/>
        <v>15.4</v>
      </c>
      <c r="U110">
        <f t="shared" si="33"/>
        <v>3652.2640000000006</v>
      </c>
      <c r="V110">
        <f t="shared" si="34"/>
        <v>77588.000294481622</v>
      </c>
    </row>
    <row r="111" spans="7:22" x14ac:dyDescent="0.25">
      <c r="G111" s="2">
        <v>0.56167055685228395</v>
      </c>
      <c r="H111" s="2">
        <f t="shared" si="35"/>
        <v>253516.95990897701</v>
      </c>
      <c r="K111" s="1">
        <v>253516.95990897701</v>
      </c>
      <c r="R111">
        <v>78</v>
      </c>
      <c r="S111">
        <f t="shared" si="31"/>
        <v>156</v>
      </c>
      <c r="T111">
        <f t="shared" si="32"/>
        <v>15.6</v>
      </c>
      <c r="U111">
        <f t="shared" si="33"/>
        <v>3796.4159999999997</v>
      </c>
      <c r="V111">
        <f t="shared" si="34"/>
        <v>80650.337907110414</v>
      </c>
    </row>
    <row r="112" spans="7:22" x14ac:dyDescent="0.25">
      <c r="G112" s="2">
        <v>0.56632210736912303</v>
      </c>
      <c r="H112" s="2">
        <f t="shared" si="35"/>
        <v>249115.22318868601</v>
      </c>
      <c r="K112" s="1">
        <v>249115.22318868601</v>
      </c>
      <c r="R112">
        <v>79</v>
      </c>
      <c r="S112">
        <f t="shared" si="31"/>
        <v>158</v>
      </c>
      <c r="T112">
        <f t="shared" si="32"/>
        <v>15.8</v>
      </c>
      <c r="U112">
        <f t="shared" si="33"/>
        <v>3944.3120000000004</v>
      </c>
      <c r="V112">
        <f t="shared" si="34"/>
        <v>83792.212342132814</v>
      </c>
    </row>
    <row r="113" spans="7:22" x14ac:dyDescent="0.25">
      <c r="G113" s="2">
        <v>0.57097365788596099</v>
      </c>
      <c r="H113" s="2">
        <f t="shared" si="35"/>
        <v>244790.12041159201</v>
      </c>
      <c r="K113" s="1">
        <v>244790.12041159201</v>
      </c>
      <c r="R113">
        <v>80</v>
      </c>
      <c r="S113">
        <f t="shared" ref="S113:S133" si="36">R113*2</f>
        <v>160</v>
      </c>
      <c r="T113">
        <f t="shared" ref="T113:T133" si="37">S113/10</f>
        <v>16</v>
      </c>
      <c r="U113">
        <f t="shared" ref="U113:U133" si="38">T113^3</f>
        <v>4096</v>
      </c>
      <c r="V113">
        <f t="shared" ref="V113:V133" si="39">U113*$S$5</f>
        <v>87014.643302400014</v>
      </c>
    </row>
    <row r="114" spans="7:22" x14ac:dyDescent="0.25">
      <c r="G114" s="2">
        <v>0.57562520840279996</v>
      </c>
      <c r="H114" s="2">
        <f t="shared" si="35"/>
        <v>240539.945962422</v>
      </c>
      <c r="K114" s="1">
        <v>240539.945962422</v>
      </c>
      <c r="R114">
        <v>81</v>
      </c>
      <c r="S114">
        <f t="shared" si="36"/>
        <v>162</v>
      </c>
      <c r="T114">
        <f t="shared" si="37"/>
        <v>16.2</v>
      </c>
      <c r="U114">
        <f t="shared" si="38"/>
        <v>4251.5279999999993</v>
      </c>
      <c r="V114">
        <f t="shared" si="39"/>
        <v>90318.650490763204</v>
      </c>
    </row>
    <row r="115" spans="7:22" x14ac:dyDescent="0.25">
      <c r="G115" s="2">
        <v>0.58027675891963904</v>
      </c>
      <c r="H115" s="2">
        <f t="shared" si="35"/>
        <v>236363.06726979901</v>
      </c>
      <c r="K115" s="1">
        <v>236363.06726979901</v>
      </c>
      <c r="R115">
        <v>82</v>
      </c>
      <c r="S115">
        <f t="shared" si="36"/>
        <v>164</v>
      </c>
      <c r="T115">
        <f t="shared" si="37"/>
        <v>16.399999999999999</v>
      </c>
      <c r="U115">
        <f t="shared" si="38"/>
        <v>4410.9439999999995</v>
      </c>
      <c r="V115">
        <f t="shared" si="39"/>
        <v>93705.253610073603</v>
      </c>
    </row>
    <row r="116" spans="7:22" x14ac:dyDescent="0.25">
      <c r="G116" s="2">
        <v>0.584928309436478</v>
      </c>
      <c r="H116" s="2">
        <f t="shared" si="35"/>
        <v>232257.92006739401</v>
      </c>
      <c r="K116" s="1">
        <v>232257.92006739401</v>
      </c>
      <c r="R116">
        <v>83</v>
      </c>
      <c r="S116">
        <f t="shared" si="36"/>
        <v>166</v>
      </c>
      <c r="T116">
        <f t="shared" si="37"/>
        <v>16.600000000000001</v>
      </c>
      <c r="U116">
        <f t="shared" si="38"/>
        <v>4574.2960000000012</v>
      </c>
      <c r="V116">
        <f t="shared" si="39"/>
        <v>97175.472363182445</v>
      </c>
    </row>
    <row r="117" spans="7:22" x14ac:dyDescent="0.25">
      <c r="G117" s="2">
        <v>0.58957985995331696</v>
      </c>
      <c r="H117" s="2">
        <f t="shared" si="35"/>
        <v>228223.003649541</v>
      </c>
      <c r="K117" s="1">
        <v>228223.003649541</v>
      </c>
      <c r="R117">
        <v>84</v>
      </c>
      <c r="S117">
        <f t="shared" si="36"/>
        <v>168</v>
      </c>
      <c r="T117">
        <f t="shared" si="37"/>
        <v>16.8</v>
      </c>
      <c r="U117">
        <f t="shared" si="38"/>
        <v>4741.6320000000005</v>
      </c>
      <c r="V117">
        <f t="shared" si="39"/>
        <v>100730.32645294083</v>
      </c>
    </row>
    <row r="118" spans="7:22" x14ac:dyDescent="0.25">
      <c r="G118" s="2">
        <v>0.59423141047015604</v>
      </c>
      <c r="H118" s="2">
        <f t="shared" si="35"/>
        <v>224256.876909538</v>
      </c>
      <c r="K118" s="1">
        <v>224256.876909538</v>
      </c>
      <c r="R118">
        <v>85</v>
      </c>
      <c r="S118">
        <f t="shared" si="36"/>
        <v>170</v>
      </c>
      <c r="T118">
        <f t="shared" si="37"/>
        <v>17</v>
      </c>
      <c r="U118">
        <f t="shared" si="38"/>
        <v>4913</v>
      </c>
      <c r="V118">
        <f t="shared" si="39"/>
        <v>104370.83558220002</v>
      </c>
    </row>
    <row r="119" spans="7:22" x14ac:dyDescent="0.25">
      <c r="G119" s="2">
        <v>0.59888296098699501</v>
      </c>
      <c r="H119" s="2">
        <f t="shared" si="35"/>
        <v>220358.154348026</v>
      </c>
      <c r="K119" s="1">
        <v>220358.154348026</v>
      </c>
      <c r="R119">
        <v>86</v>
      </c>
      <c r="S119">
        <f t="shared" si="36"/>
        <v>172</v>
      </c>
      <c r="T119">
        <f t="shared" si="37"/>
        <v>17.2</v>
      </c>
      <c r="U119">
        <f t="shared" si="38"/>
        <v>5088.4479999999994</v>
      </c>
      <c r="V119">
        <f t="shared" si="39"/>
        <v>108098.01945381121</v>
      </c>
    </row>
    <row r="120" spans="7:22" x14ac:dyDescent="0.25">
      <c r="G120" s="2">
        <v>0.60353451150383397</v>
      </c>
      <c r="H120" s="2">
        <f t="shared" si="35"/>
        <v>216525.50241376599</v>
      </c>
      <c r="K120" s="1">
        <v>216525.50241376599</v>
      </c>
      <c r="R120">
        <v>87</v>
      </c>
      <c r="S120">
        <f t="shared" si="36"/>
        <v>174</v>
      </c>
      <c r="T120">
        <f t="shared" si="37"/>
        <v>17.399999999999999</v>
      </c>
      <c r="U120">
        <f t="shared" si="38"/>
        <v>5268.0239999999985</v>
      </c>
      <c r="V120">
        <f t="shared" si="39"/>
        <v>111912.89777062558</v>
      </c>
    </row>
    <row r="121" spans="7:22" x14ac:dyDescent="0.25">
      <c r="G121" s="2">
        <v>0.60818606202067305</v>
      </c>
      <c r="H121" s="2">
        <f t="shared" si="35"/>
        <v>212757.636168778</v>
      </c>
      <c r="K121" s="1">
        <v>212757.636168778</v>
      </c>
      <c r="R121">
        <v>88</v>
      </c>
      <c r="S121">
        <f t="shared" si="36"/>
        <v>176</v>
      </c>
      <c r="T121">
        <f t="shared" si="37"/>
        <v>17.600000000000001</v>
      </c>
      <c r="U121">
        <f t="shared" si="38"/>
        <v>5451.7760000000017</v>
      </c>
      <c r="V121">
        <f t="shared" si="39"/>
        <v>115816.49023549445</v>
      </c>
    </row>
    <row r="122" spans="7:22" x14ac:dyDescent="0.25">
      <c r="G122" s="2">
        <v>0.61283761253751201</v>
      </c>
      <c r="H122" s="2">
        <f t="shared" si="35"/>
        <v>209053.31596858901</v>
      </c>
      <c r="K122" s="1">
        <v>209053.31596858901</v>
      </c>
      <c r="R122">
        <v>89</v>
      </c>
      <c r="S122">
        <f t="shared" si="36"/>
        <v>178</v>
      </c>
      <c r="T122">
        <f t="shared" si="37"/>
        <v>17.8</v>
      </c>
      <c r="U122">
        <f t="shared" si="38"/>
        <v>5639.7520000000004</v>
      </c>
      <c r="V122">
        <f t="shared" si="39"/>
        <v>119809.81655126883</v>
      </c>
    </row>
    <row r="123" spans="7:22" x14ac:dyDescent="0.25">
      <c r="G123" s="2">
        <v>0.61748916305435098</v>
      </c>
      <c r="H123" s="2">
        <f t="shared" si="35"/>
        <v>205411.34494762201</v>
      </c>
      <c r="K123" s="1">
        <v>205411.34494762201</v>
      </c>
      <c r="R123">
        <v>90</v>
      </c>
      <c r="S123">
        <f t="shared" si="36"/>
        <v>180</v>
      </c>
      <c r="T123">
        <f t="shared" si="37"/>
        <v>18</v>
      </c>
      <c r="U123">
        <f t="shared" si="38"/>
        <v>5832</v>
      </c>
      <c r="V123">
        <f t="shared" si="39"/>
        <v>123893.89642080003</v>
      </c>
    </row>
    <row r="124" spans="7:22" x14ac:dyDescent="0.25">
      <c r="G124" s="2">
        <v>0.62214071357119005</v>
      </c>
      <c r="H124" s="2">
        <f t="shared" si="35"/>
        <v>201830.56591224301</v>
      </c>
      <c r="K124" s="1">
        <v>201830.56591224301</v>
      </c>
      <c r="R124">
        <v>91</v>
      </c>
      <c r="S124">
        <f t="shared" si="36"/>
        <v>182</v>
      </c>
      <c r="T124">
        <f t="shared" si="37"/>
        <v>18.2</v>
      </c>
      <c r="U124">
        <f t="shared" si="38"/>
        <v>6028.5679999999993</v>
      </c>
      <c r="V124">
        <f t="shared" si="39"/>
        <v>128069.7495469392</v>
      </c>
    </row>
    <row r="125" spans="7:22" x14ac:dyDescent="0.25">
      <c r="G125" s="2">
        <v>0.62679226408802902</v>
      </c>
      <c r="H125" s="2">
        <f t="shared" si="35"/>
        <v>198309.859035131</v>
      </c>
      <c r="K125" s="1">
        <v>198309.859035131</v>
      </c>
      <c r="R125">
        <v>92</v>
      </c>
      <c r="S125">
        <f t="shared" si="36"/>
        <v>184</v>
      </c>
      <c r="T125">
        <f t="shared" si="37"/>
        <v>18.399999999999999</v>
      </c>
      <c r="U125">
        <f t="shared" si="38"/>
        <v>6229.5039999999981</v>
      </c>
      <c r="V125">
        <f t="shared" si="39"/>
        <v>132338.39563253758</v>
      </c>
    </row>
    <row r="126" spans="7:22" x14ac:dyDescent="0.25">
      <c r="G126" s="2">
        <v>0.63144381460486798</v>
      </c>
      <c r="H126" s="2">
        <f t="shared" si="35"/>
        <v>194848.139502565</v>
      </c>
      <c r="K126" s="1">
        <v>194848.139502565</v>
      </c>
      <c r="R126">
        <v>93</v>
      </c>
      <c r="S126">
        <f t="shared" si="36"/>
        <v>186</v>
      </c>
      <c r="T126">
        <f t="shared" si="37"/>
        <v>18.600000000000001</v>
      </c>
      <c r="U126">
        <f t="shared" si="38"/>
        <v>6434.8560000000016</v>
      </c>
      <c r="V126">
        <f t="shared" si="39"/>
        <v>136700.85438044646</v>
      </c>
    </row>
    <row r="127" spans="7:22" x14ac:dyDescent="0.25">
      <c r="G127" s="2">
        <v>0.63609536512170695</v>
      </c>
      <c r="H127" s="2">
        <f t="shared" si="35"/>
        <v>191444.355381956</v>
      </c>
      <c r="K127" s="1">
        <v>191444.355381956</v>
      </c>
      <c r="R127">
        <v>94</v>
      </c>
      <c r="S127">
        <f t="shared" si="36"/>
        <v>188</v>
      </c>
      <c r="T127">
        <f t="shared" si="37"/>
        <v>18.8</v>
      </c>
      <c r="U127">
        <f t="shared" si="38"/>
        <v>6644.6720000000014</v>
      </c>
      <c r="V127">
        <f t="shared" si="39"/>
        <v>141158.14549351684</v>
      </c>
    </row>
    <row r="128" spans="7:22" x14ac:dyDescent="0.25">
      <c r="G128" s="2">
        <v>0.64074691563854602</v>
      </c>
      <c r="H128" s="2">
        <f t="shared" si="35"/>
        <v>188097.485586119</v>
      </c>
      <c r="K128" s="1">
        <v>188097.485586119</v>
      </c>
      <c r="R128">
        <v>95</v>
      </c>
      <c r="S128">
        <f t="shared" si="36"/>
        <v>190</v>
      </c>
      <c r="T128">
        <f t="shared" si="37"/>
        <v>19</v>
      </c>
      <c r="U128">
        <f t="shared" si="38"/>
        <v>6859</v>
      </c>
      <c r="V128">
        <f t="shared" si="39"/>
        <v>145711.28867460001</v>
      </c>
    </row>
    <row r="129" spans="7:22" x14ac:dyDescent="0.25">
      <c r="G129" s="2">
        <v>0.64539846615538499</v>
      </c>
      <c r="H129" s="2">
        <f t="shared" si="35"/>
        <v>184806.538011283</v>
      </c>
      <c r="K129" s="1">
        <v>184806.538011283</v>
      </c>
      <c r="R129">
        <v>96</v>
      </c>
      <c r="S129">
        <f t="shared" si="36"/>
        <v>192</v>
      </c>
      <c r="T129">
        <f t="shared" si="37"/>
        <v>19.2</v>
      </c>
      <c r="U129">
        <f t="shared" si="38"/>
        <v>7077.8879999999999</v>
      </c>
      <c r="V129">
        <f t="shared" si="39"/>
        <v>150361.30362654722</v>
      </c>
    </row>
    <row r="130" spans="7:22" x14ac:dyDescent="0.25">
      <c r="G130" s="2">
        <v>0.65005001667222395</v>
      </c>
      <c r="H130" s="2">
        <f t="shared" si="35"/>
        <v>181570.54787636799</v>
      </c>
      <c r="K130" s="1">
        <v>181570.54787636799</v>
      </c>
      <c r="R130">
        <v>97</v>
      </c>
      <c r="S130">
        <f t="shared" si="36"/>
        <v>194</v>
      </c>
      <c r="T130">
        <f t="shared" si="37"/>
        <v>19.399999999999999</v>
      </c>
      <c r="U130">
        <f t="shared" si="38"/>
        <v>7301.3839999999982</v>
      </c>
      <c r="V130">
        <f t="shared" si="39"/>
        <v>155109.21005220959</v>
      </c>
    </row>
    <row r="131" spans="7:22" x14ac:dyDescent="0.25">
      <c r="G131" s="2">
        <v>0.65470156718906303</v>
      </c>
      <c r="H131" s="2">
        <f t="shared" si="35"/>
        <v>178388.57609777499</v>
      </c>
      <c r="K131" s="1">
        <v>178388.57609777499</v>
      </c>
      <c r="R131">
        <v>98</v>
      </c>
      <c r="S131">
        <f t="shared" si="36"/>
        <v>196</v>
      </c>
      <c r="T131">
        <f t="shared" si="37"/>
        <v>19.600000000000001</v>
      </c>
      <c r="U131">
        <f t="shared" si="38"/>
        <v>7529.5360000000019</v>
      </c>
      <c r="V131">
        <f t="shared" si="39"/>
        <v>159956.02765443845</v>
      </c>
    </row>
    <row r="132" spans="7:22" x14ac:dyDescent="0.25">
      <c r="G132" s="2">
        <v>0.65935311770590099</v>
      </c>
      <c r="H132" s="2">
        <f t="shared" si="35"/>
        <v>175259.707854582</v>
      </c>
      <c r="K132" s="1">
        <v>175259.707854582</v>
      </c>
      <c r="R132">
        <v>99</v>
      </c>
      <c r="S132">
        <f t="shared" si="36"/>
        <v>198</v>
      </c>
      <c r="T132">
        <f t="shared" si="37"/>
        <v>19.8</v>
      </c>
      <c r="U132">
        <f t="shared" si="38"/>
        <v>7762.3920000000007</v>
      </c>
      <c r="V132">
        <f t="shared" si="39"/>
        <v>164902.77613608484</v>
      </c>
    </row>
    <row r="133" spans="7:22" x14ac:dyDescent="0.25">
      <c r="G133" s="2">
        <v>0.66400466822273996</v>
      </c>
      <c r="H133" s="2">
        <f t="shared" si="35"/>
        <v>172183.05118206399</v>
      </c>
      <c r="K133" s="1">
        <v>172183.05118206399</v>
      </c>
      <c r="R133">
        <v>100</v>
      </c>
      <c r="S133">
        <f t="shared" si="36"/>
        <v>200</v>
      </c>
      <c r="T133">
        <f t="shared" si="37"/>
        <v>20</v>
      </c>
      <c r="U133">
        <f t="shared" si="38"/>
        <v>8000</v>
      </c>
      <c r="V133">
        <f t="shared" si="39"/>
        <v>169950.47520000002</v>
      </c>
    </row>
    <row r="134" spans="7:22" x14ac:dyDescent="0.25">
      <c r="G134" s="2">
        <v>0.66865621873957903</v>
      </c>
      <c r="H134" s="2">
        <f t="shared" si="35"/>
        <v>169157.735773933</v>
      </c>
      <c r="K134" s="1">
        <v>169157.735773933</v>
      </c>
    </row>
    <row r="135" spans="7:22" x14ac:dyDescent="0.25">
      <c r="G135" s="2">
        <v>0.673307769256418</v>
      </c>
      <c r="H135" s="2">
        <f t="shared" si="35"/>
        <v>166182.91178319001</v>
      </c>
      <c r="K135" s="1">
        <v>166182.91178319001</v>
      </c>
    </row>
    <row r="136" spans="7:22" x14ac:dyDescent="0.25">
      <c r="G136" s="2">
        <v>0.67795931977325696</v>
      </c>
      <c r="H136" s="2">
        <f t="shared" si="35"/>
        <v>163257.74874746799</v>
      </c>
      <c r="K136" s="1">
        <v>163257.74874746799</v>
      </c>
    </row>
    <row r="137" spans="7:22" x14ac:dyDescent="0.25">
      <c r="G137" s="2">
        <v>0.68261087029009604</v>
      </c>
      <c r="H137" s="2">
        <f t="shared" si="35"/>
        <v>160381.43460743001</v>
      </c>
      <c r="K137" s="1">
        <v>160381.43460743001</v>
      </c>
    </row>
    <row r="138" spans="7:22" x14ac:dyDescent="0.25">
      <c r="G138" s="2">
        <v>0.687262420806935</v>
      </c>
      <c r="H138" s="2">
        <f t="shared" si="35"/>
        <v>157553.17480792201</v>
      </c>
      <c r="K138" s="1">
        <v>157553.17480792201</v>
      </c>
    </row>
    <row r="139" spans="7:22" x14ac:dyDescent="0.25">
      <c r="G139" s="2">
        <v>0.69191397132377397</v>
      </c>
      <c r="H139" s="2">
        <f t="shared" si="35"/>
        <v>154772.19141219501</v>
      </c>
      <c r="K139" s="1">
        <v>154772.19141219501</v>
      </c>
    </row>
    <row r="140" spans="7:22" x14ac:dyDescent="0.25">
      <c r="G140" s="2">
        <v>0.69656552184061304</v>
      </c>
      <c r="H140" s="2">
        <f t="shared" si="35"/>
        <v>152037.722340932</v>
      </c>
      <c r="K140" s="1">
        <v>152037.722340932</v>
      </c>
    </row>
    <row r="141" spans="7:22" x14ac:dyDescent="0.25">
      <c r="G141" s="2">
        <v>0.70121707235745201</v>
      </c>
      <c r="H141" s="2">
        <f t="shared" si="35"/>
        <v>149349.020626793</v>
      </c>
      <c r="K141" s="1">
        <v>149349.020626793</v>
      </c>
    </row>
    <row r="142" spans="7:22" x14ac:dyDescent="0.25">
      <c r="G142" s="2">
        <v>0.70586862287429097</v>
      </c>
      <c r="H142" s="2">
        <f t="shared" si="35"/>
        <v>146705.35378014701</v>
      </c>
      <c r="K142" s="1">
        <v>146705.35378014701</v>
      </c>
    </row>
    <row r="143" spans="7:22" x14ac:dyDescent="0.25">
      <c r="G143" s="2">
        <v>0.71052017339113005</v>
      </c>
      <c r="H143" s="2">
        <f t="shared" si="35"/>
        <v>144106.003142245</v>
      </c>
      <c r="K143" s="1">
        <v>144106.003142245</v>
      </c>
    </row>
    <row r="144" spans="7:22" x14ac:dyDescent="0.25">
      <c r="G144" s="2">
        <v>0.71517172390796901</v>
      </c>
      <c r="H144" s="2">
        <f t="shared" si="35"/>
        <v>141550.263313309</v>
      </c>
      <c r="K144" s="1">
        <v>141550.263313309</v>
      </c>
    </row>
    <row r="145" spans="7:11" x14ac:dyDescent="0.25">
      <c r="G145" s="2">
        <v>0.71982327442480798</v>
      </c>
      <c r="H145" s="2">
        <f t="shared" si="35"/>
        <v>139037.44163769</v>
      </c>
      <c r="K145" s="1">
        <v>139037.44163769</v>
      </c>
    </row>
    <row r="146" spans="7:11" x14ac:dyDescent="0.25">
      <c r="G146" s="2">
        <v>0.72447482494164706</v>
      </c>
      <c r="H146" s="2">
        <f t="shared" ref="H146:H209" si="40">K146</f>
        <v>136566.85771029099</v>
      </c>
      <c r="K146" s="1">
        <v>136566.85771029099</v>
      </c>
    </row>
    <row r="147" spans="7:11" x14ac:dyDescent="0.25">
      <c r="G147" s="2">
        <v>0.72912637545848602</v>
      </c>
      <c r="H147" s="2">
        <f t="shared" si="40"/>
        <v>134137.84291574699</v>
      </c>
      <c r="K147" s="1">
        <v>134137.84291574699</v>
      </c>
    </row>
    <row r="148" spans="7:11" x14ac:dyDescent="0.25">
      <c r="G148" s="2">
        <v>0.73377792597532498</v>
      </c>
      <c r="H148" s="2">
        <f t="shared" si="40"/>
        <v>131749.74002034499</v>
      </c>
      <c r="K148" s="1">
        <v>131749.74002034499</v>
      </c>
    </row>
    <row r="149" spans="7:11" x14ac:dyDescent="0.25">
      <c r="G149" s="2">
        <v>0.73842947649216395</v>
      </c>
      <c r="H149" s="2">
        <f t="shared" si="40"/>
        <v>129401.90277468201</v>
      </c>
      <c r="K149" s="1">
        <v>129401.90277468201</v>
      </c>
    </row>
    <row r="150" spans="7:11" x14ac:dyDescent="0.25">
      <c r="G150" s="2">
        <v>0.74308102700900203</v>
      </c>
      <c r="H150" s="2">
        <f t="shared" si="40"/>
        <v>127093.695565163</v>
      </c>
      <c r="K150" s="1">
        <v>127093.695565163</v>
      </c>
    </row>
    <row r="151" spans="7:11" x14ac:dyDescent="0.25">
      <c r="G151" s="2">
        <v>0.74773257752584099</v>
      </c>
      <c r="H151" s="2">
        <f t="shared" si="40"/>
        <v>124824.493072147</v>
      </c>
      <c r="K151" s="1">
        <v>124824.493072147</v>
      </c>
    </row>
    <row r="152" spans="7:11" x14ac:dyDescent="0.25">
      <c r="G152" s="2">
        <v>0.75238412804267996</v>
      </c>
      <c r="H152" s="2">
        <f t="shared" si="40"/>
        <v>122593.679963893</v>
      </c>
      <c r="K152" s="1">
        <v>122593.679963893</v>
      </c>
    </row>
    <row r="153" spans="7:11" x14ac:dyDescent="0.25">
      <c r="G153" s="2">
        <v>0.75703567855951903</v>
      </c>
      <c r="H153" s="2">
        <f t="shared" si="40"/>
        <v>120400.65061269799</v>
      </c>
      <c r="K153" s="1">
        <v>120400.65061269799</v>
      </c>
    </row>
    <row r="154" spans="7:11" x14ac:dyDescent="0.25">
      <c r="G154" s="2">
        <v>0.761687229076358</v>
      </c>
      <c r="H154" s="2">
        <f t="shared" si="40"/>
        <v>118244.808826195</v>
      </c>
      <c r="K154" s="1">
        <v>118244.808826195</v>
      </c>
    </row>
    <row r="155" spans="7:11" x14ac:dyDescent="0.25">
      <c r="G155" s="2">
        <v>0.76633877959319696</v>
      </c>
      <c r="H155" s="2">
        <f t="shared" si="40"/>
        <v>116125.56759712601</v>
      </c>
      <c r="K155" s="1">
        <v>116125.56759712601</v>
      </c>
    </row>
    <row r="156" spans="7:11" x14ac:dyDescent="0.25">
      <c r="G156" s="2">
        <v>0.77099033011003604</v>
      </c>
      <c r="H156" s="2">
        <f t="shared" si="40"/>
        <v>114042.348875928</v>
      </c>
      <c r="K156" s="1">
        <v>114042.348875928</v>
      </c>
    </row>
    <row r="157" spans="7:11" x14ac:dyDescent="0.25">
      <c r="G157" s="2">
        <v>0.775641880626875</v>
      </c>
      <c r="H157" s="2">
        <f t="shared" si="40"/>
        <v>111994.583354751</v>
      </c>
      <c r="K157" s="1">
        <v>111994.583354751</v>
      </c>
    </row>
    <row r="158" spans="7:11" x14ac:dyDescent="0.25">
      <c r="G158" s="2">
        <v>0.78029343114371397</v>
      </c>
      <c r="H158" s="2">
        <f t="shared" si="40"/>
        <v>109981.710264519</v>
      </c>
      <c r="K158" s="1">
        <v>109981.710264519</v>
      </c>
    </row>
    <row r="159" spans="7:11" x14ac:dyDescent="0.25">
      <c r="G159" s="2">
        <v>0.78494498166055304</v>
      </c>
      <c r="H159" s="2">
        <f t="shared" si="40"/>
        <v>108003.177188371</v>
      </c>
      <c r="K159" s="1">
        <v>108003.177188371</v>
      </c>
    </row>
    <row r="160" spans="7:11" x14ac:dyDescent="0.25">
      <c r="G160" s="2">
        <v>0.78959653217739201</v>
      </c>
      <c r="H160" s="2">
        <f t="shared" si="40"/>
        <v>106058.439885852</v>
      </c>
      <c r="K160" s="1">
        <v>106058.439885852</v>
      </c>
    </row>
    <row r="161" spans="7:11" x14ac:dyDescent="0.25">
      <c r="G161" s="2">
        <v>0.79424808269423097</v>
      </c>
      <c r="H161" s="2">
        <f t="shared" si="40"/>
        <v>104146.96212303999</v>
      </c>
      <c r="K161" s="1">
        <v>104146.96212303999</v>
      </c>
    </row>
    <row r="162" spans="7:11" x14ac:dyDescent="0.25">
      <c r="G162" s="2">
        <v>0.79889963321107005</v>
      </c>
      <c r="H162" s="2">
        <f t="shared" si="40"/>
        <v>102268.215525065</v>
      </c>
      <c r="K162" s="1">
        <v>102268.215525065</v>
      </c>
    </row>
    <row r="163" spans="7:11" x14ac:dyDescent="0.25">
      <c r="G163" s="2">
        <v>0.80355118372790901</v>
      </c>
      <c r="H163" s="2">
        <f t="shared" si="40"/>
        <v>100421.679419522</v>
      </c>
      <c r="K163" s="1">
        <v>100421.679419522</v>
      </c>
    </row>
    <row r="164" spans="7:11" x14ac:dyDescent="0.25">
      <c r="G164" s="2">
        <v>0.80820273424474798</v>
      </c>
      <c r="H164" s="2">
        <f t="shared" si="40"/>
        <v>98606.840707122101</v>
      </c>
      <c r="K164" s="1">
        <v>98606.840707122101</v>
      </c>
    </row>
    <row r="165" spans="7:11" x14ac:dyDescent="0.25">
      <c r="G165" s="2">
        <v>0.81285428476158705</v>
      </c>
      <c r="H165" s="2">
        <f t="shared" si="40"/>
        <v>96823.193724050099</v>
      </c>
      <c r="K165" s="1">
        <v>96823.193724050099</v>
      </c>
    </row>
    <row r="166" spans="7:11" x14ac:dyDescent="0.25">
      <c r="G166" s="2">
        <v>0.81750583527842602</v>
      </c>
      <c r="H166" s="2">
        <f t="shared" si="40"/>
        <v>95070.240121447598</v>
      </c>
      <c r="K166" s="1">
        <v>95070.240121447598</v>
      </c>
    </row>
    <row r="167" spans="7:11" x14ac:dyDescent="0.25">
      <c r="G167" s="2">
        <v>0.82215738579526398</v>
      </c>
      <c r="H167" s="2">
        <f t="shared" si="40"/>
        <v>93347.488744409304</v>
      </c>
      <c r="K167" s="1">
        <v>93347.488744409304</v>
      </c>
    </row>
    <row r="168" spans="7:11" x14ac:dyDescent="0.25">
      <c r="G168" s="2">
        <v>0.82680893631210295</v>
      </c>
      <c r="H168" s="2">
        <f t="shared" si="40"/>
        <v>91654.455522431104</v>
      </c>
      <c r="K168" s="1">
        <v>91654.455522431104</v>
      </c>
    </row>
    <row r="169" spans="7:11" x14ac:dyDescent="0.25">
      <c r="G169" s="2">
        <v>0.83146048682894202</v>
      </c>
      <c r="H169" s="2">
        <f t="shared" si="40"/>
        <v>89990.663359248807</v>
      </c>
      <c r="K169" s="1">
        <v>89990.663359248807</v>
      </c>
    </row>
    <row r="170" spans="7:11" x14ac:dyDescent="0.25">
      <c r="G170" s="2">
        <v>0.83611203734578099</v>
      </c>
      <c r="H170" s="2">
        <f t="shared" si="40"/>
        <v>88355.642030729694</v>
      </c>
      <c r="K170" s="1">
        <v>88355.642030729694</v>
      </c>
    </row>
    <row r="171" spans="7:11" x14ac:dyDescent="0.25">
      <c r="G171" s="2">
        <v>0.84076358786261995</v>
      </c>
      <c r="H171" s="2">
        <f t="shared" si="40"/>
        <v>86748.928086719505</v>
      </c>
      <c r="K171" s="1">
        <v>86748.928086719505</v>
      </c>
    </row>
    <row r="172" spans="7:11" x14ac:dyDescent="0.25">
      <c r="G172" s="2">
        <v>0.84541513837945903</v>
      </c>
      <c r="H172" s="2">
        <f t="shared" si="40"/>
        <v>85170.064754800696</v>
      </c>
      <c r="K172" s="1">
        <v>85170.064754800696</v>
      </c>
    </row>
    <row r="173" spans="7:11" x14ac:dyDescent="0.25">
      <c r="G173" s="2">
        <v>0.850066688896298</v>
      </c>
      <c r="H173" s="2">
        <f t="shared" si="40"/>
        <v>83618.601849641695</v>
      </c>
      <c r="K173" s="1">
        <v>83618.601849641695</v>
      </c>
    </row>
    <row r="174" spans="7:11" x14ac:dyDescent="0.25">
      <c r="G174" s="2">
        <v>0.85471823941313696</v>
      </c>
      <c r="H174" s="2">
        <f t="shared" si="40"/>
        <v>82094.0956834065</v>
      </c>
      <c r="K174" s="1">
        <v>82094.0956834065</v>
      </c>
    </row>
    <row r="175" spans="7:11" x14ac:dyDescent="0.25">
      <c r="G175" s="2">
        <v>0.85936978992997604</v>
      </c>
      <c r="H175" s="2">
        <f t="shared" si="40"/>
        <v>80596.108980515201</v>
      </c>
      <c r="K175" s="1">
        <v>80596.108980515201</v>
      </c>
    </row>
    <row r="176" spans="7:11" x14ac:dyDescent="0.25">
      <c r="G176" s="2">
        <v>0.864021340446815</v>
      </c>
      <c r="H176" s="2">
        <f t="shared" si="40"/>
        <v>79124.210794092796</v>
      </c>
      <c r="K176" s="1">
        <v>79124.210794092796</v>
      </c>
    </row>
    <row r="177" spans="7:11" x14ac:dyDescent="0.25">
      <c r="G177" s="2">
        <v>0.86867289096365397</v>
      </c>
      <c r="H177" s="2">
        <f t="shared" si="40"/>
        <v>77677.976425309302</v>
      </c>
      <c r="K177" s="1">
        <v>77677.976425309302</v>
      </c>
    </row>
    <row r="178" spans="7:11" x14ac:dyDescent="0.25">
      <c r="G178" s="2">
        <v>0.87332444148049304</v>
      </c>
      <c r="H178" s="2">
        <f t="shared" si="40"/>
        <v>76256.987343656598</v>
      </c>
      <c r="K178" s="1">
        <v>76256.987343656598</v>
      </c>
    </row>
    <row r="179" spans="7:11" x14ac:dyDescent="0.25">
      <c r="G179" s="2">
        <v>0.87797599199733201</v>
      </c>
      <c r="H179" s="2">
        <f t="shared" si="40"/>
        <v>74860.831110290295</v>
      </c>
      <c r="K179" s="1">
        <v>74860.831110290295</v>
      </c>
    </row>
    <row r="180" spans="7:11" x14ac:dyDescent="0.25">
      <c r="G180" s="2">
        <v>0.88262754251417097</v>
      </c>
      <c r="H180" s="2">
        <f t="shared" si="40"/>
        <v>73489.101302638999</v>
      </c>
      <c r="K180" s="1">
        <v>73489.101302638999</v>
      </c>
    </row>
    <row r="181" spans="7:11" x14ac:dyDescent="0.25">
      <c r="G181" s="2">
        <v>0.88727909303101005</v>
      </c>
      <c r="H181" s="2">
        <f t="shared" si="40"/>
        <v>72141.397440077795</v>
      </c>
      <c r="K181" s="1">
        <v>72141.397440077795</v>
      </c>
    </row>
    <row r="182" spans="7:11" x14ac:dyDescent="0.25">
      <c r="G182" s="2">
        <v>0.89193064354784901</v>
      </c>
      <c r="H182" s="2">
        <f t="shared" si="40"/>
        <v>70817.324911614298</v>
      </c>
      <c r="K182" s="1">
        <v>70817.324911614298</v>
      </c>
    </row>
    <row r="183" spans="7:11" x14ac:dyDescent="0.25">
      <c r="G183" s="2">
        <v>0.89658219406468798</v>
      </c>
      <c r="H183" s="2">
        <f t="shared" si="40"/>
        <v>69516.494904619307</v>
      </c>
      <c r="K183" s="1">
        <v>69516.494904619307</v>
      </c>
    </row>
    <row r="184" spans="7:11" x14ac:dyDescent="0.25">
      <c r="G184" s="2">
        <v>0.90123374458152705</v>
      </c>
      <c r="H184" s="2">
        <f t="shared" si="40"/>
        <v>68238.5243344466</v>
      </c>
      <c r="K184" s="1">
        <v>68238.5243344466</v>
      </c>
    </row>
    <row r="185" spans="7:11" x14ac:dyDescent="0.25">
      <c r="G185" s="2">
        <v>0.90588529509836602</v>
      </c>
      <c r="H185" s="2">
        <f t="shared" si="40"/>
        <v>66983.035775428405</v>
      </c>
      <c r="K185" s="1">
        <v>66983.035775428405</v>
      </c>
    </row>
    <row r="186" spans="7:11" x14ac:dyDescent="0.25">
      <c r="G186" s="2">
        <v>0.91053684561520398</v>
      </c>
      <c r="H186" s="2">
        <f t="shared" si="40"/>
        <v>65749.657392738503</v>
      </c>
      <c r="K186" s="1">
        <v>65749.657392738503</v>
      </c>
    </row>
    <row r="187" spans="7:11" x14ac:dyDescent="0.25">
      <c r="G187" s="2">
        <v>0.91518839613204295</v>
      </c>
      <c r="H187" s="2">
        <f t="shared" si="40"/>
        <v>64538.022874952301</v>
      </c>
      <c r="K187" s="1">
        <v>64538.022874952301</v>
      </c>
    </row>
    <row r="188" spans="7:11" x14ac:dyDescent="0.25">
      <c r="G188" s="2">
        <v>0.91983994664888202</v>
      </c>
      <c r="H188" s="2">
        <f t="shared" si="40"/>
        <v>63347.771367609501</v>
      </c>
      <c r="K188" s="1">
        <v>63347.771367609501</v>
      </c>
    </row>
    <row r="189" spans="7:11" x14ac:dyDescent="0.25">
      <c r="G189" s="2">
        <v>0.92449149716572099</v>
      </c>
      <c r="H189" s="2">
        <f t="shared" si="40"/>
        <v>62178.547407414997</v>
      </c>
      <c r="K189" s="1">
        <v>62178.547407414997</v>
      </c>
    </row>
    <row r="190" spans="7:11" x14ac:dyDescent="0.25">
      <c r="G190" s="2">
        <v>0.92914304768255995</v>
      </c>
      <c r="H190" s="2">
        <f t="shared" si="40"/>
        <v>61030.000857067498</v>
      </c>
      <c r="K190" s="1">
        <v>61030.000857067498</v>
      </c>
    </row>
    <row r="191" spans="7:11" x14ac:dyDescent="0.25">
      <c r="G191" s="2">
        <v>0.93379459819939903</v>
      </c>
      <c r="H191" s="2">
        <f t="shared" si="40"/>
        <v>59901.786841000699</v>
      </c>
      <c r="K191" s="1">
        <v>59901.786841000699</v>
      </c>
    </row>
    <row r="192" spans="7:11" x14ac:dyDescent="0.25">
      <c r="G192" s="2">
        <v>0.93844614871623799</v>
      </c>
      <c r="H192" s="2">
        <f t="shared" si="40"/>
        <v>58793.5656812749</v>
      </c>
      <c r="K192" s="1">
        <v>58793.5656812749</v>
      </c>
    </row>
    <row r="193" spans="7:11" x14ac:dyDescent="0.25">
      <c r="G193" s="2">
        <v>0.94309769923307696</v>
      </c>
      <c r="H193" s="2">
        <f t="shared" si="40"/>
        <v>57705.0028343206</v>
      </c>
      <c r="K193" s="1">
        <v>57705.0028343206</v>
      </c>
    </row>
    <row r="194" spans="7:11" x14ac:dyDescent="0.25">
      <c r="G194" s="2">
        <v>0.94774924974991603</v>
      </c>
      <c r="H194" s="2">
        <f t="shared" si="40"/>
        <v>56635.7688284092</v>
      </c>
      <c r="K194" s="1">
        <v>56635.7688284092</v>
      </c>
    </row>
    <row r="195" spans="7:11" x14ac:dyDescent="0.25">
      <c r="G195" s="2">
        <v>0.952400800266755</v>
      </c>
      <c r="H195" s="2">
        <f t="shared" si="40"/>
        <v>55585.5392010535</v>
      </c>
      <c r="K195" s="1">
        <v>55585.5392010535</v>
      </c>
    </row>
    <row r="196" spans="7:11" x14ac:dyDescent="0.25">
      <c r="G196" s="2">
        <v>0.95705235078359396</v>
      </c>
      <c r="H196" s="2">
        <f t="shared" si="40"/>
        <v>54553.994437387999</v>
      </c>
      <c r="K196" s="1">
        <v>54553.994437387999</v>
      </c>
    </row>
    <row r="197" spans="7:11" x14ac:dyDescent="0.25">
      <c r="G197" s="2">
        <v>0.96170390130043304</v>
      </c>
      <c r="H197" s="2">
        <f t="shared" si="40"/>
        <v>53540.819908835801</v>
      </c>
      <c r="K197" s="1">
        <v>53540.819908835801</v>
      </c>
    </row>
    <row r="198" spans="7:11" x14ac:dyDescent="0.25">
      <c r="G198" s="2">
        <v>0.966355451817272</v>
      </c>
      <c r="H198" s="2">
        <f t="shared" si="40"/>
        <v>52545.705812317501</v>
      </c>
      <c r="K198" s="1">
        <v>52545.705812317501</v>
      </c>
    </row>
    <row r="199" spans="7:11" x14ac:dyDescent="0.25">
      <c r="G199" s="2">
        <v>0.97100700233411097</v>
      </c>
      <c r="H199" s="2">
        <f t="shared" si="40"/>
        <v>51568.347109579197</v>
      </c>
      <c r="K199" s="1">
        <v>51568.347109579197</v>
      </c>
    </row>
    <row r="200" spans="7:11" x14ac:dyDescent="0.25">
      <c r="G200" s="2">
        <v>0.97565855285095004</v>
      </c>
      <c r="H200" s="2">
        <f t="shared" si="40"/>
        <v>50608.443467472898</v>
      </c>
      <c r="K200" s="1">
        <v>50608.443467472898</v>
      </c>
    </row>
    <row r="201" spans="7:11" x14ac:dyDescent="0.25">
      <c r="G201" s="2">
        <v>0.98031010336778901</v>
      </c>
      <c r="H201" s="2">
        <f t="shared" si="40"/>
        <v>49665.699198198898</v>
      </c>
      <c r="K201" s="1">
        <v>49665.699198198898</v>
      </c>
    </row>
    <row r="202" spans="7:11" x14ac:dyDescent="0.25">
      <c r="G202" s="2">
        <v>0.98496165388462797</v>
      </c>
      <c r="H202" s="2">
        <f t="shared" si="40"/>
        <v>48739.823200302701</v>
      </c>
      <c r="K202" s="1">
        <v>48739.823200302701</v>
      </c>
    </row>
    <row r="203" spans="7:11" x14ac:dyDescent="0.25">
      <c r="G203" s="2">
        <v>0.98961320440146705</v>
      </c>
      <c r="H203" s="2">
        <f t="shared" si="40"/>
        <v>47830.528899743702</v>
      </c>
      <c r="K203" s="1">
        <v>47830.528899743702</v>
      </c>
    </row>
    <row r="204" spans="7:11" x14ac:dyDescent="0.25">
      <c r="G204" s="2">
        <v>0.99426475491830602</v>
      </c>
      <c r="H204" s="2">
        <f t="shared" si="40"/>
        <v>46937.534191777399</v>
      </c>
      <c r="K204" s="1">
        <v>46937.534191777399</v>
      </c>
    </row>
    <row r="205" spans="7:11" x14ac:dyDescent="0.25">
      <c r="G205" s="2">
        <v>0.99891630543514398</v>
      </c>
      <c r="H205" s="2">
        <f t="shared" si="40"/>
        <v>46060.561382895801</v>
      </c>
      <c r="K205" s="1">
        <v>46060.561382895801</v>
      </c>
    </row>
    <row r="206" spans="7:11" x14ac:dyDescent="0.25">
      <c r="G206" s="2">
        <v>1.0035678559519801</v>
      </c>
      <c r="H206" s="2">
        <f t="shared" si="40"/>
        <v>45199.337133426998</v>
      </c>
      <c r="K206" s="1">
        <v>45199.337133426998</v>
      </c>
    </row>
    <row r="207" spans="7:11" x14ac:dyDescent="0.25">
      <c r="G207" s="2">
        <v>1.0082194064688199</v>
      </c>
      <c r="H207" s="2">
        <f t="shared" si="40"/>
        <v>44353.592400362402</v>
      </c>
      <c r="K207" s="1">
        <v>44353.592400362402</v>
      </c>
    </row>
    <row r="208" spans="7:11" x14ac:dyDescent="0.25">
      <c r="G208" s="2">
        <v>1.01287095698566</v>
      </c>
      <c r="H208" s="2">
        <f t="shared" si="40"/>
        <v>43523.062380800198</v>
      </c>
      <c r="K208" s="1">
        <v>43523.062380800198</v>
      </c>
    </row>
    <row r="209" spans="7:11" x14ac:dyDescent="0.25">
      <c r="G209" s="2">
        <v>1.0175225075025001</v>
      </c>
      <c r="H209" s="2">
        <f t="shared" si="40"/>
        <v>42707.486455623897</v>
      </c>
      <c r="K209" s="1">
        <v>42707.486455623897</v>
      </c>
    </row>
    <row r="210" spans="7:11" x14ac:dyDescent="0.25">
      <c r="G210" s="2">
        <v>1.0221740580193299</v>
      </c>
      <c r="H210" s="2">
        <f t="shared" ref="H210:H273" si="41">K210</f>
        <v>41906.608133735499</v>
      </c>
      <c r="K210" s="1">
        <v>41906.608133735499</v>
      </c>
    </row>
    <row r="211" spans="7:11" x14ac:dyDescent="0.25">
      <c r="G211" s="2">
        <v>1.02682560853617</v>
      </c>
      <c r="H211" s="2">
        <f t="shared" si="41"/>
        <v>41120.1749966485</v>
      </c>
      <c r="K211" s="1">
        <v>41120.1749966485</v>
      </c>
    </row>
    <row r="212" spans="7:11" x14ac:dyDescent="0.25">
      <c r="G212" s="2">
        <v>1.0314771590530101</v>
      </c>
      <c r="H212" s="2">
        <f t="shared" si="41"/>
        <v>40347.938643524001</v>
      </c>
      <c r="K212" s="1">
        <v>40347.938643524001</v>
      </c>
    </row>
    <row r="213" spans="7:11" x14ac:dyDescent="0.25">
      <c r="G213" s="2">
        <v>1.0361287095698499</v>
      </c>
      <c r="H213" s="2">
        <f t="shared" si="41"/>
        <v>39589.654636665597</v>
      </c>
      <c r="K213" s="1">
        <v>39589.654636665597</v>
      </c>
    </row>
    <row r="214" spans="7:11" x14ac:dyDescent="0.25">
      <c r="G214" s="2">
        <v>1.04078026008669</v>
      </c>
      <c r="H214" s="2">
        <f t="shared" si="41"/>
        <v>38845.082447463101</v>
      </c>
      <c r="K214" s="1">
        <v>38845.082447463101</v>
      </c>
    </row>
    <row r="215" spans="7:11" x14ac:dyDescent="0.25">
      <c r="G215" s="2">
        <v>1.0454318106035301</v>
      </c>
      <c r="H215" s="2">
        <f t="shared" si="41"/>
        <v>38113.985402727703</v>
      </c>
      <c r="K215" s="1">
        <v>38113.985402727703</v>
      </c>
    </row>
    <row r="216" spans="7:11" x14ac:dyDescent="0.25">
      <c r="G216" s="2">
        <v>1.0500833611203699</v>
      </c>
      <c r="H216" s="2">
        <f t="shared" si="41"/>
        <v>37396.130631537802</v>
      </c>
      <c r="K216" s="1">
        <v>37396.130631537802</v>
      </c>
    </row>
    <row r="217" spans="7:11" x14ac:dyDescent="0.25">
      <c r="G217" s="2">
        <v>1.05473491163721</v>
      </c>
      <c r="H217" s="2">
        <f t="shared" si="41"/>
        <v>36691.289012506699</v>
      </c>
      <c r="K217" s="1">
        <v>36691.289012506699</v>
      </c>
    </row>
    <row r="218" spans="7:11" x14ac:dyDescent="0.25">
      <c r="G218" s="2">
        <v>1.0593864621540501</v>
      </c>
      <c r="H218" s="2">
        <f t="shared" si="41"/>
        <v>35999.235121520302</v>
      </c>
      <c r="K218" s="1">
        <v>35999.235121520302</v>
      </c>
    </row>
    <row r="219" spans="7:11" x14ac:dyDescent="0.25">
      <c r="G219" s="2">
        <v>1.0640380126708899</v>
      </c>
      <c r="H219" s="2">
        <f t="shared" si="41"/>
        <v>35319.747179956801</v>
      </c>
      <c r="K219" s="1">
        <v>35319.747179956801</v>
      </c>
    </row>
    <row r="220" spans="7:11" x14ac:dyDescent="0.25">
      <c r="G220" s="2">
        <v>1.06868956318772</v>
      </c>
      <c r="H220" s="2">
        <f t="shared" si="41"/>
        <v>34652.607003313402</v>
      </c>
      <c r="K220" s="1">
        <v>34652.607003313402</v>
      </c>
    </row>
    <row r="221" spans="7:11" x14ac:dyDescent="0.25">
      <c r="G221" s="2">
        <v>1.0733411137045601</v>
      </c>
      <c r="H221" s="2">
        <f t="shared" si="41"/>
        <v>33997.599950404503</v>
      </c>
      <c r="K221" s="1">
        <v>33997.599950404503</v>
      </c>
    </row>
    <row r="222" spans="7:11" x14ac:dyDescent="0.25">
      <c r="G222" s="2">
        <v>1.0779926642213999</v>
      </c>
      <c r="H222" s="2">
        <f t="shared" si="41"/>
        <v>33354.5148729512</v>
      </c>
      <c r="K222" s="1">
        <v>33354.5148729512</v>
      </c>
    </row>
    <row r="223" spans="7:11" x14ac:dyDescent="0.25">
      <c r="G223" s="2">
        <v>1.08264421473824</v>
      </c>
      <c r="H223" s="2">
        <f t="shared" si="41"/>
        <v>32723.144065670698</v>
      </c>
      <c r="K223" s="1">
        <v>32723.144065670698</v>
      </c>
    </row>
    <row r="224" spans="7:11" x14ac:dyDescent="0.25">
      <c r="G224" s="2">
        <v>1.0872957652550801</v>
      </c>
      <c r="H224" s="2">
        <f t="shared" si="41"/>
        <v>32103.283216903001</v>
      </c>
      <c r="K224" s="1">
        <v>32103.283216903001</v>
      </c>
    </row>
    <row r="225" spans="7:11" x14ac:dyDescent="0.25">
      <c r="G225" s="2">
        <v>1.0919473157719199</v>
      </c>
      <c r="H225" s="2">
        <f t="shared" si="41"/>
        <v>31494.731359643702</v>
      </c>
      <c r="K225" s="1">
        <v>31494.731359643702</v>
      </c>
    </row>
    <row r="226" spans="7:11" x14ac:dyDescent="0.25">
      <c r="G226" s="2">
        <v>1.09659886628876</v>
      </c>
      <c r="H226" s="2">
        <f t="shared" si="41"/>
        <v>30897.290823117</v>
      </c>
      <c r="K226" s="1">
        <v>30897.290823117</v>
      </c>
    </row>
    <row r="227" spans="7:11" x14ac:dyDescent="0.25">
      <c r="G227" s="2">
        <v>1.1012504168056001</v>
      </c>
      <c r="H227" s="2">
        <f t="shared" si="41"/>
        <v>30310.7671848379</v>
      </c>
      <c r="K227" s="1">
        <v>30310.7671848379</v>
      </c>
    </row>
    <row r="228" spans="7:11" x14ac:dyDescent="0.25">
      <c r="G228" s="2">
        <v>1.1059019673224399</v>
      </c>
      <c r="H228" s="2">
        <f t="shared" si="41"/>
        <v>29734.9692231595</v>
      </c>
      <c r="K228" s="1">
        <v>29734.9692231595</v>
      </c>
    </row>
    <row r="229" spans="7:11" x14ac:dyDescent="0.25">
      <c r="G229" s="2">
        <v>1.11055351783927</v>
      </c>
      <c r="H229" s="2">
        <f t="shared" si="41"/>
        <v>29169.708870316801</v>
      </c>
      <c r="K229" s="1">
        <v>29169.708870316801</v>
      </c>
    </row>
    <row r="230" spans="7:11" x14ac:dyDescent="0.25">
      <c r="G230" s="2">
        <v>1.1152050683561101</v>
      </c>
      <c r="H230" s="2">
        <f t="shared" si="41"/>
        <v>28614.801165971301</v>
      </c>
      <c r="K230" s="1">
        <v>28614.801165971301</v>
      </c>
    </row>
    <row r="231" spans="7:11" x14ac:dyDescent="0.25">
      <c r="G231" s="2">
        <v>1.11985661887295</v>
      </c>
      <c r="H231" s="2">
        <f t="shared" si="41"/>
        <v>28070.064211260302</v>
      </c>
      <c r="K231" s="1">
        <v>28070.064211260302</v>
      </c>
    </row>
    <row r="232" spans="7:11" x14ac:dyDescent="0.25">
      <c r="G232" s="2">
        <v>1.12450816938979</v>
      </c>
      <c r="H232" s="2">
        <f t="shared" si="41"/>
        <v>27535.319123347301</v>
      </c>
      <c r="K232" s="1">
        <v>27535.319123347301</v>
      </c>
    </row>
    <row r="233" spans="7:11" x14ac:dyDescent="0.25">
      <c r="G233" s="2">
        <v>1.1291597199066301</v>
      </c>
      <c r="H233" s="2">
        <f t="shared" si="41"/>
        <v>27010.389990467698</v>
      </c>
      <c r="K233" s="1">
        <v>27010.389990467698</v>
      </c>
    </row>
    <row r="234" spans="7:11" x14ac:dyDescent="0.25">
      <c r="G234" s="2">
        <v>1.13381127042347</v>
      </c>
      <c r="H234" s="2">
        <f t="shared" si="41"/>
        <v>26495.1038274887</v>
      </c>
      <c r="K234" s="1">
        <v>26495.1038274887</v>
      </c>
    </row>
    <row r="235" spans="7:11" x14ac:dyDescent="0.25">
      <c r="G235" s="2">
        <v>1.13846282094031</v>
      </c>
      <c r="H235" s="2">
        <f t="shared" si="41"/>
        <v>25989.290531963299</v>
      </c>
      <c r="K235" s="1">
        <v>25989.290531963299</v>
      </c>
    </row>
    <row r="236" spans="7:11" x14ac:dyDescent="0.25">
      <c r="G236" s="2">
        <v>1.1431143714571499</v>
      </c>
      <c r="H236" s="2">
        <f t="shared" si="41"/>
        <v>25492.782840695902</v>
      </c>
      <c r="K236" s="1">
        <v>25492.782840695902</v>
      </c>
    </row>
    <row r="237" spans="7:11" x14ac:dyDescent="0.25">
      <c r="G237" s="2">
        <v>1.14776592197399</v>
      </c>
      <c r="H237" s="2">
        <f t="shared" si="41"/>
        <v>25005.416286813601</v>
      </c>
      <c r="K237" s="1">
        <v>25005.416286813601</v>
      </c>
    </row>
    <row r="238" spans="7:11" x14ac:dyDescent="0.25">
      <c r="G238" s="2">
        <v>1.15241747249083</v>
      </c>
      <c r="H238" s="2">
        <f t="shared" si="41"/>
        <v>24527.0291573262</v>
      </c>
      <c r="K238" s="1">
        <v>24527.0291573262</v>
      </c>
    </row>
    <row r="239" spans="7:11" x14ac:dyDescent="0.25">
      <c r="G239" s="2">
        <v>1.1570690230076599</v>
      </c>
      <c r="H239" s="2">
        <f t="shared" si="41"/>
        <v>24057.4624512103</v>
      </c>
      <c r="K239" s="1">
        <v>24057.4624512103</v>
      </c>
    </row>
    <row r="240" spans="7:11" x14ac:dyDescent="0.25">
      <c r="G240" s="2">
        <v>1.1617205735245</v>
      </c>
      <c r="H240" s="2">
        <f t="shared" si="41"/>
        <v>23596.5598379851</v>
      </c>
      <c r="K240" s="1">
        <v>23596.5598379851</v>
      </c>
    </row>
    <row r="241" spans="7:11" x14ac:dyDescent="0.25">
      <c r="G241" s="2">
        <v>1.1663721240413401</v>
      </c>
      <c r="H241" s="2">
        <f t="shared" si="41"/>
        <v>23144.1676167798</v>
      </c>
      <c r="K241" s="1">
        <v>23144.1676167798</v>
      </c>
    </row>
    <row r="242" spans="7:11" x14ac:dyDescent="0.25">
      <c r="G242" s="2">
        <v>1.1710236745581799</v>
      </c>
      <c r="H242" s="2">
        <f t="shared" si="41"/>
        <v>22700.134675928701</v>
      </c>
      <c r="K242" s="1">
        <v>22700.134675928701</v>
      </c>
    </row>
    <row r="243" spans="7:11" x14ac:dyDescent="0.25">
      <c r="G243" s="2">
        <v>1.17567522507502</v>
      </c>
      <c r="H243" s="2">
        <f t="shared" si="41"/>
        <v>22264.312453036899</v>
      </c>
      <c r="K243" s="1">
        <v>22264.312453036899</v>
      </c>
    </row>
    <row r="244" spans="7:11" x14ac:dyDescent="0.25">
      <c r="G244" s="2">
        <v>1.1803267755918601</v>
      </c>
      <c r="H244" s="2">
        <f t="shared" si="41"/>
        <v>21836.5548955593</v>
      </c>
      <c r="K244" s="1">
        <v>21836.5548955593</v>
      </c>
    </row>
    <row r="245" spans="7:11" x14ac:dyDescent="0.25">
      <c r="G245" s="2">
        <v>1.1849783261086999</v>
      </c>
      <c r="H245" s="2">
        <f t="shared" si="41"/>
        <v>21416.718421868201</v>
      </c>
      <c r="K245" s="1">
        <v>21416.718421868201</v>
      </c>
    </row>
    <row r="246" spans="7:11" x14ac:dyDescent="0.25">
      <c r="G246" s="2">
        <v>1.18962987662554</v>
      </c>
      <c r="H246" s="2">
        <f t="shared" si="41"/>
        <v>21004.6618828174</v>
      </c>
      <c r="K246" s="1">
        <v>21004.6618828174</v>
      </c>
    </row>
    <row r="247" spans="7:11" x14ac:dyDescent="0.25">
      <c r="G247" s="2">
        <v>1.1942814271423801</v>
      </c>
      <c r="H247" s="2">
        <f t="shared" si="41"/>
        <v>20600.246523800801</v>
      </c>
      <c r="K247" s="1">
        <v>20600.246523800801</v>
      </c>
    </row>
    <row r="248" spans="7:11" x14ac:dyDescent="0.25">
      <c r="G248" s="2">
        <v>1.1989329776592099</v>
      </c>
      <c r="H248" s="2">
        <f t="shared" si="41"/>
        <v>20203.335947286701</v>
      </c>
      <c r="K248" s="1">
        <v>20203.335947286701</v>
      </c>
    </row>
    <row r="249" spans="7:11" x14ac:dyDescent="0.25">
      <c r="G249" s="2">
        <v>1.20358452817605</v>
      </c>
      <c r="H249" s="2">
        <f t="shared" si="41"/>
        <v>19813.796075858099</v>
      </c>
      <c r="K249" s="1">
        <v>19813.796075858099</v>
      </c>
    </row>
    <row r="250" spans="7:11" x14ac:dyDescent="0.25">
      <c r="G250" s="2">
        <v>1.2082360786928901</v>
      </c>
      <c r="H250" s="2">
        <f t="shared" si="41"/>
        <v>19431.4951157184</v>
      </c>
      <c r="K250" s="1">
        <v>19431.4951157184</v>
      </c>
    </row>
    <row r="251" spans="7:11" x14ac:dyDescent="0.25">
      <c r="G251" s="2">
        <v>1.2128876292097299</v>
      </c>
      <c r="H251" s="2">
        <f t="shared" si="41"/>
        <v>19056.303520686401</v>
      </c>
      <c r="K251" s="1">
        <v>19056.303520686401</v>
      </c>
    </row>
    <row r="252" spans="7:11" x14ac:dyDescent="0.25">
      <c r="G252" s="2">
        <v>1.21753917972657</v>
      </c>
      <c r="H252" s="2">
        <f t="shared" si="41"/>
        <v>18688.093956672201</v>
      </c>
      <c r="K252" s="1">
        <v>18688.093956672201</v>
      </c>
    </row>
    <row r="253" spans="7:11" x14ac:dyDescent="0.25">
      <c r="G253" s="2">
        <v>1.2221907302434101</v>
      </c>
      <c r="H253" s="2">
        <f t="shared" si="41"/>
        <v>18326.741266619199</v>
      </c>
      <c r="K253" s="1">
        <v>18326.741266619199</v>
      </c>
    </row>
    <row r="254" spans="7:11" x14ac:dyDescent="0.25">
      <c r="G254" s="2">
        <v>1.2268422807602499</v>
      </c>
      <c r="H254" s="2">
        <f t="shared" si="41"/>
        <v>17972.122435925601</v>
      </c>
      <c r="K254" s="1">
        <v>17972.122435925601</v>
      </c>
    </row>
    <row r="255" spans="7:11" x14ac:dyDescent="0.25">
      <c r="G255" s="2">
        <v>1.23149383127709</v>
      </c>
      <c r="H255" s="2">
        <f t="shared" si="41"/>
        <v>17624.116558328002</v>
      </c>
      <c r="K255" s="1">
        <v>17624.116558328002</v>
      </c>
    </row>
    <row r="256" spans="7:11" x14ac:dyDescent="0.25">
      <c r="G256" s="2">
        <v>1.2361453817939301</v>
      </c>
      <c r="H256" s="2">
        <f t="shared" si="41"/>
        <v>17282.604802256399</v>
      </c>
      <c r="K256" s="1">
        <v>17282.604802256399</v>
      </c>
    </row>
    <row r="257" spans="7:11" x14ac:dyDescent="0.25">
      <c r="G257" s="2">
        <v>1.2407969323107699</v>
      </c>
      <c r="H257" s="2">
        <f t="shared" si="41"/>
        <v>16947.4703776432</v>
      </c>
      <c r="K257" s="1">
        <v>16947.4703776432</v>
      </c>
    </row>
    <row r="258" spans="7:11" x14ac:dyDescent="0.25">
      <c r="G258" s="2">
        <v>1.2454484828276</v>
      </c>
      <c r="H258" s="2">
        <f t="shared" si="41"/>
        <v>16618.598503196099</v>
      </c>
      <c r="K258" s="1">
        <v>16618.598503196099</v>
      </c>
    </row>
    <row r="259" spans="7:11" x14ac:dyDescent="0.25">
      <c r="G259" s="2">
        <v>1.2501000333444401</v>
      </c>
      <c r="H259" s="2">
        <f t="shared" si="41"/>
        <v>16295.8763741203</v>
      </c>
      <c r="K259" s="1">
        <v>16295.8763741203</v>
      </c>
    </row>
    <row r="260" spans="7:11" x14ac:dyDescent="0.25">
      <c r="G260" s="2">
        <v>1.2547515838612799</v>
      </c>
      <c r="H260" s="2">
        <f t="shared" si="41"/>
        <v>15979.1931302956</v>
      </c>
      <c r="K260" s="1">
        <v>15979.1931302956</v>
      </c>
    </row>
    <row r="261" spans="7:11" x14ac:dyDescent="0.25">
      <c r="G261" s="2">
        <v>1.25940313437812</v>
      </c>
      <c r="H261" s="2">
        <f t="shared" si="41"/>
        <v>15668.4398248945</v>
      </c>
      <c r="K261" s="1">
        <v>15668.4398248945</v>
      </c>
    </row>
    <row r="262" spans="7:11" x14ac:dyDescent="0.25">
      <c r="G262" s="2">
        <v>1.2640546848949601</v>
      </c>
      <c r="H262" s="2">
        <f t="shared" si="41"/>
        <v>15363.509393447201</v>
      </c>
      <c r="K262" s="1">
        <v>15363.509393447201</v>
      </c>
    </row>
    <row r="263" spans="7:11" x14ac:dyDescent="0.25">
      <c r="G263" s="2">
        <v>1.2687062354117999</v>
      </c>
      <c r="H263" s="2">
        <f t="shared" si="41"/>
        <v>15064.2966233433</v>
      </c>
      <c r="K263" s="1">
        <v>15064.2966233433</v>
      </c>
    </row>
    <row r="264" spans="7:11" x14ac:dyDescent="0.25">
      <c r="G264" s="2">
        <v>1.27335778592864</v>
      </c>
      <c r="H264" s="2">
        <f t="shared" si="41"/>
        <v>14770.698123767001</v>
      </c>
      <c r="K264" s="1">
        <v>14770.698123767001</v>
      </c>
    </row>
    <row r="265" spans="7:11" x14ac:dyDescent="0.25">
      <c r="G265" s="2">
        <v>1.2780093364454801</v>
      </c>
      <c r="H265" s="2">
        <f t="shared" si="41"/>
        <v>14482.612296064701</v>
      </c>
      <c r="K265" s="1">
        <v>14482.612296064701</v>
      </c>
    </row>
    <row r="266" spans="7:11" x14ac:dyDescent="0.25">
      <c r="G266" s="2">
        <v>1.2826608869623199</v>
      </c>
      <c r="H266" s="2">
        <f t="shared" si="41"/>
        <v>14199.939304535599</v>
      </c>
      <c r="K266" s="1">
        <v>14199.939304535599</v>
      </c>
    </row>
    <row r="267" spans="7:11" x14ac:dyDescent="0.25">
      <c r="G267" s="2">
        <v>1.28731243747915</v>
      </c>
      <c r="H267" s="2">
        <f t="shared" si="41"/>
        <v>13922.5810476488</v>
      </c>
      <c r="K267" s="1">
        <v>13922.5810476488</v>
      </c>
    </row>
    <row r="268" spans="7:11" x14ac:dyDescent="0.25">
      <c r="G268" s="2">
        <v>1.2919639879959901</v>
      </c>
      <c r="H268" s="2">
        <f t="shared" si="41"/>
        <v>13650.441129672499</v>
      </c>
      <c r="K268" s="1">
        <v>13650.441129672499</v>
      </c>
    </row>
    <row r="269" spans="7:11" x14ac:dyDescent="0.25">
      <c r="G269" s="2">
        <v>1.29661553851283</v>
      </c>
      <c r="H269" s="2">
        <f t="shared" si="41"/>
        <v>13383.4248327224</v>
      </c>
      <c r="K269" s="1">
        <v>13383.4248327224</v>
      </c>
    </row>
    <row r="270" spans="7:11" x14ac:dyDescent="0.25">
      <c r="G270" s="2">
        <v>1.30126708902967</v>
      </c>
      <c r="H270" s="2">
        <f t="shared" si="41"/>
        <v>13121.4390892148</v>
      </c>
      <c r="K270" s="1">
        <v>13121.4390892148</v>
      </c>
    </row>
    <row r="271" spans="7:11" x14ac:dyDescent="0.25">
      <c r="G271" s="2">
        <v>1.3059186395465101</v>
      </c>
      <c r="H271" s="2">
        <f t="shared" si="41"/>
        <v>12864.3924547263</v>
      </c>
      <c r="K271" s="1">
        <v>12864.3924547263</v>
      </c>
    </row>
    <row r="272" spans="7:11" x14ac:dyDescent="0.25">
      <c r="G272" s="2">
        <v>1.31057019006335</v>
      </c>
      <c r="H272" s="2">
        <f t="shared" si="41"/>
        <v>12612.1950812544</v>
      </c>
      <c r="K272" s="1">
        <v>12612.1950812544</v>
      </c>
    </row>
    <row r="273" spans="7:11" x14ac:dyDescent="0.25">
      <c r="G273" s="2">
        <v>1.31522174058019</v>
      </c>
      <c r="H273" s="2">
        <f t="shared" si="41"/>
        <v>12364.758690873799</v>
      </c>
      <c r="K273" s="1">
        <v>12364.758690873799</v>
      </c>
    </row>
    <row r="274" spans="7:11" x14ac:dyDescent="0.25">
      <c r="G274" s="2">
        <v>1.3198732910970301</v>
      </c>
      <c r="H274" s="2">
        <f t="shared" ref="H274:H337" si="42">K274</f>
        <v>12121.9965497838</v>
      </c>
      <c r="K274" s="1">
        <v>12121.9965497838</v>
      </c>
    </row>
    <row r="275" spans="7:11" x14ac:dyDescent="0.25">
      <c r="G275" s="2">
        <v>1.32452484161387</v>
      </c>
      <c r="H275" s="2">
        <f t="shared" si="42"/>
        <v>11883.8234427446</v>
      </c>
      <c r="K275" s="1">
        <v>11883.8234427446</v>
      </c>
    </row>
    <row r="276" spans="7:11" x14ac:dyDescent="0.25">
      <c r="G276" s="2">
        <v>1.32917639213071</v>
      </c>
      <c r="H276" s="2">
        <f t="shared" si="42"/>
        <v>11650.1556478947</v>
      </c>
      <c r="K276" s="1">
        <v>11650.1556478947</v>
      </c>
    </row>
    <row r="277" spans="7:11" x14ac:dyDescent="0.25">
      <c r="G277" s="2">
        <v>1.3338279426475399</v>
      </c>
      <c r="H277" s="2">
        <f t="shared" si="42"/>
        <v>11420.9109119489</v>
      </c>
      <c r="K277" s="1">
        <v>11420.9109119489</v>
      </c>
    </row>
    <row r="278" spans="7:11" x14ac:dyDescent="0.25">
      <c r="G278" s="2">
        <v>1.33847949316438</v>
      </c>
      <c r="H278" s="2">
        <f t="shared" si="42"/>
        <v>11196.008425768599</v>
      </c>
      <c r="K278" s="1">
        <v>11196.008425768599</v>
      </c>
    </row>
    <row r="279" spans="7:11" x14ac:dyDescent="0.25">
      <c r="G279" s="2">
        <v>1.34313104368122</v>
      </c>
      <c r="H279" s="2">
        <f t="shared" si="42"/>
        <v>10975.3688003037</v>
      </c>
      <c r="K279" s="1">
        <v>10975.3688003037</v>
      </c>
    </row>
    <row r="280" spans="7:11" x14ac:dyDescent="0.25">
      <c r="G280" s="2">
        <v>1.3477825941980599</v>
      </c>
      <c r="H280" s="2">
        <f t="shared" si="42"/>
        <v>10758.914042897901</v>
      </c>
      <c r="K280" s="1">
        <v>10758.914042897901</v>
      </c>
    </row>
    <row r="281" spans="7:11" x14ac:dyDescent="0.25">
      <c r="G281" s="2">
        <v>1.3524341447149</v>
      </c>
      <c r="H281" s="2">
        <f t="shared" si="42"/>
        <v>10546.567533957499</v>
      </c>
      <c r="K281" s="1">
        <v>10546.567533957499</v>
      </c>
    </row>
    <row r="282" spans="7:11" x14ac:dyDescent="0.25">
      <c r="G282" s="2">
        <v>1.3570856952317401</v>
      </c>
      <c r="H282" s="2">
        <f t="shared" si="42"/>
        <v>10338.2540039745</v>
      </c>
      <c r="K282" s="1">
        <v>10338.2540039745</v>
      </c>
    </row>
    <row r="283" spans="7:11" x14ac:dyDescent="0.25">
      <c r="G283" s="2">
        <v>1.3617372457485799</v>
      </c>
      <c r="H283" s="2">
        <f t="shared" si="42"/>
        <v>10133.899510903</v>
      </c>
      <c r="K283" s="1">
        <v>10133.899510903</v>
      </c>
    </row>
    <row r="284" spans="7:11" x14ac:dyDescent="0.25">
      <c r="G284" s="2">
        <v>1.36638879626542</v>
      </c>
      <c r="H284" s="2">
        <f t="shared" si="42"/>
        <v>9933.4314178841305</v>
      </c>
      <c r="K284" s="1">
        <v>9933.4314178841305</v>
      </c>
    </row>
    <row r="285" spans="7:11" x14ac:dyDescent="0.25">
      <c r="G285" s="2">
        <v>1.3710403467822601</v>
      </c>
      <c r="H285" s="2">
        <f t="shared" si="42"/>
        <v>9736.7783713130193</v>
      </c>
      <c r="K285" s="1">
        <v>9736.7783713130193</v>
      </c>
    </row>
    <row r="286" spans="7:11" x14ac:dyDescent="0.25">
      <c r="G286" s="2">
        <v>1.3756918972990899</v>
      </c>
      <c r="H286" s="2">
        <f t="shared" si="42"/>
        <v>9543.8702792465101</v>
      </c>
      <c r="K286" s="1">
        <v>9543.8702792465101</v>
      </c>
    </row>
    <row r="287" spans="7:11" x14ac:dyDescent="0.25">
      <c r="G287" s="2">
        <v>1.38034344781593</v>
      </c>
      <c r="H287" s="2">
        <f t="shared" si="42"/>
        <v>9354.6382901451598</v>
      </c>
      <c r="K287" s="1">
        <v>9354.6382901451598</v>
      </c>
    </row>
    <row r="288" spans="7:11" x14ac:dyDescent="0.25">
      <c r="G288" s="2">
        <v>1.3849949983327701</v>
      </c>
      <c r="H288" s="2">
        <f t="shared" si="42"/>
        <v>9169.0147719453507</v>
      </c>
      <c r="K288" s="1">
        <v>9169.0147719453507</v>
      </c>
    </row>
    <row r="289" spans="7:11" x14ac:dyDescent="0.25">
      <c r="G289" s="2">
        <v>1.3896465488496099</v>
      </c>
      <c r="H289" s="2">
        <f t="shared" si="42"/>
        <v>8986.9332914587303</v>
      </c>
      <c r="K289" s="1">
        <v>8986.9332914587303</v>
      </c>
    </row>
    <row r="290" spans="7:11" x14ac:dyDescent="0.25">
      <c r="G290" s="2">
        <v>1.39429809936645</v>
      </c>
      <c r="H290" s="2">
        <f t="shared" si="42"/>
        <v>8808.3285940934893</v>
      </c>
      <c r="K290" s="1">
        <v>8808.3285940934893</v>
      </c>
    </row>
    <row r="291" spans="7:11" x14ac:dyDescent="0.25">
      <c r="G291" s="2">
        <v>1.3989496498832901</v>
      </c>
      <c r="H291" s="2">
        <f t="shared" si="42"/>
        <v>8633.1365838929996</v>
      </c>
      <c r="K291" s="1">
        <v>8633.1365838929996</v>
      </c>
    </row>
    <row r="292" spans="7:11" x14ac:dyDescent="0.25">
      <c r="G292" s="2">
        <v>1.4036012004001299</v>
      </c>
      <c r="H292" s="2">
        <f t="shared" si="42"/>
        <v>8461.2943038888297</v>
      </c>
      <c r="K292" s="1">
        <v>8461.2943038888297</v>
      </c>
    </row>
    <row r="293" spans="7:11" x14ac:dyDescent="0.25">
      <c r="G293" s="2">
        <v>1.40825275091697</v>
      </c>
      <c r="H293" s="2">
        <f t="shared" si="42"/>
        <v>8292.7399167630301</v>
      </c>
      <c r="K293" s="1">
        <v>8292.7399167630301</v>
      </c>
    </row>
    <row r="294" spans="7:11" x14ac:dyDescent="0.25">
      <c r="G294" s="2">
        <v>1.4129043014338101</v>
      </c>
      <c r="H294" s="2">
        <f t="shared" si="42"/>
        <v>8127.4126858159398</v>
      </c>
      <c r="K294" s="1">
        <v>8127.4126858159398</v>
      </c>
    </row>
    <row r="295" spans="7:11" x14ac:dyDescent="0.25">
      <c r="G295" s="2">
        <v>1.4175558519506499</v>
      </c>
      <c r="H295" s="2">
        <f t="shared" si="42"/>
        <v>7965.25295623488</v>
      </c>
      <c r="K295" s="1">
        <v>7965.25295623488</v>
      </c>
    </row>
    <row r="296" spans="7:11" x14ac:dyDescent="0.25">
      <c r="G296" s="2">
        <v>1.42220740246748</v>
      </c>
      <c r="H296" s="2">
        <f t="shared" si="42"/>
        <v>7806.2021366605804</v>
      </c>
      <c r="K296" s="1">
        <v>7806.2021366605804</v>
      </c>
    </row>
    <row r="297" spans="7:11" x14ac:dyDescent="0.25">
      <c r="G297" s="2">
        <v>1.4268589529843201</v>
      </c>
      <c r="H297" s="2">
        <f t="shared" si="42"/>
        <v>7650.2026810464704</v>
      </c>
      <c r="K297" s="1">
        <v>7650.2026810464704</v>
      </c>
    </row>
    <row r="298" spans="7:11" x14ac:dyDescent="0.25">
      <c r="G298" s="2">
        <v>1.4315105035011599</v>
      </c>
      <c r="H298" s="2">
        <f t="shared" si="42"/>
        <v>7497.1980708070196</v>
      </c>
      <c r="K298" s="1">
        <v>7497.1980708070196</v>
      </c>
    </row>
    <row r="299" spans="7:11" x14ac:dyDescent="0.25">
      <c r="G299" s="2">
        <v>1.436162054018</v>
      </c>
      <c r="H299" s="2">
        <f t="shared" si="42"/>
        <v>7347.13279725146</v>
      </c>
      <c r="K299" s="1">
        <v>7347.13279725146</v>
      </c>
    </row>
    <row r="300" spans="7:11" x14ac:dyDescent="0.25">
      <c r="G300" s="2">
        <v>1.4408136045348401</v>
      </c>
      <c r="H300" s="2">
        <f t="shared" si="42"/>
        <v>7199.9523442985401</v>
      </c>
      <c r="K300" s="1">
        <v>7199.9523442985401</v>
      </c>
    </row>
    <row r="301" spans="7:11" x14ac:dyDescent="0.25">
      <c r="G301" s="2">
        <v>1.4454651550516799</v>
      </c>
      <c r="H301" s="2">
        <f t="shared" si="42"/>
        <v>7055.6031714683604</v>
      </c>
      <c r="K301" s="1">
        <v>7055.6031714683604</v>
      </c>
    </row>
    <row r="302" spans="7:11" x14ac:dyDescent="0.25">
      <c r="G302" s="2">
        <v>1.45011670556852</v>
      </c>
      <c r="H302" s="2">
        <f t="shared" si="42"/>
        <v>6914.0326971479399</v>
      </c>
      <c r="K302" s="1">
        <v>6914.0326971479399</v>
      </c>
    </row>
    <row r="303" spans="7:11" x14ac:dyDescent="0.25">
      <c r="G303" s="2">
        <v>1.4547682560853601</v>
      </c>
      <c r="H303" s="2">
        <f t="shared" si="42"/>
        <v>6775.1892821261299</v>
      </c>
      <c r="K303" s="1">
        <v>6775.1892821261299</v>
      </c>
    </row>
    <row r="304" spans="7:11" x14ac:dyDescent="0.25">
      <c r="G304" s="2">
        <v>1.4594198066021999</v>
      </c>
      <c r="H304" s="2">
        <f t="shared" si="42"/>
        <v>6639.0222133939697</v>
      </c>
      <c r="K304" s="1">
        <v>6639.0222133939697</v>
      </c>
    </row>
    <row r="305" spans="7:11" x14ac:dyDescent="0.25">
      <c r="G305" s="2">
        <v>1.46407135711903</v>
      </c>
      <c r="H305" s="2">
        <f t="shared" si="42"/>
        <v>6505.4816882074201</v>
      </c>
      <c r="K305" s="1">
        <v>6505.4816882074201</v>
      </c>
    </row>
    <row r="306" spans="7:11" x14ac:dyDescent="0.25">
      <c r="G306" s="2">
        <v>1.4687229076358701</v>
      </c>
      <c r="H306" s="2">
        <f t="shared" si="42"/>
        <v>6374.5187984078802</v>
      </c>
      <c r="K306" s="1">
        <v>6374.5187984078802</v>
      </c>
    </row>
    <row r="307" spans="7:11" x14ac:dyDescent="0.25">
      <c r="G307" s="2">
        <v>1.47337445815271</v>
      </c>
      <c r="H307" s="2">
        <f t="shared" si="42"/>
        <v>6246.0855149973104</v>
      </c>
      <c r="K307" s="1">
        <v>6246.0855149973104</v>
      </c>
    </row>
    <row r="308" spans="7:11" x14ac:dyDescent="0.25">
      <c r="G308" s="2">
        <v>1.47802600866955</v>
      </c>
      <c r="H308" s="2">
        <f t="shared" si="42"/>
        <v>6120.13467296414</v>
      </c>
      <c r="K308" s="1">
        <v>6120.13467296414</v>
      </c>
    </row>
    <row r="309" spans="7:11" x14ac:dyDescent="0.25">
      <c r="G309" s="2">
        <v>1.4826775591863901</v>
      </c>
      <c r="H309" s="2">
        <f t="shared" si="42"/>
        <v>5996.6199563562604</v>
      </c>
      <c r="K309" s="1">
        <v>5996.6199563562604</v>
      </c>
    </row>
    <row r="310" spans="7:11" x14ac:dyDescent="0.25">
      <c r="G310" s="2">
        <v>1.48732910970323</v>
      </c>
      <c r="H310" s="2">
        <f t="shared" si="42"/>
        <v>5875.4958835975804</v>
      </c>
      <c r="K310" s="1">
        <v>5875.4958835975804</v>
      </c>
    </row>
    <row r="311" spans="7:11" x14ac:dyDescent="0.25">
      <c r="G311" s="2">
        <v>1.49198066022007</v>
      </c>
      <c r="H311" s="2">
        <f t="shared" si="42"/>
        <v>5756.7177930446696</v>
      </c>
      <c r="K311" s="1">
        <v>5756.7177930446696</v>
      </c>
    </row>
    <row r="312" spans="7:11" x14ac:dyDescent="0.25">
      <c r="G312" s="2">
        <v>1.4966322107369101</v>
      </c>
      <c r="H312" s="2">
        <f t="shared" si="42"/>
        <v>5640.2418287795899</v>
      </c>
      <c r="K312" s="1">
        <v>5640.2418287795899</v>
      </c>
    </row>
    <row r="313" spans="7:11" x14ac:dyDescent="0.25">
      <c r="G313" s="2">
        <v>1.50128376125375</v>
      </c>
      <c r="H313" s="2">
        <f t="shared" si="42"/>
        <v>5526.0249266360197</v>
      </c>
      <c r="K313" s="1">
        <v>5526.0249266360197</v>
      </c>
    </row>
    <row r="314" spans="7:11" x14ac:dyDescent="0.25">
      <c r="G314" s="2">
        <v>1.50593531177059</v>
      </c>
      <c r="H314" s="2">
        <f t="shared" si="42"/>
        <v>5414.0248004547202</v>
      </c>
      <c r="K314" s="1">
        <v>5414.0248004547202</v>
      </c>
    </row>
    <row r="315" spans="7:11" x14ac:dyDescent="0.25">
      <c r="G315" s="2">
        <v>1.5105868622874199</v>
      </c>
      <c r="H315" s="2">
        <f t="shared" si="42"/>
        <v>5304.19992856518</v>
      </c>
      <c r="K315" s="1">
        <v>5304.19992856518</v>
      </c>
    </row>
    <row r="316" spans="7:11" x14ac:dyDescent="0.25">
      <c r="G316" s="2">
        <v>1.51523841280426</v>
      </c>
      <c r="H316" s="2">
        <f t="shared" si="42"/>
        <v>5196.5095404899002</v>
      </c>
      <c r="K316" s="1">
        <v>5196.5095404899002</v>
      </c>
    </row>
    <row r="317" spans="7:11" x14ac:dyDescent="0.25">
      <c r="G317" s="2">
        <v>1.5198899633211</v>
      </c>
      <c r="H317" s="2">
        <f t="shared" si="42"/>
        <v>5090.91360386834</v>
      </c>
      <c r="K317" s="1">
        <v>5090.91360386834</v>
      </c>
    </row>
    <row r="318" spans="7:11" x14ac:dyDescent="0.25">
      <c r="G318" s="2">
        <v>1.5245415138379399</v>
      </c>
      <c r="H318" s="2">
        <f t="shared" si="42"/>
        <v>4987.3728115967097</v>
      </c>
      <c r="K318" s="1">
        <v>4987.3728115967097</v>
      </c>
    </row>
    <row r="319" spans="7:11" x14ac:dyDescent="0.25">
      <c r="G319" s="2">
        <v>1.52919306435478</v>
      </c>
      <c r="H319" s="2">
        <f t="shared" si="42"/>
        <v>4885.8485691808501</v>
      </c>
      <c r="K319" s="1">
        <v>4885.8485691808501</v>
      </c>
    </row>
    <row r="320" spans="7:11" x14ac:dyDescent="0.25">
      <c r="G320" s="2">
        <v>1.53384461487162</v>
      </c>
      <c r="H320" s="2">
        <f t="shared" si="42"/>
        <v>4786.30298229858</v>
      </c>
      <c r="K320" s="1">
        <v>4786.30298229858</v>
      </c>
    </row>
    <row r="321" spans="7:11" x14ac:dyDescent="0.25">
      <c r="G321" s="2">
        <v>1.5384961653884599</v>
      </c>
      <c r="H321" s="2">
        <f t="shared" si="42"/>
        <v>4688.6988445686902</v>
      </c>
      <c r="K321" s="1">
        <v>4688.6988445686902</v>
      </c>
    </row>
    <row r="322" spans="7:11" x14ac:dyDescent="0.25">
      <c r="G322" s="2">
        <v>1.5431477159053</v>
      </c>
      <c r="H322" s="2">
        <f t="shared" si="42"/>
        <v>4592.9996255231699</v>
      </c>
      <c r="K322" s="1">
        <v>4592.9996255231699</v>
      </c>
    </row>
    <row r="323" spans="7:11" x14ac:dyDescent="0.25">
      <c r="G323" s="2">
        <v>1.5477992664221401</v>
      </c>
      <c r="H323" s="2">
        <f t="shared" si="42"/>
        <v>4499.1694587797201</v>
      </c>
      <c r="K323" s="1">
        <v>4499.1694587797201</v>
      </c>
    </row>
    <row r="324" spans="7:11" x14ac:dyDescent="0.25">
      <c r="G324" s="2">
        <v>1.5524508169389699</v>
      </c>
      <c r="H324" s="2">
        <f t="shared" si="42"/>
        <v>4407.17313041134</v>
      </c>
      <c r="K324" s="1">
        <v>4407.17313041134</v>
      </c>
    </row>
    <row r="325" spans="7:11" x14ac:dyDescent="0.25">
      <c r="G325" s="2">
        <v>1.55710236745581</v>
      </c>
      <c r="H325" s="2">
        <f t="shared" si="42"/>
        <v>4316.9760675101898</v>
      </c>
      <c r="K325" s="1">
        <v>4316.9760675101898</v>
      </c>
    </row>
    <row r="326" spans="7:11" x14ac:dyDescent="0.25">
      <c r="G326" s="2">
        <v>1.5617539179726501</v>
      </c>
      <c r="H326" s="2">
        <f t="shared" si="42"/>
        <v>4228.5443269426096</v>
      </c>
      <c r="K326" s="1">
        <v>4228.5443269426096</v>
      </c>
    </row>
    <row r="327" spans="7:11" x14ac:dyDescent="0.25">
      <c r="G327" s="2">
        <v>1.5664054684894899</v>
      </c>
      <c r="H327" s="2">
        <f t="shared" si="42"/>
        <v>4141.8445842921101</v>
      </c>
      <c r="K327" s="1">
        <v>4141.8445842921101</v>
      </c>
    </row>
    <row r="328" spans="7:11" x14ac:dyDescent="0.25">
      <c r="G328" s="2">
        <v>1.57105701900633</v>
      </c>
      <c r="H328" s="2">
        <f t="shared" si="42"/>
        <v>4056.84412298801</v>
      </c>
      <c r="K328" s="1">
        <v>4056.84412298801</v>
      </c>
    </row>
    <row r="329" spans="7:11" x14ac:dyDescent="0.25">
      <c r="G329" s="2">
        <v>1.5757085695231701</v>
      </c>
      <c r="H329" s="2">
        <f t="shared" si="42"/>
        <v>3973.51082361623</v>
      </c>
      <c r="K329" s="1">
        <v>3973.51082361623</v>
      </c>
    </row>
    <row r="330" spans="7:11" x14ac:dyDescent="0.25">
      <c r="G330" s="2">
        <v>1.5803601200400099</v>
      </c>
      <c r="H330" s="2">
        <f t="shared" si="42"/>
        <v>3891.8131534098102</v>
      </c>
      <c r="K330" s="1">
        <v>3891.8131534098102</v>
      </c>
    </row>
    <row r="331" spans="7:11" x14ac:dyDescent="0.25">
      <c r="G331" s="2">
        <v>1.58501167055685</v>
      </c>
      <c r="H331" s="2">
        <f t="shared" si="42"/>
        <v>3811.7201559160999</v>
      </c>
      <c r="K331" s="1">
        <v>3811.7201559160999</v>
      </c>
    </row>
    <row r="332" spans="7:11" x14ac:dyDescent="0.25">
      <c r="G332" s="2">
        <v>1.5896632210736901</v>
      </c>
      <c r="H332" s="2">
        <f t="shared" si="42"/>
        <v>3733.2014408381101</v>
      </c>
      <c r="K332" s="1">
        <v>3733.2014408381101</v>
      </c>
    </row>
    <row r="333" spans="7:11" x14ac:dyDescent="0.25">
      <c r="G333" s="2">
        <v>1.5943147715905199</v>
      </c>
      <c r="H333" s="2">
        <f t="shared" si="42"/>
        <v>3656.22717404697</v>
      </c>
      <c r="K333" s="1">
        <v>3656.22717404697</v>
      </c>
    </row>
    <row r="334" spans="7:11" x14ac:dyDescent="0.25">
      <c r="G334" s="2">
        <v>1.59896632210736</v>
      </c>
      <c r="H334" s="2">
        <f t="shared" si="42"/>
        <v>3580.7680677631702</v>
      </c>
      <c r="K334" s="1">
        <v>3580.7680677631702</v>
      </c>
    </row>
    <row r="335" spans="7:11" x14ac:dyDescent="0.25">
      <c r="G335" s="2">
        <v>1.6036178726242001</v>
      </c>
      <c r="H335" s="2">
        <f t="shared" si="42"/>
        <v>3506.7953709036301</v>
      </c>
      <c r="K335" s="1">
        <v>3506.7953709036301</v>
      </c>
    </row>
    <row r="336" spans="7:11" x14ac:dyDescent="0.25">
      <c r="G336" s="2">
        <v>1.6082694231410399</v>
      </c>
      <c r="H336" s="2">
        <f t="shared" si="42"/>
        <v>3434.2808595921301</v>
      </c>
      <c r="K336" s="1">
        <v>3434.2808595921301</v>
      </c>
    </row>
    <row r="337" spans="7:11" x14ac:dyDescent="0.25">
      <c r="G337" s="2">
        <v>1.61292097365788</v>
      </c>
      <c r="H337" s="2">
        <f t="shared" si="42"/>
        <v>3363.1968278304498</v>
      </c>
      <c r="K337" s="1">
        <v>3363.1968278304498</v>
      </c>
    </row>
    <row r="338" spans="7:11" x14ac:dyDescent="0.25">
      <c r="G338" s="2">
        <v>1.6175725241747201</v>
      </c>
      <c r="H338" s="2">
        <f t="shared" ref="H338:H401" si="43">K338</f>
        <v>3293.5160783277702</v>
      </c>
      <c r="K338" s="1">
        <v>3293.5160783277702</v>
      </c>
    </row>
    <row r="339" spans="7:11" x14ac:dyDescent="0.25">
      <c r="G339" s="2">
        <v>1.6222240746915599</v>
      </c>
      <c r="H339" s="2">
        <f t="shared" si="43"/>
        <v>3225.2119134857098</v>
      </c>
      <c r="K339" s="1">
        <v>3225.2119134857098</v>
      </c>
    </row>
    <row r="340" spans="7:11" x14ac:dyDescent="0.25">
      <c r="G340" s="2">
        <v>1.6268756252084</v>
      </c>
      <c r="H340" s="2">
        <f t="shared" si="43"/>
        <v>3158.2581265365202</v>
      </c>
      <c r="K340" s="1">
        <v>3158.2581265365202</v>
      </c>
    </row>
    <row r="341" spans="7:11" x14ac:dyDescent="0.25">
      <c r="G341" s="2">
        <v>1.6315271757252401</v>
      </c>
      <c r="H341" s="2">
        <f t="shared" si="43"/>
        <v>3092.6289928321198</v>
      </c>
      <c r="K341" s="1">
        <v>3092.6289928321198</v>
      </c>
    </row>
    <row r="342" spans="7:11" x14ac:dyDescent="0.25">
      <c r="G342" s="2">
        <v>1.6361787262420799</v>
      </c>
      <c r="H342" s="2">
        <f t="shared" si="43"/>
        <v>3028.2992612814101</v>
      </c>
      <c r="K342" s="1">
        <v>3028.2992612814101</v>
      </c>
    </row>
    <row r="343" spans="7:11" x14ac:dyDescent="0.25">
      <c r="G343" s="2">
        <v>1.64083027675891</v>
      </c>
      <c r="H343" s="2">
        <f t="shared" si="43"/>
        <v>2965.2441459335901</v>
      </c>
      <c r="K343" s="1">
        <v>2965.2441459335901</v>
      </c>
    </row>
    <row r="344" spans="7:11" x14ac:dyDescent="0.25">
      <c r="G344" s="2">
        <v>1.6454818272757501</v>
      </c>
      <c r="H344" s="2">
        <f t="shared" si="43"/>
        <v>2903.4393177050902</v>
      </c>
      <c r="K344" s="1">
        <v>2903.4393177050902</v>
      </c>
    </row>
    <row r="345" spans="7:11" x14ac:dyDescent="0.25">
      <c r="G345" s="2">
        <v>1.65013337779259</v>
      </c>
      <c r="H345" s="2">
        <f t="shared" si="43"/>
        <v>2842.8608962478002</v>
      </c>
      <c r="K345" s="1">
        <v>2842.8608962478002</v>
      </c>
    </row>
    <row r="346" spans="7:11" x14ac:dyDescent="0.25">
      <c r="G346" s="2">
        <v>1.65478492830943</v>
      </c>
      <c r="H346" s="2">
        <f t="shared" si="43"/>
        <v>2783.4854419563699</v>
      </c>
      <c r="K346" s="1">
        <v>2783.4854419563699</v>
      </c>
    </row>
    <row r="347" spans="7:11" x14ac:dyDescent="0.25">
      <c r="G347" s="2">
        <v>1.6594364788262701</v>
      </c>
      <c r="H347" s="2">
        <f t="shared" si="43"/>
        <v>2725.2899481123</v>
      </c>
      <c r="K347" s="1">
        <v>2725.2899481123</v>
      </c>
    </row>
    <row r="348" spans="7:11" x14ac:dyDescent="0.25">
      <c r="G348" s="2">
        <v>1.66408802934311</v>
      </c>
      <c r="H348" s="2">
        <f t="shared" si="43"/>
        <v>2668.2518331625902</v>
      </c>
      <c r="K348" s="1">
        <v>2668.2518331625902</v>
      </c>
    </row>
    <row r="349" spans="7:11" x14ac:dyDescent="0.25">
      <c r="G349" s="2">
        <v>1.66873957985995</v>
      </c>
      <c r="H349" s="2">
        <f t="shared" si="43"/>
        <v>2612.3489331307601</v>
      </c>
      <c r="K349" s="1">
        <v>2612.3489331307601</v>
      </c>
    </row>
    <row r="350" spans="7:11" x14ac:dyDescent="0.25">
      <c r="G350" s="2">
        <v>1.6733911303767901</v>
      </c>
      <c r="H350" s="2">
        <f t="shared" si="43"/>
        <v>2557.5594941582499</v>
      </c>
      <c r="K350" s="1">
        <v>2557.5594941582499</v>
      </c>
    </row>
    <row r="351" spans="7:11" x14ac:dyDescent="0.25">
      <c r="G351" s="2">
        <v>1.67804268089363</v>
      </c>
      <c r="H351" s="2">
        <f t="shared" si="43"/>
        <v>2503.8621651738199</v>
      </c>
      <c r="K351" s="1">
        <v>2503.8621651738199</v>
      </c>
    </row>
    <row r="352" spans="7:11" x14ac:dyDescent="0.25">
      <c r="G352" s="2">
        <v>1.68269423141047</v>
      </c>
      <c r="H352" s="2">
        <f t="shared" si="43"/>
        <v>2451.2359906890501</v>
      </c>
      <c r="K352" s="1">
        <v>2451.2359906890501</v>
      </c>
    </row>
    <row r="353" spans="7:11" x14ac:dyDescent="0.25">
      <c r="G353" s="2">
        <v>1.6873457819272999</v>
      </c>
      <c r="H353" s="2">
        <f t="shared" si="43"/>
        <v>2399.6604037178399</v>
      </c>
      <c r="K353" s="1">
        <v>2399.6604037178399</v>
      </c>
    </row>
    <row r="354" spans="7:11" x14ac:dyDescent="0.25">
      <c r="G354" s="2">
        <v>1.69199733244414</v>
      </c>
      <c r="H354" s="2">
        <f t="shared" si="43"/>
        <v>2349.1152188179099</v>
      </c>
      <c r="K354" s="1">
        <v>2349.1152188179099</v>
      </c>
    </row>
    <row r="355" spans="7:11" x14ac:dyDescent="0.25">
      <c r="G355" s="2">
        <v>1.69664888296098</v>
      </c>
      <c r="H355" s="2">
        <f t="shared" si="43"/>
        <v>2299.5806252522102</v>
      </c>
      <c r="K355" s="1">
        <v>2299.5806252522102</v>
      </c>
    </row>
    <row r="356" spans="7:11" x14ac:dyDescent="0.25">
      <c r="G356" s="2">
        <v>1.7013004334778199</v>
      </c>
      <c r="H356" s="2">
        <f t="shared" si="43"/>
        <v>2251.0371802683499</v>
      </c>
      <c r="K356" s="1">
        <v>2251.0371802683499</v>
      </c>
    </row>
    <row r="357" spans="7:11" x14ac:dyDescent="0.25">
      <c r="G357" s="2">
        <v>1.70595198399466</v>
      </c>
      <c r="H357" s="2">
        <f t="shared" si="43"/>
        <v>2203.46580249415</v>
      </c>
      <c r="K357" s="1">
        <v>2203.46580249415</v>
      </c>
    </row>
    <row r="358" spans="7:11" x14ac:dyDescent="0.25">
      <c r="G358" s="2">
        <v>1.7106035345115</v>
      </c>
      <c r="H358" s="2">
        <f t="shared" si="43"/>
        <v>2156.8477654473199</v>
      </c>
      <c r="K358" s="1">
        <v>2156.8477654473199</v>
      </c>
    </row>
    <row r="359" spans="7:11" x14ac:dyDescent="0.25">
      <c r="G359" s="2">
        <v>1.7152550850283399</v>
      </c>
      <c r="H359" s="2">
        <f t="shared" si="43"/>
        <v>2111.1646911574198</v>
      </c>
      <c r="K359" s="1">
        <v>2111.1646911574198</v>
      </c>
    </row>
    <row r="360" spans="7:11" x14ac:dyDescent="0.25">
      <c r="G360" s="2">
        <v>1.71990663554518</v>
      </c>
      <c r="H360" s="2">
        <f t="shared" si="43"/>
        <v>2066.39854389828</v>
      </c>
      <c r="K360" s="1">
        <v>2066.39854389828</v>
      </c>
    </row>
    <row r="361" spans="7:11" x14ac:dyDescent="0.25">
      <c r="G361" s="2">
        <v>1.72455818606202</v>
      </c>
      <c r="H361" s="2">
        <f t="shared" si="43"/>
        <v>2022.5316240289601</v>
      </c>
      <c r="K361" s="1">
        <v>2022.5316240289601</v>
      </c>
    </row>
    <row r="362" spans="7:11" x14ac:dyDescent="0.25">
      <c r="G362" s="2">
        <v>1.7292097365788499</v>
      </c>
      <c r="H362" s="2">
        <f t="shared" si="43"/>
        <v>1979.54656194167</v>
      </c>
      <c r="K362" s="1">
        <v>1979.54656194167</v>
      </c>
    </row>
    <row r="363" spans="7:11" x14ac:dyDescent="0.25">
      <c r="G363" s="2">
        <v>1.73386128709569</v>
      </c>
      <c r="H363" s="2">
        <f t="shared" si="43"/>
        <v>1937.42631211458</v>
      </c>
      <c r="K363" s="1">
        <v>1937.42631211458</v>
      </c>
    </row>
    <row r="364" spans="7:11" x14ac:dyDescent="0.25">
      <c r="G364" s="2">
        <v>1.7385128376125301</v>
      </c>
      <c r="H364" s="2">
        <f t="shared" si="43"/>
        <v>1896.1541472680401</v>
      </c>
      <c r="K364" s="1">
        <v>1896.1541472680401</v>
      </c>
    </row>
    <row r="365" spans="7:11" x14ac:dyDescent="0.25">
      <c r="G365" s="2">
        <v>1.7431643881293699</v>
      </c>
      <c r="H365" s="2">
        <f t="shared" si="43"/>
        <v>1855.7136526223901</v>
      </c>
      <c r="K365" s="1">
        <v>1855.7136526223901</v>
      </c>
    </row>
    <row r="366" spans="7:11" x14ac:dyDescent="0.25">
      <c r="G366" s="2">
        <v>1.74781593864621</v>
      </c>
      <c r="H366" s="2">
        <f t="shared" si="43"/>
        <v>1816.08872025558</v>
      </c>
      <c r="K366" s="1">
        <v>1816.08872025558</v>
      </c>
    </row>
    <row r="367" spans="7:11" x14ac:dyDescent="0.25">
      <c r="G367" s="2">
        <v>1.7524674891630501</v>
      </c>
      <c r="H367" s="2">
        <f t="shared" si="43"/>
        <v>1777.2635435592199</v>
      </c>
      <c r="K367" s="1">
        <v>1777.2635435592199</v>
      </c>
    </row>
    <row r="368" spans="7:11" x14ac:dyDescent="0.25">
      <c r="G368" s="2">
        <v>1.7571190396798899</v>
      </c>
      <c r="H368" s="2">
        <f t="shared" si="43"/>
        <v>1739.22261179103</v>
      </c>
      <c r="K368" s="1">
        <v>1739.22261179103</v>
      </c>
    </row>
    <row r="369" spans="7:11" x14ac:dyDescent="0.25">
      <c r="G369" s="2">
        <v>1.76177059019673</v>
      </c>
      <c r="H369" s="2">
        <f t="shared" si="43"/>
        <v>1701.9507047224299</v>
      </c>
      <c r="K369" s="1">
        <v>1701.9507047224299</v>
      </c>
    </row>
    <row r="370" spans="7:11" x14ac:dyDescent="0.25">
      <c r="G370" s="2">
        <v>1.7664221407135701</v>
      </c>
      <c r="H370" s="2">
        <f t="shared" si="43"/>
        <v>1665.43288737948</v>
      </c>
      <c r="K370" s="1">
        <v>1665.43288737948</v>
      </c>
    </row>
    <row r="371" spans="7:11" x14ac:dyDescent="0.25">
      <c r="G371" s="2">
        <v>1.7710736912303999</v>
      </c>
      <c r="H371" s="2">
        <f t="shared" si="43"/>
        <v>1629.65450487575</v>
      </c>
      <c r="K371" s="1">
        <v>1629.65450487575</v>
      </c>
    </row>
    <row r="372" spans="7:11" x14ac:dyDescent="0.25">
      <c r="G372" s="2">
        <v>1.77572524174724</v>
      </c>
      <c r="H372" s="2">
        <f t="shared" si="43"/>
        <v>1594.60117733536</v>
      </c>
      <c r="K372" s="1">
        <v>1594.60117733536</v>
      </c>
    </row>
    <row r="373" spans="7:11" x14ac:dyDescent="0.25">
      <c r="G373" s="2">
        <v>1.7803767922640801</v>
      </c>
      <c r="H373" s="2">
        <f t="shared" si="43"/>
        <v>1560.25879490496</v>
      </c>
      <c r="K373" s="1">
        <v>1560.25879490496</v>
      </c>
    </row>
    <row r="374" spans="7:11" x14ac:dyDescent="0.25">
      <c r="G374" s="2">
        <v>1.7850283427809199</v>
      </c>
      <c r="H374" s="2">
        <f t="shared" si="43"/>
        <v>1526.61351285299</v>
      </c>
      <c r="K374" s="1">
        <v>1526.61351285299</v>
      </c>
    </row>
    <row r="375" spans="7:11" x14ac:dyDescent="0.25">
      <c r="G375" s="2">
        <v>1.78967989329776</v>
      </c>
      <c r="H375" s="2">
        <f t="shared" si="43"/>
        <v>1493.6517467546901</v>
      </c>
      <c r="K375" s="1">
        <v>1493.6517467546901</v>
      </c>
    </row>
    <row r="376" spans="7:11" x14ac:dyDescent="0.25">
      <c r="G376" s="2">
        <v>1.7943314438146001</v>
      </c>
      <c r="H376" s="2">
        <f t="shared" si="43"/>
        <v>1461.36016776169</v>
      </c>
      <c r="K376" s="1">
        <v>1461.36016776169</v>
      </c>
    </row>
    <row r="377" spans="7:11" x14ac:dyDescent="0.25">
      <c r="G377" s="2">
        <v>1.7989829943314399</v>
      </c>
      <c r="H377" s="2">
        <f t="shared" si="43"/>
        <v>1429.7256979543899</v>
      </c>
      <c r="K377" s="1">
        <v>1429.7256979543899</v>
      </c>
    </row>
    <row r="378" spans="7:11" x14ac:dyDescent="0.25">
      <c r="G378" s="2">
        <v>1.80363454484828</v>
      </c>
      <c r="H378" s="2">
        <f t="shared" si="43"/>
        <v>1398.7355057760999</v>
      </c>
      <c r="K378" s="1">
        <v>1398.7355057760999</v>
      </c>
    </row>
    <row r="379" spans="7:11" x14ac:dyDescent="0.25">
      <c r="G379" s="2">
        <v>1.8082860953651201</v>
      </c>
      <c r="H379" s="2">
        <f t="shared" si="43"/>
        <v>1368.3770015472801</v>
      </c>
      <c r="K379" s="1">
        <v>1368.3770015472801</v>
      </c>
    </row>
    <row r="380" spans="7:11" x14ac:dyDescent="0.25">
      <c r="G380" s="2">
        <v>1.8129376458819599</v>
      </c>
      <c r="H380" s="2">
        <f t="shared" si="43"/>
        <v>1338.6378330586699</v>
      </c>
      <c r="K380" s="1">
        <v>1338.6378330586699</v>
      </c>
    </row>
    <row r="381" spans="7:11" x14ac:dyDescent="0.25">
      <c r="G381" s="2">
        <v>1.81758919639879</v>
      </c>
      <c r="H381" s="2">
        <f t="shared" si="43"/>
        <v>1309.50588124195</v>
      </c>
      <c r="K381" s="1">
        <v>1309.50588124195</v>
      </c>
    </row>
    <row r="382" spans="7:11" x14ac:dyDescent="0.25">
      <c r="G382" s="2">
        <v>1.8222407469156301</v>
      </c>
      <c r="H382" s="2">
        <f t="shared" si="43"/>
        <v>1280.9692559166201</v>
      </c>
      <c r="K382" s="1">
        <v>1280.9692559166201</v>
      </c>
    </row>
    <row r="383" spans="7:11" x14ac:dyDescent="0.25">
      <c r="G383" s="2">
        <v>1.8268922974324699</v>
      </c>
      <c r="H383" s="2">
        <f t="shared" si="43"/>
        <v>1253.01629161182</v>
      </c>
      <c r="K383" s="1">
        <v>1253.01629161182</v>
      </c>
    </row>
    <row r="384" spans="7:11" x14ac:dyDescent="0.25">
      <c r="G384" s="2">
        <v>1.83154384794931</v>
      </c>
      <c r="H384" s="2">
        <f t="shared" si="43"/>
        <v>1225.6355434617201</v>
      </c>
      <c r="K384" s="1">
        <v>1225.6355434617201</v>
      </c>
    </row>
    <row r="385" spans="7:11" x14ac:dyDescent="0.25">
      <c r="G385" s="2">
        <v>1.8361953984661501</v>
      </c>
      <c r="H385" s="2">
        <f t="shared" si="43"/>
        <v>1198.81578317346</v>
      </c>
      <c r="K385" s="1">
        <v>1198.81578317346</v>
      </c>
    </row>
    <row r="386" spans="7:11" x14ac:dyDescent="0.25">
      <c r="G386" s="2">
        <v>1.84084694898299</v>
      </c>
      <c r="H386" s="2">
        <f t="shared" si="43"/>
        <v>1172.54599506613</v>
      </c>
      <c r="K386" s="1">
        <v>1172.54599506613</v>
      </c>
    </row>
    <row r="387" spans="7:11" x14ac:dyDescent="0.25">
      <c r="G387" s="2">
        <v>1.84549849949983</v>
      </c>
      <c r="H387" s="2">
        <f t="shared" si="43"/>
        <v>1146.8153721798101</v>
      </c>
      <c r="K387" s="1">
        <v>1146.8153721798101</v>
      </c>
    </row>
    <row r="388" spans="7:11" x14ac:dyDescent="0.25">
      <c r="G388" s="2">
        <v>1.8501500500166701</v>
      </c>
      <c r="H388" s="2">
        <f t="shared" si="43"/>
        <v>1121.6133124533801</v>
      </c>
      <c r="K388" s="1">
        <v>1121.6133124533801</v>
      </c>
    </row>
    <row r="389" spans="7:11" x14ac:dyDescent="0.25">
      <c r="G389" s="2">
        <v>1.85480160053351</v>
      </c>
      <c r="H389" s="2">
        <f t="shared" si="43"/>
        <v>1096.9294149698701</v>
      </c>
      <c r="K389" s="1">
        <v>1096.9294149698701</v>
      </c>
    </row>
    <row r="390" spans="7:11" x14ac:dyDescent="0.25">
      <c r="G390" s="2">
        <v>1.85945315105035</v>
      </c>
      <c r="H390" s="2">
        <f t="shared" si="43"/>
        <v>1072.7534762683299</v>
      </c>
      <c r="K390" s="1">
        <v>1072.7534762683299</v>
      </c>
    </row>
    <row r="391" spans="7:11" x14ac:dyDescent="0.25">
      <c r="G391" s="2">
        <v>1.8641047015671799</v>
      </c>
      <c r="H391" s="2">
        <f t="shared" si="43"/>
        <v>1049.0754867210501</v>
      </c>
      <c r="K391" s="1">
        <v>1049.0754867210501</v>
      </c>
    </row>
    <row r="392" spans="7:11" x14ac:dyDescent="0.25">
      <c r="G392" s="2">
        <v>1.86875625208402</v>
      </c>
      <c r="H392" s="2">
        <f t="shared" si="43"/>
        <v>1025.8856269749199</v>
      </c>
      <c r="K392" s="1">
        <v>1025.8856269749199</v>
      </c>
    </row>
    <row r="393" spans="7:11" x14ac:dyDescent="0.25">
      <c r="G393" s="2">
        <v>1.87340780260086</v>
      </c>
      <c r="H393" s="2">
        <f t="shared" si="43"/>
        <v>1003.17426445593</v>
      </c>
      <c r="K393" s="1">
        <v>1003.17426445593</v>
      </c>
    </row>
    <row r="394" spans="7:11" x14ac:dyDescent="0.25">
      <c r="G394" s="2">
        <v>1.8780593531176999</v>
      </c>
      <c r="H394" s="2">
        <f t="shared" si="43"/>
        <v>980.93194993574605</v>
      </c>
      <c r="K394" s="1">
        <v>980.93194993574605</v>
      </c>
    </row>
    <row r="395" spans="7:11" x14ac:dyDescent="0.25">
      <c r="G395" s="2">
        <v>1.88271090363454</v>
      </c>
      <c r="H395" s="2">
        <f t="shared" si="43"/>
        <v>959.14941415920703</v>
      </c>
      <c r="K395" s="1">
        <v>959.14941415920703</v>
      </c>
    </row>
    <row r="396" spans="7:11" x14ac:dyDescent="0.25">
      <c r="G396" s="2">
        <v>1.88736245415138</v>
      </c>
      <c r="H396" s="2">
        <f t="shared" si="43"/>
        <v>937.81756453177002</v>
      </c>
      <c r="K396" s="1">
        <v>937.81756453177002</v>
      </c>
    </row>
    <row r="397" spans="7:11" x14ac:dyDescent="0.25">
      <c r="G397" s="2">
        <v>1.8920140046682199</v>
      </c>
      <c r="H397" s="2">
        <f t="shared" si="43"/>
        <v>916.92748186588506</v>
      </c>
      <c r="K397" s="1">
        <v>916.92748186588506</v>
      </c>
    </row>
    <row r="398" spans="7:11" x14ac:dyDescent="0.25">
      <c r="G398" s="2">
        <v>1.89666555518506</v>
      </c>
      <c r="H398" s="2">
        <f t="shared" si="43"/>
        <v>896.47041718521905</v>
      </c>
      <c r="K398" s="1">
        <v>896.47041718521905</v>
      </c>
    </row>
    <row r="399" spans="7:11" x14ac:dyDescent="0.25">
      <c r="G399" s="2">
        <v>1.9013171057019</v>
      </c>
      <c r="H399" s="2">
        <f t="shared" si="43"/>
        <v>876.43778858583198</v>
      </c>
      <c r="K399" s="1">
        <v>876.43778858583198</v>
      </c>
    </row>
    <row r="400" spans="7:11" x14ac:dyDescent="0.25">
      <c r="G400" s="2">
        <v>1.9059686562187299</v>
      </c>
      <c r="H400" s="2">
        <f t="shared" si="43"/>
        <v>856.82117815323295</v>
      </c>
      <c r="K400" s="1">
        <v>856.82117815323295</v>
      </c>
    </row>
    <row r="401" spans="7:11" x14ac:dyDescent="0.25">
      <c r="G401" s="2">
        <v>1.91062020673557</v>
      </c>
      <c r="H401" s="2">
        <f t="shared" si="43"/>
        <v>837.61232893443002</v>
      </c>
      <c r="K401" s="1">
        <v>837.61232893443002</v>
      </c>
    </row>
    <row r="402" spans="7:11" x14ac:dyDescent="0.25">
      <c r="G402" s="2">
        <v>1.9152717572524101</v>
      </c>
      <c r="H402" s="2">
        <f t="shared" ref="H402:H465" si="44">K402</f>
        <v>818.80314196398001</v>
      </c>
      <c r="K402" s="1">
        <v>818.80314196398001</v>
      </c>
    </row>
    <row r="403" spans="7:11" x14ac:dyDescent="0.25">
      <c r="G403" s="2">
        <v>1.9199233077692499</v>
      </c>
      <c r="H403" s="2">
        <f t="shared" si="44"/>
        <v>800.38567334314996</v>
      </c>
      <c r="K403" s="1">
        <v>800.38567334314996</v>
      </c>
    </row>
    <row r="404" spans="7:11" x14ac:dyDescent="0.25">
      <c r="G404" s="2">
        <v>1.92457485828609</v>
      </c>
      <c r="H404" s="2">
        <f t="shared" si="44"/>
        <v>782.35213137121696</v>
      </c>
      <c r="K404" s="1">
        <v>782.35213137121696</v>
      </c>
    </row>
    <row r="405" spans="7:11" x14ac:dyDescent="0.25">
      <c r="G405" s="2">
        <v>1.9292264088029301</v>
      </c>
      <c r="H405" s="2">
        <f t="shared" si="44"/>
        <v>764.69487372808396</v>
      </c>
      <c r="K405" s="1">
        <v>764.69487372808396</v>
      </c>
    </row>
    <row r="406" spans="7:11" x14ac:dyDescent="0.25">
      <c r="G406" s="2">
        <v>1.9338779593197699</v>
      </c>
      <c r="H406" s="2">
        <f t="shared" si="44"/>
        <v>747.40640470726305</v>
      </c>
      <c r="K406" s="1">
        <v>747.40640470726305</v>
      </c>
    </row>
    <row r="407" spans="7:11" x14ac:dyDescent="0.25">
      <c r="G407" s="2">
        <v>1.93852950983661</v>
      </c>
      <c r="H407" s="2">
        <f t="shared" si="44"/>
        <v>730.47937249838003</v>
      </c>
      <c r="K407" s="1">
        <v>730.47937249838003</v>
      </c>
    </row>
    <row r="408" spans="7:11" x14ac:dyDescent="0.25">
      <c r="G408" s="2">
        <v>1.9431810603534501</v>
      </c>
      <c r="H408" s="2">
        <f t="shared" si="44"/>
        <v>713.90656651835502</v>
      </c>
      <c r="K408" s="1">
        <v>713.90656651835502</v>
      </c>
    </row>
    <row r="409" spans="7:11" x14ac:dyDescent="0.25">
      <c r="G409" s="2">
        <v>1.9478326108702799</v>
      </c>
      <c r="H409" s="2">
        <f t="shared" si="44"/>
        <v>697.68091479041504</v>
      </c>
      <c r="K409" s="1">
        <v>697.68091479041504</v>
      </c>
    </row>
    <row r="410" spans="7:11" x14ac:dyDescent="0.25">
      <c r="G410" s="2">
        <v>1.95248416138712</v>
      </c>
      <c r="H410" s="2">
        <f t="shared" si="44"/>
        <v>681.79548137006896</v>
      </c>
      <c r="K410" s="1">
        <v>681.79548137006896</v>
      </c>
    </row>
    <row r="411" spans="7:11" x14ac:dyDescent="0.25">
      <c r="G411" s="2">
        <v>1.9571357119039601</v>
      </c>
      <c r="H411" s="2">
        <f t="shared" si="44"/>
        <v>666.24346381731698</v>
      </c>
      <c r="K411" s="1">
        <v>666.24346381731698</v>
      </c>
    </row>
    <row r="412" spans="7:11" x14ac:dyDescent="0.25">
      <c r="G412" s="2">
        <v>1.9617872624207999</v>
      </c>
      <c r="H412" s="2">
        <f t="shared" si="44"/>
        <v>651.01819071420698</v>
      </c>
      <c r="K412" s="1">
        <v>651.01819071420698</v>
      </c>
    </row>
    <row r="413" spans="7:11" x14ac:dyDescent="0.25">
      <c r="G413" s="2">
        <v>1.96643881293764</v>
      </c>
      <c r="H413" s="2">
        <f t="shared" si="44"/>
        <v>636.11311922700497</v>
      </c>
      <c r="K413" s="1">
        <v>636.11311922700497</v>
      </c>
    </row>
    <row r="414" spans="7:11" x14ac:dyDescent="0.25">
      <c r="G414" s="2">
        <v>1.9710903634544801</v>
      </c>
      <c r="H414" s="2">
        <f t="shared" si="44"/>
        <v>621.52183271219099</v>
      </c>
      <c r="K414" s="1">
        <v>621.52183271219099</v>
      </c>
    </row>
    <row r="415" spans="7:11" x14ac:dyDescent="0.25">
      <c r="G415" s="2">
        <v>1.9757419139713199</v>
      </c>
      <c r="H415" s="2">
        <f t="shared" si="44"/>
        <v>607.23803836551201</v>
      </c>
      <c r="K415" s="1">
        <v>607.23803836551201</v>
      </c>
    </row>
    <row r="416" spans="7:11" x14ac:dyDescent="0.25">
      <c r="G416" s="2">
        <v>1.98039346448816</v>
      </c>
      <c r="H416" s="2">
        <f t="shared" si="44"/>
        <v>593.25556491335794</v>
      </c>
      <c r="K416" s="1">
        <v>593.25556491335794</v>
      </c>
    </row>
    <row r="417" spans="7:11" x14ac:dyDescent="0.25">
      <c r="G417" s="2">
        <v>1.9850450150050001</v>
      </c>
      <c r="H417" s="2">
        <f t="shared" si="44"/>
        <v>579.56836034571199</v>
      </c>
      <c r="K417" s="1">
        <v>579.56836034571199</v>
      </c>
    </row>
    <row r="418" spans="7:11" x14ac:dyDescent="0.25">
      <c r="G418" s="2">
        <v>1.9896965655218399</v>
      </c>
      <c r="H418" s="2">
        <f t="shared" si="44"/>
        <v>566.17048968997506</v>
      </c>
      <c r="K418" s="1">
        <v>566.17048968997506</v>
      </c>
    </row>
    <row r="419" spans="7:11" x14ac:dyDescent="0.25">
      <c r="G419" s="2">
        <v>1.99434811603867</v>
      </c>
      <c r="H419" s="2">
        <f t="shared" si="44"/>
        <v>553.05613282490697</v>
      </c>
      <c r="K419" s="1">
        <v>553.05613282490697</v>
      </c>
    </row>
    <row r="420" spans="7:11" x14ac:dyDescent="0.25">
      <c r="G420" s="2">
        <v>1.9989996665555101</v>
      </c>
      <c r="H420" s="2">
        <f t="shared" si="44"/>
        <v>540.21958233405098</v>
      </c>
      <c r="K420" s="1">
        <v>540.21958233405098</v>
      </c>
    </row>
    <row r="421" spans="7:11" x14ac:dyDescent="0.25">
      <c r="G421" s="2">
        <v>2.0036512170723499</v>
      </c>
      <c r="H421" s="2">
        <f t="shared" si="44"/>
        <v>527.65524139788999</v>
      </c>
      <c r="K421" s="1">
        <v>527.65524139788999</v>
      </c>
    </row>
    <row r="422" spans="7:11" x14ac:dyDescent="0.25">
      <c r="G422" s="2">
        <v>2.00830276758919</v>
      </c>
      <c r="H422" s="2">
        <f t="shared" si="44"/>
        <v>515.35762172411</v>
      </c>
      <c r="K422" s="1">
        <v>515.35762172411</v>
      </c>
    </row>
    <row r="423" spans="7:11" x14ac:dyDescent="0.25">
      <c r="G423" s="2">
        <v>2.0129543181060301</v>
      </c>
      <c r="H423" s="2">
        <f t="shared" si="44"/>
        <v>503.321341515261</v>
      </c>
      <c r="K423" s="1">
        <v>503.321341515261</v>
      </c>
    </row>
    <row r="424" spans="7:11" x14ac:dyDescent="0.25">
      <c r="G424" s="2">
        <v>2.0176058686228702</v>
      </c>
      <c r="H424" s="2">
        <f t="shared" si="44"/>
        <v>491.54112347320898</v>
      </c>
      <c r="K424" s="1">
        <v>491.54112347320898</v>
      </c>
    </row>
    <row r="425" spans="7:11" x14ac:dyDescent="0.25">
      <c r="G425" s="2">
        <v>2.0222574191397098</v>
      </c>
      <c r="H425" s="2">
        <f t="shared" si="44"/>
        <v>480.01179283969998</v>
      </c>
      <c r="K425" s="1">
        <v>480.01179283969998</v>
      </c>
    </row>
    <row r="426" spans="7:11" x14ac:dyDescent="0.25">
      <c r="G426" s="2">
        <v>2.0269089696565499</v>
      </c>
      <c r="H426" s="2">
        <f t="shared" si="44"/>
        <v>468.72827547241002</v>
      </c>
      <c r="K426" s="1">
        <v>468.72827547241002</v>
      </c>
    </row>
    <row r="427" spans="7:11" x14ac:dyDescent="0.25">
      <c r="G427" s="2">
        <v>2.0315605201733899</v>
      </c>
      <c r="H427" s="2">
        <f t="shared" si="44"/>
        <v>457.68559595588698</v>
      </c>
      <c r="K427" s="1">
        <v>457.68559595588698</v>
      </c>
    </row>
    <row r="428" spans="7:11" x14ac:dyDescent="0.25">
      <c r="G428" s="2">
        <v>2.0362120706902198</v>
      </c>
      <c r="H428" s="2">
        <f t="shared" si="44"/>
        <v>446.878875746738</v>
      </c>
      <c r="K428" s="1">
        <v>446.878875746738</v>
      </c>
    </row>
    <row r="429" spans="7:11" x14ac:dyDescent="0.25">
      <c r="G429" s="2">
        <v>2.0408636212070599</v>
      </c>
      <c r="H429" s="2">
        <f t="shared" si="44"/>
        <v>436.30333135248901</v>
      </c>
      <c r="K429" s="1">
        <v>436.30333135248901</v>
      </c>
    </row>
    <row r="430" spans="7:11" x14ac:dyDescent="0.25">
      <c r="G430" s="2">
        <v>2.0455151717239</v>
      </c>
      <c r="H430" s="2">
        <f t="shared" si="44"/>
        <v>425.95427254351603</v>
      </c>
      <c r="K430" s="1">
        <v>425.95427254351603</v>
      </c>
    </row>
    <row r="431" spans="7:11" x14ac:dyDescent="0.25">
      <c r="G431" s="2">
        <v>2.05016672224074</v>
      </c>
      <c r="H431" s="2">
        <f t="shared" si="44"/>
        <v>415.82710059745</v>
      </c>
      <c r="K431" s="1">
        <v>415.82710059745</v>
      </c>
    </row>
    <row r="432" spans="7:11" x14ac:dyDescent="0.25">
      <c r="G432" s="2">
        <v>2.0548182727575801</v>
      </c>
      <c r="H432" s="2">
        <f t="shared" si="44"/>
        <v>405.91730657554501</v>
      </c>
      <c r="K432" s="1">
        <v>405.91730657554501</v>
      </c>
    </row>
    <row r="433" spans="7:11" x14ac:dyDescent="0.25">
      <c r="G433" s="2">
        <v>2.0594698232744202</v>
      </c>
      <c r="H433" s="2">
        <f t="shared" si="44"/>
        <v>396.22046963035598</v>
      </c>
      <c r="K433" s="1">
        <v>396.22046963035598</v>
      </c>
    </row>
    <row r="434" spans="7:11" x14ac:dyDescent="0.25">
      <c r="G434" s="2">
        <v>2.0641213737912598</v>
      </c>
      <c r="H434" s="2">
        <f t="shared" si="44"/>
        <v>386.73225534427502</v>
      </c>
      <c r="K434" s="1">
        <v>386.73225534427502</v>
      </c>
    </row>
    <row r="435" spans="7:11" x14ac:dyDescent="0.25">
      <c r="G435" s="2">
        <v>2.0687729243080999</v>
      </c>
      <c r="H435" s="2">
        <f t="shared" si="44"/>
        <v>377.44841409830599</v>
      </c>
      <c r="K435" s="1">
        <v>377.44841409830599</v>
      </c>
    </row>
    <row r="436" spans="7:11" x14ac:dyDescent="0.25">
      <c r="G436" s="2">
        <v>2.07342447482494</v>
      </c>
      <c r="H436" s="2">
        <f t="shared" si="44"/>
        <v>368.36477947058</v>
      </c>
      <c r="K436" s="1">
        <v>368.36477947058</v>
      </c>
    </row>
    <row r="437" spans="7:11" x14ac:dyDescent="0.25">
      <c r="G437" s="2">
        <v>2.07807602534178</v>
      </c>
      <c r="H437" s="2">
        <f t="shared" si="44"/>
        <v>359.47726666410603</v>
      </c>
      <c r="K437" s="1">
        <v>359.47726666410603</v>
      </c>
    </row>
    <row r="438" spans="7:11" x14ac:dyDescent="0.25">
      <c r="G438" s="2">
        <v>2.0827275758586099</v>
      </c>
      <c r="H438" s="2">
        <f t="shared" si="44"/>
        <v>350.78187096318698</v>
      </c>
      <c r="K438" s="1">
        <v>350.78187096318698</v>
      </c>
    </row>
    <row r="439" spans="7:11" x14ac:dyDescent="0.25">
      <c r="G439" s="2">
        <v>2.08737912637545</v>
      </c>
      <c r="H439" s="2">
        <f t="shared" si="44"/>
        <v>342.27466621805303</v>
      </c>
      <c r="K439" s="1">
        <v>342.27466621805303</v>
      </c>
    </row>
    <row r="440" spans="7:11" x14ac:dyDescent="0.25">
      <c r="G440" s="2">
        <v>2.0920306768922901</v>
      </c>
      <c r="H440" s="2">
        <f t="shared" si="44"/>
        <v>333.95180335718402</v>
      </c>
      <c r="K440" s="1">
        <v>333.95180335718402</v>
      </c>
    </row>
    <row r="441" spans="7:11" x14ac:dyDescent="0.25">
      <c r="G441" s="2">
        <v>2.0966822274091301</v>
      </c>
      <c r="H441" s="2">
        <f t="shared" si="44"/>
        <v>325.809508926832</v>
      </c>
      <c r="K441" s="1">
        <v>325.809508926832</v>
      </c>
    </row>
    <row r="442" spans="7:11" x14ac:dyDescent="0.25">
      <c r="G442" s="2">
        <v>2.1013337779259702</v>
      </c>
      <c r="H442" s="2">
        <f t="shared" si="44"/>
        <v>317.84408365728098</v>
      </c>
      <c r="K442" s="1">
        <v>317.84408365728098</v>
      </c>
    </row>
    <row r="443" spans="7:11" x14ac:dyDescent="0.25">
      <c r="G443" s="2">
        <v>2.1059853284428098</v>
      </c>
      <c r="H443" s="2">
        <f t="shared" si="44"/>
        <v>310.051901055359</v>
      </c>
      <c r="K443" s="1">
        <v>310.051901055359</v>
      </c>
    </row>
    <row r="444" spans="7:11" x14ac:dyDescent="0.25">
      <c r="G444" s="2">
        <v>2.1106368789596499</v>
      </c>
      <c r="H444" s="2">
        <f t="shared" si="44"/>
        <v>302.429406022725</v>
      </c>
      <c r="K444" s="1">
        <v>302.429406022725</v>
      </c>
    </row>
    <row r="445" spans="7:11" x14ac:dyDescent="0.25">
      <c r="G445" s="2">
        <v>2.11528842947649</v>
      </c>
      <c r="H445" s="2">
        <f t="shared" si="44"/>
        <v>294.97311349951701</v>
      </c>
      <c r="K445" s="1">
        <v>294.97311349951701</v>
      </c>
    </row>
    <row r="446" spans="7:11" x14ac:dyDescent="0.25">
      <c r="G446" s="2">
        <v>2.1199399799933301</v>
      </c>
      <c r="H446" s="2">
        <f t="shared" si="44"/>
        <v>287.67960713286402</v>
      </c>
      <c r="K446" s="1">
        <v>287.67960713286402</v>
      </c>
    </row>
    <row r="447" spans="7:11" x14ac:dyDescent="0.25">
      <c r="G447" s="2">
        <v>2.1245915305101599</v>
      </c>
      <c r="H447" s="2">
        <f t="shared" si="44"/>
        <v>280.54553796984601</v>
      </c>
      <c r="K447" s="1">
        <v>280.54553796984601</v>
      </c>
    </row>
    <row r="448" spans="7:11" x14ac:dyDescent="0.25">
      <c r="G448" s="2">
        <v>2.129243081027</v>
      </c>
      <c r="H448" s="2">
        <f t="shared" si="44"/>
        <v>273.56762317448101</v>
      </c>
      <c r="K448" s="1">
        <v>273.56762317448101</v>
      </c>
    </row>
    <row r="449" spans="7:11" x14ac:dyDescent="0.25">
      <c r="G449" s="2">
        <v>2.1338946315438401</v>
      </c>
      <c r="H449" s="2">
        <f t="shared" si="44"/>
        <v>266.74264476827199</v>
      </c>
      <c r="K449" s="1">
        <v>266.74264476827199</v>
      </c>
    </row>
    <row r="450" spans="7:11" x14ac:dyDescent="0.25">
      <c r="G450" s="2">
        <v>2.1385461820606801</v>
      </c>
      <c r="H450" s="2">
        <f t="shared" si="44"/>
        <v>260.06744839394599</v>
      </c>
      <c r="K450" s="1">
        <v>260.06744839394599</v>
      </c>
    </row>
    <row r="451" spans="7:11" x14ac:dyDescent="0.25">
      <c r="G451" s="2">
        <v>2.1431977325775202</v>
      </c>
      <c r="H451" s="2">
        <f t="shared" si="44"/>
        <v>253.53894210193499</v>
      </c>
      <c r="K451" s="1">
        <v>253.53894210193499</v>
      </c>
    </row>
    <row r="452" spans="7:11" x14ac:dyDescent="0.25">
      <c r="G452" s="2">
        <v>2.1478492830943599</v>
      </c>
      <c r="H452" s="2">
        <f t="shared" si="44"/>
        <v>247.15409515920601</v>
      </c>
      <c r="K452" s="1">
        <v>247.15409515920601</v>
      </c>
    </row>
    <row r="453" spans="7:11" x14ac:dyDescent="0.25">
      <c r="G453" s="2">
        <v>2.1525008336111999</v>
      </c>
      <c r="H453" s="2">
        <f t="shared" si="44"/>
        <v>240.90993688005901</v>
      </c>
      <c r="K453" s="1">
        <v>240.90993688005901</v>
      </c>
    </row>
    <row r="454" spans="7:11" x14ac:dyDescent="0.25">
      <c r="G454" s="2">
        <v>2.15715238412804</v>
      </c>
      <c r="H454" s="2">
        <f t="shared" si="44"/>
        <v>234.80355547847901</v>
      </c>
      <c r="K454" s="1">
        <v>234.80355547847901</v>
      </c>
    </row>
    <row r="455" spans="7:11" x14ac:dyDescent="0.25">
      <c r="G455" s="2">
        <v>2.1618039346448801</v>
      </c>
      <c r="H455" s="2">
        <f t="shared" si="44"/>
        <v>228.83209694166101</v>
      </c>
      <c r="K455" s="1">
        <v>228.83209694166101</v>
      </c>
    </row>
    <row r="456" spans="7:11" x14ac:dyDescent="0.25">
      <c r="G456" s="2">
        <v>2.1664554851617202</v>
      </c>
      <c r="H456" s="2">
        <f t="shared" si="44"/>
        <v>222.99276392435399</v>
      </c>
      <c r="K456" s="1">
        <v>222.99276392435399</v>
      </c>
    </row>
    <row r="457" spans="7:11" x14ac:dyDescent="0.25">
      <c r="G457" s="2">
        <v>2.17110703567855</v>
      </c>
      <c r="H457" s="2">
        <f t="shared" si="44"/>
        <v>217.282814663625</v>
      </c>
      <c r="K457" s="1">
        <v>217.282814663625</v>
      </c>
    </row>
    <row r="458" spans="7:11" x14ac:dyDescent="0.25">
      <c r="G458" s="2">
        <v>2.1757585861953901</v>
      </c>
      <c r="H458" s="2">
        <f t="shared" si="44"/>
        <v>211.69956191368999</v>
      </c>
      <c r="K458" s="1">
        <v>211.69956191368999</v>
      </c>
    </row>
    <row r="459" spans="7:11" x14ac:dyDescent="0.25">
      <c r="G459" s="2">
        <v>2.1804101367122302</v>
      </c>
      <c r="H459" s="2">
        <f t="shared" si="44"/>
        <v>206.240371900469</v>
      </c>
      <c r="K459" s="1">
        <v>206.240371900469</v>
      </c>
    </row>
    <row r="460" spans="7:11" x14ac:dyDescent="0.25">
      <c r="G460" s="2">
        <v>2.1850616872290698</v>
      </c>
      <c r="H460" s="2">
        <f t="shared" si="44"/>
        <v>200.90266329546699</v>
      </c>
      <c r="K460" s="1">
        <v>200.90266329546699</v>
      </c>
    </row>
    <row r="461" spans="7:11" x14ac:dyDescent="0.25">
      <c r="G461" s="2">
        <v>2.1897132377459099</v>
      </c>
      <c r="H461" s="2">
        <f t="shared" si="44"/>
        <v>195.68390620870801</v>
      </c>
      <c r="K461" s="1">
        <v>195.68390620870801</v>
      </c>
    </row>
    <row r="462" spans="7:11" x14ac:dyDescent="0.25">
      <c r="G462" s="2">
        <v>2.1943647882627499</v>
      </c>
      <c r="H462" s="2">
        <f t="shared" si="44"/>
        <v>190.581621200299</v>
      </c>
      <c r="K462" s="1">
        <v>190.581621200299</v>
      </c>
    </row>
    <row r="463" spans="7:11" x14ac:dyDescent="0.25">
      <c r="G463" s="2">
        <v>2.19901633877959</v>
      </c>
      <c r="H463" s="2">
        <f t="shared" si="44"/>
        <v>185.59337831036501</v>
      </c>
      <c r="K463" s="1">
        <v>185.59337831036501</v>
      </c>
    </row>
    <row r="464" spans="7:11" x14ac:dyDescent="0.25">
      <c r="G464" s="2">
        <v>2.2036678892964301</v>
      </c>
      <c r="H464" s="2">
        <f t="shared" si="44"/>
        <v>180.716796106972</v>
      </c>
      <c r="K464" s="1">
        <v>180.716796106972</v>
      </c>
    </row>
    <row r="465" spans="7:11" x14ac:dyDescent="0.25">
      <c r="G465" s="2">
        <v>2.2083194398132702</v>
      </c>
      <c r="H465" s="2">
        <f t="shared" si="44"/>
        <v>175.949540751743</v>
      </c>
      <c r="K465" s="1">
        <v>175.949540751743</v>
      </c>
    </row>
    <row r="466" spans="7:11" x14ac:dyDescent="0.25">
      <c r="G466" s="2">
        <v>2.2129709903301</v>
      </c>
      <c r="H466" s="2">
        <f t="shared" ref="H466:H529" si="45">K466</f>
        <v>171.28932508284501</v>
      </c>
      <c r="K466" s="1">
        <v>171.28932508284501</v>
      </c>
    </row>
    <row r="467" spans="7:11" x14ac:dyDescent="0.25">
      <c r="G467" s="2">
        <v>2.2176225408469401</v>
      </c>
      <c r="H467" s="2">
        <f t="shared" si="45"/>
        <v>166.733907715035</v>
      </c>
      <c r="K467" s="1">
        <v>166.733907715035</v>
      </c>
    </row>
    <row r="468" spans="7:11" x14ac:dyDescent="0.25">
      <c r="G468" s="2">
        <v>2.2222740913637802</v>
      </c>
      <c r="H468" s="2">
        <f t="shared" si="45"/>
        <v>162.28109215644801</v>
      </c>
      <c r="K468" s="1">
        <v>162.28109215644801</v>
      </c>
    </row>
    <row r="469" spans="7:11" x14ac:dyDescent="0.25">
      <c r="G469" s="2">
        <v>2.2269256418806198</v>
      </c>
      <c r="H469" s="2">
        <f t="shared" si="45"/>
        <v>157.92872594185101</v>
      </c>
      <c r="K469" s="1">
        <v>157.92872594185101</v>
      </c>
    </row>
    <row r="470" spans="7:11" x14ac:dyDescent="0.25">
      <c r="G470" s="2">
        <v>2.2315771923974599</v>
      </c>
      <c r="H470" s="2">
        <f t="shared" si="45"/>
        <v>153.67469978203499</v>
      </c>
      <c r="K470" s="1">
        <v>153.67469978203499</v>
      </c>
    </row>
    <row r="471" spans="7:11" x14ac:dyDescent="0.25">
      <c r="G471" s="2">
        <v>2.2362287429143</v>
      </c>
      <c r="H471" s="2">
        <f t="shared" si="45"/>
        <v>149.51694672909301</v>
      </c>
      <c r="K471" s="1">
        <v>149.51694672909301</v>
      </c>
    </row>
    <row r="472" spans="7:11" x14ac:dyDescent="0.25">
      <c r="G472" s="2">
        <v>2.24088029343114</v>
      </c>
      <c r="H472" s="2">
        <f t="shared" si="45"/>
        <v>145.45344135725199</v>
      </c>
      <c r="K472" s="1">
        <v>145.45344135725199</v>
      </c>
    </row>
    <row r="473" spans="7:11" x14ac:dyDescent="0.25">
      <c r="G473" s="2">
        <v>2.2455318439479801</v>
      </c>
      <c r="H473" s="2">
        <f t="shared" si="45"/>
        <v>141.48219895902301</v>
      </c>
      <c r="K473" s="1">
        <v>141.48219895902301</v>
      </c>
    </row>
    <row r="474" spans="7:11" x14ac:dyDescent="0.25">
      <c r="G474" s="2">
        <v>2.2501833944648202</v>
      </c>
      <c r="H474" s="2">
        <f t="shared" si="45"/>
        <v>137.60127475636801</v>
      </c>
      <c r="K474" s="1">
        <v>137.60127475636801</v>
      </c>
    </row>
    <row r="475" spans="7:11" x14ac:dyDescent="0.25">
      <c r="G475" s="2">
        <v>2.2548349449816598</v>
      </c>
      <c r="H475" s="2">
        <f t="shared" si="45"/>
        <v>133.808763126614</v>
      </c>
      <c r="K475" s="1">
        <v>133.808763126614</v>
      </c>
    </row>
    <row r="476" spans="7:11" x14ac:dyDescent="0.25">
      <c r="G476" s="2">
        <v>2.2594864954984901</v>
      </c>
      <c r="H476" s="2">
        <f t="shared" si="45"/>
        <v>130.10279684286101</v>
      </c>
      <c r="K476" s="1">
        <v>130.10279684286101</v>
      </c>
    </row>
    <row r="477" spans="7:11" x14ac:dyDescent="0.25">
      <c r="G477" s="2">
        <v>2.2641380460153302</v>
      </c>
      <c r="H477" s="2">
        <f t="shared" si="45"/>
        <v>126.481546328609</v>
      </c>
      <c r="K477" s="1">
        <v>126.481546328609</v>
      </c>
    </row>
    <row r="478" spans="7:11" x14ac:dyDescent="0.25">
      <c r="G478" s="2">
        <v>2.2687895965321698</v>
      </c>
      <c r="H478" s="2">
        <f t="shared" si="45"/>
        <v>122.943218926356</v>
      </c>
      <c r="K478" s="1">
        <v>122.943218926356</v>
      </c>
    </row>
    <row r="479" spans="7:11" x14ac:dyDescent="0.25">
      <c r="G479" s="2">
        <v>2.2734411470490099</v>
      </c>
      <c r="H479" s="2">
        <f t="shared" si="45"/>
        <v>119.486058179907</v>
      </c>
      <c r="K479" s="1">
        <v>119.486058179907</v>
      </c>
    </row>
    <row r="480" spans="7:11" x14ac:dyDescent="0.25">
      <c r="G480" s="2">
        <v>2.27809269756585</v>
      </c>
      <c r="H480" s="2">
        <f t="shared" si="45"/>
        <v>116.108343130153</v>
      </c>
      <c r="K480" s="1">
        <v>116.108343130153</v>
      </c>
    </row>
    <row r="481" spans="7:11" x14ac:dyDescent="0.25">
      <c r="G481" s="2">
        <v>2.2827442480826901</v>
      </c>
      <c r="H481" s="2">
        <f t="shared" si="45"/>
        <v>112.808387624071</v>
      </c>
      <c r="K481" s="1">
        <v>112.808387624071</v>
      </c>
    </row>
    <row r="482" spans="7:11" x14ac:dyDescent="0.25">
      <c r="G482" s="2">
        <v>2.2873957985995301</v>
      </c>
      <c r="H482" s="2">
        <f t="shared" si="45"/>
        <v>109.584539636709</v>
      </c>
      <c r="K482" s="1">
        <v>109.584539636709</v>
      </c>
    </row>
    <row r="483" spans="7:11" x14ac:dyDescent="0.25">
      <c r="G483" s="2">
        <v>2.2920473491163702</v>
      </c>
      <c r="H483" s="2">
        <f t="shared" si="45"/>
        <v>106.435180605922</v>
      </c>
      <c r="K483" s="1">
        <v>106.435180605922</v>
      </c>
    </row>
    <row r="484" spans="7:11" x14ac:dyDescent="0.25">
      <c r="G484" s="2">
        <v>2.2966988996332098</v>
      </c>
      <c r="H484" s="2">
        <f t="shared" si="45"/>
        <v>103.358724779615</v>
      </c>
      <c r="K484" s="1">
        <v>103.358724779615</v>
      </c>
    </row>
    <row r="485" spans="7:11" x14ac:dyDescent="0.25">
      <c r="G485" s="2">
        <v>2.3013504501500401</v>
      </c>
      <c r="H485" s="2">
        <f t="shared" si="45"/>
        <v>100.35361857529</v>
      </c>
      <c r="K485" s="1">
        <v>100.35361857529</v>
      </c>
    </row>
    <row r="486" spans="7:11" x14ac:dyDescent="0.25">
      <c r="G486" s="2">
        <v>2.3060020006668802</v>
      </c>
      <c r="H486" s="2">
        <f t="shared" si="45"/>
        <v>97.418339951646601</v>
      </c>
      <c r="K486" s="1">
        <v>97.418339951646601</v>
      </c>
    </row>
    <row r="487" spans="7:11" x14ac:dyDescent="0.25">
      <c r="G487" s="2">
        <v>2.3106535511837198</v>
      </c>
      <c r="H487" s="2">
        <f t="shared" si="45"/>
        <v>94.551397792038202</v>
      </c>
      <c r="K487" s="1">
        <v>94.551397792038202</v>
      </c>
    </row>
    <row r="488" spans="7:11" x14ac:dyDescent="0.25">
      <c r="G488" s="2">
        <v>2.3153051017005599</v>
      </c>
      <c r="H488" s="2">
        <f t="shared" si="45"/>
        <v>91.751331299558402</v>
      </c>
      <c r="K488" s="1">
        <v>91.751331299558402</v>
      </c>
    </row>
    <row r="489" spans="7:11" x14ac:dyDescent="0.25">
      <c r="G489" s="2">
        <v>2.3199566522174</v>
      </c>
      <c r="H489" s="2">
        <f t="shared" si="45"/>
        <v>89.016709403544198</v>
      </c>
      <c r="K489" s="1">
        <v>89.016709403544198</v>
      </c>
    </row>
    <row r="490" spans="7:11" x14ac:dyDescent="0.25">
      <c r="G490" s="2">
        <v>2.3246082027342401</v>
      </c>
      <c r="H490" s="2">
        <f t="shared" si="45"/>
        <v>86.346130177296502</v>
      </c>
      <c r="K490" s="1">
        <v>86.346130177296502</v>
      </c>
    </row>
    <row r="491" spans="7:11" x14ac:dyDescent="0.25">
      <c r="G491" s="2">
        <v>2.3292597532510801</v>
      </c>
      <c r="H491" s="2">
        <f t="shared" si="45"/>
        <v>83.738220266804703</v>
      </c>
      <c r="K491" s="1">
        <v>83.738220266804703</v>
      </c>
    </row>
    <row r="492" spans="7:11" x14ac:dyDescent="0.25">
      <c r="G492" s="2">
        <v>2.3339113037679202</v>
      </c>
      <c r="H492" s="2">
        <f t="shared" si="45"/>
        <v>81.191634330279101</v>
      </c>
      <c r="K492" s="1">
        <v>81.191634330279101</v>
      </c>
    </row>
    <row r="493" spans="7:11" x14ac:dyDescent="0.25">
      <c r="G493" s="2">
        <v>2.3385628542847599</v>
      </c>
      <c r="H493" s="2">
        <f t="shared" si="45"/>
        <v>78.705054488296</v>
      </c>
      <c r="K493" s="1">
        <v>78.705054488296</v>
      </c>
    </row>
    <row r="494" spans="7:11" x14ac:dyDescent="0.25">
      <c r="G494" s="2">
        <v>2.3432144048015902</v>
      </c>
      <c r="H494" s="2">
        <f t="shared" si="45"/>
        <v>76.277189784356594</v>
      </c>
      <c r="K494" s="1">
        <v>76.277189784356594</v>
      </c>
    </row>
    <row r="495" spans="7:11" x14ac:dyDescent="0.25">
      <c r="G495" s="2">
        <v>2.3478659553184298</v>
      </c>
      <c r="H495" s="2">
        <f t="shared" si="45"/>
        <v>73.906775655670103</v>
      </c>
      <c r="K495" s="1">
        <v>73.906775655670103</v>
      </c>
    </row>
    <row r="496" spans="7:11" x14ac:dyDescent="0.25">
      <c r="G496" s="2">
        <v>2.3525175058352699</v>
      </c>
      <c r="H496" s="2">
        <f t="shared" si="45"/>
        <v>71.592573413982294</v>
      </c>
      <c r="K496" s="1">
        <v>71.592573413982294</v>
      </c>
    </row>
    <row r="497" spans="7:11" x14ac:dyDescent="0.25">
      <c r="G497" s="2">
        <v>2.3571690563521099</v>
      </c>
      <c r="H497" s="2">
        <f t="shared" si="45"/>
        <v>69.333369736250702</v>
      </c>
      <c r="K497" s="1">
        <v>69.333369736250702</v>
      </c>
    </row>
    <row r="498" spans="7:11" x14ac:dyDescent="0.25">
      <c r="G498" s="2">
        <v>2.36182060686895</v>
      </c>
      <c r="H498" s="2">
        <f t="shared" si="45"/>
        <v>67.127976165003403</v>
      </c>
      <c r="K498" s="1">
        <v>67.127976165003403</v>
      </c>
    </row>
    <row r="499" spans="7:11" x14ac:dyDescent="0.25">
      <c r="G499" s="2">
        <v>2.3664721573857901</v>
      </c>
      <c r="H499" s="2">
        <f t="shared" si="45"/>
        <v>64.975228618187799</v>
      </c>
      <c r="K499" s="1">
        <v>64.975228618187799</v>
      </c>
    </row>
    <row r="500" spans="7:11" x14ac:dyDescent="0.25">
      <c r="G500" s="2">
        <v>2.3711237079026302</v>
      </c>
      <c r="H500" s="2">
        <f t="shared" si="45"/>
        <v>62.873986908348201</v>
      </c>
      <c r="K500" s="1">
        <v>62.873986908348201</v>
      </c>
    </row>
    <row r="501" spans="7:11" x14ac:dyDescent="0.25">
      <c r="G501" s="2">
        <v>2.3757752584194698</v>
      </c>
      <c r="H501" s="2">
        <f t="shared" si="45"/>
        <v>60.823134270953098</v>
      </c>
      <c r="K501" s="1">
        <v>60.823134270953098</v>
      </c>
    </row>
    <row r="502" spans="7:11" x14ac:dyDescent="0.25">
      <c r="G502" s="2">
        <v>2.3804268089363099</v>
      </c>
      <c r="H502" s="2">
        <f t="shared" si="45"/>
        <v>58.821576901708802</v>
      </c>
      <c r="K502" s="1">
        <v>58.821576901708802</v>
      </c>
    </row>
    <row r="503" spans="7:11" x14ac:dyDescent="0.25">
      <c r="G503" s="2">
        <v>2.3850783594531499</v>
      </c>
      <c r="H503" s="2">
        <f t="shared" si="45"/>
        <v>56.868243502688699</v>
      </c>
      <c r="K503" s="1">
        <v>56.868243502688699</v>
      </c>
    </row>
    <row r="504" spans="7:11" x14ac:dyDescent="0.25">
      <c r="G504" s="2">
        <v>2.3897299099699798</v>
      </c>
      <c r="H504" s="2">
        <f t="shared" si="45"/>
        <v>54.962084837125097</v>
      </c>
      <c r="K504" s="1">
        <v>54.962084837125097</v>
      </c>
    </row>
    <row r="505" spans="7:11" x14ac:dyDescent="0.25">
      <c r="G505" s="2">
        <v>2.3943814604868199</v>
      </c>
      <c r="H505" s="2">
        <f t="shared" si="45"/>
        <v>53.102073292694399</v>
      </c>
      <c r="K505" s="1">
        <v>53.102073292694399</v>
      </c>
    </row>
    <row r="506" spans="7:11" x14ac:dyDescent="0.25">
      <c r="G506" s="2">
        <v>2.39903301100366</v>
      </c>
      <c r="H506" s="2">
        <f t="shared" si="45"/>
        <v>51.2872024531462</v>
      </c>
      <c r="K506" s="1">
        <v>51.2872024531462</v>
      </c>
    </row>
    <row r="507" spans="7:11" x14ac:dyDescent="0.25">
      <c r="G507" s="2">
        <v>2.4036845615205</v>
      </c>
      <c r="H507" s="2">
        <f t="shared" si="45"/>
        <v>49.516486678119897</v>
      </c>
      <c r="K507" s="1">
        <v>49.516486678119897</v>
      </c>
    </row>
    <row r="508" spans="7:11" x14ac:dyDescent="0.25">
      <c r="G508" s="2">
        <v>2.4083361120373401</v>
      </c>
      <c r="H508" s="2">
        <f t="shared" si="45"/>
        <v>47.788960690995403</v>
      </c>
      <c r="K508" s="1">
        <v>47.788960690995403</v>
      </c>
    </row>
    <row r="509" spans="7:11" x14ac:dyDescent="0.25">
      <c r="G509" s="2">
        <v>2.4129876625541802</v>
      </c>
      <c r="H509" s="2">
        <f t="shared" si="45"/>
        <v>46.1036791746386</v>
      </c>
      <c r="K509" s="1">
        <v>46.1036791746386</v>
      </c>
    </row>
    <row r="510" spans="7:11" x14ac:dyDescent="0.25">
      <c r="G510" s="2">
        <v>2.4176392130710198</v>
      </c>
      <c r="H510" s="2">
        <f t="shared" si="45"/>
        <v>44.459716374882198</v>
      </c>
      <c r="K510" s="1">
        <v>44.459716374882198</v>
      </c>
    </row>
    <row r="511" spans="7:11" x14ac:dyDescent="0.25">
      <c r="G511" s="2">
        <v>2.4222907635878599</v>
      </c>
      <c r="H511" s="2">
        <f t="shared" si="45"/>
        <v>42.856165711613102</v>
      </c>
      <c r="K511" s="1">
        <v>42.856165711613102</v>
      </c>
    </row>
    <row r="512" spans="7:11" x14ac:dyDescent="0.25">
      <c r="G512" s="2">
        <v>2.4269423141047</v>
      </c>
      <c r="H512" s="2">
        <f t="shared" si="45"/>
        <v>41.292139397314898</v>
      </c>
      <c r="K512" s="1">
        <v>41.292139397314898</v>
      </c>
    </row>
    <row r="513" spans="7:11" x14ac:dyDescent="0.25">
      <c r="G513" s="2">
        <v>2.43159386462154</v>
      </c>
      <c r="H513" s="2">
        <f t="shared" si="45"/>
        <v>39.766768062932996</v>
      </c>
      <c r="K513" s="1">
        <v>39.766768062932996</v>
      </c>
    </row>
    <row r="514" spans="7:11" x14ac:dyDescent="0.25">
      <c r="G514" s="2">
        <v>2.4362454151383699</v>
      </c>
      <c r="H514" s="2">
        <f t="shared" si="45"/>
        <v>38.279200390927201</v>
      </c>
      <c r="K514" s="1">
        <v>38.279200390927201</v>
      </c>
    </row>
    <row r="515" spans="7:11" x14ac:dyDescent="0.25">
      <c r="G515" s="2">
        <v>2.44089696565521</v>
      </c>
      <c r="H515" s="2">
        <f t="shared" si="45"/>
        <v>36.828602755374597</v>
      </c>
      <c r="K515" s="1">
        <v>36.828602755374597</v>
      </c>
    </row>
    <row r="516" spans="7:11" x14ac:dyDescent="0.25">
      <c r="G516" s="2">
        <v>2.44554851617205</v>
      </c>
      <c r="H516" s="2">
        <f t="shared" si="45"/>
        <v>35.414158868995997</v>
      </c>
      <c r="K516" s="1">
        <v>35.414158868995997</v>
      </c>
    </row>
    <row r="517" spans="7:11" x14ac:dyDescent="0.25">
      <c r="G517" s="2">
        <v>2.4502000666888901</v>
      </c>
      <c r="H517" s="2">
        <f t="shared" si="45"/>
        <v>34.035069436975803</v>
      </c>
      <c r="K517" s="1">
        <v>34.035069436975803</v>
      </c>
    </row>
    <row r="518" spans="7:11" x14ac:dyDescent="0.25">
      <c r="G518" s="2">
        <v>2.4548516172057302</v>
      </c>
      <c r="H518" s="2">
        <f t="shared" si="45"/>
        <v>32.690551817448302</v>
      </c>
      <c r="K518" s="1">
        <v>32.690551817448302</v>
      </c>
    </row>
    <row r="519" spans="7:11" x14ac:dyDescent="0.25">
      <c r="G519" s="2">
        <v>2.4595031677225698</v>
      </c>
      <c r="H519" s="2">
        <f t="shared" si="45"/>
        <v>31.379839688529501</v>
      </c>
      <c r="K519" s="1">
        <v>31.379839688529501</v>
      </c>
    </row>
    <row r="520" spans="7:11" x14ac:dyDescent="0.25">
      <c r="G520" s="2">
        <v>2.4641547182394099</v>
      </c>
      <c r="H520" s="2">
        <f t="shared" si="45"/>
        <v>30.102182721769701</v>
      </c>
      <c r="K520" s="1">
        <v>30.102182721769701</v>
      </c>
    </row>
    <row r="521" spans="7:11" x14ac:dyDescent="0.25">
      <c r="G521" s="2">
        <v>2.46880626875625</v>
      </c>
      <c r="H521" s="2">
        <f t="shared" si="45"/>
        <v>28.856846261906998</v>
      </c>
      <c r="K521" s="1">
        <v>28.856846261906998</v>
      </c>
    </row>
    <row r="522" spans="7:11" x14ac:dyDescent="0.25">
      <c r="G522" s="2">
        <v>2.4734578192730901</v>
      </c>
      <c r="H522" s="2">
        <f t="shared" si="45"/>
        <v>27.643111012810099</v>
      </c>
      <c r="K522" s="1">
        <v>27.643111012810099</v>
      </c>
    </row>
    <row r="523" spans="7:11" x14ac:dyDescent="0.25">
      <c r="G523" s="2">
        <v>2.4781093697899199</v>
      </c>
      <c r="H523" s="2">
        <f t="shared" si="45"/>
        <v>26.460272729486999</v>
      </c>
      <c r="K523" s="1">
        <v>26.460272729486999</v>
      </c>
    </row>
    <row r="524" spans="7:11" x14ac:dyDescent="0.25">
      <c r="G524" s="2">
        <v>2.48276092030676</v>
      </c>
      <c r="H524" s="2">
        <f t="shared" si="45"/>
        <v>25.3076419160525</v>
      </c>
      <c r="K524" s="1">
        <v>25.3076419160525</v>
      </c>
    </row>
    <row r="525" spans="7:11" x14ac:dyDescent="0.25">
      <c r="G525" s="2">
        <v>2.4874124708236001</v>
      </c>
      <c r="H525" s="2">
        <f t="shared" si="45"/>
        <v>24.1845435295408</v>
      </c>
      <c r="K525" s="1">
        <v>24.1845435295408</v>
      </c>
    </row>
    <row r="526" spans="7:11" x14ac:dyDescent="0.25">
      <c r="G526" s="2">
        <v>2.4920640213404401</v>
      </c>
      <c r="H526" s="2">
        <f t="shared" si="45"/>
        <v>23.090316689454301</v>
      </c>
      <c r="K526" s="1">
        <v>23.090316689454301</v>
      </c>
    </row>
    <row r="527" spans="7:11" x14ac:dyDescent="0.25">
      <c r="G527" s="2">
        <v>2.4967155718572802</v>
      </c>
      <c r="H527" s="2">
        <f t="shared" si="45"/>
        <v>22.024314392943399</v>
      </c>
      <c r="K527" s="1">
        <v>22.024314392943399</v>
      </c>
    </row>
    <row r="528" spans="7:11" x14ac:dyDescent="0.25">
      <c r="G528" s="2">
        <v>2.5013671223741198</v>
      </c>
      <c r="H528" s="2">
        <f t="shared" si="45"/>
        <v>20.985903235507699</v>
      </c>
      <c r="K528" s="1">
        <v>20.985903235507699</v>
      </c>
    </row>
    <row r="529" spans="7:11" x14ac:dyDescent="0.25">
      <c r="G529" s="2">
        <v>2.5060186728909599</v>
      </c>
      <c r="H529" s="2">
        <f t="shared" si="45"/>
        <v>19.9744631371194</v>
      </c>
      <c r="K529" s="1">
        <v>19.9744631371194</v>
      </c>
    </row>
    <row r="530" spans="7:11" x14ac:dyDescent="0.25">
      <c r="G530" s="2">
        <v>2.5106702234078</v>
      </c>
      <c r="H530" s="2">
        <f t="shared" ref="H530:H593" si="46">K530</f>
        <v>18.989387073666801</v>
      </c>
      <c r="K530" s="1">
        <v>18.989387073666801</v>
      </c>
    </row>
    <row r="531" spans="7:11" x14ac:dyDescent="0.25">
      <c r="G531" s="2">
        <v>2.5153217739246401</v>
      </c>
      <c r="H531" s="2">
        <f t="shared" si="46"/>
        <v>18.030080813615701</v>
      </c>
      <c r="K531" s="1">
        <v>18.030080813615701</v>
      </c>
    </row>
    <row r="532" spans="7:11" x14ac:dyDescent="0.25">
      <c r="G532" s="2">
        <v>2.5199733244414801</v>
      </c>
      <c r="H532" s="2">
        <f t="shared" si="46"/>
        <v>17.0959626597929</v>
      </c>
      <c r="K532" s="1">
        <v>17.0959626597929</v>
      </c>
    </row>
    <row r="533" spans="7:11" x14ac:dyDescent="0.25">
      <c r="G533" s="2">
        <v>2.52462487495831</v>
      </c>
      <c r="H533" s="2">
        <f t="shared" si="46"/>
        <v>16.186463196196801</v>
      </c>
      <c r="K533" s="1">
        <v>16.186463196196801</v>
      </c>
    </row>
    <row r="534" spans="7:11" x14ac:dyDescent="0.25">
      <c r="G534" s="2">
        <v>2.5292764254751501</v>
      </c>
      <c r="H534" s="2">
        <f t="shared" si="46"/>
        <v>15.3010250397365</v>
      </c>
      <c r="K534" s="1">
        <v>15.3010250397365</v>
      </c>
    </row>
    <row r="535" spans="7:11" x14ac:dyDescent="0.25">
      <c r="G535" s="2">
        <v>2.5339279759919902</v>
      </c>
      <c r="H535" s="2">
        <f t="shared" si="46"/>
        <v>14.439102596812701</v>
      </c>
      <c r="K535" s="1">
        <v>14.439102596812701</v>
      </c>
    </row>
    <row r="536" spans="7:11" x14ac:dyDescent="0.25">
      <c r="G536" s="2">
        <v>2.5385795265088298</v>
      </c>
      <c r="H536" s="2">
        <f t="shared" si="46"/>
        <v>13.6001618246436</v>
      </c>
      <c r="K536" s="1">
        <v>13.6001618246436</v>
      </c>
    </row>
    <row r="537" spans="7:11" x14ac:dyDescent="0.25">
      <c r="G537" s="2">
        <v>2.5432310770256699</v>
      </c>
      <c r="H537" s="2">
        <f t="shared" si="46"/>
        <v>12.783679997249999</v>
      </c>
      <c r="K537" s="1">
        <v>12.783679997249999</v>
      </c>
    </row>
    <row r="538" spans="7:11" x14ac:dyDescent="0.25">
      <c r="G538" s="2">
        <v>2.5478826275425099</v>
      </c>
      <c r="H538" s="2">
        <f t="shared" si="46"/>
        <v>11.989145476012</v>
      </c>
      <c r="K538" s="1">
        <v>11.989145476012</v>
      </c>
    </row>
    <row r="539" spans="7:11" x14ac:dyDescent="0.25">
      <c r="G539" s="2">
        <v>2.55253417805935</v>
      </c>
      <c r="H539" s="2">
        <f t="shared" si="46"/>
        <v>11.216057484707999</v>
      </c>
      <c r="K539" s="1">
        <v>11.216057484707999</v>
      </c>
    </row>
    <row r="540" spans="7:11" x14ac:dyDescent="0.25">
      <c r="G540" s="2">
        <v>2.5571857285761901</v>
      </c>
      <c r="H540" s="2">
        <f t="shared" si="46"/>
        <v>10.463925888955901</v>
      </c>
      <c r="K540" s="1">
        <v>10.463925888955901</v>
      </c>
    </row>
    <row r="541" spans="7:11" x14ac:dyDescent="0.25">
      <c r="G541" s="2">
        <v>2.5618372790930302</v>
      </c>
      <c r="H541" s="2">
        <f t="shared" si="46"/>
        <v>9.7322709799697193</v>
      </c>
      <c r="K541" s="1">
        <v>9.7322709799697193</v>
      </c>
    </row>
    <row r="542" spans="7:11" x14ac:dyDescent="0.25">
      <c r="G542" s="2">
        <v>2.56648882960986</v>
      </c>
      <c r="H542" s="2">
        <f t="shared" si="46"/>
        <v>9.0206232625510907</v>
      </c>
      <c r="K542" s="1">
        <v>9.0206232625510907</v>
      </c>
    </row>
    <row r="543" spans="7:11" x14ac:dyDescent="0.25">
      <c r="G543" s="2">
        <v>2.5711403801267001</v>
      </c>
      <c r="H543" s="2">
        <f t="shared" si="46"/>
        <v>8.3285232472383601</v>
      </c>
      <c r="K543" s="1">
        <v>8.3285232472383601</v>
      </c>
    </row>
    <row r="544" spans="7:11" x14ac:dyDescent="0.25">
      <c r="G544" s="2">
        <v>2.5757919306435402</v>
      </c>
      <c r="H544" s="2">
        <f t="shared" si="46"/>
        <v>7.6555212465299602</v>
      </c>
      <c r="K544" s="1">
        <v>7.6555212465299602</v>
      </c>
    </row>
    <row r="545" spans="7:11" x14ac:dyDescent="0.25">
      <c r="G545" s="2">
        <v>2.5804434811603798</v>
      </c>
      <c r="H545" s="2">
        <f t="shared" si="46"/>
        <v>7.0011771751082703</v>
      </c>
      <c r="K545" s="1">
        <v>7.0011771751082703</v>
      </c>
    </row>
    <row r="546" spans="7:11" x14ac:dyDescent="0.25">
      <c r="G546" s="2">
        <v>2.5850950316772199</v>
      </c>
      <c r="H546" s="2">
        <f t="shared" si="46"/>
        <v>6.3650603539882402</v>
      </c>
      <c r="K546" s="1">
        <v>6.3650603539882402</v>
      </c>
    </row>
    <row r="547" spans="7:11" x14ac:dyDescent="0.25">
      <c r="G547" s="2">
        <v>2.58974658219406</v>
      </c>
      <c r="H547" s="2">
        <f t="shared" si="46"/>
        <v>5.7467493185139498</v>
      </c>
      <c r="K547" s="1">
        <v>5.7467493185139498</v>
      </c>
    </row>
    <row r="548" spans="7:11" x14ac:dyDescent="0.25">
      <c r="G548" s="2">
        <v>2.5943981327109</v>
      </c>
      <c r="H548" s="2">
        <f t="shared" si="46"/>
        <v>5.1458316301323501</v>
      </c>
      <c r="K548" s="1">
        <v>5.1458316301323501</v>
      </c>
    </row>
    <row r="549" spans="7:11" x14ac:dyDescent="0.25">
      <c r="G549" s="2">
        <v>2.5990496832277401</v>
      </c>
      <c r="H549" s="2">
        <f t="shared" si="46"/>
        <v>4.5619036918724101</v>
      </c>
      <c r="K549" s="1">
        <v>4.5619036918724101</v>
      </c>
    </row>
    <row r="550" spans="7:11" x14ac:dyDescent="0.25">
      <c r="G550" s="2">
        <v>2.6037012337445802</v>
      </c>
      <c r="H550" s="2">
        <f t="shared" si="46"/>
        <v>3.99457056745735</v>
      </c>
      <c r="K550" s="1">
        <v>3.99457056745735</v>
      </c>
    </row>
    <row r="551" spans="7:11" x14ac:dyDescent="0.25">
      <c r="G551" s="2">
        <v>2.60835278426141</v>
      </c>
      <c r="H551" s="2">
        <f t="shared" si="46"/>
        <v>3.4434458039838902</v>
      </c>
      <c r="K551" s="1">
        <v>3.4434458039838902</v>
      </c>
    </row>
    <row r="552" spans="7:11" x14ac:dyDescent="0.25">
      <c r="G552" s="2">
        <v>2.6130043347782501</v>
      </c>
      <c r="H552" s="2">
        <f t="shared" si="46"/>
        <v>2.90815125809744</v>
      </c>
      <c r="K552" s="1">
        <v>2.90815125809744</v>
      </c>
    </row>
    <row r="553" spans="7:11" x14ac:dyDescent="0.25">
      <c r="G553" s="2">
        <v>2.6176558852950902</v>
      </c>
      <c r="H553" s="2">
        <f t="shared" si="46"/>
        <v>2.3883169255992098</v>
      </c>
      <c r="K553" s="1">
        <v>2.3883169255992098</v>
      </c>
    </row>
    <row r="554" spans="7:11" x14ac:dyDescent="0.25">
      <c r="G554" s="2">
        <v>2.6223074358119298</v>
      </c>
      <c r="H554" s="2">
        <f t="shared" si="46"/>
        <v>1.8835807744191</v>
      </c>
      <c r="K554" s="1">
        <v>1.8835807744191</v>
      </c>
    </row>
    <row r="555" spans="7:11" x14ac:dyDescent="0.25">
      <c r="G555" s="2">
        <v>2.6269589863287699</v>
      </c>
      <c r="H555" s="2">
        <f t="shared" si="46"/>
        <v>1.39358858088959</v>
      </c>
      <c r="K555" s="1">
        <v>1.39358858088959</v>
      </c>
    </row>
    <row r="556" spans="7:11" x14ac:dyDescent="0.25">
      <c r="G556" s="2">
        <v>2.63161053684561</v>
      </c>
      <c r="H556" s="2">
        <f t="shared" si="46"/>
        <v>0.91799376925798104</v>
      </c>
      <c r="K556" s="1">
        <v>0.91799376925798104</v>
      </c>
    </row>
    <row r="557" spans="7:11" x14ac:dyDescent="0.25">
      <c r="G557" s="2">
        <v>2.63626208736245</v>
      </c>
      <c r="H557" s="2">
        <f t="shared" si="46"/>
        <v>0.45645725437652201</v>
      </c>
      <c r="K557" s="1">
        <v>0.45645725437652201</v>
      </c>
    </row>
    <row r="558" spans="7:11" x14ac:dyDescent="0.25">
      <c r="G558" s="2">
        <v>2.6409136378792901</v>
      </c>
      <c r="H558" s="2">
        <f t="shared" si="46"/>
        <v>8.6472875066827201E-3</v>
      </c>
      <c r="K558" s="1">
        <v>8.6472875066827201E-3</v>
      </c>
    </row>
    <row r="559" spans="7:11" x14ac:dyDescent="0.25">
      <c r="G559" s="2">
        <v>2.6455651883961302</v>
      </c>
      <c r="H559" s="2">
        <f t="shared" si="46"/>
        <v>-0.42576069481796902</v>
      </c>
      <c r="K559" s="1">
        <v>-0.42576069481796902</v>
      </c>
    </row>
    <row r="560" spans="7:11" x14ac:dyDescent="0.25">
      <c r="G560" s="2">
        <v>2.6502167389129698</v>
      </c>
      <c r="H560" s="2">
        <f t="shared" si="46"/>
        <v>-0.84708421893249697</v>
      </c>
      <c r="K560" s="1">
        <v>-0.84708421893249697</v>
      </c>
    </row>
    <row r="561" spans="7:11" x14ac:dyDescent="0.25">
      <c r="G561" s="2">
        <v>2.6548682894298001</v>
      </c>
      <c r="H561" s="2">
        <f t="shared" si="46"/>
        <v>-1.2556339192405199</v>
      </c>
      <c r="K561" s="1">
        <v>-1.2556339192405199</v>
      </c>
    </row>
    <row r="562" spans="7:11" x14ac:dyDescent="0.25">
      <c r="G562" s="2">
        <v>2.6595198399466402</v>
      </c>
      <c r="H562" s="2">
        <f t="shared" si="46"/>
        <v>-1.65171368052843</v>
      </c>
      <c r="K562" s="1">
        <v>-1.65171368052843</v>
      </c>
    </row>
    <row r="563" spans="7:11" x14ac:dyDescent="0.25">
      <c r="G563" s="2">
        <v>2.6641713904634798</v>
      </c>
      <c r="H563" s="2">
        <f t="shared" si="46"/>
        <v>-2.0356207774528698</v>
      </c>
      <c r="K563" s="1">
        <v>-2.0356207774528698</v>
      </c>
    </row>
    <row r="564" spans="7:11" x14ac:dyDescent="0.25">
      <c r="G564" s="2">
        <v>2.6688229409803199</v>
      </c>
      <c r="H564" s="2">
        <f t="shared" si="46"/>
        <v>-2.4076460112514502</v>
      </c>
      <c r="K564" s="1">
        <v>-2.4076460112514502</v>
      </c>
    </row>
    <row r="565" spans="7:11" x14ac:dyDescent="0.25">
      <c r="G565" s="2">
        <v>2.67347449149716</v>
      </c>
      <c r="H565" s="2">
        <f t="shared" si="46"/>
        <v>-2.7680738437330099</v>
      </c>
      <c r="K565" s="1">
        <v>-2.7680738437330099</v>
      </c>
    </row>
    <row r="566" spans="7:11" x14ac:dyDescent="0.25">
      <c r="G566" s="2">
        <v>2.6781260420140001</v>
      </c>
      <c r="H566" s="2">
        <f t="shared" si="46"/>
        <v>-3.11718252859897</v>
      </c>
      <c r="K566" s="1">
        <v>-3.11718252859897</v>
      </c>
    </row>
    <row r="567" spans="7:11" x14ac:dyDescent="0.25">
      <c r="G567" s="2">
        <v>2.6827775925308401</v>
      </c>
      <c r="H567" s="2">
        <f t="shared" si="46"/>
        <v>-3.4552442401457801</v>
      </c>
      <c r="K567" s="1">
        <v>-3.4552442401457801</v>
      </c>
    </row>
    <row r="568" spans="7:11" x14ac:dyDescent="0.25">
      <c r="G568" s="2">
        <v>2.6874291430476802</v>
      </c>
      <c r="H568" s="2">
        <f t="shared" si="46"/>
        <v>-3.7825251994006699</v>
      </c>
      <c r="K568" s="1">
        <v>-3.7825251994006699</v>
      </c>
    </row>
    <row r="569" spans="7:11" x14ac:dyDescent="0.25">
      <c r="G569" s="2">
        <v>2.6920806935645198</v>
      </c>
      <c r="H569" s="2">
        <f t="shared" si="46"/>
        <v>-4.0992857977394497</v>
      </c>
      <c r="K569" s="1">
        <v>-4.0992857977394497</v>
      </c>
    </row>
    <row r="570" spans="7:11" x14ac:dyDescent="0.25">
      <c r="G570" s="2">
        <v>2.6967322440813501</v>
      </c>
      <c r="H570" s="2">
        <f t="shared" si="46"/>
        <v>-4.4057807180339097</v>
      </c>
      <c r="K570" s="1">
        <v>-4.4057807180339097</v>
      </c>
    </row>
    <row r="571" spans="7:11" x14ac:dyDescent="0.25">
      <c r="G571" s="2">
        <v>2.7013837945981898</v>
      </c>
      <c r="H571" s="2">
        <f t="shared" si="46"/>
        <v>-4.70225905337798</v>
      </c>
      <c r="K571" s="1">
        <v>-4.70225905337798</v>
      </c>
    </row>
    <row r="572" spans="7:11" x14ac:dyDescent="0.25">
      <c r="G572" s="2">
        <v>2.7060353451150299</v>
      </c>
      <c r="H572" s="2">
        <f t="shared" si="46"/>
        <v>-4.9889644234386301</v>
      </c>
      <c r="K572" s="1">
        <v>-4.9889644234386301</v>
      </c>
    </row>
    <row r="573" spans="7:11" x14ac:dyDescent="0.25">
      <c r="G573" s="2">
        <v>2.7106868956318699</v>
      </c>
      <c r="H573" s="2">
        <f t="shared" si="46"/>
        <v>-5.2661350884769096</v>
      </c>
      <c r="K573" s="1">
        <v>-5.2661350884769096</v>
      </c>
    </row>
    <row r="574" spans="7:11" x14ac:dyDescent="0.25">
      <c r="G574" s="2">
        <v>2.71533844614871</v>
      </c>
      <c r="H574" s="2">
        <f t="shared" si="46"/>
        <v>-5.5340040610853798</v>
      </c>
      <c r="K574" s="1">
        <v>-5.5340040610853798</v>
      </c>
    </row>
    <row r="575" spans="7:11" x14ac:dyDescent="0.25">
      <c r="G575" s="2">
        <v>2.7199899966655501</v>
      </c>
      <c r="H575" s="2">
        <f t="shared" si="46"/>
        <v>-5.7927992156844104</v>
      </c>
      <c r="K575" s="1">
        <v>-5.7927992156844104</v>
      </c>
    </row>
    <row r="576" spans="7:11" x14ac:dyDescent="0.25">
      <c r="G576" s="2">
        <v>2.7246415471823902</v>
      </c>
      <c r="H576" s="2">
        <f t="shared" si="46"/>
        <v>-6.0427433958225896</v>
      </c>
      <c r="K576" s="1">
        <v>-6.0427433958225896</v>
      </c>
    </row>
    <row r="577" spans="7:11" x14ac:dyDescent="0.25">
      <c r="G577" s="2">
        <v>2.7292930976992298</v>
      </c>
      <c r="H577" s="2">
        <f t="shared" si="46"/>
        <v>-6.28405451932234</v>
      </c>
      <c r="K577" s="1">
        <v>-6.28405451932234</v>
      </c>
    </row>
    <row r="578" spans="7:11" x14ac:dyDescent="0.25">
      <c r="G578" s="2">
        <v>2.7339446482160699</v>
      </c>
      <c r="H578" s="2">
        <f t="shared" si="46"/>
        <v>-6.51694568131275</v>
      </c>
      <c r="K578" s="1">
        <v>-6.51694568131275</v>
      </c>
    </row>
    <row r="579" spans="7:11" x14ac:dyDescent="0.25">
      <c r="G579" s="2">
        <v>2.7385961987329099</v>
      </c>
      <c r="H579" s="2">
        <f t="shared" si="46"/>
        <v>-6.7416252551912299</v>
      </c>
      <c r="K579" s="1">
        <v>-6.7416252551912299</v>
      </c>
    </row>
    <row r="580" spans="7:11" x14ac:dyDescent="0.25">
      <c r="G580" s="2">
        <v>2.7432477492497398</v>
      </c>
      <c r="H580" s="2">
        <f t="shared" si="46"/>
        <v>-6.9582969915538602</v>
      </c>
      <c r="K580" s="1">
        <v>-6.9582969915538602</v>
      </c>
    </row>
    <row r="581" spans="7:11" x14ac:dyDescent="0.25">
      <c r="G581" s="2">
        <v>2.7478992997665799</v>
      </c>
      <c r="H581" s="2">
        <f t="shared" si="46"/>
        <v>-7.1671601151329201</v>
      </c>
      <c r="K581" s="1">
        <v>-7.1671601151329201</v>
      </c>
    </row>
    <row r="582" spans="7:11" x14ac:dyDescent="0.25">
      <c r="G582" s="2">
        <v>2.7525508502834199</v>
      </c>
      <c r="H582" s="2">
        <f t="shared" si="46"/>
        <v>-7.3684094197824503</v>
      </c>
      <c r="K582" s="1">
        <v>-7.3684094197824503</v>
      </c>
    </row>
    <row r="583" spans="7:11" x14ac:dyDescent="0.25">
      <c r="G583" s="2">
        <v>2.75720240080026</v>
      </c>
      <c r="H583" s="2">
        <f t="shared" si="46"/>
        <v>-7.5622353615472599</v>
      </c>
      <c r="K583" s="1">
        <v>-7.5622353615472599</v>
      </c>
    </row>
    <row r="584" spans="7:11" x14ac:dyDescent="0.25">
      <c r="G584" s="2">
        <v>2.7618539513171001</v>
      </c>
      <c r="H584" s="2">
        <f t="shared" si="46"/>
        <v>-7.7488241498547801</v>
      </c>
      <c r="K584" s="1">
        <v>-7.7488241498547801</v>
      </c>
    </row>
    <row r="585" spans="7:11" x14ac:dyDescent="0.25">
      <c r="G585" s="2">
        <v>2.7665055018339402</v>
      </c>
      <c r="H585" s="2">
        <f t="shared" si="46"/>
        <v>-7.9283578368654304</v>
      </c>
      <c r="K585" s="1">
        <v>-7.9283578368654304</v>
      </c>
    </row>
    <row r="586" spans="7:11" x14ac:dyDescent="0.25">
      <c r="G586" s="2">
        <v>2.7711570523507798</v>
      </c>
      <c r="H586" s="2">
        <f t="shared" si="46"/>
        <v>-8.1010144050167003</v>
      </c>
      <c r="K586" s="1">
        <v>-8.1010144050167003</v>
      </c>
    </row>
    <row r="587" spans="7:11" x14ac:dyDescent="0.25">
      <c r="G587" s="2">
        <v>2.7758086028676199</v>
      </c>
      <c r="H587" s="2">
        <f t="shared" si="46"/>
        <v>-8.2669678527980608</v>
      </c>
      <c r="K587" s="1">
        <v>-8.2669678527980608</v>
      </c>
    </row>
    <row r="588" spans="7:11" x14ac:dyDescent="0.25">
      <c r="G588" s="2">
        <v>2.78046015338446</v>
      </c>
      <c r="H588" s="2">
        <f t="shared" si="46"/>
        <v>-8.4263882787888296</v>
      </c>
      <c r="K588" s="1">
        <v>-8.4263882787888296</v>
      </c>
    </row>
    <row r="589" spans="7:11" x14ac:dyDescent="0.25">
      <c r="G589" s="2">
        <v>2.7851117039013</v>
      </c>
      <c r="H589" s="2">
        <f t="shared" si="46"/>
        <v>-8.5794419639951194</v>
      </c>
      <c r="K589" s="1">
        <v>-8.5794419639951194</v>
      </c>
    </row>
    <row r="590" spans="7:11" x14ac:dyDescent="0.25">
      <c r="G590" s="2">
        <v>2.7897632544181299</v>
      </c>
      <c r="H590" s="2">
        <f t="shared" si="46"/>
        <v>-8.7262914525178701</v>
      </c>
      <c r="K590" s="1">
        <v>-8.7262914525178701</v>
      </c>
    </row>
    <row r="591" spans="7:11" x14ac:dyDescent="0.25">
      <c r="G591" s="2">
        <v>2.79441480493497</v>
      </c>
      <c r="H591" s="2">
        <f t="shared" si="46"/>
        <v>-8.8670956305844406</v>
      </c>
      <c r="K591" s="1">
        <v>-8.8670956305844406</v>
      </c>
    </row>
    <row r="592" spans="7:11" x14ac:dyDescent="0.25">
      <c r="G592" s="2">
        <v>2.79906635545181</v>
      </c>
      <c r="H592" s="2">
        <f t="shared" si="46"/>
        <v>-9.0020098039768008</v>
      </c>
      <c r="K592" s="1">
        <v>-9.0020098039768008</v>
      </c>
    </row>
    <row r="593" spans="7:11" x14ac:dyDescent="0.25">
      <c r="G593" s="2">
        <v>2.8037179059686501</v>
      </c>
      <c r="H593" s="2">
        <f t="shared" si="46"/>
        <v>-9.1311857738869904</v>
      </c>
      <c r="K593" s="1">
        <v>-9.1311857738869904</v>
      </c>
    </row>
    <row r="594" spans="7:11" x14ac:dyDescent="0.25">
      <c r="G594" s="2">
        <v>2.8083694564854902</v>
      </c>
      <c r="H594" s="2">
        <f t="shared" ref="H594:H657" si="47">K594</f>
        <v>-9.25477191123057</v>
      </c>
      <c r="K594" s="1">
        <v>-9.25477191123057</v>
      </c>
    </row>
    <row r="595" spans="7:11" x14ac:dyDescent="0.25">
      <c r="G595" s="2">
        <v>2.8130210070023298</v>
      </c>
      <c r="H595" s="2">
        <f t="shared" si="47"/>
        <v>-9.3729132294488497</v>
      </c>
      <c r="K595" s="1">
        <v>-9.3729132294488497</v>
      </c>
    </row>
    <row r="596" spans="7:11" x14ac:dyDescent="0.25">
      <c r="G596" s="2">
        <v>2.8176725575191699</v>
      </c>
      <c r="H596" s="2">
        <f t="shared" si="47"/>
        <v>-9.4857514558291598</v>
      </c>
      <c r="K596" s="1">
        <v>-9.4857514558291598</v>
      </c>
    </row>
    <row r="597" spans="7:11" x14ac:dyDescent="0.25">
      <c r="G597" s="2">
        <v>2.82232410803601</v>
      </c>
      <c r="H597" s="2">
        <f t="shared" si="47"/>
        <v>-9.5934251013722207</v>
      </c>
      <c r="K597" s="1">
        <v>-9.5934251013722207</v>
      </c>
    </row>
    <row r="598" spans="7:11" x14ac:dyDescent="0.25">
      <c r="G598" s="2">
        <v>2.82697565855285</v>
      </c>
      <c r="H598" s="2">
        <f t="shared" si="47"/>
        <v>-9.6960695292357801</v>
      </c>
      <c r="K598" s="1">
        <v>-9.6960695292357801</v>
      </c>
    </row>
    <row r="599" spans="7:11" x14ac:dyDescent="0.25">
      <c r="G599" s="2">
        <v>2.8316272090696799</v>
      </c>
      <c r="H599" s="2">
        <f t="shared" si="47"/>
        <v>-9.7938170217813791</v>
      </c>
      <c r="K599" s="1">
        <v>-9.7938170217813791</v>
      </c>
    </row>
    <row r="600" spans="7:11" x14ac:dyDescent="0.25">
      <c r="G600" s="2">
        <v>2.83627875958652</v>
      </c>
      <c r="H600" s="2">
        <f t="shared" si="47"/>
        <v>-9.8867968462530094</v>
      </c>
      <c r="K600" s="1">
        <v>-9.8867968462530094</v>
      </c>
    </row>
    <row r="601" spans="7:11" x14ac:dyDescent="0.25">
      <c r="G601" s="2">
        <v>2.8409303101033601</v>
      </c>
      <c r="H601" s="2">
        <f t="shared" si="47"/>
        <v>-9.9751353191138197</v>
      </c>
      <c r="K601" s="1">
        <v>-9.9751353191138197</v>
      </c>
    </row>
    <row r="602" spans="7:11" x14ac:dyDescent="0.25">
      <c r="G602" s="2">
        <v>2.8455818606202001</v>
      </c>
      <c r="H602" s="2">
        <f t="shared" si="47"/>
        <v>-10.0589558690672</v>
      </c>
      <c r="K602" s="1">
        <v>-10.0589558690672</v>
      </c>
    </row>
    <row r="603" spans="7:11" x14ac:dyDescent="0.25">
      <c r="G603" s="2">
        <v>2.8502334111370402</v>
      </c>
      <c r="H603" s="2">
        <f t="shared" si="47"/>
        <v>-10.1383790987894</v>
      </c>
      <c r="K603" s="1">
        <v>-10.1383790987894</v>
      </c>
    </row>
    <row r="604" spans="7:11" x14ac:dyDescent="0.25">
      <c r="G604" s="2">
        <v>2.8548849616538798</v>
      </c>
      <c r="H604" s="2">
        <f t="shared" si="47"/>
        <v>-10.2135228453969</v>
      </c>
      <c r="K604" s="1">
        <v>-10.2135228453969</v>
      </c>
    </row>
    <row r="605" spans="7:11" x14ac:dyDescent="0.25">
      <c r="G605" s="2">
        <v>2.8595365121707199</v>
      </c>
      <c r="H605" s="2">
        <f t="shared" si="47"/>
        <v>-10.284502239675801</v>
      </c>
      <c r="K605" s="1">
        <v>-10.284502239675801</v>
      </c>
    </row>
    <row r="606" spans="7:11" x14ac:dyDescent="0.25">
      <c r="G606" s="2">
        <v>2.86418806268756</v>
      </c>
      <c r="H606" s="2">
        <f t="shared" si="47"/>
        <v>-10.351429764096901</v>
      </c>
      <c r="K606" s="1">
        <v>-10.351429764096901</v>
      </c>
    </row>
    <row r="607" spans="7:11" x14ac:dyDescent="0.25">
      <c r="G607" s="2">
        <v>2.8688396132044001</v>
      </c>
      <c r="H607" s="2">
        <f t="shared" si="47"/>
        <v>-10.414415309639599</v>
      </c>
      <c r="K607" s="1">
        <v>-10.414415309639599</v>
      </c>
    </row>
    <row r="608" spans="7:11" x14ac:dyDescent="0.25">
      <c r="G608" s="2">
        <v>2.8734911637212299</v>
      </c>
      <c r="H608" s="2">
        <f t="shared" si="47"/>
        <v>-10.4735662314491</v>
      </c>
      <c r="K608" s="1">
        <v>-10.4735662314491</v>
      </c>
    </row>
    <row r="609" spans="7:11" x14ac:dyDescent="0.25">
      <c r="G609" s="2">
        <v>2.87814271423807</v>
      </c>
      <c r="H609" s="2">
        <f t="shared" si="47"/>
        <v>-10.5289874033503</v>
      </c>
      <c r="K609" s="1">
        <v>-10.5289874033503</v>
      </c>
    </row>
    <row r="610" spans="7:11" x14ac:dyDescent="0.25">
      <c r="G610" s="2">
        <v>2.8827942647549101</v>
      </c>
      <c r="H610" s="2">
        <f t="shared" si="47"/>
        <v>-10.580781271240401</v>
      </c>
      <c r="K610" s="1">
        <v>-10.580781271240401</v>
      </c>
    </row>
    <row r="611" spans="7:11" x14ac:dyDescent="0.25">
      <c r="G611" s="2">
        <v>2.8874458152717501</v>
      </c>
      <c r="H611" s="2">
        <f t="shared" si="47"/>
        <v>-10.629047905382301</v>
      </c>
      <c r="K611" s="1">
        <v>-10.629047905382301</v>
      </c>
    </row>
    <row r="612" spans="7:11" x14ac:dyDescent="0.25">
      <c r="G612" s="2">
        <v>2.8920973657885898</v>
      </c>
      <c r="H612" s="2">
        <f t="shared" si="47"/>
        <v>-10.673885051620999</v>
      </c>
      <c r="K612" s="1">
        <v>-10.673885051620999</v>
      </c>
    </row>
    <row r="613" spans="7:11" x14ac:dyDescent="0.25">
      <c r="G613" s="2">
        <v>2.8967489163054299</v>
      </c>
      <c r="H613" s="2">
        <f t="shared" si="47"/>
        <v>-10.715388181545199</v>
      </c>
      <c r="K613" s="1">
        <v>-10.715388181545199</v>
      </c>
    </row>
    <row r="614" spans="7:11" x14ac:dyDescent="0.25">
      <c r="G614" s="2">
        <v>2.9014004668222699</v>
      </c>
      <c r="H614" s="2">
        <f t="shared" si="47"/>
        <v>-10.753650541612901</v>
      </c>
      <c r="K614" s="1">
        <v>-10.753650541612901</v>
      </c>
    </row>
    <row r="615" spans="7:11" x14ac:dyDescent="0.25">
      <c r="G615" s="2">
        <v>2.90605201733911</v>
      </c>
      <c r="H615" s="2">
        <f t="shared" si="47"/>
        <v>-10.788763201264199</v>
      </c>
      <c r="K615" s="1">
        <v>-10.788763201264199</v>
      </c>
    </row>
    <row r="616" spans="7:11" x14ac:dyDescent="0.25">
      <c r="G616" s="2">
        <v>2.9107035678559501</v>
      </c>
      <c r="H616" s="2">
        <f t="shared" si="47"/>
        <v>-10.8208151000391</v>
      </c>
      <c r="K616" s="1">
        <v>-10.8208151000391</v>
      </c>
    </row>
    <row r="617" spans="7:11" x14ac:dyDescent="0.25">
      <c r="G617" s="2">
        <v>2.9153551183727902</v>
      </c>
      <c r="H617" s="2">
        <f t="shared" si="47"/>
        <v>-10.849893093721899</v>
      </c>
      <c r="K617" s="1">
        <v>-10.849893093721899</v>
      </c>
    </row>
    <row r="618" spans="7:11" x14ac:dyDescent="0.25">
      <c r="G618" s="2">
        <v>2.92000666888962</v>
      </c>
      <c r="H618" s="2">
        <f t="shared" si="47"/>
        <v>-10.8760819995305</v>
      </c>
      <c r="K618" s="1">
        <v>-10.8760819995305</v>
      </c>
    </row>
    <row r="619" spans="7:11" x14ac:dyDescent="0.25">
      <c r="G619" s="2">
        <v>2.9246582194064601</v>
      </c>
      <c r="H619" s="2">
        <f t="shared" si="47"/>
        <v>-10.8994646403708</v>
      </c>
      <c r="K619" s="1">
        <v>-10.8994646403708</v>
      </c>
    </row>
    <row r="620" spans="7:11" x14ac:dyDescent="0.25">
      <c r="G620" s="2">
        <v>2.9293097699233002</v>
      </c>
      <c r="H620" s="2">
        <f t="shared" si="47"/>
        <v>-10.920121888172901</v>
      </c>
      <c r="K620" s="1">
        <v>-10.920121888172901</v>
      </c>
    </row>
    <row r="621" spans="7:11" x14ac:dyDescent="0.25">
      <c r="G621" s="2">
        <v>2.9339613204401398</v>
      </c>
      <c r="H621" s="2">
        <f t="shared" si="47"/>
        <v>-10.938132706329601</v>
      </c>
      <c r="K621" s="1">
        <v>-10.938132706329601</v>
      </c>
    </row>
    <row r="622" spans="7:11" x14ac:dyDescent="0.25">
      <c r="G622" s="2">
        <v>2.9386128709569799</v>
      </c>
      <c r="H622" s="2">
        <f t="shared" si="47"/>
        <v>-10.9535741912542</v>
      </c>
      <c r="K622" s="1">
        <v>-10.9535741912542</v>
      </c>
    </row>
    <row r="623" spans="7:11" x14ac:dyDescent="0.25">
      <c r="G623" s="2">
        <v>2.9432644214738199</v>
      </c>
      <c r="H623" s="2">
        <f t="shared" si="47"/>
        <v>-10.9665216130745</v>
      </c>
      <c r="K623" s="1">
        <v>-10.9665216130745</v>
      </c>
    </row>
    <row r="624" spans="7:11" x14ac:dyDescent="0.25">
      <c r="G624" s="2">
        <v>2.94791597199066</v>
      </c>
      <c r="H624" s="2">
        <f t="shared" si="47"/>
        <v>-10.9770484554817</v>
      </c>
      <c r="K624" s="1">
        <v>-10.9770484554817</v>
      </c>
    </row>
    <row r="625" spans="7:11" x14ac:dyDescent="0.25">
      <c r="G625" s="2">
        <v>2.9525675225075001</v>
      </c>
      <c r="H625" s="2">
        <f t="shared" si="47"/>
        <v>-10.9852264547504</v>
      </c>
      <c r="K625" s="1">
        <v>-10.9852264547504</v>
      </c>
    </row>
    <row r="626" spans="7:11" x14ac:dyDescent="0.25">
      <c r="G626" s="2">
        <v>2.9572190730243402</v>
      </c>
      <c r="H626" s="2">
        <f t="shared" si="47"/>
        <v>-10.991125637945901</v>
      </c>
      <c r="K626" s="1">
        <v>-10.991125637945901</v>
      </c>
    </row>
    <row r="627" spans="7:11" x14ac:dyDescent="0.25">
      <c r="G627" s="2">
        <v>2.96187062354117</v>
      </c>
      <c r="H627" s="2">
        <f t="shared" si="47"/>
        <v>-10.9948143603359</v>
      </c>
      <c r="K627" s="1">
        <v>-10.9948143603359</v>
      </c>
    </row>
    <row r="628" spans="7:11" x14ac:dyDescent="0.25">
      <c r="G628" s="2">
        <v>2.9665221740580101</v>
      </c>
      <c r="H628" s="2">
        <f t="shared" si="47"/>
        <v>-10.9963593420224</v>
      </c>
      <c r="K628" s="1">
        <v>-10.9963593420224</v>
      </c>
    </row>
    <row r="629" spans="7:11" x14ac:dyDescent="0.25">
      <c r="G629" s="2">
        <v>2.9711737245748502</v>
      </c>
      <c r="H629" s="2">
        <f t="shared" si="47"/>
        <v>-10.9958257038087</v>
      </c>
      <c r="K629" s="1">
        <v>-10.9958257038087</v>
      </c>
    </row>
    <row r="630" spans="7:11" x14ac:dyDescent="0.25">
      <c r="G630" s="2">
        <v>2.9758252750916898</v>
      </c>
      <c r="H630" s="2">
        <f t="shared" si="47"/>
        <v>-10.9932770023182</v>
      </c>
      <c r="K630" s="1">
        <v>-10.9932770023182</v>
      </c>
    </row>
    <row r="631" spans="7:11" x14ac:dyDescent="0.25">
      <c r="G631" s="2">
        <v>2.9804768256085299</v>
      </c>
      <c r="H631" s="2">
        <f t="shared" si="47"/>
        <v>-10.988775264378701</v>
      </c>
      <c r="K631" s="1">
        <v>-10.988775264378701</v>
      </c>
    </row>
    <row r="632" spans="7:11" x14ac:dyDescent="0.25">
      <c r="G632" s="2">
        <v>2.98512837612537</v>
      </c>
      <c r="H632" s="2">
        <f t="shared" si="47"/>
        <v>-10.982381020688001</v>
      </c>
      <c r="K632" s="1">
        <v>-10.982381020688001</v>
      </c>
    </row>
    <row r="633" spans="7:11" x14ac:dyDescent="0.25">
      <c r="G633" s="2">
        <v>2.98977992664221</v>
      </c>
      <c r="H633" s="2">
        <f t="shared" si="47"/>
        <v>-10.9741533387748</v>
      </c>
      <c r="K633" s="1">
        <v>-10.9741533387748</v>
      </c>
    </row>
    <row r="634" spans="7:11" x14ac:dyDescent="0.25">
      <c r="G634" s="2">
        <v>2.9944314771590501</v>
      </c>
      <c r="H634" s="2">
        <f t="shared" si="47"/>
        <v>-10.9641498552693</v>
      </c>
      <c r="K634" s="1">
        <v>-10.9641498552693</v>
      </c>
    </row>
    <row r="635" spans="7:11" x14ac:dyDescent="0.25">
      <c r="G635" s="2">
        <v>2.9990830276758902</v>
      </c>
      <c r="H635" s="2">
        <f t="shared" si="47"/>
        <v>-10.9524268074966</v>
      </c>
      <c r="K635" s="1">
        <v>-10.9524268074966</v>
      </c>
    </row>
    <row r="636" spans="7:11" x14ac:dyDescent="0.25">
      <c r="G636" s="2">
        <v>3.0037345781927298</v>
      </c>
      <c r="H636" s="2">
        <f t="shared" si="47"/>
        <v>-10.9390390644087</v>
      </c>
      <c r="K636" s="1">
        <v>-10.9390390644087</v>
      </c>
    </row>
    <row r="637" spans="7:11" x14ac:dyDescent="0.25">
      <c r="G637" s="2">
        <v>3.0083861287095601</v>
      </c>
      <c r="H637" s="2">
        <f t="shared" si="47"/>
        <v>-10.924040156865701</v>
      </c>
      <c r="K637" s="1">
        <v>-10.924040156865701</v>
      </c>
    </row>
    <row r="638" spans="7:11" x14ac:dyDescent="0.25">
      <c r="G638" s="2">
        <v>3.0130376792264002</v>
      </c>
      <c r="H638" s="2">
        <f t="shared" si="47"/>
        <v>-10.9074823072811</v>
      </c>
      <c r="K638" s="1">
        <v>-10.9074823072811</v>
      </c>
    </row>
    <row r="639" spans="7:11" x14ac:dyDescent="0.25">
      <c r="G639" s="2">
        <v>3.0176892297432398</v>
      </c>
      <c r="H639" s="2">
        <f t="shared" si="47"/>
        <v>-10.889416458644501</v>
      </c>
      <c r="K639" s="1">
        <v>-10.889416458644501</v>
      </c>
    </row>
    <row r="640" spans="7:11" x14ac:dyDescent="0.25">
      <c r="G640" s="2">
        <v>3.0223407802600799</v>
      </c>
      <c r="H640" s="2">
        <f t="shared" si="47"/>
        <v>-10.8698923029319</v>
      </c>
      <c r="K640" s="1">
        <v>-10.8698923029319</v>
      </c>
    </row>
    <row r="641" spans="7:11" x14ac:dyDescent="0.25">
      <c r="G641" s="2">
        <v>3.02699233077692</v>
      </c>
      <c r="H641" s="2">
        <f t="shared" si="47"/>
        <v>-10.8489583089194</v>
      </c>
      <c r="K641" s="1">
        <v>-10.8489583089194</v>
      </c>
    </row>
    <row r="642" spans="7:11" x14ac:dyDescent="0.25">
      <c r="G642" s="2">
        <v>3.0316438812937601</v>
      </c>
      <c r="H642" s="2">
        <f t="shared" si="47"/>
        <v>-10.826661749408601</v>
      </c>
      <c r="K642" s="1">
        <v>-10.826661749408601</v>
      </c>
    </row>
    <row r="643" spans="7:11" x14ac:dyDescent="0.25">
      <c r="G643" s="2">
        <v>3.0362954318106001</v>
      </c>
      <c r="H643" s="2">
        <f t="shared" si="47"/>
        <v>-10.8030487278798</v>
      </c>
      <c r="K643" s="1">
        <v>-10.8030487278798</v>
      </c>
    </row>
    <row r="644" spans="7:11" x14ac:dyDescent="0.25">
      <c r="G644" s="2">
        <v>3.0409469823274402</v>
      </c>
      <c r="H644" s="2">
        <f t="shared" si="47"/>
        <v>-10.7781642045803</v>
      </c>
      <c r="K644" s="1">
        <v>-10.7781642045803</v>
      </c>
    </row>
    <row r="645" spans="7:11" x14ac:dyDescent="0.25">
      <c r="G645" s="2">
        <v>3.0455985328442798</v>
      </c>
      <c r="H645" s="2">
        <f t="shared" si="47"/>
        <v>-10.7520520220629</v>
      </c>
      <c r="K645" s="1">
        <v>-10.7520520220629</v>
      </c>
    </row>
    <row r="646" spans="7:11" x14ac:dyDescent="0.25">
      <c r="G646" s="2">
        <v>3.0502500833611101</v>
      </c>
      <c r="H646" s="2">
        <f t="shared" si="47"/>
        <v>-10.724754930183799</v>
      </c>
      <c r="K646" s="1">
        <v>-10.724754930183799</v>
      </c>
    </row>
    <row r="647" spans="7:11" x14ac:dyDescent="0.25">
      <c r="G647" s="2">
        <v>3.0549016338779502</v>
      </c>
      <c r="H647" s="2">
        <f t="shared" si="47"/>
        <v>-10.6963146105712</v>
      </c>
      <c r="K647" s="1">
        <v>-10.6963146105712</v>
      </c>
    </row>
    <row r="648" spans="7:11" x14ac:dyDescent="0.25">
      <c r="G648" s="2">
        <v>3.0595531843947898</v>
      </c>
      <c r="H648" s="2">
        <f t="shared" si="47"/>
        <v>-10.666771700575699</v>
      </c>
      <c r="K648" s="1">
        <v>-10.666771700575699</v>
      </c>
    </row>
    <row r="649" spans="7:11" x14ac:dyDescent="0.25">
      <c r="G649" s="2">
        <v>3.0642047349116299</v>
      </c>
      <c r="H649" s="2">
        <f t="shared" si="47"/>
        <v>-10.636165816713</v>
      </c>
      <c r="K649" s="1">
        <v>-10.636165816713</v>
      </c>
    </row>
    <row r="650" spans="7:11" x14ac:dyDescent="0.25">
      <c r="G650" s="2">
        <v>3.06885628542847</v>
      </c>
      <c r="H650" s="2">
        <f t="shared" si="47"/>
        <v>-10.604535577609299</v>
      </c>
      <c r="K650" s="1">
        <v>-10.604535577609299</v>
      </c>
    </row>
    <row r="651" spans="7:11" x14ac:dyDescent="0.25">
      <c r="G651" s="2">
        <v>3.0735078359453101</v>
      </c>
      <c r="H651" s="2">
        <f t="shared" si="47"/>
        <v>-10.5719186264587</v>
      </c>
      <c r="K651" s="1">
        <v>-10.5719186264587</v>
      </c>
    </row>
    <row r="652" spans="7:11" x14ac:dyDescent="0.25">
      <c r="G652" s="2">
        <v>3.0781593864621501</v>
      </c>
      <c r="H652" s="2">
        <f t="shared" si="47"/>
        <v>-10.5383516530043</v>
      </c>
      <c r="K652" s="1">
        <v>-10.5383516530043</v>
      </c>
    </row>
    <row r="653" spans="7:11" x14ac:dyDescent="0.25">
      <c r="G653" s="2">
        <v>3.0828109369789898</v>
      </c>
      <c r="H653" s="2">
        <f t="shared" si="47"/>
        <v>-10.503870415051001</v>
      </c>
      <c r="K653" s="1">
        <v>-10.503870415051001</v>
      </c>
    </row>
    <row r="654" spans="7:11" x14ac:dyDescent="0.25">
      <c r="G654" s="2">
        <v>3.0874624874958299</v>
      </c>
      <c r="H654" s="2">
        <f t="shared" si="47"/>
        <v>-10.4685097595204</v>
      </c>
      <c r="K654" s="1">
        <v>-10.4685097595204</v>
      </c>
    </row>
    <row r="655" spans="7:11" x14ac:dyDescent="0.25">
      <c r="G655" s="2">
        <v>3.0921140380126699</v>
      </c>
      <c r="H655" s="2">
        <f t="shared" si="47"/>
        <v>-10.4323036430571</v>
      </c>
      <c r="K655" s="1">
        <v>-10.4323036430571</v>
      </c>
    </row>
    <row r="656" spans="7:11" x14ac:dyDescent="0.25">
      <c r="G656" s="2">
        <v>3.0967655885294998</v>
      </c>
      <c r="H656" s="2">
        <f t="shared" si="47"/>
        <v>-10.3952851521959</v>
      </c>
      <c r="K656" s="1">
        <v>-10.3952851521959</v>
      </c>
    </row>
    <row r="657" spans="7:11" x14ac:dyDescent="0.25">
      <c r="G657" s="2">
        <v>3.1014171390463399</v>
      </c>
      <c r="H657" s="2">
        <f t="shared" si="47"/>
        <v>-10.357486523097799</v>
      </c>
      <c r="K657" s="1">
        <v>-10.357486523097799</v>
      </c>
    </row>
    <row r="658" spans="7:11" x14ac:dyDescent="0.25">
      <c r="G658" s="2">
        <v>3.1060686895631799</v>
      </c>
      <c r="H658" s="2">
        <f t="shared" ref="H658:H721" si="48">K658</f>
        <v>-10.318939160864799</v>
      </c>
      <c r="K658" s="1">
        <v>-10.318939160864799</v>
      </c>
    </row>
    <row r="659" spans="7:11" x14ac:dyDescent="0.25">
      <c r="G659" s="2">
        <v>3.11072024008002</v>
      </c>
      <c r="H659" s="2">
        <f t="shared" si="48"/>
        <v>-10.279673658441901</v>
      </c>
      <c r="K659" s="1">
        <v>-10.279673658441901</v>
      </c>
    </row>
    <row r="660" spans="7:11" x14ac:dyDescent="0.25">
      <c r="G660" s="2">
        <v>3.1153717905968601</v>
      </c>
      <c r="H660" s="2">
        <f t="shared" si="48"/>
        <v>-10.239719815114499</v>
      </c>
      <c r="K660" s="1">
        <v>-10.239719815114499</v>
      </c>
    </row>
    <row r="661" spans="7:11" x14ac:dyDescent="0.25">
      <c r="G661" s="2">
        <v>3.1200233411137002</v>
      </c>
      <c r="H661" s="2">
        <f t="shared" si="48"/>
        <v>-10.199106654608901</v>
      </c>
      <c r="K661" s="1">
        <v>-10.199106654608901</v>
      </c>
    </row>
    <row r="662" spans="7:11" x14ac:dyDescent="0.25">
      <c r="G662" s="2">
        <v>3.1246748916305398</v>
      </c>
      <c r="H662" s="2">
        <f t="shared" si="48"/>
        <v>-10.157862442805801</v>
      </c>
      <c r="K662" s="1">
        <v>-10.157862442805801</v>
      </c>
    </row>
    <row r="663" spans="7:11" x14ac:dyDescent="0.25">
      <c r="G663" s="2">
        <v>3.1293264421473799</v>
      </c>
      <c r="H663" s="2">
        <f t="shared" si="48"/>
        <v>-10.116014705073299</v>
      </c>
      <c r="K663" s="1">
        <v>-10.116014705073299</v>
      </c>
    </row>
    <row r="664" spans="7:11" x14ac:dyDescent="0.25">
      <c r="G664" s="2">
        <v>3.1339779926642199</v>
      </c>
      <c r="H664" s="2">
        <f t="shared" si="48"/>
        <v>-10.0735902432275</v>
      </c>
      <c r="K664" s="1">
        <v>-10.0735902432275</v>
      </c>
    </row>
    <row r="665" spans="7:11" x14ac:dyDescent="0.25">
      <c r="G665" s="2">
        <v>3.1386295431810498</v>
      </c>
      <c r="H665" s="2">
        <f t="shared" si="48"/>
        <v>-10.030615152128499</v>
      </c>
      <c r="K665" s="1">
        <v>-10.030615152128499</v>
      </c>
    </row>
    <row r="666" spans="7:11" x14ac:dyDescent="0.25">
      <c r="G666" s="2">
        <v>3.1432810936978899</v>
      </c>
      <c r="H666" s="2">
        <f t="shared" si="48"/>
        <v>-9.9871148359200603</v>
      </c>
      <c r="K666" s="1">
        <v>-9.9871148359200603</v>
      </c>
    </row>
    <row r="667" spans="7:11" x14ac:dyDescent="0.25">
      <c r="G667" s="2">
        <v>3.14793264421473</v>
      </c>
      <c r="H667" s="2">
        <f t="shared" si="48"/>
        <v>-9.9431140239184792</v>
      </c>
      <c r="K667" s="1">
        <v>-9.9431140239184792</v>
      </c>
    </row>
    <row r="668" spans="7:11" x14ac:dyDescent="0.25">
      <c r="G668" s="2">
        <v>3.15258419473157</v>
      </c>
      <c r="H668" s="2">
        <f t="shared" si="48"/>
        <v>-9.8986367861600097</v>
      </c>
      <c r="K668" s="1">
        <v>-9.8986367861600097</v>
      </c>
    </row>
    <row r="669" spans="7:11" x14ac:dyDescent="0.25">
      <c r="G669" s="2">
        <v>3.1572357452484101</v>
      </c>
      <c r="H669" s="2">
        <f t="shared" si="48"/>
        <v>-9.8537065486123403</v>
      </c>
      <c r="K669" s="1">
        <v>-9.8537065486123403</v>
      </c>
    </row>
    <row r="670" spans="7:11" x14ac:dyDescent="0.25">
      <c r="G670" s="2">
        <v>3.1618872957652502</v>
      </c>
      <c r="H670" s="2">
        <f t="shared" si="48"/>
        <v>-9.8083461080577692</v>
      </c>
      <c r="K670" s="1">
        <v>-9.8083461080577692</v>
      </c>
    </row>
    <row r="671" spans="7:11" x14ac:dyDescent="0.25">
      <c r="G671" s="2">
        <v>3.1665388462820898</v>
      </c>
      <c r="H671" s="2">
        <f t="shared" si="48"/>
        <v>-9.7625776466547691</v>
      </c>
      <c r="K671" s="1">
        <v>-9.7625776466547691</v>
      </c>
    </row>
    <row r="672" spans="7:11" x14ac:dyDescent="0.25">
      <c r="G672" s="2">
        <v>3.1711903967989299</v>
      </c>
      <c r="H672" s="2">
        <f t="shared" si="48"/>
        <v>-9.7164227461845591</v>
      </c>
      <c r="K672" s="1">
        <v>-9.7164227461845591</v>
      </c>
    </row>
    <row r="673" spans="7:11" x14ac:dyDescent="0.25">
      <c r="G673" s="2">
        <v>3.17584194731577</v>
      </c>
      <c r="H673" s="2">
        <f t="shared" si="48"/>
        <v>-9.6699024019891606</v>
      </c>
      <c r="K673" s="1">
        <v>-9.6699024019891606</v>
      </c>
    </row>
    <row r="674" spans="7:11" x14ac:dyDescent="0.25">
      <c r="G674" s="2">
        <v>3.18049349783261</v>
      </c>
      <c r="H674" s="2">
        <f t="shared" si="48"/>
        <v>-9.6230370366074691</v>
      </c>
      <c r="K674" s="1">
        <v>-9.6230370366074691</v>
      </c>
    </row>
    <row r="675" spans="7:11" x14ac:dyDescent="0.25">
      <c r="G675" s="2">
        <v>3.1851450483494399</v>
      </c>
      <c r="H675" s="2">
        <f t="shared" si="48"/>
        <v>-9.5758465131155592</v>
      </c>
      <c r="K675" s="1">
        <v>-9.5758465131155592</v>
      </c>
    </row>
    <row r="676" spans="7:11" x14ac:dyDescent="0.25">
      <c r="G676" s="2">
        <v>3.18979659886628</v>
      </c>
      <c r="H676" s="2">
        <f t="shared" si="48"/>
        <v>-9.5283501481772408</v>
      </c>
      <c r="K676" s="1">
        <v>-9.5283501481772408</v>
      </c>
    </row>
    <row r="677" spans="7:11" x14ac:dyDescent="0.25">
      <c r="G677" s="2">
        <v>3.1944481493831201</v>
      </c>
      <c r="H677" s="2">
        <f t="shared" si="48"/>
        <v>-9.4805667248110392</v>
      </c>
      <c r="K677" s="1">
        <v>-9.4805667248110392</v>
      </c>
    </row>
    <row r="678" spans="7:11" x14ac:dyDescent="0.25">
      <c r="G678" s="2">
        <v>3.1990996998999601</v>
      </c>
      <c r="H678" s="2">
        <f t="shared" si="48"/>
        <v>-9.4325145048795704</v>
      </c>
      <c r="K678" s="1">
        <v>-9.4325145048795704</v>
      </c>
    </row>
    <row r="679" spans="7:11" x14ac:dyDescent="0.25">
      <c r="G679" s="2">
        <v>3.2037512504168002</v>
      </c>
      <c r="H679" s="2">
        <f t="shared" si="48"/>
        <v>-9.3842112413067404</v>
      </c>
      <c r="K679" s="1">
        <v>-9.3842112413067404</v>
      </c>
    </row>
    <row r="680" spans="7:11" x14ac:dyDescent="0.25">
      <c r="G680" s="2">
        <v>3.2084028009336398</v>
      </c>
      <c r="H680" s="2">
        <f t="shared" si="48"/>
        <v>-9.3356741900289002</v>
      </c>
      <c r="K680" s="1">
        <v>-9.3356741900289002</v>
      </c>
    </row>
    <row r="681" spans="7:11" x14ac:dyDescent="0.25">
      <c r="G681" s="2">
        <v>3.2130543514504799</v>
      </c>
      <c r="H681" s="2">
        <f t="shared" si="48"/>
        <v>-9.2869201216851192</v>
      </c>
      <c r="K681" s="1">
        <v>-9.2869201216851192</v>
      </c>
    </row>
    <row r="682" spans="7:11" x14ac:dyDescent="0.25">
      <c r="G682" s="2">
        <v>3.21770590196732</v>
      </c>
      <c r="H682" s="2">
        <f t="shared" si="48"/>
        <v>-9.2379653330522693</v>
      </c>
      <c r="K682" s="1">
        <v>-9.2379653330522693</v>
      </c>
    </row>
    <row r="683" spans="7:11" x14ac:dyDescent="0.25">
      <c r="G683" s="2">
        <v>3.2223574524841601</v>
      </c>
      <c r="H683" s="2">
        <f t="shared" si="48"/>
        <v>-9.1888256582300798</v>
      </c>
      <c r="K683" s="1">
        <v>-9.1888256582300798</v>
      </c>
    </row>
    <row r="684" spans="7:11" x14ac:dyDescent="0.25">
      <c r="G684" s="2">
        <v>3.2270090030009899</v>
      </c>
      <c r="H684" s="2">
        <f t="shared" si="48"/>
        <v>-9.1395164795815393</v>
      </c>
      <c r="K684" s="1">
        <v>-9.1395164795815393</v>
      </c>
    </row>
    <row r="685" spans="7:11" x14ac:dyDescent="0.25">
      <c r="G685" s="2">
        <v>3.23166055351783</v>
      </c>
      <c r="H685" s="2">
        <f t="shared" si="48"/>
        <v>-9.0900527384335792</v>
      </c>
      <c r="K685" s="1">
        <v>-9.0900527384335792</v>
      </c>
    </row>
    <row r="686" spans="7:11" x14ac:dyDescent="0.25">
      <c r="G686" s="2">
        <v>3.2363121040346701</v>
      </c>
      <c r="H686" s="2">
        <f t="shared" si="48"/>
        <v>-9.0404489455433197</v>
      </c>
      <c r="K686" s="1">
        <v>-9.0404489455433197</v>
      </c>
    </row>
    <row r="687" spans="7:11" x14ac:dyDescent="0.25">
      <c r="G687" s="2">
        <v>3.2409636545515101</v>
      </c>
      <c r="H687" s="2">
        <f t="shared" si="48"/>
        <v>-8.9907191913343691</v>
      </c>
      <c r="K687" s="1">
        <v>-8.9907191913343691</v>
      </c>
    </row>
    <row r="688" spans="7:11" x14ac:dyDescent="0.25">
      <c r="G688" s="2">
        <v>3.2456152050683502</v>
      </c>
      <c r="H688" s="2">
        <f t="shared" si="48"/>
        <v>-8.9408771559086109</v>
      </c>
      <c r="K688" s="1">
        <v>-8.9408771559086109</v>
      </c>
    </row>
    <row r="689" spans="7:11" x14ac:dyDescent="0.25">
      <c r="G689" s="2">
        <v>3.2502667555851898</v>
      </c>
      <c r="H689" s="2">
        <f t="shared" si="48"/>
        <v>-8.8909361188374092</v>
      </c>
      <c r="K689" s="1">
        <v>-8.8909361188374092</v>
      </c>
    </row>
    <row r="690" spans="7:11" x14ac:dyDescent="0.25">
      <c r="G690" s="2">
        <v>3.2549183061020299</v>
      </c>
      <c r="H690" s="2">
        <f t="shared" si="48"/>
        <v>-8.8409089687376703</v>
      </c>
      <c r="K690" s="1">
        <v>-8.8409089687376703</v>
      </c>
    </row>
    <row r="691" spans="7:11" x14ac:dyDescent="0.25">
      <c r="G691" s="2">
        <v>3.25956985661887</v>
      </c>
      <c r="H691" s="2">
        <f t="shared" si="48"/>
        <v>-8.7908082126366303</v>
      </c>
      <c r="K691" s="1">
        <v>-8.7908082126366303</v>
      </c>
    </row>
    <row r="692" spans="7:11" x14ac:dyDescent="0.25">
      <c r="G692" s="2">
        <v>3.2642214071357101</v>
      </c>
      <c r="H692" s="2">
        <f t="shared" si="48"/>
        <v>-8.7406459851301506</v>
      </c>
      <c r="K692" s="1">
        <v>-8.7406459851301506</v>
      </c>
    </row>
    <row r="693" spans="7:11" x14ac:dyDescent="0.25">
      <c r="G693" s="2">
        <v>3.2688729576525501</v>
      </c>
      <c r="H693" s="2">
        <f t="shared" si="48"/>
        <v>-8.6904340573388303</v>
      </c>
      <c r="K693" s="1">
        <v>-8.6904340573388303</v>
      </c>
    </row>
    <row r="694" spans="7:11" x14ac:dyDescent="0.25">
      <c r="G694" s="2">
        <v>3.27352450816938</v>
      </c>
      <c r="H694" s="2">
        <f t="shared" si="48"/>
        <v>-8.6401838456660904</v>
      </c>
      <c r="K694" s="1">
        <v>-8.6401838456660904</v>
      </c>
    </row>
    <row r="695" spans="7:11" x14ac:dyDescent="0.25">
      <c r="G695" s="2">
        <v>3.2781760586862201</v>
      </c>
      <c r="H695" s="2">
        <f t="shared" si="48"/>
        <v>-8.5899064203624604</v>
      </c>
      <c r="K695" s="1">
        <v>-8.5899064203624604</v>
      </c>
    </row>
    <row r="696" spans="7:11" x14ac:dyDescent="0.25">
      <c r="G696" s="2">
        <v>3.2828276092030602</v>
      </c>
      <c r="H696" s="2">
        <f t="shared" si="48"/>
        <v>-8.5396125139001704</v>
      </c>
      <c r="K696" s="1">
        <v>-8.5396125139001704</v>
      </c>
    </row>
    <row r="697" spans="7:11" x14ac:dyDescent="0.25">
      <c r="G697" s="2">
        <v>3.2874791597198998</v>
      </c>
      <c r="H697" s="2">
        <f t="shared" si="48"/>
        <v>-8.4893125291620208</v>
      </c>
      <c r="K697" s="1">
        <v>-8.4893125291620208</v>
      </c>
    </row>
    <row r="698" spans="7:11" x14ac:dyDescent="0.25">
      <c r="G698" s="2">
        <v>3.2921307102367399</v>
      </c>
      <c r="H698" s="2">
        <f t="shared" si="48"/>
        <v>-8.4390165474484196</v>
      </c>
      <c r="K698" s="1">
        <v>-8.4390165474484196</v>
      </c>
    </row>
    <row r="699" spans="7:11" x14ac:dyDescent="0.25">
      <c r="G699" s="2">
        <v>3.2967822607535799</v>
      </c>
      <c r="H699" s="2">
        <f t="shared" si="48"/>
        <v>-8.3887343363066105</v>
      </c>
      <c r="K699" s="1">
        <v>-8.3887343363066105</v>
      </c>
    </row>
    <row r="700" spans="7:11" x14ac:dyDescent="0.25">
      <c r="G700" s="2">
        <v>3.30143381127042</v>
      </c>
      <c r="H700" s="2">
        <f t="shared" si="48"/>
        <v>-8.3384753571855299</v>
      </c>
      <c r="K700" s="1">
        <v>-8.3384753571855299</v>
      </c>
    </row>
    <row r="701" spans="7:11" x14ac:dyDescent="0.25">
      <c r="G701" s="2">
        <v>3.3060853617872601</v>
      </c>
      <c r="H701" s="2">
        <f t="shared" si="48"/>
        <v>-8.2882487729202392</v>
      </c>
      <c r="K701" s="1">
        <v>-8.2882487729202392</v>
      </c>
    </row>
    <row r="702" spans="7:11" x14ac:dyDescent="0.25">
      <c r="G702" s="2">
        <v>3.3107369123041002</v>
      </c>
      <c r="H702" s="2">
        <f t="shared" si="48"/>
        <v>-8.2380634550496108</v>
      </c>
      <c r="K702" s="1">
        <v>-8.2380634550496108</v>
      </c>
    </row>
    <row r="703" spans="7:11" x14ac:dyDescent="0.25">
      <c r="G703" s="2">
        <v>3.31538846282093</v>
      </c>
      <c r="H703" s="2">
        <f t="shared" si="48"/>
        <v>-8.1879279909703495</v>
      </c>
      <c r="K703" s="1">
        <v>-8.1879279909703495</v>
      </c>
    </row>
    <row r="704" spans="7:11" x14ac:dyDescent="0.25">
      <c r="G704" s="2">
        <v>3.3200400133377701</v>
      </c>
      <c r="H704" s="2">
        <f t="shared" si="48"/>
        <v>-8.13785069093149</v>
      </c>
      <c r="K704" s="1">
        <v>-8.13785069093149</v>
      </c>
    </row>
    <row r="705" spans="7:11" x14ac:dyDescent="0.25">
      <c r="G705" s="2">
        <v>3.3246915638546102</v>
      </c>
      <c r="H705" s="2">
        <f t="shared" si="48"/>
        <v>-8.0878395948721096</v>
      </c>
      <c r="K705" s="1">
        <v>-8.0878395948721096</v>
      </c>
    </row>
    <row r="706" spans="7:11" x14ac:dyDescent="0.25">
      <c r="G706" s="2">
        <v>3.3293431143714498</v>
      </c>
      <c r="H706" s="2">
        <f t="shared" si="48"/>
        <v>-8.0379024791060605</v>
      </c>
      <c r="K706" s="1">
        <v>-8.0379024791060605</v>
      </c>
    </row>
    <row r="707" spans="7:11" x14ac:dyDescent="0.25">
      <c r="G707" s="2">
        <v>3.3339946648882899</v>
      </c>
      <c r="H707" s="2">
        <f t="shared" si="48"/>
        <v>-7.9880468628566996</v>
      </c>
      <c r="K707" s="1">
        <v>-7.9880468628566996</v>
      </c>
    </row>
    <row r="708" spans="7:11" x14ac:dyDescent="0.25">
      <c r="G708" s="2">
        <v>3.33864621540513</v>
      </c>
      <c r="H708" s="2">
        <f t="shared" si="48"/>
        <v>-7.9382800146449597</v>
      </c>
      <c r="K708" s="1">
        <v>-7.9382800146449597</v>
      </c>
    </row>
    <row r="709" spans="7:11" x14ac:dyDescent="0.25">
      <c r="G709" s="2">
        <v>3.34329776592197</v>
      </c>
      <c r="H709" s="2">
        <f t="shared" si="48"/>
        <v>-7.8886089585337702</v>
      </c>
      <c r="K709" s="1">
        <v>-7.8886089585337702</v>
      </c>
    </row>
    <row r="710" spans="7:11" x14ac:dyDescent="0.25">
      <c r="G710" s="2">
        <v>3.3479493164388101</v>
      </c>
      <c r="H710" s="2">
        <f t="shared" si="48"/>
        <v>-7.8390404802320299</v>
      </c>
      <c r="K710" s="1">
        <v>-7.8390404802320299</v>
      </c>
    </row>
    <row r="711" spans="7:11" x14ac:dyDescent="0.25">
      <c r="G711" s="2">
        <v>3.3526008669556502</v>
      </c>
      <c r="H711" s="2">
        <f t="shared" si="48"/>
        <v>-7.7895811330608904</v>
      </c>
      <c r="K711" s="1">
        <v>-7.7895811330608904</v>
      </c>
    </row>
    <row r="712" spans="7:11" x14ac:dyDescent="0.25">
      <c r="G712" s="2">
        <v>3.3572524174724898</v>
      </c>
      <c r="H712" s="2">
        <f t="shared" si="48"/>
        <v>-7.7402372437856704</v>
      </c>
      <c r="K712" s="1">
        <v>-7.7402372437856704</v>
      </c>
    </row>
    <row r="713" spans="7:11" x14ac:dyDescent="0.25">
      <c r="G713" s="2">
        <v>3.3619039679893201</v>
      </c>
      <c r="H713" s="2">
        <f t="shared" si="48"/>
        <v>-7.6910149183158403</v>
      </c>
      <c r="K713" s="1">
        <v>-7.6910149183158403</v>
      </c>
    </row>
    <row r="714" spans="7:11" x14ac:dyDescent="0.25">
      <c r="G714" s="2">
        <v>3.3665555185061602</v>
      </c>
      <c r="H714" s="2">
        <f t="shared" si="48"/>
        <v>-7.6419200472761997</v>
      </c>
      <c r="K714" s="1">
        <v>-7.6419200472761997</v>
      </c>
    </row>
    <row r="715" spans="7:11" x14ac:dyDescent="0.25">
      <c r="G715" s="2">
        <v>3.3712070690229998</v>
      </c>
      <c r="H715" s="2">
        <f t="shared" si="48"/>
        <v>-7.5929583114519401</v>
      </c>
      <c r="K715" s="1">
        <v>-7.5929583114519401</v>
      </c>
    </row>
    <row r="716" spans="7:11" x14ac:dyDescent="0.25">
      <c r="G716" s="2">
        <v>3.3758586195398399</v>
      </c>
      <c r="H716" s="2">
        <f t="shared" si="48"/>
        <v>-7.5441351871101299</v>
      </c>
      <c r="K716" s="1">
        <v>-7.5441351871101299</v>
      </c>
    </row>
    <row r="717" spans="7:11" x14ac:dyDescent="0.25">
      <c r="G717" s="2">
        <v>3.38051017005668</v>
      </c>
      <c r="H717" s="2">
        <f t="shared" si="48"/>
        <v>-7.4954559512005901</v>
      </c>
      <c r="K717" s="1">
        <v>-7.4954559512005901</v>
      </c>
    </row>
    <row r="718" spans="7:11" x14ac:dyDescent="0.25">
      <c r="G718" s="2">
        <v>3.38516172057352</v>
      </c>
      <c r="H718" s="2">
        <f t="shared" si="48"/>
        <v>-7.4469256864383802</v>
      </c>
      <c r="K718" s="1">
        <v>-7.4469256864383802</v>
      </c>
    </row>
    <row r="719" spans="7:11" x14ac:dyDescent="0.25">
      <c r="G719" s="2">
        <v>3.3898132710903601</v>
      </c>
      <c r="H719" s="2">
        <f t="shared" si="48"/>
        <v>-7.3985492862707698</v>
      </c>
      <c r="K719" s="1">
        <v>-7.3985492862707698</v>
      </c>
    </row>
    <row r="720" spans="7:11" x14ac:dyDescent="0.25">
      <c r="G720" s="2">
        <v>3.3944648216072002</v>
      </c>
      <c r="H720" s="2">
        <f t="shared" si="48"/>
        <v>-7.3503314597309197</v>
      </c>
      <c r="K720" s="1">
        <v>-7.3503314597309197</v>
      </c>
    </row>
    <row r="721" spans="7:11" x14ac:dyDescent="0.25">
      <c r="G721" s="2">
        <v>3.3991163721240398</v>
      </c>
      <c r="H721" s="2">
        <f t="shared" si="48"/>
        <v>-7.3022767361808603</v>
      </c>
      <c r="K721" s="1">
        <v>-7.3022767361808603</v>
      </c>
    </row>
    <row r="722" spans="7:11" x14ac:dyDescent="0.25">
      <c r="G722" s="2">
        <v>3.4037679226408701</v>
      </c>
      <c r="H722" s="2">
        <f t="shared" ref="H722:H785" si="49">K722</f>
        <v>-7.2543894699460996</v>
      </c>
      <c r="K722" s="1">
        <v>-7.2543894699460996</v>
      </c>
    </row>
    <row r="723" spans="7:11" x14ac:dyDescent="0.25">
      <c r="G723" s="2">
        <v>3.4084194731577102</v>
      </c>
      <c r="H723" s="2">
        <f t="shared" si="49"/>
        <v>-7.2066738448442402</v>
      </c>
      <c r="K723" s="1">
        <v>-7.2066738448442402</v>
      </c>
    </row>
    <row r="724" spans="7:11" x14ac:dyDescent="0.25">
      <c r="G724" s="2">
        <v>3.4130710236745498</v>
      </c>
      <c r="H724" s="2">
        <f t="shared" si="49"/>
        <v>-7.15913387860975</v>
      </c>
      <c r="K724" s="1">
        <v>-7.15913387860975</v>
      </c>
    </row>
    <row r="725" spans="7:11" x14ac:dyDescent="0.25">
      <c r="G725" s="2">
        <v>3.4177225741913899</v>
      </c>
      <c r="H725" s="2">
        <f t="shared" si="49"/>
        <v>-7.1117734272173898</v>
      </c>
      <c r="K725" s="1">
        <v>-7.1117734272173898</v>
      </c>
    </row>
    <row r="726" spans="7:11" x14ac:dyDescent="0.25">
      <c r="G726" s="2">
        <v>3.42237412470823</v>
      </c>
      <c r="H726" s="2">
        <f t="shared" si="49"/>
        <v>-7.0645961891061502</v>
      </c>
      <c r="K726" s="1">
        <v>-7.0645961891061502</v>
      </c>
    </row>
    <row r="727" spans="7:11" x14ac:dyDescent="0.25">
      <c r="G727" s="2">
        <v>3.4270256752250701</v>
      </c>
      <c r="H727" s="2">
        <f t="shared" si="49"/>
        <v>-7.0176057093061699</v>
      </c>
      <c r="K727" s="1">
        <v>-7.0176057093061699</v>
      </c>
    </row>
    <row r="728" spans="7:11" x14ac:dyDescent="0.25">
      <c r="G728" s="2">
        <v>3.4316772257419101</v>
      </c>
      <c r="H728" s="2">
        <f t="shared" si="49"/>
        <v>-6.9708053834705099</v>
      </c>
      <c r="K728" s="1">
        <v>-6.9708053834705099</v>
      </c>
    </row>
    <row r="729" spans="7:11" x14ac:dyDescent="0.25">
      <c r="G729" s="2">
        <v>3.4363287762587502</v>
      </c>
      <c r="H729" s="2">
        <f t="shared" si="49"/>
        <v>-6.9241984618139503</v>
      </c>
      <c r="K729" s="1">
        <v>-6.9241984618139503</v>
      </c>
    </row>
    <row r="730" spans="7:11" x14ac:dyDescent="0.25">
      <c r="G730" s="2">
        <v>3.4409803267755898</v>
      </c>
      <c r="H730" s="2">
        <f t="shared" si="49"/>
        <v>-6.8777880529608204</v>
      </c>
      <c r="K730" s="1">
        <v>-6.8777880529608204</v>
      </c>
    </row>
    <row r="731" spans="7:11" x14ac:dyDescent="0.25">
      <c r="G731" s="2">
        <v>3.4456318772924299</v>
      </c>
      <c r="H731" s="2">
        <f t="shared" si="49"/>
        <v>-6.8315771277037598</v>
      </c>
      <c r="K731" s="1">
        <v>-6.8315771277037598</v>
      </c>
    </row>
    <row r="732" spans="7:11" x14ac:dyDescent="0.25">
      <c r="G732" s="2">
        <v>3.4502834278092598</v>
      </c>
      <c r="H732" s="2">
        <f t="shared" si="49"/>
        <v>-6.7855685226754803</v>
      </c>
      <c r="K732" s="1">
        <v>-6.7855685226754803</v>
      </c>
    </row>
    <row r="733" spans="7:11" x14ac:dyDescent="0.25">
      <c r="G733" s="2">
        <v>3.4549349783260999</v>
      </c>
      <c r="H733" s="2">
        <f t="shared" si="49"/>
        <v>-6.7397649439352101</v>
      </c>
      <c r="K733" s="1">
        <v>-6.7397649439352101</v>
      </c>
    </row>
    <row r="734" spans="7:11" x14ac:dyDescent="0.25">
      <c r="G734" s="2">
        <v>3.4595865288429399</v>
      </c>
      <c r="H734" s="2">
        <f t="shared" si="49"/>
        <v>-6.6941689704720098</v>
      </c>
      <c r="K734" s="1">
        <v>-6.6941689704720098</v>
      </c>
    </row>
    <row r="735" spans="7:11" x14ac:dyDescent="0.25">
      <c r="G735" s="2">
        <v>3.46423807935978</v>
      </c>
      <c r="H735" s="2">
        <f t="shared" si="49"/>
        <v>-6.6487830576263196</v>
      </c>
      <c r="K735" s="1">
        <v>-6.6487830576263196</v>
      </c>
    </row>
    <row r="736" spans="7:11" x14ac:dyDescent="0.25">
      <c r="G736" s="2">
        <v>3.4688896298766201</v>
      </c>
      <c r="H736" s="2">
        <f t="shared" si="49"/>
        <v>-6.6036095404319504</v>
      </c>
      <c r="K736" s="1">
        <v>-6.6036095404319504</v>
      </c>
    </row>
    <row r="737" spans="7:11" x14ac:dyDescent="0.25">
      <c r="G737" s="2">
        <v>3.4735411803934602</v>
      </c>
      <c r="H737" s="2">
        <f t="shared" si="49"/>
        <v>-6.5586506368799897</v>
      </c>
      <c r="K737" s="1">
        <v>-6.5586506368799897</v>
      </c>
    </row>
    <row r="738" spans="7:11" x14ac:dyDescent="0.25">
      <c r="G738" s="2">
        <v>3.4781927309102998</v>
      </c>
      <c r="H738" s="2">
        <f t="shared" si="49"/>
        <v>-6.5139084511064098</v>
      </c>
      <c r="K738" s="1">
        <v>-6.5139084511064098</v>
      </c>
    </row>
    <row r="739" spans="7:11" x14ac:dyDescent="0.25">
      <c r="G739" s="2">
        <v>3.4828442814271399</v>
      </c>
      <c r="H739" s="2">
        <f t="shared" si="49"/>
        <v>-6.4693849765050997</v>
      </c>
      <c r="K739" s="1">
        <v>-6.4693849765050997</v>
      </c>
    </row>
    <row r="740" spans="7:11" x14ac:dyDescent="0.25">
      <c r="G740" s="2">
        <v>3.4874958319439799</v>
      </c>
      <c r="H740" s="2">
        <f t="shared" si="49"/>
        <v>-6.4250820987677599</v>
      </c>
      <c r="K740" s="1">
        <v>-6.4250820987677599</v>
      </c>
    </row>
    <row r="741" spans="7:11" x14ac:dyDescent="0.25">
      <c r="G741" s="2">
        <v>3.4921473824608098</v>
      </c>
      <c r="H741" s="2">
        <f t="shared" si="49"/>
        <v>-6.3810015988525297</v>
      </c>
      <c r="K741" s="1">
        <v>-6.3810015988525297</v>
      </c>
    </row>
    <row r="742" spans="7:11" x14ac:dyDescent="0.25">
      <c r="G742" s="2">
        <v>3.4967989329776499</v>
      </c>
      <c r="H742" s="2">
        <f t="shared" si="49"/>
        <v>-6.3371451558827303</v>
      </c>
      <c r="K742" s="1">
        <v>-6.3371451558827303</v>
      </c>
    </row>
    <row r="743" spans="7:11" x14ac:dyDescent="0.25">
      <c r="G743" s="2">
        <v>3.50145048349449</v>
      </c>
      <c r="H743" s="2">
        <f t="shared" si="49"/>
        <v>-6.2935143499772597</v>
      </c>
      <c r="K743" s="1">
        <v>-6.2935143499772597</v>
      </c>
    </row>
    <row r="744" spans="7:11" x14ac:dyDescent="0.25">
      <c r="G744" s="2">
        <v>3.50610203401133</v>
      </c>
      <c r="H744" s="2">
        <f t="shared" si="49"/>
        <v>-6.2501106650142102</v>
      </c>
      <c r="K744" s="1">
        <v>-6.2501106650142102</v>
      </c>
    </row>
    <row r="745" spans="7:11" x14ac:dyDescent="0.25">
      <c r="G745" s="2">
        <v>3.5107535845281701</v>
      </c>
      <c r="H745" s="2">
        <f t="shared" si="49"/>
        <v>-6.2069354913291903</v>
      </c>
      <c r="K745" s="1">
        <v>-6.2069354913291903</v>
      </c>
    </row>
    <row r="746" spans="7:11" x14ac:dyDescent="0.25">
      <c r="G746" s="2">
        <v>3.5154051350450102</v>
      </c>
      <c r="H746" s="2">
        <f t="shared" si="49"/>
        <v>-6.1639901283496199</v>
      </c>
      <c r="K746" s="1">
        <v>-6.1639901283496199</v>
      </c>
    </row>
    <row r="747" spans="7:11" x14ac:dyDescent="0.25">
      <c r="G747" s="2">
        <v>3.5200566855618498</v>
      </c>
      <c r="H747" s="2">
        <f t="shared" si="49"/>
        <v>-6.1212757871666597</v>
      </c>
      <c r="K747" s="1">
        <v>-6.1212757871666597</v>
      </c>
    </row>
    <row r="748" spans="7:11" x14ac:dyDescent="0.25">
      <c r="G748" s="2">
        <v>3.5247082360786899</v>
      </c>
      <c r="H748" s="2">
        <f t="shared" si="49"/>
        <v>-6.0787935930459396</v>
      </c>
      <c r="K748" s="1">
        <v>-6.0787935930459396</v>
      </c>
    </row>
    <row r="749" spans="7:11" x14ac:dyDescent="0.25">
      <c r="G749" s="2">
        <v>3.52935978659553</v>
      </c>
      <c r="H749" s="2">
        <f t="shared" si="49"/>
        <v>-6.0365445878785602</v>
      </c>
      <c r="K749" s="1">
        <v>-6.0365445878785602</v>
      </c>
    </row>
    <row r="750" spans="7:11" x14ac:dyDescent="0.25">
      <c r="G750" s="2">
        <v>3.53401133711237</v>
      </c>
      <c r="H750" s="2">
        <f t="shared" si="49"/>
        <v>-5.9945297325736098</v>
      </c>
      <c r="K750" s="1">
        <v>-5.9945297325736098</v>
      </c>
    </row>
    <row r="751" spans="7:11" x14ac:dyDescent="0.25">
      <c r="G751" s="2">
        <v>3.5386628876291999</v>
      </c>
      <c r="H751" s="2">
        <f t="shared" si="49"/>
        <v>-5.9527499093934999</v>
      </c>
      <c r="K751" s="1">
        <v>-5.9527499093934999</v>
      </c>
    </row>
    <row r="752" spans="7:11" x14ac:dyDescent="0.25">
      <c r="G752" s="2">
        <v>3.54331443814604</v>
      </c>
      <c r="H752" s="2">
        <f t="shared" si="49"/>
        <v>-5.9112059242335304</v>
      </c>
      <c r="K752" s="1">
        <v>-5.9112059242335304</v>
      </c>
    </row>
    <row r="753" spans="7:11" x14ac:dyDescent="0.25">
      <c r="G753" s="2">
        <v>3.54796598866288</v>
      </c>
      <c r="H753" s="2">
        <f t="shared" si="49"/>
        <v>-5.86989850884658</v>
      </c>
      <c r="K753" s="1">
        <v>-5.86989850884658</v>
      </c>
    </row>
    <row r="754" spans="7:11" x14ac:dyDescent="0.25">
      <c r="G754" s="2">
        <v>3.5526175391797201</v>
      </c>
      <c r="H754" s="2">
        <f t="shared" si="49"/>
        <v>-5.8288283230145899</v>
      </c>
      <c r="K754" s="1">
        <v>-5.8288283230145899</v>
      </c>
    </row>
    <row r="755" spans="7:11" x14ac:dyDescent="0.25">
      <c r="G755" s="2">
        <v>3.5572690896965602</v>
      </c>
      <c r="H755" s="2">
        <f t="shared" si="49"/>
        <v>-5.7879959566675998</v>
      </c>
      <c r="K755" s="1">
        <v>-5.7879959566675998</v>
      </c>
    </row>
    <row r="756" spans="7:11" x14ac:dyDescent="0.25">
      <c r="G756" s="2">
        <v>3.5619206402133998</v>
      </c>
      <c r="H756" s="2">
        <f t="shared" si="49"/>
        <v>-5.7474019319517797</v>
      </c>
      <c r="K756" s="1">
        <v>-5.7474019319517797</v>
      </c>
    </row>
    <row r="757" spans="7:11" x14ac:dyDescent="0.25">
      <c r="G757" s="2">
        <v>3.5665721907302399</v>
      </c>
      <c r="H757" s="2">
        <f t="shared" si="49"/>
        <v>-5.70704670524748</v>
      </c>
      <c r="K757" s="1">
        <v>-5.70704670524748</v>
      </c>
    </row>
    <row r="758" spans="7:11" x14ac:dyDescent="0.25">
      <c r="G758" s="2">
        <v>3.57122374124708</v>
      </c>
      <c r="H758" s="2">
        <f t="shared" si="49"/>
        <v>-5.6669306691384298</v>
      </c>
      <c r="K758" s="1">
        <v>-5.6669306691384298</v>
      </c>
    </row>
    <row r="759" spans="7:11" x14ac:dyDescent="0.25">
      <c r="G759" s="2">
        <v>3.57587529176392</v>
      </c>
      <c r="H759" s="2">
        <f t="shared" si="49"/>
        <v>-5.6270541543331403</v>
      </c>
      <c r="K759" s="1">
        <v>-5.6270541543331403</v>
      </c>
    </row>
    <row r="760" spans="7:11" x14ac:dyDescent="0.25">
      <c r="G760" s="2">
        <v>3.5805268422807499</v>
      </c>
      <c r="H760" s="2">
        <f t="shared" si="49"/>
        <v>-5.5874174315396496</v>
      </c>
      <c r="K760" s="1">
        <v>-5.5874174315396496</v>
      </c>
    </row>
    <row r="761" spans="7:11" x14ac:dyDescent="0.25">
      <c r="G761" s="2">
        <v>3.58517839279759</v>
      </c>
      <c r="H761" s="2">
        <f t="shared" si="49"/>
        <v>-5.5480207132946502</v>
      </c>
      <c r="K761" s="1">
        <v>-5.5480207132946502</v>
      </c>
    </row>
    <row r="762" spans="7:11" x14ac:dyDescent="0.25">
      <c r="G762" s="2">
        <v>3.5898299433144301</v>
      </c>
      <c r="H762" s="2">
        <f t="shared" si="49"/>
        <v>-5.5088641557478502</v>
      </c>
      <c r="K762" s="1">
        <v>-5.5088641557478502</v>
      </c>
    </row>
    <row r="763" spans="7:11" x14ac:dyDescent="0.25">
      <c r="G763" s="2">
        <v>3.5944814938312701</v>
      </c>
      <c r="H763" s="2">
        <f t="shared" si="49"/>
        <v>-5.4699478604028497</v>
      </c>
      <c r="K763" s="1">
        <v>-5.4699478604028497</v>
      </c>
    </row>
    <row r="764" spans="7:11" x14ac:dyDescent="0.25">
      <c r="G764" s="2">
        <v>3.5991330443481102</v>
      </c>
      <c r="H764" s="2">
        <f t="shared" si="49"/>
        <v>-5.4312718758152698</v>
      </c>
      <c r="K764" s="1">
        <v>-5.4312718758152698</v>
      </c>
    </row>
    <row r="765" spans="7:11" x14ac:dyDescent="0.25">
      <c r="G765" s="2">
        <v>3.6037845948649498</v>
      </c>
      <c r="H765" s="2">
        <f t="shared" si="49"/>
        <v>-5.3928361992491904</v>
      </c>
      <c r="K765" s="1">
        <v>-5.3928361992491904</v>
      </c>
    </row>
    <row r="766" spans="7:11" x14ac:dyDescent="0.25">
      <c r="G766" s="2">
        <v>3.6084361453817899</v>
      </c>
      <c r="H766" s="2">
        <f t="shared" si="49"/>
        <v>-5.35464077829283</v>
      </c>
      <c r="K766" s="1">
        <v>-5.35464077829283</v>
      </c>
    </row>
    <row r="767" spans="7:11" x14ac:dyDescent="0.25">
      <c r="G767" s="2">
        <v>3.61308769589863</v>
      </c>
      <c r="H767" s="2">
        <f t="shared" si="49"/>
        <v>-5.3166855124344403</v>
      </c>
      <c r="K767" s="1">
        <v>-5.3166855124344403</v>
      </c>
    </row>
    <row r="768" spans="7:11" x14ac:dyDescent="0.25">
      <c r="G768" s="2">
        <v>3.6177392464154701</v>
      </c>
      <c r="H768" s="2">
        <f t="shared" si="49"/>
        <v>-5.2789702545990904</v>
      </c>
      <c r="K768" s="1">
        <v>-5.2789702545990904</v>
      </c>
    </row>
    <row r="769" spans="7:11" x14ac:dyDescent="0.25">
      <c r="G769" s="2">
        <v>3.6223907969323101</v>
      </c>
      <c r="H769" s="2">
        <f t="shared" si="49"/>
        <v>-5.24149481264757</v>
      </c>
      <c r="K769" s="1">
        <v>-5.24149481264757</v>
      </c>
    </row>
    <row r="770" spans="7:11" x14ac:dyDescent="0.25">
      <c r="G770" s="2">
        <v>3.62704234744914</v>
      </c>
      <c r="H770" s="2">
        <f t="shared" si="49"/>
        <v>-5.2042589508379198</v>
      </c>
      <c r="K770" s="1">
        <v>-5.2042589508379198</v>
      </c>
    </row>
    <row r="771" spans="7:11" x14ac:dyDescent="0.25">
      <c r="G771" s="2">
        <v>3.6316938979659801</v>
      </c>
      <c r="H771" s="2">
        <f t="shared" si="49"/>
        <v>-5.1672623912506603</v>
      </c>
      <c r="K771" s="1">
        <v>-5.1672623912506603</v>
      </c>
    </row>
    <row r="772" spans="7:11" x14ac:dyDescent="0.25">
      <c r="G772" s="2">
        <v>3.6363454484828202</v>
      </c>
      <c r="H772" s="2">
        <f t="shared" si="49"/>
        <v>-5.13050481517846</v>
      </c>
      <c r="K772" s="1">
        <v>-5.13050481517846</v>
      </c>
    </row>
    <row r="773" spans="7:11" x14ac:dyDescent="0.25">
      <c r="G773" s="2">
        <v>3.6409969989996598</v>
      </c>
      <c r="H773" s="2">
        <f t="shared" si="49"/>
        <v>-5.0939858644810503</v>
      </c>
      <c r="K773" s="1">
        <v>-5.0939858644810503</v>
      </c>
    </row>
    <row r="774" spans="7:11" x14ac:dyDescent="0.25">
      <c r="G774" s="2">
        <v>3.6456485495164999</v>
      </c>
      <c r="H774" s="2">
        <f t="shared" si="49"/>
        <v>-5.0577051429061504</v>
      </c>
      <c r="K774" s="1">
        <v>-5.0577051429061504</v>
      </c>
    </row>
    <row r="775" spans="7:11" x14ac:dyDescent="0.25">
      <c r="G775" s="2">
        <v>3.6503001000333399</v>
      </c>
      <c r="H775" s="2">
        <f t="shared" si="49"/>
        <v>-5.0216622173772398</v>
      </c>
      <c r="K775" s="1">
        <v>-5.0216622173772398</v>
      </c>
    </row>
    <row r="776" spans="7:11" x14ac:dyDescent="0.25">
      <c r="G776" s="2">
        <v>3.65495165055018</v>
      </c>
      <c r="H776" s="2">
        <f t="shared" si="49"/>
        <v>-4.9858566192488896</v>
      </c>
      <c r="K776" s="1">
        <v>-4.9858566192488896</v>
      </c>
    </row>
    <row r="777" spans="7:11" x14ac:dyDescent="0.25">
      <c r="G777" s="2">
        <v>3.6596032010670201</v>
      </c>
      <c r="H777" s="2">
        <f t="shared" si="49"/>
        <v>-4.9502878455303296</v>
      </c>
      <c r="K777" s="1">
        <v>-4.9502878455303296</v>
      </c>
    </row>
    <row r="778" spans="7:11" x14ac:dyDescent="0.25">
      <c r="G778" s="2">
        <v>3.6642547515838602</v>
      </c>
      <c r="H778" s="2">
        <f t="shared" si="49"/>
        <v>-4.9149553600781397</v>
      </c>
      <c r="K778" s="1">
        <v>-4.9149553600781397</v>
      </c>
    </row>
    <row r="779" spans="7:11" x14ac:dyDescent="0.25">
      <c r="G779" s="2">
        <v>3.66890630210069</v>
      </c>
      <c r="H779" s="2">
        <f t="shared" si="49"/>
        <v>-4.8798585947585904</v>
      </c>
      <c r="K779" s="1">
        <v>-4.8798585947585904</v>
      </c>
    </row>
    <row r="780" spans="7:11" x14ac:dyDescent="0.25">
      <c r="G780" s="2">
        <v>3.6735578526175301</v>
      </c>
      <c r="H780" s="2">
        <f t="shared" si="49"/>
        <v>-4.8449969505804296</v>
      </c>
      <c r="K780" s="1">
        <v>-4.8449969505804296</v>
      </c>
    </row>
    <row r="781" spans="7:11" x14ac:dyDescent="0.25">
      <c r="G781" s="2">
        <v>3.6782094031343702</v>
      </c>
      <c r="H781" s="2">
        <f t="shared" si="49"/>
        <v>-4.8103697987987299</v>
      </c>
      <c r="K781" s="1">
        <v>-4.8103697987987299</v>
      </c>
    </row>
    <row r="782" spans="7:11" x14ac:dyDescent="0.25">
      <c r="G782" s="2">
        <v>3.6828609536512098</v>
      </c>
      <c r="H782" s="2">
        <f t="shared" si="49"/>
        <v>-4.7759764819905497</v>
      </c>
      <c r="K782" s="1">
        <v>-4.7759764819905497</v>
      </c>
    </row>
    <row r="783" spans="7:11" x14ac:dyDescent="0.25">
      <c r="G783" s="2">
        <v>3.6875125041680499</v>
      </c>
      <c r="H783" s="2">
        <f t="shared" si="49"/>
        <v>-4.7418163151029704</v>
      </c>
      <c r="K783" s="1">
        <v>-4.7418163151029704</v>
      </c>
    </row>
    <row r="784" spans="7:11" x14ac:dyDescent="0.25">
      <c r="G784" s="2">
        <v>3.69216405468489</v>
      </c>
      <c r="H784" s="2">
        <f t="shared" si="49"/>
        <v>-4.7078885864741196</v>
      </c>
      <c r="K784" s="1">
        <v>-4.7078885864741196</v>
      </c>
    </row>
    <row r="785" spans="7:11" x14ac:dyDescent="0.25">
      <c r="G785" s="2">
        <v>3.69681560520173</v>
      </c>
      <c r="H785" s="2">
        <f t="shared" si="49"/>
        <v>-4.6741925588279498</v>
      </c>
      <c r="K785" s="1">
        <v>-4.6741925588279498</v>
      </c>
    </row>
    <row r="786" spans="7:11" x14ac:dyDescent="0.25">
      <c r="G786" s="2">
        <v>3.7014671557185701</v>
      </c>
      <c r="H786" s="2">
        <f t="shared" ref="H786:H849" si="50">K786</f>
        <v>-4.6407274702431396</v>
      </c>
      <c r="K786" s="1">
        <v>-4.6407274702431396</v>
      </c>
    </row>
    <row r="787" spans="7:11" x14ac:dyDescent="0.25">
      <c r="G787" s="2">
        <v>3.7061187062354102</v>
      </c>
      <c r="H787" s="2">
        <f t="shared" si="50"/>
        <v>-4.6074925350970197</v>
      </c>
      <c r="K787" s="1">
        <v>-4.6074925350970197</v>
      </c>
    </row>
    <row r="788" spans="7:11" x14ac:dyDescent="0.25">
      <c r="G788" s="2">
        <v>3.7107702567522498</v>
      </c>
      <c r="H788" s="2">
        <f t="shared" si="50"/>
        <v>-4.5744869449847396</v>
      </c>
      <c r="K788" s="1">
        <v>-4.5744869449847396</v>
      </c>
    </row>
    <row r="789" spans="7:11" x14ac:dyDescent="0.25">
      <c r="G789" s="2">
        <v>3.7154218072690801</v>
      </c>
      <c r="H789" s="2">
        <f t="shared" si="50"/>
        <v>-4.5417098696146097</v>
      </c>
      <c r="K789" s="1">
        <v>-4.5417098696146097</v>
      </c>
    </row>
    <row r="790" spans="7:11" x14ac:dyDescent="0.25">
      <c r="G790" s="2">
        <v>3.7200733577859202</v>
      </c>
      <c r="H790" s="2">
        <f t="shared" si="50"/>
        <v>-4.5091604576798598</v>
      </c>
      <c r="K790" s="1">
        <v>-4.5091604576798598</v>
      </c>
    </row>
    <row r="791" spans="7:11" x14ac:dyDescent="0.25">
      <c r="G791" s="2">
        <v>3.7247249083027598</v>
      </c>
      <c r="H791" s="2">
        <f t="shared" si="50"/>
        <v>-4.4768378377075999</v>
      </c>
      <c r="K791" s="1">
        <v>-4.4768378377075999</v>
      </c>
    </row>
    <row r="792" spans="7:11" x14ac:dyDescent="0.25">
      <c r="G792" s="2">
        <v>3.7293764588195999</v>
      </c>
      <c r="H792" s="2">
        <f t="shared" si="50"/>
        <v>-4.4447411188853101</v>
      </c>
      <c r="K792" s="1">
        <v>-4.4447411188853101</v>
      </c>
    </row>
    <row r="793" spans="7:11" x14ac:dyDescent="0.25">
      <c r="G793" s="2">
        <v>3.73402800933644</v>
      </c>
      <c r="H793" s="2">
        <f t="shared" si="50"/>
        <v>-4.4128693918655797</v>
      </c>
      <c r="K793" s="1">
        <v>-4.4128693918655797</v>
      </c>
    </row>
    <row r="794" spans="7:11" x14ac:dyDescent="0.25">
      <c r="G794" s="2">
        <v>3.73867955985328</v>
      </c>
      <c r="H794" s="2">
        <f t="shared" si="50"/>
        <v>-4.3812217295494102</v>
      </c>
      <c r="K794" s="1">
        <v>-4.3812217295494102</v>
      </c>
    </row>
    <row r="795" spans="7:11" x14ac:dyDescent="0.25">
      <c r="G795" s="2">
        <v>3.7433311103701201</v>
      </c>
      <c r="H795" s="2">
        <f t="shared" si="50"/>
        <v>-4.3497971878487398</v>
      </c>
      <c r="K795" s="1">
        <v>-4.3497971878487398</v>
      </c>
    </row>
    <row r="796" spans="7:11" x14ac:dyDescent="0.25">
      <c r="G796" s="2">
        <v>3.7479826608869602</v>
      </c>
      <c r="H796" s="2">
        <f t="shared" si="50"/>
        <v>-4.31859480642854</v>
      </c>
      <c r="K796" s="1">
        <v>-4.31859480642854</v>
      </c>
    </row>
    <row r="797" spans="7:11" x14ac:dyDescent="0.25">
      <c r="G797" s="2">
        <v>3.7526342114037998</v>
      </c>
      <c r="H797" s="2">
        <f t="shared" si="50"/>
        <v>-4.2876136094291102</v>
      </c>
      <c r="K797" s="1">
        <v>-4.2876136094291102</v>
      </c>
    </row>
    <row r="798" spans="7:11" x14ac:dyDescent="0.25">
      <c r="G798" s="2">
        <v>3.7572857619206301</v>
      </c>
      <c r="H798" s="2">
        <f t="shared" si="50"/>
        <v>-4.2568526061688701</v>
      </c>
      <c r="K798" s="1">
        <v>-4.2568526061688701</v>
      </c>
    </row>
    <row r="799" spans="7:11" x14ac:dyDescent="0.25">
      <c r="G799" s="2">
        <v>3.7619373124374702</v>
      </c>
      <c r="H799" s="2">
        <f t="shared" si="50"/>
        <v>-4.2263107918281797</v>
      </c>
      <c r="K799" s="1">
        <v>-4.2263107918281797</v>
      </c>
    </row>
    <row r="800" spans="7:11" x14ac:dyDescent="0.25">
      <c r="G800" s="2">
        <v>3.7665888629543098</v>
      </c>
      <c r="H800" s="2">
        <f t="shared" si="50"/>
        <v>-4.1959871481147797</v>
      </c>
      <c r="K800" s="1">
        <v>-4.1959871481147797</v>
      </c>
    </row>
    <row r="801" spans="7:11" x14ac:dyDescent="0.25">
      <c r="G801" s="2">
        <v>3.7712404134711499</v>
      </c>
      <c r="H801" s="2">
        <f t="shared" si="50"/>
        <v>-4.1658806439109304</v>
      </c>
      <c r="K801" s="1">
        <v>-4.1658806439109304</v>
      </c>
    </row>
    <row r="802" spans="7:11" x14ac:dyDescent="0.25">
      <c r="G802" s="2">
        <v>3.77589196398799</v>
      </c>
      <c r="H802" s="2">
        <f t="shared" si="50"/>
        <v>-4.1359902359030603</v>
      </c>
      <c r="K802" s="1">
        <v>-4.1359902359030603</v>
      </c>
    </row>
    <row r="803" spans="7:11" x14ac:dyDescent="0.25">
      <c r="G803" s="2">
        <v>3.7805435145048301</v>
      </c>
      <c r="H803" s="2">
        <f t="shared" si="50"/>
        <v>-4.1063148691940698</v>
      </c>
      <c r="K803" s="1">
        <v>-4.1063148691940698</v>
      </c>
    </row>
    <row r="804" spans="7:11" x14ac:dyDescent="0.25">
      <c r="G804" s="2">
        <v>3.7851950650216701</v>
      </c>
      <c r="H804" s="2">
        <f t="shared" si="50"/>
        <v>-4.0768534778988696</v>
      </c>
      <c r="K804" s="1">
        <v>-4.0768534778988696</v>
      </c>
    </row>
    <row r="805" spans="7:11" x14ac:dyDescent="0.25">
      <c r="G805" s="2">
        <v>3.7898466155385102</v>
      </c>
      <c r="H805" s="2">
        <f t="shared" si="50"/>
        <v>-4.0476049857233898</v>
      </c>
      <c r="K805" s="1">
        <v>-4.0476049857233898</v>
      </c>
    </row>
    <row r="806" spans="7:11" x14ac:dyDescent="0.25">
      <c r="G806" s="2">
        <v>3.7944981660553498</v>
      </c>
      <c r="H806" s="2">
        <f t="shared" si="50"/>
        <v>-4.0185683065276603</v>
      </c>
      <c r="K806" s="1">
        <v>-4.0185683065276603</v>
      </c>
    </row>
    <row r="807" spans="7:11" x14ac:dyDescent="0.25">
      <c r="G807" s="2">
        <v>3.7991497165721801</v>
      </c>
      <c r="H807" s="2">
        <f t="shared" si="50"/>
        <v>-3.98974234487306</v>
      </c>
      <c r="K807" s="1">
        <v>-3.98974234487306</v>
      </c>
    </row>
    <row r="808" spans="7:11" x14ac:dyDescent="0.25">
      <c r="G808" s="2">
        <v>3.8038012670890202</v>
      </c>
      <c r="H808" s="2">
        <f t="shared" si="50"/>
        <v>-3.9611259965544199</v>
      </c>
      <c r="K808" s="1">
        <v>-3.9611259965544199</v>
      </c>
    </row>
    <row r="809" spans="7:11" x14ac:dyDescent="0.25">
      <c r="G809" s="2">
        <v>3.8084528176058599</v>
      </c>
      <c r="H809" s="2">
        <f t="shared" si="50"/>
        <v>-3.9327181491171301</v>
      </c>
      <c r="K809" s="1">
        <v>-3.9327181491171301</v>
      </c>
    </row>
    <row r="810" spans="7:11" x14ac:dyDescent="0.25">
      <c r="G810" s="2">
        <v>3.8131043681226999</v>
      </c>
      <c r="H810" s="2">
        <f t="shared" si="50"/>
        <v>-3.9045176823595802</v>
      </c>
      <c r="K810" s="1">
        <v>-3.9045176823595802</v>
      </c>
    </row>
    <row r="811" spans="7:11" x14ac:dyDescent="0.25">
      <c r="G811" s="2">
        <v>3.81775591863954</v>
      </c>
      <c r="H811" s="2">
        <f t="shared" si="50"/>
        <v>-3.8765234688215502</v>
      </c>
      <c r="K811" s="1">
        <v>-3.8765234688215502</v>
      </c>
    </row>
    <row r="812" spans="7:11" x14ac:dyDescent="0.25">
      <c r="G812" s="2">
        <v>3.8224074691563801</v>
      </c>
      <c r="H812" s="2">
        <f t="shared" si="50"/>
        <v>-3.84873437425856</v>
      </c>
      <c r="K812" s="1">
        <v>-3.84873437425856</v>
      </c>
    </row>
    <row r="813" spans="7:11" x14ac:dyDescent="0.25">
      <c r="G813" s="2">
        <v>3.8270590196732202</v>
      </c>
      <c r="H813" s="2">
        <f t="shared" si="50"/>
        <v>-3.82114925810273</v>
      </c>
      <c r="K813" s="1">
        <v>-3.82114925810273</v>
      </c>
    </row>
    <row r="814" spans="7:11" x14ac:dyDescent="0.25">
      <c r="G814" s="2">
        <v>3.8317105701900598</v>
      </c>
      <c r="H814" s="2">
        <f t="shared" si="50"/>
        <v>-3.7937669739103401</v>
      </c>
      <c r="K814" s="1">
        <v>-3.7937669739103401</v>
      </c>
    </row>
    <row r="815" spans="7:11" x14ac:dyDescent="0.25">
      <c r="G815" s="2">
        <v>3.8363621207068999</v>
      </c>
      <c r="H815" s="2">
        <f t="shared" si="50"/>
        <v>-3.76658636979661</v>
      </c>
      <c r="K815" s="1">
        <v>-3.76658636979661</v>
      </c>
    </row>
    <row r="816" spans="7:11" x14ac:dyDescent="0.25">
      <c r="G816" s="2">
        <v>3.8410136712237399</v>
      </c>
      <c r="H816" s="2">
        <f t="shared" si="50"/>
        <v>-3.7396062888577202</v>
      </c>
      <c r="K816" s="1">
        <v>-3.7396062888577202</v>
      </c>
    </row>
    <row r="817" spans="7:11" x14ac:dyDescent="0.25">
      <c r="G817" s="2">
        <v>3.8456652217405698</v>
      </c>
      <c r="H817" s="2">
        <f t="shared" si="50"/>
        <v>-3.7128255695806098</v>
      </c>
      <c r="K817" s="1">
        <v>-3.7128255695806098</v>
      </c>
    </row>
    <row r="818" spans="7:11" x14ac:dyDescent="0.25">
      <c r="G818" s="2">
        <v>3.8503167722574099</v>
      </c>
      <c r="H818" s="2">
        <f t="shared" si="50"/>
        <v>-3.6862430462407998</v>
      </c>
      <c r="K818" s="1">
        <v>-3.6862430462407998</v>
      </c>
    </row>
    <row r="819" spans="7:11" x14ac:dyDescent="0.25">
      <c r="G819" s="2">
        <v>3.8549683227742499</v>
      </c>
      <c r="H819" s="2">
        <f t="shared" si="50"/>
        <v>-3.6598575492883998</v>
      </c>
      <c r="K819" s="1">
        <v>-3.6598575492883998</v>
      </c>
    </row>
    <row r="820" spans="7:11" x14ac:dyDescent="0.25">
      <c r="G820" s="2">
        <v>3.85961987329109</v>
      </c>
      <c r="H820" s="2">
        <f t="shared" si="50"/>
        <v>-3.63366790572285</v>
      </c>
      <c r="K820" s="1">
        <v>-3.63366790572285</v>
      </c>
    </row>
    <row r="821" spans="7:11" x14ac:dyDescent="0.25">
      <c r="G821" s="2">
        <v>3.8642714238079301</v>
      </c>
      <c r="H821" s="2">
        <f t="shared" si="50"/>
        <v>-3.6076729394562999</v>
      </c>
      <c r="K821" s="1">
        <v>-3.6076729394562999</v>
      </c>
    </row>
    <row r="822" spans="7:11" x14ac:dyDescent="0.25">
      <c r="G822" s="2">
        <v>3.8689229743247702</v>
      </c>
      <c r="H822" s="2">
        <f t="shared" si="50"/>
        <v>-3.58187147166631</v>
      </c>
      <c r="K822" s="1">
        <v>-3.58187147166631</v>
      </c>
    </row>
    <row r="823" spans="7:11" x14ac:dyDescent="0.25">
      <c r="G823" s="2">
        <v>3.8735745248416098</v>
      </c>
      <c r="H823" s="2">
        <f t="shared" si="50"/>
        <v>-3.5562623211378299</v>
      </c>
      <c r="K823" s="1">
        <v>-3.5562623211378299</v>
      </c>
    </row>
    <row r="824" spans="7:11" x14ac:dyDescent="0.25">
      <c r="G824" s="2">
        <v>3.8782260753584499</v>
      </c>
      <c r="H824" s="2">
        <f t="shared" si="50"/>
        <v>-3.5308443045948299</v>
      </c>
      <c r="K824" s="1">
        <v>-3.5308443045948299</v>
      </c>
    </row>
    <row r="825" spans="7:11" x14ac:dyDescent="0.25">
      <c r="G825" s="2">
        <v>3.88287762587529</v>
      </c>
      <c r="H825" s="2">
        <f t="shared" si="50"/>
        <v>-3.5056162370218402</v>
      </c>
      <c r="K825" s="1">
        <v>-3.5056162370218402</v>
      </c>
    </row>
    <row r="826" spans="7:11" x14ac:dyDescent="0.25">
      <c r="G826" s="2">
        <v>3.88752917639213</v>
      </c>
      <c r="H826" s="2">
        <f t="shared" si="50"/>
        <v>-3.4805769319756901</v>
      </c>
      <c r="K826" s="1">
        <v>-3.4805769319756901</v>
      </c>
    </row>
    <row r="827" spans="7:11" x14ac:dyDescent="0.25">
      <c r="G827" s="2">
        <v>3.8921807269089599</v>
      </c>
      <c r="H827" s="2">
        <f t="shared" si="50"/>
        <v>-3.45572520188753</v>
      </c>
      <c r="K827" s="1">
        <v>-3.45572520188753</v>
      </c>
    </row>
    <row r="828" spans="7:11" x14ac:dyDescent="0.25">
      <c r="G828" s="2">
        <v>3.8968322774258</v>
      </c>
      <c r="H828" s="2">
        <f t="shared" si="50"/>
        <v>-3.4310598583555798</v>
      </c>
      <c r="K828" s="1">
        <v>-3.4310598583555798</v>
      </c>
    </row>
    <row r="829" spans="7:11" x14ac:dyDescent="0.25">
      <c r="G829" s="2">
        <v>3.90148382794264</v>
      </c>
      <c r="H829" s="2">
        <f t="shared" si="50"/>
        <v>-3.4065797124286998</v>
      </c>
      <c r="K829" s="1">
        <v>-3.4065797124286998</v>
      </c>
    </row>
    <row r="830" spans="7:11" x14ac:dyDescent="0.25">
      <c r="G830" s="2">
        <v>3.9061353784594801</v>
      </c>
      <c r="H830" s="2">
        <f t="shared" si="50"/>
        <v>-3.3822835748810101</v>
      </c>
      <c r="K830" s="1">
        <v>-3.3822835748810101</v>
      </c>
    </row>
    <row r="831" spans="7:11" x14ac:dyDescent="0.25">
      <c r="G831" s="2">
        <v>3.9107869289763202</v>
      </c>
      <c r="H831" s="2">
        <f t="shared" si="50"/>
        <v>-3.3581702564778602</v>
      </c>
      <c r="K831" s="1">
        <v>-3.3581702564778602</v>
      </c>
    </row>
    <row r="832" spans="7:11" x14ac:dyDescent="0.25">
      <c r="G832" s="2">
        <v>3.9154384794931598</v>
      </c>
      <c r="H832" s="2">
        <f t="shared" si="50"/>
        <v>-3.3342385682333102</v>
      </c>
      <c r="K832" s="1">
        <v>-3.3342385682333102</v>
      </c>
    </row>
    <row r="833" spans="7:11" x14ac:dyDescent="0.25">
      <c r="G833" s="2">
        <v>3.9200900300099999</v>
      </c>
      <c r="H833" s="2">
        <f t="shared" si="50"/>
        <v>-3.3104873216593398</v>
      </c>
      <c r="K833" s="1">
        <v>-3.3104873216593398</v>
      </c>
    </row>
    <row r="834" spans="7:11" x14ac:dyDescent="0.25">
      <c r="G834" s="2">
        <v>3.92474158052684</v>
      </c>
      <c r="H834" s="2">
        <f t="shared" si="50"/>
        <v>-3.2869153290069999</v>
      </c>
      <c r="K834" s="1">
        <v>-3.2869153290069999</v>
      </c>
    </row>
    <row r="835" spans="7:11" x14ac:dyDescent="0.25">
      <c r="G835" s="2">
        <v>3.92939313104368</v>
      </c>
      <c r="H835" s="2">
        <f t="shared" si="50"/>
        <v>-3.26352140349969</v>
      </c>
      <c r="K835" s="1">
        <v>-3.26352140349969</v>
      </c>
    </row>
    <row r="836" spans="7:11" x14ac:dyDescent="0.25">
      <c r="G836" s="2">
        <v>3.9340446815605099</v>
      </c>
      <c r="H836" s="2">
        <f t="shared" si="50"/>
        <v>-3.2403043595587802</v>
      </c>
      <c r="K836" s="1">
        <v>-3.2403043595587802</v>
      </c>
    </row>
    <row r="837" spans="7:11" x14ac:dyDescent="0.25">
      <c r="G837" s="2">
        <v>3.93869623207735</v>
      </c>
      <c r="H837" s="2">
        <f t="shared" si="50"/>
        <v>-3.2172630130218098</v>
      </c>
      <c r="K837" s="1">
        <v>-3.2172630130218098</v>
      </c>
    </row>
    <row r="838" spans="7:11" x14ac:dyDescent="0.25">
      <c r="G838" s="2">
        <v>3.9433477825941901</v>
      </c>
      <c r="H838" s="2">
        <f t="shared" si="50"/>
        <v>-3.1943961813533002</v>
      </c>
      <c r="K838" s="1">
        <v>-3.1943961813533002</v>
      </c>
    </row>
    <row r="839" spans="7:11" x14ac:dyDescent="0.25">
      <c r="G839" s="2">
        <v>3.9479993331110301</v>
      </c>
      <c r="H839" s="2">
        <f t="shared" si="50"/>
        <v>-3.17170268384859</v>
      </c>
      <c r="K839" s="1">
        <v>-3.17170268384859</v>
      </c>
    </row>
    <row r="840" spans="7:11" x14ac:dyDescent="0.25">
      <c r="G840" s="2">
        <v>3.9526508836278702</v>
      </c>
      <c r="H840" s="2">
        <f t="shared" si="50"/>
        <v>-3.14918134183065</v>
      </c>
      <c r="K840" s="1">
        <v>-3.14918134183065</v>
      </c>
    </row>
    <row r="841" spans="7:11" x14ac:dyDescent="0.25">
      <c r="G841" s="2">
        <v>3.9573024341447098</v>
      </c>
      <c r="H841" s="2">
        <f t="shared" si="50"/>
        <v>-3.12683097884024</v>
      </c>
      <c r="K841" s="1">
        <v>-3.12683097884024</v>
      </c>
    </row>
    <row r="842" spans="7:11" x14ac:dyDescent="0.25">
      <c r="G842" s="2">
        <v>3.9619539846615499</v>
      </c>
      <c r="H842" s="2">
        <f t="shared" si="50"/>
        <v>-3.1046504208194601</v>
      </c>
      <c r="K842" s="1">
        <v>-3.1046504208194601</v>
      </c>
    </row>
    <row r="843" spans="7:11" x14ac:dyDescent="0.25">
      <c r="G843" s="2">
        <v>3.96660553517839</v>
      </c>
      <c r="H843" s="2">
        <f t="shared" si="50"/>
        <v>-3.0826384962888498</v>
      </c>
      <c r="K843" s="1">
        <v>-3.0826384962888498</v>
      </c>
    </row>
    <row r="844" spans="7:11" x14ac:dyDescent="0.25">
      <c r="G844" s="2">
        <v>3.9712570856952301</v>
      </c>
      <c r="H844" s="2">
        <f t="shared" si="50"/>
        <v>-3.0607940365183399</v>
      </c>
      <c r="K844" s="1">
        <v>-3.0607940365183399</v>
      </c>
    </row>
    <row r="845" spans="7:11" x14ac:dyDescent="0.25">
      <c r="G845" s="2">
        <v>3.9759086362120701</v>
      </c>
      <c r="H845" s="2">
        <f t="shared" si="50"/>
        <v>-3.0391158756920702</v>
      </c>
      <c r="K845" s="1">
        <v>-3.0391158756920702</v>
      </c>
    </row>
    <row r="846" spans="7:11" x14ac:dyDescent="0.25">
      <c r="G846" s="2">
        <v>3.9805601867289</v>
      </c>
      <c r="H846" s="2">
        <f t="shared" si="50"/>
        <v>-3.0176028510672901</v>
      </c>
      <c r="K846" s="1">
        <v>-3.0176028510672901</v>
      </c>
    </row>
    <row r="847" spans="7:11" x14ac:dyDescent="0.25">
      <c r="G847" s="2">
        <v>3.9852117372457401</v>
      </c>
      <c r="H847" s="2">
        <f t="shared" si="50"/>
        <v>-2.9962538031275101</v>
      </c>
      <c r="K847" s="1">
        <v>-2.9962538031275101</v>
      </c>
    </row>
    <row r="848" spans="7:11" x14ac:dyDescent="0.25">
      <c r="G848" s="2">
        <v>3.9898632877625801</v>
      </c>
      <c r="H848" s="2">
        <f t="shared" si="50"/>
        <v>-2.97506757572999</v>
      </c>
      <c r="K848" s="1">
        <v>-2.97506757572999</v>
      </c>
    </row>
    <row r="849" spans="7:11" x14ac:dyDescent="0.25">
      <c r="G849" s="2">
        <v>3.9945148382794202</v>
      </c>
      <c r="H849" s="2">
        <f t="shared" si="50"/>
        <v>-2.9540430162478102</v>
      </c>
      <c r="K849" s="1">
        <v>-2.9540430162478102</v>
      </c>
    </row>
    <row r="850" spans="7:11" x14ac:dyDescent="0.25">
      <c r="G850" s="2">
        <v>3.9991663887962599</v>
      </c>
      <c r="H850" s="2">
        <f t="shared" ref="H850:H913" si="51">K850</f>
        <v>-2.93317897570659</v>
      </c>
      <c r="K850" s="1">
        <v>-2.93317897570659</v>
      </c>
    </row>
    <row r="851" spans="7:11" x14ac:dyDescent="0.25">
      <c r="G851" s="2">
        <v>4.0038179393130999</v>
      </c>
      <c r="H851" s="2">
        <f t="shared" si="51"/>
        <v>-2.9124743089159502</v>
      </c>
      <c r="K851" s="1">
        <v>-2.9124743089159502</v>
      </c>
    </row>
    <row r="852" spans="7:11" x14ac:dyDescent="0.25">
      <c r="G852" s="2">
        <v>4.00846948982994</v>
      </c>
      <c r="H852" s="2">
        <f t="shared" si="51"/>
        <v>-2.8919278745960302</v>
      </c>
      <c r="K852" s="1">
        <v>-2.8919278745960302</v>
      </c>
    </row>
    <row r="853" spans="7:11" x14ac:dyDescent="0.25">
      <c r="G853" s="2">
        <v>4.0131210403467801</v>
      </c>
      <c r="H853" s="2">
        <f t="shared" si="51"/>
        <v>-2.871538535499</v>
      </c>
      <c r="K853" s="1">
        <v>-2.871538535499</v>
      </c>
    </row>
    <row r="854" spans="7:11" x14ac:dyDescent="0.25">
      <c r="G854" s="2">
        <v>4.0177725908636202</v>
      </c>
      <c r="H854" s="2">
        <f t="shared" si="51"/>
        <v>-2.8513051585258098</v>
      </c>
      <c r="K854" s="1">
        <v>-2.8513051585258098</v>
      </c>
    </row>
    <row r="855" spans="7:11" x14ac:dyDescent="0.25">
      <c r="G855" s="2">
        <v>4.0224241413804496</v>
      </c>
      <c r="H855" s="2">
        <f t="shared" si="51"/>
        <v>-2.8312266148382501</v>
      </c>
      <c r="K855" s="1">
        <v>-2.8312266148382501</v>
      </c>
    </row>
    <row r="856" spans="7:11" x14ac:dyDescent="0.25">
      <c r="G856" s="2">
        <v>4.0270756918972896</v>
      </c>
      <c r="H856" s="2">
        <f t="shared" si="51"/>
        <v>-2.8113017799664699</v>
      </c>
      <c r="K856" s="1">
        <v>-2.8113017799664699</v>
      </c>
    </row>
    <row r="857" spans="7:11" x14ac:dyDescent="0.25">
      <c r="G857" s="2">
        <v>4.0317272424141297</v>
      </c>
      <c r="H857" s="2">
        <f t="shared" si="51"/>
        <v>-2.79152953391212</v>
      </c>
      <c r="K857" s="1">
        <v>-2.79152953391212</v>
      </c>
    </row>
    <row r="858" spans="7:11" x14ac:dyDescent="0.25">
      <c r="G858" s="2">
        <v>4.0363787929309698</v>
      </c>
      <c r="H858" s="2">
        <f t="shared" si="51"/>
        <v>-2.77190876124713</v>
      </c>
      <c r="K858" s="1">
        <v>-2.77190876124713</v>
      </c>
    </row>
    <row r="859" spans="7:11" x14ac:dyDescent="0.25">
      <c r="G859" s="2">
        <v>4.0410303434478099</v>
      </c>
      <c r="H859" s="2">
        <f t="shared" si="51"/>
        <v>-2.7524383512082902</v>
      </c>
      <c r="K859" s="1">
        <v>-2.7524383512082902</v>
      </c>
    </row>
    <row r="860" spans="7:11" x14ac:dyDescent="0.25">
      <c r="G860" s="2">
        <v>4.0456818939646499</v>
      </c>
      <c r="H860" s="2">
        <f t="shared" si="51"/>
        <v>-2.7331171977878301</v>
      </c>
      <c r="K860" s="1">
        <v>-2.7331171977878301</v>
      </c>
    </row>
    <row r="861" spans="7:11" x14ac:dyDescent="0.25">
      <c r="G861" s="2">
        <v>4.05033344448149</v>
      </c>
      <c r="H861" s="2">
        <f t="shared" si="51"/>
        <v>-2.7139441998199301</v>
      </c>
      <c r="K861" s="1">
        <v>-2.7139441998199301</v>
      </c>
    </row>
    <row r="862" spans="7:11" x14ac:dyDescent="0.25">
      <c r="G862" s="2">
        <v>4.0549849949983301</v>
      </c>
      <c r="H862" s="2">
        <f t="shared" si="51"/>
        <v>-2.6949182610634801</v>
      </c>
      <c r="K862" s="1">
        <v>-2.6949182610634801</v>
      </c>
    </row>
    <row r="863" spans="7:11" x14ac:dyDescent="0.25">
      <c r="G863" s="2">
        <v>4.0596365455151702</v>
      </c>
      <c r="H863" s="2">
        <f t="shared" si="51"/>
        <v>-2.6760382902809599</v>
      </c>
      <c r="K863" s="1">
        <v>-2.6760382902809599</v>
      </c>
    </row>
    <row r="864" spans="7:11" x14ac:dyDescent="0.25">
      <c r="G864" s="2">
        <v>4.0642880960320102</v>
      </c>
      <c r="H864" s="2">
        <f t="shared" si="51"/>
        <v>-2.6573032013137601</v>
      </c>
      <c r="K864" s="1">
        <v>-2.6573032013137601</v>
      </c>
    </row>
    <row r="865" spans="7:11" x14ac:dyDescent="0.25">
      <c r="G865" s="2">
        <v>4.0689396465488397</v>
      </c>
      <c r="H865" s="2">
        <f t="shared" si="51"/>
        <v>-2.63871191315395</v>
      </c>
      <c r="K865" s="1">
        <v>-2.63871191315395</v>
      </c>
    </row>
    <row r="866" spans="7:11" x14ac:dyDescent="0.25">
      <c r="G866" s="2">
        <v>4.0735911970656797</v>
      </c>
      <c r="H866" s="2">
        <f t="shared" si="51"/>
        <v>-2.6202633500124701</v>
      </c>
      <c r="K866" s="1">
        <v>-2.6202633500124701</v>
      </c>
    </row>
    <row r="867" spans="7:11" x14ac:dyDescent="0.25">
      <c r="G867" s="2">
        <v>4.0782427475825198</v>
      </c>
      <c r="H867" s="2">
        <f t="shared" si="51"/>
        <v>-2.6019564413841501</v>
      </c>
      <c r="K867" s="1">
        <v>-2.6019564413841501</v>
      </c>
    </row>
    <row r="868" spans="7:11" x14ac:dyDescent="0.25">
      <c r="G868" s="2">
        <v>4.0828942980993599</v>
      </c>
      <c r="H868" s="2">
        <f t="shared" si="51"/>
        <v>-2.5837901221092801</v>
      </c>
      <c r="K868" s="1">
        <v>-2.5837901221092801</v>
      </c>
    </row>
    <row r="869" spans="7:11" x14ac:dyDescent="0.25">
      <c r="G869" s="2">
        <v>4.0875458486162</v>
      </c>
      <c r="H869" s="2">
        <f t="shared" si="51"/>
        <v>-2.5657633324321099</v>
      </c>
      <c r="K869" s="1">
        <v>-2.5657633324321099</v>
      </c>
    </row>
    <row r="870" spans="7:11" x14ac:dyDescent="0.25">
      <c r="G870" s="2">
        <v>4.09219739913304</v>
      </c>
      <c r="H870" s="2">
        <f t="shared" si="51"/>
        <v>-2.5478750180562302</v>
      </c>
      <c r="K870" s="1">
        <v>-2.5478750180562302</v>
      </c>
    </row>
    <row r="871" spans="7:11" x14ac:dyDescent="0.25">
      <c r="G871" s="2">
        <v>4.0968489496498801</v>
      </c>
      <c r="H871" s="2">
        <f t="shared" si="51"/>
        <v>-2.5301241301969601</v>
      </c>
      <c r="K871" s="1">
        <v>-2.5301241301969601</v>
      </c>
    </row>
    <row r="872" spans="7:11" x14ac:dyDescent="0.25">
      <c r="G872" s="2">
        <v>4.1015005001667202</v>
      </c>
      <c r="H872" s="2">
        <f t="shared" si="51"/>
        <v>-2.5125096256307802</v>
      </c>
      <c r="K872" s="1">
        <v>-2.5125096256307802</v>
      </c>
    </row>
    <row r="873" spans="7:11" x14ac:dyDescent="0.25">
      <c r="G873" s="2">
        <v>4.1061520506835603</v>
      </c>
      <c r="H873" s="2">
        <f t="shared" si="51"/>
        <v>-2.4950304667419601</v>
      </c>
      <c r="K873" s="1">
        <v>-2.4950304667419601</v>
      </c>
    </row>
    <row r="874" spans="7:11" x14ac:dyDescent="0.25">
      <c r="G874" s="2">
        <v>4.1108036012003897</v>
      </c>
      <c r="H874" s="2">
        <f t="shared" si="51"/>
        <v>-2.47768562156645</v>
      </c>
      <c r="K874" s="1">
        <v>-2.47768562156645</v>
      </c>
    </row>
    <row r="875" spans="7:11" x14ac:dyDescent="0.25">
      <c r="G875" s="2">
        <v>4.1154551517172298</v>
      </c>
      <c r="H875" s="2">
        <f t="shared" si="51"/>
        <v>-2.4604740638330198</v>
      </c>
      <c r="K875" s="1">
        <v>-2.4604740638330198</v>
      </c>
    </row>
    <row r="876" spans="7:11" x14ac:dyDescent="0.25">
      <c r="G876" s="2">
        <v>4.1201067022340698</v>
      </c>
      <c r="H876" s="2">
        <f t="shared" si="51"/>
        <v>-2.4433947730019199</v>
      </c>
      <c r="K876" s="1">
        <v>-2.4433947730019199</v>
      </c>
    </row>
    <row r="877" spans="7:11" x14ac:dyDescent="0.25">
      <c r="G877" s="2">
        <v>4.1247582527509099</v>
      </c>
      <c r="H877" s="2">
        <f t="shared" si="51"/>
        <v>-2.4264467343008498</v>
      </c>
      <c r="K877" s="1">
        <v>-2.4264467343008498</v>
      </c>
    </row>
    <row r="878" spans="7:11" x14ac:dyDescent="0.25">
      <c r="G878" s="2">
        <v>4.12940980326775</v>
      </c>
      <c r="H878" s="2">
        <f t="shared" si="51"/>
        <v>-2.4096289387586398</v>
      </c>
      <c r="K878" s="1">
        <v>-2.4096289387586398</v>
      </c>
    </row>
    <row r="879" spans="7:11" x14ac:dyDescent="0.25">
      <c r="G879" s="2">
        <v>4.1340613537845901</v>
      </c>
      <c r="H879" s="2">
        <f t="shared" si="51"/>
        <v>-2.3929403832364402</v>
      </c>
      <c r="K879" s="1">
        <v>-2.3929403832364402</v>
      </c>
    </row>
    <row r="880" spans="7:11" x14ac:dyDescent="0.25">
      <c r="G880" s="2">
        <v>4.1387129043014301</v>
      </c>
      <c r="H880" s="2">
        <f t="shared" si="51"/>
        <v>-2.37638007045663</v>
      </c>
      <c r="K880" s="1">
        <v>-2.37638007045663</v>
      </c>
    </row>
    <row r="881" spans="7:11" x14ac:dyDescent="0.25">
      <c r="G881" s="2">
        <v>4.1433644548182702</v>
      </c>
      <c r="H881" s="2">
        <f t="shared" si="51"/>
        <v>-2.3599470090294998</v>
      </c>
      <c r="K881" s="1">
        <v>-2.3599470090294998</v>
      </c>
    </row>
    <row r="882" spans="7:11" x14ac:dyDescent="0.25">
      <c r="G882" s="2">
        <v>4.1480160053351103</v>
      </c>
      <c r="H882" s="2">
        <f t="shared" si="51"/>
        <v>-2.3436402134777201</v>
      </c>
      <c r="K882" s="1">
        <v>-2.3436402134777201</v>
      </c>
    </row>
    <row r="883" spans="7:11" x14ac:dyDescent="0.25">
      <c r="G883" s="2">
        <v>4.1526675558519504</v>
      </c>
      <c r="H883" s="2">
        <f t="shared" si="51"/>
        <v>-2.3274587042587198</v>
      </c>
      <c r="K883" s="1">
        <v>-2.3274587042587198</v>
      </c>
    </row>
    <row r="884" spans="7:11" x14ac:dyDescent="0.25">
      <c r="G884" s="2">
        <v>4.1573191063687798</v>
      </c>
      <c r="H884" s="2">
        <f t="shared" si="51"/>
        <v>-2.3114015077850301</v>
      </c>
      <c r="K884" s="1">
        <v>-2.3114015077850301</v>
      </c>
    </row>
    <row r="885" spans="7:11" x14ac:dyDescent="0.25">
      <c r="G885" s="2">
        <v>4.1619706568856198</v>
      </c>
      <c r="H885" s="2">
        <f t="shared" si="51"/>
        <v>-2.29546765644255</v>
      </c>
      <c r="K885" s="1">
        <v>-2.29546765644255</v>
      </c>
    </row>
    <row r="886" spans="7:11" x14ac:dyDescent="0.25">
      <c r="G886" s="2">
        <v>4.1666222074024599</v>
      </c>
      <c r="H886" s="2">
        <f t="shared" si="51"/>
        <v>-2.2796561886070101</v>
      </c>
      <c r="K886" s="1">
        <v>-2.2796561886070101</v>
      </c>
    </row>
    <row r="887" spans="7:11" x14ac:dyDescent="0.25">
      <c r="G887" s="2">
        <v>4.1712737579193</v>
      </c>
      <c r="H887" s="2">
        <f t="shared" si="51"/>
        <v>-2.2639661486584601</v>
      </c>
      <c r="K887" s="1">
        <v>-2.2639661486584601</v>
      </c>
    </row>
    <row r="888" spans="7:11" x14ac:dyDescent="0.25">
      <c r="G888" s="2">
        <v>4.1759253084361401</v>
      </c>
      <c r="H888" s="2">
        <f t="shared" si="51"/>
        <v>-2.2483965869939802</v>
      </c>
      <c r="K888" s="1">
        <v>-2.2483965869939802</v>
      </c>
    </row>
    <row r="889" spans="7:11" x14ac:dyDescent="0.25">
      <c r="G889" s="2">
        <v>4.1805768589529801</v>
      </c>
      <c r="H889" s="2">
        <f t="shared" si="51"/>
        <v>-2.23294656003866</v>
      </c>
      <c r="K889" s="1">
        <v>-2.23294656003866</v>
      </c>
    </row>
    <row r="890" spans="7:11" x14ac:dyDescent="0.25">
      <c r="G890" s="2">
        <v>4.1852284094698202</v>
      </c>
      <c r="H890" s="2">
        <f t="shared" si="51"/>
        <v>-2.21761513025479</v>
      </c>
      <c r="K890" s="1">
        <v>-2.21761513025479</v>
      </c>
    </row>
    <row r="891" spans="7:11" x14ac:dyDescent="0.25">
      <c r="G891" s="2">
        <v>4.1898799599866603</v>
      </c>
      <c r="H891" s="2">
        <f t="shared" si="51"/>
        <v>-2.2024013661495001</v>
      </c>
      <c r="K891" s="1">
        <v>-2.2024013661495001</v>
      </c>
    </row>
    <row r="892" spans="7:11" x14ac:dyDescent="0.25">
      <c r="G892" s="2">
        <v>4.1945315105035004</v>
      </c>
      <c r="H892" s="2">
        <f t="shared" si="51"/>
        <v>-2.1873043422807199</v>
      </c>
      <c r="K892" s="1">
        <v>-2.1873043422807199</v>
      </c>
    </row>
    <row r="893" spans="7:11" x14ac:dyDescent="0.25">
      <c r="G893" s="2">
        <v>4.1991830610203298</v>
      </c>
      <c r="H893" s="2">
        <f t="shared" si="51"/>
        <v>-2.1723231392616502</v>
      </c>
      <c r="K893" s="1">
        <v>-2.1723231392616502</v>
      </c>
    </row>
    <row r="894" spans="7:11" x14ac:dyDescent="0.25">
      <c r="G894" s="2">
        <v>4.2038346115371699</v>
      </c>
      <c r="H894" s="2">
        <f t="shared" si="51"/>
        <v>-2.1574568437636401</v>
      </c>
      <c r="K894" s="1">
        <v>-2.1574568437636401</v>
      </c>
    </row>
    <row r="895" spans="7:11" x14ac:dyDescent="0.25">
      <c r="G895" s="2">
        <v>4.2084861620540099</v>
      </c>
      <c r="H895" s="2">
        <f t="shared" si="51"/>
        <v>-2.1427045485177199</v>
      </c>
      <c r="K895" s="1">
        <v>-2.1427045485177199</v>
      </c>
    </row>
    <row r="896" spans="7:11" x14ac:dyDescent="0.25">
      <c r="G896" s="2">
        <v>4.21313771257085</v>
      </c>
      <c r="H896" s="2">
        <f t="shared" si="51"/>
        <v>-2.1280653523146502</v>
      </c>
      <c r="K896" s="1">
        <v>-2.1280653523146502</v>
      </c>
    </row>
    <row r="897" spans="7:11" x14ac:dyDescent="0.25">
      <c r="G897" s="2">
        <v>4.2177892630876901</v>
      </c>
      <c r="H897" s="2">
        <f t="shared" si="51"/>
        <v>-2.1135383600036399</v>
      </c>
      <c r="K897" s="1">
        <v>-2.1135383600036399</v>
      </c>
    </row>
    <row r="898" spans="7:11" x14ac:dyDescent="0.25">
      <c r="G898" s="2">
        <v>4.2224408136045302</v>
      </c>
      <c r="H898" s="2">
        <f t="shared" si="51"/>
        <v>-2.09912268248973</v>
      </c>
      <c r="K898" s="1">
        <v>-2.09912268248973</v>
      </c>
    </row>
    <row r="899" spans="7:11" x14ac:dyDescent="0.25">
      <c r="G899" s="2">
        <v>4.2270923641213702</v>
      </c>
      <c r="H899" s="2">
        <f t="shared" si="51"/>
        <v>-2.0848174367299102</v>
      </c>
      <c r="K899" s="1">
        <v>-2.0848174367299102</v>
      </c>
    </row>
    <row r="900" spans="7:11" x14ac:dyDescent="0.25">
      <c r="G900" s="2">
        <v>4.2317439146382103</v>
      </c>
      <c r="H900" s="2">
        <f t="shared" si="51"/>
        <v>-2.0706217457280198</v>
      </c>
      <c r="K900" s="1">
        <v>-2.0706217457280198</v>
      </c>
    </row>
    <row r="901" spans="7:11" x14ac:dyDescent="0.25">
      <c r="G901" s="2">
        <v>4.2363954651550504</v>
      </c>
      <c r="H901" s="2">
        <f t="shared" si="51"/>
        <v>-2.0565347385283901</v>
      </c>
      <c r="K901" s="1">
        <v>-2.0565347385283901</v>
      </c>
    </row>
    <row r="902" spans="7:11" x14ac:dyDescent="0.25">
      <c r="G902" s="2">
        <v>4.2410470156718798</v>
      </c>
      <c r="H902" s="2">
        <f t="shared" si="51"/>
        <v>-2.0425555502084598</v>
      </c>
      <c r="K902" s="1">
        <v>-2.0425555502084598</v>
      </c>
    </row>
    <row r="903" spans="7:11" x14ac:dyDescent="0.25">
      <c r="G903" s="2">
        <v>4.2456985661887199</v>
      </c>
      <c r="H903" s="2">
        <f t="shared" si="51"/>
        <v>-2.0286833218701101</v>
      </c>
      <c r="K903" s="1">
        <v>-2.0286833218701101</v>
      </c>
    </row>
    <row r="904" spans="7:11" x14ac:dyDescent="0.25">
      <c r="G904" s="2">
        <v>4.25035011670556</v>
      </c>
      <c r="H904" s="2">
        <f t="shared" si="51"/>
        <v>-2.0149172006301002</v>
      </c>
      <c r="K904" s="1">
        <v>-2.0149172006301002</v>
      </c>
    </row>
    <row r="905" spans="7:11" x14ac:dyDescent="0.25">
      <c r="G905" s="2">
        <v>4.2550016672224</v>
      </c>
      <c r="H905" s="2">
        <f t="shared" si="51"/>
        <v>-2.0012563396092999</v>
      </c>
      <c r="K905" s="1">
        <v>-2.0012563396092999</v>
      </c>
    </row>
    <row r="906" spans="7:11" x14ac:dyDescent="0.25">
      <c r="G906" s="2">
        <v>4.2596532177392401</v>
      </c>
      <c r="H906" s="2">
        <f t="shared" si="51"/>
        <v>-1.9876998979210501</v>
      </c>
      <c r="K906" s="1">
        <v>-1.9876998979210501</v>
      </c>
    </row>
    <row r="907" spans="7:11" x14ac:dyDescent="0.25">
      <c r="G907" s="2">
        <v>4.2643047682560802</v>
      </c>
      <c r="H907" s="2">
        <f t="shared" si="51"/>
        <v>-1.9742470406585</v>
      </c>
      <c r="K907" s="1">
        <v>-1.9742470406585</v>
      </c>
    </row>
    <row r="908" spans="7:11" x14ac:dyDescent="0.25">
      <c r="G908" s="2">
        <v>4.2689563187729203</v>
      </c>
      <c r="H908" s="2">
        <f t="shared" si="51"/>
        <v>-1.96089693888098</v>
      </c>
      <c r="K908" s="1">
        <v>-1.96089693888098</v>
      </c>
    </row>
    <row r="909" spans="7:11" x14ac:dyDescent="0.25">
      <c r="G909" s="2">
        <v>4.2736078692897603</v>
      </c>
      <c r="H909" s="2">
        <f t="shared" si="51"/>
        <v>-1.9476487695995299</v>
      </c>
      <c r="K909" s="1">
        <v>-1.9476487695995299</v>
      </c>
    </row>
    <row r="910" spans="7:11" x14ac:dyDescent="0.25">
      <c r="G910" s="2">
        <v>4.2782594198066004</v>
      </c>
      <c r="H910" s="2">
        <f t="shared" si="51"/>
        <v>-1.93450171576157</v>
      </c>
      <c r="K910" s="1">
        <v>-1.93450171576157</v>
      </c>
    </row>
    <row r="911" spans="7:11" x14ac:dyDescent="0.25">
      <c r="G911" s="2">
        <v>4.2829109703234396</v>
      </c>
      <c r="H911" s="2">
        <f t="shared" si="51"/>
        <v>-1.9214549662346301</v>
      </c>
      <c r="K911" s="1">
        <v>-1.9214549662346301</v>
      </c>
    </row>
    <row r="912" spans="7:11" x14ac:dyDescent="0.25">
      <c r="G912" s="2">
        <v>4.2875625208402699</v>
      </c>
      <c r="H912" s="2">
        <f t="shared" si="51"/>
        <v>-1.9085077157894299</v>
      </c>
      <c r="K912" s="1">
        <v>-1.9085077157894299</v>
      </c>
    </row>
    <row r="913" spans="7:11" x14ac:dyDescent="0.25">
      <c r="G913" s="2">
        <v>4.29221407135711</v>
      </c>
      <c r="H913" s="2">
        <f t="shared" si="51"/>
        <v>-1.89565916508206</v>
      </c>
      <c r="K913" s="1">
        <v>-1.89565916508206</v>
      </c>
    </row>
    <row r="914" spans="7:11" x14ac:dyDescent="0.25">
      <c r="G914" s="2">
        <v>4.29686562187395</v>
      </c>
      <c r="H914" s="2">
        <f t="shared" ref="H914:H977" si="52">K914</f>
        <v>-1.8829085206354299</v>
      </c>
      <c r="K914" s="1">
        <v>-1.8829085206354299</v>
      </c>
    </row>
    <row r="915" spans="7:11" x14ac:dyDescent="0.25">
      <c r="G915" s="2">
        <v>4.3015171723907901</v>
      </c>
      <c r="H915" s="2">
        <f t="shared" si="52"/>
        <v>-1.8702549948201099</v>
      </c>
      <c r="K915" s="1">
        <v>-1.8702549948201099</v>
      </c>
    </row>
    <row r="916" spans="7:11" x14ac:dyDescent="0.25">
      <c r="G916" s="2">
        <v>4.3061687229076302</v>
      </c>
      <c r="H916" s="2">
        <f t="shared" si="52"/>
        <v>-1.8576978058343201</v>
      </c>
      <c r="K916" s="1">
        <v>-1.8576978058343201</v>
      </c>
    </row>
    <row r="917" spans="7:11" x14ac:dyDescent="0.25">
      <c r="G917" s="2">
        <v>4.3108202734244703</v>
      </c>
      <c r="H917" s="2">
        <f t="shared" si="52"/>
        <v>-1.8452361776833901</v>
      </c>
      <c r="K917" s="1">
        <v>-1.8452361776833901</v>
      </c>
    </row>
    <row r="918" spans="7:11" x14ac:dyDescent="0.25">
      <c r="G918" s="2">
        <v>4.3154718239413103</v>
      </c>
      <c r="H918" s="2">
        <f t="shared" si="52"/>
        <v>-1.8328693401584999</v>
      </c>
      <c r="K918" s="1">
        <v>-1.8328693401584999</v>
      </c>
    </row>
    <row r="919" spans="7:11" x14ac:dyDescent="0.25">
      <c r="G919" s="2">
        <v>4.3201233744581504</v>
      </c>
      <c r="H919" s="2">
        <f t="shared" si="52"/>
        <v>-1.82059652881485</v>
      </c>
      <c r="K919" s="1">
        <v>-1.82059652881485</v>
      </c>
    </row>
    <row r="920" spans="7:11" x14ac:dyDescent="0.25">
      <c r="G920" s="2">
        <v>4.3247749249749896</v>
      </c>
      <c r="H920" s="2">
        <f t="shared" si="52"/>
        <v>-1.80841698494924</v>
      </c>
      <c r="K920" s="1">
        <v>-1.80841698494924</v>
      </c>
    </row>
    <row r="921" spans="7:11" x14ac:dyDescent="0.25">
      <c r="G921" s="2">
        <v>4.3294264754918199</v>
      </c>
      <c r="H921" s="2">
        <f t="shared" si="52"/>
        <v>-1.79632995557707</v>
      </c>
      <c r="K921" s="1">
        <v>-1.79632995557707</v>
      </c>
    </row>
    <row r="922" spans="7:11" x14ac:dyDescent="0.25">
      <c r="G922" s="2">
        <v>4.33407802600866</v>
      </c>
      <c r="H922" s="2">
        <f t="shared" si="52"/>
        <v>-1.78433469340881</v>
      </c>
      <c r="K922" s="1">
        <v>-1.78433469340881</v>
      </c>
    </row>
    <row r="923" spans="7:11" x14ac:dyDescent="0.25">
      <c r="G923" s="2">
        <v>4.3387295765255001</v>
      </c>
      <c r="H923" s="2">
        <f t="shared" si="52"/>
        <v>-1.7724304568259499</v>
      </c>
      <c r="K923" s="1">
        <v>-1.7724304568259499</v>
      </c>
    </row>
    <row r="924" spans="7:11" x14ac:dyDescent="0.25">
      <c r="G924" s="2">
        <v>4.3433811270423401</v>
      </c>
      <c r="H924" s="2">
        <f t="shared" si="52"/>
        <v>-1.7606165098565101</v>
      </c>
      <c r="K924" s="1">
        <v>-1.7606165098565101</v>
      </c>
    </row>
    <row r="925" spans="7:11" x14ac:dyDescent="0.25">
      <c r="G925" s="2">
        <v>4.3480326775591802</v>
      </c>
      <c r="H925" s="2">
        <f t="shared" si="52"/>
        <v>-1.7488921221499401</v>
      </c>
      <c r="K925" s="1">
        <v>-1.7488921221499401</v>
      </c>
    </row>
    <row r="926" spans="7:11" x14ac:dyDescent="0.25">
      <c r="G926" s="2">
        <v>4.3526842280760203</v>
      </c>
      <c r="H926" s="2">
        <f t="shared" si="52"/>
        <v>-1.7372565689517501</v>
      </c>
      <c r="K926" s="1">
        <v>-1.7372565689517501</v>
      </c>
    </row>
    <row r="927" spans="7:11" x14ac:dyDescent="0.25">
      <c r="G927" s="2">
        <v>4.3573357785928604</v>
      </c>
      <c r="H927" s="2">
        <f t="shared" si="52"/>
        <v>-1.7257091310775801</v>
      </c>
      <c r="K927" s="1">
        <v>-1.7257091310775801</v>
      </c>
    </row>
    <row r="928" spans="7:11" x14ac:dyDescent="0.25">
      <c r="G928" s="2">
        <v>4.3619873291097004</v>
      </c>
      <c r="H928" s="2">
        <f t="shared" si="52"/>
        <v>-1.71424909488688</v>
      </c>
      <c r="K928" s="1">
        <v>-1.71424909488688</v>
      </c>
    </row>
    <row r="929" spans="7:11" x14ac:dyDescent="0.25">
      <c r="G929" s="2">
        <v>4.3666388796265396</v>
      </c>
      <c r="H929" s="2">
        <f t="shared" si="52"/>
        <v>-1.7028757522562501</v>
      </c>
      <c r="K929" s="1">
        <v>-1.7028757522562501</v>
      </c>
    </row>
    <row r="930" spans="7:11" x14ac:dyDescent="0.25">
      <c r="G930" s="2">
        <v>4.3712904301433797</v>
      </c>
      <c r="H930" s="2">
        <f t="shared" si="52"/>
        <v>-1.69158840055237</v>
      </c>
      <c r="K930" s="1">
        <v>-1.69158840055237</v>
      </c>
    </row>
    <row r="931" spans="7:11" x14ac:dyDescent="0.25">
      <c r="G931" s="2">
        <v>4.37594198066021</v>
      </c>
      <c r="H931" s="2">
        <f t="shared" si="52"/>
        <v>-1.68038634260457</v>
      </c>
      <c r="K931" s="1">
        <v>-1.68038634260457</v>
      </c>
    </row>
    <row r="932" spans="7:11" x14ac:dyDescent="0.25">
      <c r="G932" s="2">
        <v>4.3805935311770501</v>
      </c>
      <c r="H932" s="2">
        <f t="shared" si="52"/>
        <v>-1.6692688866770899</v>
      </c>
      <c r="K932" s="1">
        <v>-1.6692688866770899</v>
      </c>
    </row>
    <row r="933" spans="7:11" x14ac:dyDescent="0.25">
      <c r="G933" s="2">
        <v>4.3852450816938902</v>
      </c>
      <c r="H933" s="2">
        <f t="shared" si="52"/>
        <v>-1.658235346441</v>
      </c>
      <c r="K933" s="1">
        <v>-1.658235346441</v>
      </c>
    </row>
    <row r="934" spans="7:11" x14ac:dyDescent="0.25">
      <c r="G934" s="2">
        <v>4.3898966322107302</v>
      </c>
      <c r="H934" s="2">
        <f t="shared" si="52"/>
        <v>-1.64728504094582</v>
      </c>
      <c r="K934" s="1">
        <v>-1.64728504094582</v>
      </c>
    </row>
    <row r="935" spans="7:11" x14ac:dyDescent="0.25">
      <c r="G935" s="2">
        <v>4.3945481827275703</v>
      </c>
      <c r="H935" s="2">
        <f t="shared" si="52"/>
        <v>-1.6364172945908799</v>
      </c>
      <c r="K935" s="1">
        <v>-1.6364172945908799</v>
      </c>
    </row>
    <row r="936" spans="7:11" x14ac:dyDescent="0.25">
      <c r="G936" s="2">
        <v>4.3991997332444104</v>
      </c>
      <c r="H936" s="2">
        <f t="shared" si="52"/>
        <v>-1.62563143709636</v>
      </c>
      <c r="K936" s="1">
        <v>-1.62563143709636</v>
      </c>
    </row>
    <row r="937" spans="7:11" x14ac:dyDescent="0.25">
      <c r="G937" s="2">
        <v>4.4038512837612496</v>
      </c>
      <c r="H937" s="2">
        <f t="shared" si="52"/>
        <v>-1.61492680347416</v>
      </c>
      <c r="K937" s="1">
        <v>-1.61492680347416</v>
      </c>
    </row>
    <row r="938" spans="7:11" x14ac:dyDescent="0.25">
      <c r="G938" s="2">
        <v>4.4085028342780896</v>
      </c>
      <c r="H938" s="2">
        <f t="shared" si="52"/>
        <v>-1.6043027339984099</v>
      </c>
      <c r="K938" s="1">
        <v>-1.6043027339984099</v>
      </c>
    </row>
    <row r="939" spans="7:11" x14ac:dyDescent="0.25">
      <c r="G939" s="2">
        <v>4.4131543847949297</v>
      </c>
      <c r="H939" s="2">
        <f t="shared" si="52"/>
        <v>-1.59375857417588</v>
      </c>
      <c r="K939" s="1">
        <v>-1.59375857417588</v>
      </c>
    </row>
    <row r="940" spans="7:11" x14ac:dyDescent="0.25">
      <c r="G940" s="2">
        <v>4.41780593531176</v>
      </c>
      <c r="H940" s="2">
        <f t="shared" si="52"/>
        <v>-1.5832936747160899</v>
      </c>
      <c r="K940" s="1">
        <v>-1.5832936747160899</v>
      </c>
    </row>
    <row r="941" spans="7:11" x14ac:dyDescent="0.25">
      <c r="G941" s="2">
        <v>4.4224574858286001</v>
      </c>
      <c r="H941" s="2">
        <f t="shared" si="52"/>
        <v>-1.5729073915012901</v>
      </c>
      <c r="K941" s="1">
        <v>-1.5729073915012901</v>
      </c>
    </row>
    <row r="942" spans="7:11" x14ac:dyDescent="0.25">
      <c r="G942" s="2">
        <v>4.4271090363454402</v>
      </c>
      <c r="H942" s="2">
        <f t="shared" si="52"/>
        <v>-1.56259908555617</v>
      </c>
      <c r="K942" s="1">
        <v>-1.56259908555617</v>
      </c>
    </row>
    <row r="943" spans="7:11" x14ac:dyDescent="0.25">
      <c r="G943" s="2">
        <v>4.4317605868622802</v>
      </c>
      <c r="H943" s="2">
        <f t="shared" si="52"/>
        <v>-1.5523681230175199</v>
      </c>
      <c r="K943" s="1">
        <v>-1.5523681230175199</v>
      </c>
    </row>
    <row r="944" spans="7:11" x14ac:dyDescent="0.25">
      <c r="G944" s="2">
        <v>4.4364121373791203</v>
      </c>
      <c r="H944" s="2">
        <f t="shared" si="52"/>
        <v>-1.5422138751036101</v>
      </c>
      <c r="K944" s="1">
        <v>-1.5422138751036101</v>
      </c>
    </row>
    <row r="945" spans="7:11" x14ac:dyDescent="0.25">
      <c r="G945" s="2">
        <v>4.4410636878959604</v>
      </c>
      <c r="H945" s="2">
        <f t="shared" si="52"/>
        <v>-1.53213571808352</v>
      </c>
      <c r="K945" s="1">
        <v>-1.53213571808352</v>
      </c>
    </row>
    <row r="946" spans="7:11" x14ac:dyDescent="0.25">
      <c r="G946" s="2">
        <v>4.4457152384127996</v>
      </c>
      <c r="H946" s="2">
        <f t="shared" si="52"/>
        <v>-1.5221330332462599</v>
      </c>
      <c r="K946" s="1">
        <v>-1.5221330332462599</v>
      </c>
    </row>
    <row r="947" spans="7:11" x14ac:dyDescent="0.25">
      <c r="G947" s="2">
        <v>4.4503667889296397</v>
      </c>
      <c r="H947" s="2">
        <f t="shared" si="52"/>
        <v>-1.51220520686983</v>
      </c>
      <c r="K947" s="1">
        <v>-1.51220520686983</v>
      </c>
    </row>
    <row r="948" spans="7:11" x14ac:dyDescent="0.25">
      <c r="G948" s="2">
        <v>4.4550183394464797</v>
      </c>
      <c r="H948" s="2">
        <f t="shared" si="52"/>
        <v>-1.50235163019016</v>
      </c>
      <c r="K948" s="1">
        <v>-1.50235163019016</v>
      </c>
    </row>
    <row r="949" spans="7:11" x14ac:dyDescent="0.25">
      <c r="G949" s="2">
        <v>4.4596698899633198</v>
      </c>
      <c r="H949" s="2">
        <f t="shared" si="52"/>
        <v>-1.4925716993699001</v>
      </c>
      <c r="K949" s="1">
        <v>-1.4925716993699001</v>
      </c>
    </row>
    <row r="950" spans="7:11" x14ac:dyDescent="0.25">
      <c r="G950" s="2">
        <v>4.4643214404801501</v>
      </c>
      <c r="H950" s="2">
        <f t="shared" si="52"/>
        <v>-1.48286481546715</v>
      </c>
      <c r="K950" s="1">
        <v>-1.48286481546715</v>
      </c>
    </row>
    <row r="951" spans="7:11" x14ac:dyDescent="0.25">
      <c r="G951" s="2">
        <v>4.4689729909969902</v>
      </c>
      <c r="H951" s="2">
        <f t="shared" si="52"/>
        <v>-1.4732303844041501</v>
      </c>
      <c r="K951" s="1">
        <v>-1.4732303844041501</v>
      </c>
    </row>
    <row r="952" spans="7:11" x14ac:dyDescent="0.25">
      <c r="G952" s="2">
        <v>4.4736245415138303</v>
      </c>
      <c r="H952" s="2">
        <f t="shared" si="52"/>
        <v>-1.4636678169358399</v>
      </c>
      <c r="K952" s="1">
        <v>-1.4636678169358399</v>
      </c>
    </row>
    <row r="953" spans="7:11" x14ac:dyDescent="0.25">
      <c r="G953" s="2">
        <v>4.4782760920306703</v>
      </c>
      <c r="H953" s="2">
        <f t="shared" si="52"/>
        <v>-1.4541765286184101</v>
      </c>
      <c r="K953" s="1">
        <v>-1.4541765286184101</v>
      </c>
    </row>
    <row r="954" spans="7:11" x14ac:dyDescent="0.25">
      <c r="G954" s="2">
        <v>4.4829276425475104</v>
      </c>
      <c r="H954" s="2">
        <f t="shared" si="52"/>
        <v>-1.4447559397777301</v>
      </c>
      <c r="K954" s="1">
        <v>-1.4447559397777301</v>
      </c>
    </row>
    <row r="955" spans="7:11" x14ac:dyDescent="0.25">
      <c r="G955" s="2">
        <v>4.4875791930643496</v>
      </c>
      <c r="H955" s="2">
        <f t="shared" si="52"/>
        <v>-1.4354054754778101</v>
      </c>
      <c r="K955" s="1">
        <v>-1.4354054754778101</v>
      </c>
    </row>
    <row r="956" spans="7:11" x14ac:dyDescent="0.25">
      <c r="G956" s="2">
        <v>4.4922307435811897</v>
      </c>
      <c r="H956" s="2">
        <f t="shared" si="52"/>
        <v>-1.4261245654892301</v>
      </c>
      <c r="K956" s="1">
        <v>-1.4261245654892301</v>
      </c>
    </row>
    <row r="957" spans="7:11" x14ac:dyDescent="0.25">
      <c r="G957" s="2">
        <v>4.4968822940980298</v>
      </c>
      <c r="H957" s="2">
        <f t="shared" si="52"/>
        <v>-1.41691264425744</v>
      </c>
      <c r="K957" s="1">
        <v>-1.41691264425744</v>
      </c>
    </row>
    <row r="958" spans="7:11" x14ac:dyDescent="0.25">
      <c r="G958" s="2">
        <v>4.5015338446148698</v>
      </c>
      <c r="H958" s="2">
        <f t="shared" si="52"/>
        <v>-1.40776915087118</v>
      </c>
      <c r="K958" s="1">
        <v>-1.40776915087118</v>
      </c>
    </row>
    <row r="959" spans="7:11" x14ac:dyDescent="0.25">
      <c r="G959" s="2">
        <v>4.5061853951317001</v>
      </c>
      <c r="H959" s="2">
        <f t="shared" si="52"/>
        <v>-1.39869352903082</v>
      </c>
      <c r="K959" s="1">
        <v>-1.39869352903082</v>
      </c>
    </row>
    <row r="960" spans="7:11" x14ac:dyDescent="0.25">
      <c r="G960" s="2">
        <v>4.5108369456485402</v>
      </c>
      <c r="H960" s="2">
        <f t="shared" si="52"/>
        <v>-1.38968522701667</v>
      </c>
      <c r="K960" s="1">
        <v>-1.38968522701667</v>
      </c>
    </row>
    <row r="961" spans="7:11" x14ac:dyDescent="0.25">
      <c r="G961" s="2">
        <v>4.5154884961653803</v>
      </c>
      <c r="H961" s="2">
        <f t="shared" si="52"/>
        <v>-1.3807436976573899</v>
      </c>
      <c r="K961" s="1">
        <v>-1.3807436976573899</v>
      </c>
    </row>
    <row r="962" spans="7:11" x14ac:dyDescent="0.25">
      <c r="G962" s="2">
        <v>4.5201400466822204</v>
      </c>
      <c r="H962" s="2">
        <f t="shared" si="52"/>
        <v>-1.37186839829831</v>
      </c>
      <c r="K962" s="1">
        <v>-1.37186839829831</v>
      </c>
    </row>
    <row r="963" spans="7:11" x14ac:dyDescent="0.25">
      <c r="G963" s="2">
        <v>4.5247915971990604</v>
      </c>
      <c r="H963" s="2">
        <f t="shared" si="52"/>
        <v>-1.3630587907698399</v>
      </c>
      <c r="K963" s="1">
        <v>-1.3630587907698399</v>
      </c>
    </row>
    <row r="964" spans="7:11" x14ac:dyDescent="0.25">
      <c r="G964" s="2">
        <v>4.5294431477158996</v>
      </c>
      <c r="H964" s="2">
        <f t="shared" si="52"/>
        <v>-1.35431434135589</v>
      </c>
      <c r="K964" s="1">
        <v>-1.35431434135589</v>
      </c>
    </row>
    <row r="965" spans="7:11" x14ac:dyDescent="0.25">
      <c r="G965" s="2">
        <v>4.5340946982327397</v>
      </c>
      <c r="H965" s="2">
        <f t="shared" si="52"/>
        <v>-1.3456345207622999</v>
      </c>
      <c r="K965" s="1">
        <v>-1.3456345207622999</v>
      </c>
    </row>
    <row r="966" spans="7:11" x14ac:dyDescent="0.25">
      <c r="G966" s="2">
        <v>4.5387462487495798</v>
      </c>
      <c r="H966" s="2">
        <f t="shared" si="52"/>
        <v>-1.3370188040853299</v>
      </c>
      <c r="K966" s="1">
        <v>-1.3370188040853299</v>
      </c>
    </row>
    <row r="967" spans="7:11" x14ac:dyDescent="0.25">
      <c r="G967" s="2">
        <v>4.5433977992664198</v>
      </c>
      <c r="H967" s="2">
        <f t="shared" si="52"/>
        <v>-1.32846667078023</v>
      </c>
      <c r="K967" s="1">
        <v>-1.32846667078023</v>
      </c>
    </row>
    <row r="968" spans="7:11" x14ac:dyDescent="0.25">
      <c r="G968" s="2">
        <v>4.5480493497832502</v>
      </c>
      <c r="H968" s="2">
        <f t="shared" si="52"/>
        <v>-1.31997760462978</v>
      </c>
      <c r="K968" s="1">
        <v>-1.31997760462978</v>
      </c>
    </row>
    <row r="969" spans="7:11" x14ac:dyDescent="0.25">
      <c r="G969" s="2">
        <v>4.5527009003000902</v>
      </c>
      <c r="H969" s="2">
        <f t="shared" si="52"/>
        <v>-1.31155109371294</v>
      </c>
      <c r="K969" s="1">
        <v>-1.31155109371294</v>
      </c>
    </row>
    <row r="970" spans="7:11" x14ac:dyDescent="0.25">
      <c r="G970" s="2">
        <v>4.5573524508169303</v>
      </c>
      <c r="H970" s="2">
        <f t="shared" si="52"/>
        <v>-1.30318663037357</v>
      </c>
      <c r="K970" s="1">
        <v>-1.30318663037357</v>
      </c>
    </row>
    <row r="971" spans="7:11" x14ac:dyDescent="0.25">
      <c r="G971" s="2">
        <v>4.5620040013337704</v>
      </c>
      <c r="H971" s="2">
        <f t="shared" si="52"/>
        <v>-1.29488371118921</v>
      </c>
      <c r="K971" s="1">
        <v>-1.29488371118921</v>
      </c>
    </row>
    <row r="972" spans="7:11" x14ac:dyDescent="0.25">
      <c r="G972" s="2">
        <v>4.5666555518506096</v>
      </c>
      <c r="H972" s="2">
        <f t="shared" si="52"/>
        <v>-1.2866418369399</v>
      </c>
      <c r="K972" s="1">
        <v>-1.2866418369399</v>
      </c>
    </row>
    <row r="973" spans="7:11" x14ac:dyDescent="0.25">
      <c r="G973" s="2">
        <v>4.5713071023674496</v>
      </c>
      <c r="H973" s="2">
        <f t="shared" si="52"/>
        <v>-1.27846051257709</v>
      </c>
      <c r="K973" s="1">
        <v>-1.27846051257709</v>
      </c>
    </row>
    <row r="974" spans="7:11" x14ac:dyDescent="0.25">
      <c r="G974" s="2">
        <v>4.5759586528842897</v>
      </c>
      <c r="H974" s="2">
        <f t="shared" si="52"/>
        <v>-1.27033924719272</v>
      </c>
      <c r="K974" s="1">
        <v>-1.27033924719272</v>
      </c>
    </row>
    <row r="975" spans="7:11" x14ac:dyDescent="0.25">
      <c r="G975" s="2">
        <v>4.5806102034011298</v>
      </c>
      <c r="H975" s="2">
        <f t="shared" si="52"/>
        <v>-1.2622775539882101</v>
      </c>
      <c r="K975" s="1">
        <v>-1.2622775539882101</v>
      </c>
    </row>
    <row r="976" spans="7:11" x14ac:dyDescent="0.25">
      <c r="G976" s="2">
        <v>4.5852617539179699</v>
      </c>
      <c r="H976" s="2">
        <f t="shared" si="52"/>
        <v>-1.25427495024373</v>
      </c>
      <c r="K976" s="1">
        <v>-1.25427495024373</v>
      </c>
    </row>
    <row r="977" spans="7:11" x14ac:dyDescent="0.25">
      <c r="G977" s="2">
        <v>4.5899133044348099</v>
      </c>
      <c r="H977" s="2">
        <f t="shared" si="52"/>
        <v>-1.2463309572874099</v>
      </c>
      <c r="K977" s="1">
        <v>-1.2463309572874099</v>
      </c>
    </row>
    <row r="978" spans="7:11" x14ac:dyDescent="0.25">
      <c r="G978" s="2">
        <v>4.59456485495165</v>
      </c>
      <c r="H978" s="2">
        <f t="shared" ref="H978:H1041" si="53">K978</f>
        <v>-1.2384451004647601</v>
      </c>
      <c r="K978" s="1">
        <v>-1.2384451004647601</v>
      </c>
    </row>
    <row r="979" spans="7:11" x14ac:dyDescent="0.25">
      <c r="G979" s="2">
        <v>4.5992164054684803</v>
      </c>
      <c r="H979" s="2">
        <f t="shared" si="53"/>
        <v>-1.23061690910816</v>
      </c>
      <c r="K979" s="1">
        <v>-1.23061690910816</v>
      </c>
    </row>
    <row r="980" spans="7:11" x14ac:dyDescent="0.25">
      <c r="G980" s="2">
        <v>4.6038679559853204</v>
      </c>
      <c r="H980" s="2">
        <f t="shared" si="53"/>
        <v>-1.2228459165063901</v>
      </c>
      <c r="K980" s="1">
        <v>-1.2228459165063901</v>
      </c>
    </row>
    <row r="981" spans="7:11" x14ac:dyDescent="0.25">
      <c r="G981" s="2">
        <v>4.6085195065021596</v>
      </c>
      <c r="H981" s="2">
        <f t="shared" si="53"/>
        <v>-1.21513165987438</v>
      </c>
      <c r="K981" s="1">
        <v>-1.21513165987438</v>
      </c>
    </row>
    <row r="982" spans="7:11" x14ac:dyDescent="0.25">
      <c r="G982" s="2">
        <v>4.6131710570189997</v>
      </c>
      <c r="H982" s="2">
        <f t="shared" si="53"/>
        <v>-1.2074736803230099</v>
      </c>
      <c r="K982" s="1">
        <v>-1.2074736803230099</v>
      </c>
    </row>
    <row r="983" spans="7:11" x14ac:dyDescent="0.25">
      <c r="G983" s="2">
        <v>4.6178226075358397</v>
      </c>
      <c r="H983" s="2">
        <f t="shared" si="53"/>
        <v>-1.19987152282903</v>
      </c>
      <c r="K983" s="1">
        <v>-1.19987152282903</v>
      </c>
    </row>
    <row r="984" spans="7:11" x14ac:dyDescent="0.25">
      <c r="G984" s="2">
        <v>4.6224741580526798</v>
      </c>
      <c r="H984" s="2">
        <f t="shared" si="53"/>
        <v>-1.1923247362051099</v>
      </c>
      <c r="K984" s="1">
        <v>-1.1923247362051099</v>
      </c>
    </row>
    <row r="985" spans="7:11" x14ac:dyDescent="0.25">
      <c r="G985" s="2">
        <v>4.6271257085695199</v>
      </c>
      <c r="H985" s="2">
        <f t="shared" si="53"/>
        <v>-1.18483287307</v>
      </c>
      <c r="K985" s="1">
        <v>-1.18483287307</v>
      </c>
    </row>
    <row r="986" spans="7:11" x14ac:dyDescent="0.25">
      <c r="G986" s="2">
        <v>4.63177725908636</v>
      </c>
      <c r="H986" s="2">
        <f t="shared" si="53"/>
        <v>-1.1773954898188701</v>
      </c>
      <c r="K986" s="1">
        <v>-1.1773954898188701</v>
      </c>
    </row>
    <row r="987" spans="7:11" x14ac:dyDescent="0.25">
      <c r="G987" s="2">
        <v>4.6364288096032</v>
      </c>
      <c r="H987" s="2">
        <f t="shared" si="53"/>
        <v>-1.1700121465936999</v>
      </c>
      <c r="K987" s="1">
        <v>-1.1700121465936999</v>
      </c>
    </row>
    <row r="988" spans="7:11" x14ac:dyDescent="0.25">
      <c r="G988" s="2">
        <v>4.6410803601200303</v>
      </c>
      <c r="H988" s="2">
        <f t="shared" si="53"/>
        <v>-1.16268240725383</v>
      </c>
      <c r="K988" s="1">
        <v>-1.16268240725383</v>
      </c>
    </row>
    <row r="989" spans="7:11" x14ac:dyDescent="0.25">
      <c r="G989" s="2">
        <v>4.6457319106368704</v>
      </c>
      <c r="H989" s="2">
        <f t="shared" si="53"/>
        <v>-1.1554058393466999</v>
      </c>
      <c r="K989" s="1">
        <v>-1.1554058393466999</v>
      </c>
    </row>
    <row r="990" spans="7:11" x14ac:dyDescent="0.25">
      <c r="G990" s="2">
        <v>4.6503834611537096</v>
      </c>
      <c r="H990" s="2">
        <f t="shared" si="53"/>
        <v>-1.1481820140786201</v>
      </c>
      <c r="K990" s="1">
        <v>-1.1481820140786201</v>
      </c>
    </row>
    <row r="991" spans="7:11" x14ac:dyDescent="0.25">
      <c r="G991" s="2">
        <v>4.6550350116705497</v>
      </c>
      <c r="H991" s="2">
        <f t="shared" si="53"/>
        <v>-1.1410105062858</v>
      </c>
      <c r="K991" s="1">
        <v>-1.1410105062858</v>
      </c>
    </row>
    <row r="992" spans="7:11" x14ac:dyDescent="0.25">
      <c r="G992" s="2">
        <v>4.6596865621873897</v>
      </c>
      <c r="H992" s="2">
        <f t="shared" si="53"/>
        <v>-1.1338908944054</v>
      </c>
      <c r="K992" s="1">
        <v>-1.1338908944054</v>
      </c>
    </row>
    <row r="993" spans="7:11" x14ac:dyDescent="0.25">
      <c r="G993" s="2">
        <v>4.6643381127042298</v>
      </c>
      <c r="H993" s="2">
        <f t="shared" si="53"/>
        <v>-1.1268227604468299</v>
      </c>
      <c r="K993" s="1">
        <v>-1.1268227604468299</v>
      </c>
    </row>
    <row r="994" spans="7:11" x14ac:dyDescent="0.25">
      <c r="G994" s="2">
        <v>4.6689896632210699</v>
      </c>
      <c r="H994" s="2">
        <f t="shared" si="53"/>
        <v>-1.1198056899631099</v>
      </c>
      <c r="K994" s="1">
        <v>-1.1198056899631099</v>
      </c>
    </row>
    <row r="995" spans="7:11" x14ac:dyDescent="0.25">
      <c r="G995" s="2">
        <v>4.67364121373791</v>
      </c>
      <c r="H995" s="2">
        <f t="shared" si="53"/>
        <v>-1.11283927202243</v>
      </c>
      <c r="K995" s="1">
        <v>-1.11283927202243</v>
      </c>
    </row>
    <row r="996" spans="7:11" x14ac:dyDescent="0.25">
      <c r="G996" s="2">
        <v>4.67829276425475</v>
      </c>
      <c r="H996" s="2">
        <f t="shared" si="53"/>
        <v>-1.1059230991798501</v>
      </c>
      <c r="K996" s="1">
        <v>-1.1059230991798501</v>
      </c>
    </row>
    <row r="997" spans="7:11" x14ac:dyDescent="0.25">
      <c r="G997" s="2">
        <v>4.6829443147715901</v>
      </c>
      <c r="H997" s="2">
        <f t="shared" si="53"/>
        <v>-1.09905676744914</v>
      </c>
      <c r="K997" s="1">
        <v>-1.09905676744914</v>
      </c>
    </row>
    <row r="998" spans="7:11" x14ac:dyDescent="0.25">
      <c r="G998" s="2">
        <v>4.6875958652884204</v>
      </c>
      <c r="H998" s="2">
        <f t="shared" si="53"/>
        <v>-1.09223987627476</v>
      </c>
      <c r="K998" s="1">
        <v>-1.09223987627476</v>
      </c>
    </row>
    <row r="999" spans="7:11" x14ac:dyDescent="0.25">
      <c r="G999" s="2">
        <v>4.6922474158052596</v>
      </c>
      <c r="H999" s="2">
        <f t="shared" si="53"/>
        <v>-1.08547202850402</v>
      </c>
      <c r="K999" s="1">
        <v>-1.08547202850402</v>
      </c>
    </row>
    <row r="1000" spans="7:11" x14ac:dyDescent="0.25">
      <c r="G1000" s="2">
        <v>4.6968989663220997</v>
      </c>
      <c r="H1000" s="2">
        <f t="shared" si="53"/>
        <v>-1.0787528303593801</v>
      </c>
      <c r="K1000" s="1">
        <v>-1.0787528303593801</v>
      </c>
    </row>
    <row r="1001" spans="7:11" x14ac:dyDescent="0.25">
      <c r="G1001" s="2">
        <v>4.7015505168389398</v>
      </c>
      <c r="H1001" s="2">
        <f t="shared" si="53"/>
        <v>-1.07208189141092</v>
      </c>
      <c r="K1001" s="1">
        <v>-1.07208189141092</v>
      </c>
    </row>
    <row r="1002" spans="7:11" x14ac:dyDescent="0.25">
      <c r="G1002" s="2">
        <v>4.7062020673557798</v>
      </c>
      <c r="H1002" s="2">
        <f t="shared" si="53"/>
        <v>-1.06545882454895</v>
      </c>
      <c r="K1002" s="1">
        <v>-1.06545882454895</v>
      </c>
    </row>
    <row r="1003" spans="7:11" x14ac:dyDescent="0.25">
      <c r="G1003" s="2">
        <v>4.7108536178726199</v>
      </c>
      <c r="H1003" s="2">
        <f t="shared" si="53"/>
        <v>-1.0588832459567601</v>
      </c>
      <c r="K1003" s="1">
        <v>-1.0588832459567601</v>
      </c>
    </row>
    <row r="1004" spans="7:11" x14ac:dyDescent="0.25">
      <c r="G1004" s="2">
        <v>4.71550516838946</v>
      </c>
      <c r="H1004" s="2">
        <f t="shared" si="53"/>
        <v>-1.0523547750836</v>
      </c>
      <c r="K1004" s="1">
        <v>-1.0523547750836</v>
      </c>
    </row>
    <row r="1005" spans="7:11" x14ac:dyDescent="0.25">
      <c r="G1005" s="2">
        <v>4.7201567189063001</v>
      </c>
      <c r="H1005" s="2">
        <f t="shared" si="53"/>
        <v>-1.04587303461776</v>
      </c>
      <c r="K1005" s="1">
        <v>-1.04587303461776</v>
      </c>
    </row>
    <row r="1006" spans="7:11" x14ac:dyDescent="0.25">
      <c r="G1006" s="2">
        <v>4.7248082694231401</v>
      </c>
      <c r="H1006" s="2">
        <f t="shared" si="53"/>
        <v>-1.03943765045981</v>
      </c>
      <c r="K1006" s="1">
        <v>-1.03943765045981</v>
      </c>
    </row>
    <row r="1007" spans="7:11" x14ac:dyDescent="0.25">
      <c r="G1007" s="2">
        <v>4.7294598199399704</v>
      </c>
      <c r="H1007" s="2">
        <f t="shared" si="53"/>
        <v>-1.03304825169604</v>
      </c>
      <c r="K1007" s="1">
        <v>-1.03304825169604</v>
      </c>
    </row>
    <row r="1008" spans="7:11" x14ac:dyDescent="0.25">
      <c r="G1008" s="2">
        <v>4.7341113704568096</v>
      </c>
      <c r="H1008" s="2">
        <f t="shared" si="53"/>
        <v>-1.0267044705720401</v>
      </c>
      <c r="K1008" s="1">
        <v>-1.0267044705720401</v>
      </c>
    </row>
    <row r="1009" spans="7:11" x14ac:dyDescent="0.25">
      <c r="G1009" s="2">
        <v>4.7387629209736497</v>
      </c>
      <c r="H1009" s="2">
        <f t="shared" si="53"/>
        <v>-1.02040594246644</v>
      </c>
      <c r="K1009" s="1">
        <v>-1.02040594246644</v>
      </c>
    </row>
    <row r="1010" spans="7:11" x14ac:dyDescent="0.25">
      <c r="G1010" s="2">
        <v>4.7434144714904898</v>
      </c>
      <c r="H1010" s="2">
        <f t="shared" si="53"/>
        <v>-1.0141523058648501</v>
      </c>
      <c r="K1010" s="1">
        <v>-1.0141523058648501</v>
      </c>
    </row>
    <row r="1011" spans="7:11" x14ac:dyDescent="0.25">
      <c r="G1011" s="2">
        <v>4.7480660220073299</v>
      </c>
      <c r="H1011" s="2">
        <f t="shared" si="53"/>
        <v>-1.0079432023338999</v>
      </c>
      <c r="K1011" s="1">
        <v>-1.0079432023338999</v>
      </c>
    </row>
    <row r="1012" spans="7:11" x14ac:dyDescent="0.25">
      <c r="G1012" s="2">
        <v>4.7527175725241699</v>
      </c>
      <c r="H1012" s="2">
        <f t="shared" si="53"/>
        <v>-1.0017782764955101</v>
      </c>
      <c r="K1012" s="1">
        <v>-1.0017782764955101</v>
      </c>
    </row>
    <row r="1013" spans="7:11" x14ac:dyDescent="0.25">
      <c r="G1013" s="2">
        <v>4.75736912304101</v>
      </c>
      <c r="H1013" s="2">
        <f t="shared" si="53"/>
        <v>-0.99565717600129899</v>
      </c>
      <c r="K1013" s="1">
        <v>-0.99565717600129899</v>
      </c>
    </row>
    <row r="1014" spans="7:11" x14ac:dyDescent="0.25">
      <c r="G1014" s="2">
        <v>4.7620206735578501</v>
      </c>
      <c r="H1014" s="2">
        <f t="shared" si="53"/>
        <v>-0.98957955150715804</v>
      </c>
      <c r="K1014" s="1">
        <v>-0.98957955150715804</v>
      </c>
    </row>
    <row r="1015" spans="7:11" x14ac:dyDescent="0.25">
      <c r="G1015" s="2">
        <v>4.7666722240746902</v>
      </c>
      <c r="H1015" s="2">
        <f t="shared" si="53"/>
        <v>-0.98354505664800396</v>
      </c>
      <c r="K1015" s="1">
        <v>-0.98354505664800396</v>
      </c>
    </row>
    <row r="1016" spans="7:11" x14ac:dyDescent="0.25">
      <c r="G1016" s="2">
        <v>4.7713237745915196</v>
      </c>
      <c r="H1016" s="2">
        <f t="shared" si="53"/>
        <v>-0.97755334801268801</v>
      </c>
      <c r="K1016" s="1">
        <v>-0.97755334801268801</v>
      </c>
    </row>
    <row r="1017" spans="7:11" x14ac:dyDescent="0.25">
      <c r="G1017" s="2">
        <v>4.7759753251083596</v>
      </c>
      <c r="H1017" s="2">
        <f t="shared" si="53"/>
        <v>-0.97160408511907703</v>
      </c>
      <c r="K1017" s="1">
        <v>-0.97160408511907703</v>
      </c>
    </row>
    <row r="1018" spans="7:11" x14ac:dyDescent="0.25">
      <c r="G1018" s="2">
        <v>4.7806268756251997</v>
      </c>
      <c r="H1018" s="2">
        <f t="shared" si="53"/>
        <v>-0.96569693038931204</v>
      </c>
      <c r="K1018" s="1">
        <v>-0.96569693038931204</v>
      </c>
    </row>
    <row r="1019" spans="7:11" x14ac:dyDescent="0.25">
      <c r="G1019" s="2">
        <v>4.7852784261420398</v>
      </c>
      <c r="H1019" s="2">
        <f t="shared" si="53"/>
        <v>-0.95983154912521296</v>
      </c>
      <c r="K1019" s="1">
        <v>-0.95983154912521296</v>
      </c>
    </row>
    <row r="1020" spans="7:11" x14ac:dyDescent="0.25">
      <c r="G1020" s="2">
        <v>4.7899299766588799</v>
      </c>
      <c r="H1020" s="2">
        <f t="shared" si="53"/>
        <v>-0.95400760948388397</v>
      </c>
      <c r="K1020" s="1">
        <v>-0.95400760948388397</v>
      </c>
    </row>
    <row r="1021" spans="7:11" x14ac:dyDescent="0.25">
      <c r="G1021" s="2">
        <v>4.7945815271757199</v>
      </c>
      <c r="H1021" s="2">
        <f t="shared" si="53"/>
        <v>-0.94822478245345798</v>
      </c>
      <c r="K1021" s="1">
        <v>-0.94822478245345798</v>
      </c>
    </row>
    <row r="1022" spans="7:11" x14ac:dyDescent="0.25">
      <c r="G1022" s="2">
        <v>4.79923307769256</v>
      </c>
      <c r="H1022" s="2">
        <f t="shared" si="53"/>
        <v>-0.94248274182902703</v>
      </c>
      <c r="K1022" s="1">
        <v>-0.94248274182902703</v>
      </c>
    </row>
    <row r="1023" spans="7:11" x14ac:dyDescent="0.25">
      <c r="G1023" s="2">
        <v>4.8038846282094001</v>
      </c>
      <c r="H1023" s="2">
        <f t="shared" si="53"/>
        <v>-0.93678116418873503</v>
      </c>
      <c r="K1023" s="1">
        <v>-0.93678116418873503</v>
      </c>
    </row>
    <row r="1024" spans="7:11" x14ac:dyDescent="0.25">
      <c r="G1024" s="2">
        <v>4.8085361787262402</v>
      </c>
      <c r="H1024" s="2">
        <f t="shared" si="53"/>
        <v>-0.93111972887004402</v>
      </c>
      <c r="K1024" s="1">
        <v>-0.93111972887004402</v>
      </c>
    </row>
    <row r="1025" spans="7:11" x14ac:dyDescent="0.25">
      <c r="G1025" s="2">
        <v>4.8131877292430802</v>
      </c>
      <c r="H1025" s="2">
        <f t="shared" si="53"/>
        <v>-0.92549811794615899</v>
      </c>
      <c r="K1025" s="1">
        <v>-0.92549811794615899</v>
      </c>
    </row>
    <row r="1026" spans="7:11" x14ac:dyDescent="0.25">
      <c r="G1026" s="2">
        <v>4.8178392797599097</v>
      </c>
      <c r="H1026" s="2">
        <f t="shared" si="53"/>
        <v>-0.91991601620264096</v>
      </c>
      <c r="K1026" s="1">
        <v>-0.91991601620264096</v>
      </c>
    </row>
    <row r="1027" spans="7:11" x14ac:dyDescent="0.25">
      <c r="G1027" s="2">
        <v>4.8224908302767497</v>
      </c>
      <c r="H1027" s="2">
        <f t="shared" si="53"/>
        <v>-0.91437311111416697</v>
      </c>
      <c r="K1027" s="1">
        <v>-0.91437311111416697</v>
      </c>
    </row>
    <row r="1028" spans="7:11" x14ac:dyDescent="0.25">
      <c r="G1028" s="2">
        <v>4.8271423807935898</v>
      </c>
      <c r="H1028" s="2">
        <f t="shared" si="53"/>
        <v>-0.90886909282146799</v>
      </c>
      <c r="K1028" s="1">
        <v>-0.90886909282146799</v>
      </c>
    </row>
    <row r="1029" spans="7:11" x14ac:dyDescent="0.25">
      <c r="G1029" s="2">
        <v>4.8317939313104299</v>
      </c>
      <c r="H1029" s="2">
        <f t="shared" si="53"/>
        <v>-0.90340365410844103</v>
      </c>
      <c r="K1029" s="1">
        <v>-0.90340365410844103</v>
      </c>
    </row>
    <row r="1030" spans="7:11" x14ac:dyDescent="0.25">
      <c r="G1030" s="2">
        <v>4.83644548182727</v>
      </c>
      <c r="H1030" s="2">
        <f t="shared" si="53"/>
        <v>-0.89797649037941896</v>
      </c>
      <c r="K1030" s="1">
        <v>-0.89797649037941896</v>
      </c>
    </row>
    <row r="1031" spans="7:11" x14ac:dyDescent="0.25">
      <c r="G1031" s="2">
        <v>4.84109703234411</v>
      </c>
      <c r="H1031" s="2">
        <f t="shared" si="53"/>
        <v>-0.89258729963661398</v>
      </c>
      <c r="K1031" s="1">
        <v>-0.89258729963661398</v>
      </c>
    </row>
    <row r="1032" spans="7:11" x14ac:dyDescent="0.25">
      <c r="G1032" s="2">
        <v>4.8457485828609501</v>
      </c>
      <c r="H1032" s="2">
        <f t="shared" si="53"/>
        <v>-0.88723578245772206</v>
      </c>
      <c r="K1032" s="1">
        <v>-0.88723578245772206</v>
      </c>
    </row>
    <row r="1033" spans="7:11" x14ac:dyDescent="0.25">
      <c r="G1033" s="2">
        <v>4.8504001333777902</v>
      </c>
      <c r="H1033" s="2">
        <f t="shared" si="53"/>
        <v>-0.88192164197370704</v>
      </c>
      <c r="K1033" s="1">
        <v>-0.88192164197370704</v>
      </c>
    </row>
    <row r="1034" spans="7:11" x14ac:dyDescent="0.25">
      <c r="G1034" s="2">
        <v>4.8550516838946303</v>
      </c>
      <c r="H1034" s="2">
        <f t="shared" si="53"/>
        <v>-0.87664458384673705</v>
      </c>
      <c r="K1034" s="1">
        <v>-0.87664458384673705</v>
      </c>
    </row>
    <row r="1035" spans="7:11" x14ac:dyDescent="0.25">
      <c r="G1035" s="2">
        <v>4.8597032344114597</v>
      </c>
      <c r="H1035" s="2">
        <f t="shared" si="53"/>
        <v>-0.87140431624829995</v>
      </c>
      <c r="K1035" s="1">
        <v>-0.87140431624829995</v>
      </c>
    </row>
    <row r="1036" spans="7:11" x14ac:dyDescent="0.25">
      <c r="G1036" s="2">
        <v>4.8643547849282998</v>
      </c>
      <c r="H1036" s="2">
        <f t="shared" si="53"/>
        <v>-0.86620054983746697</v>
      </c>
      <c r="K1036" s="1">
        <v>-0.86620054983746697</v>
      </c>
    </row>
    <row r="1037" spans="7:11" x14ac:dyDescent="0.25">
      <c r="G1037" s="2">
        <v>4.8690063354451398</v>
      </c>
      <c r="H1037" s="2">
        <f t="shared" si="53"/>
        <v>-0.86103299773934705</v>
      </c>
      <c r="K1037" s="1">
        <v>-0.86103299773934705</v>
      </c>
    </row>
    <row r="1038" spans="7:11" x14ac:dyDescent="0.25">
      <c r="G1038" s="2">
        <v>4.8736578859619799</v>
      </c>
      <c r="H1038" s="2">
        <f t="shared" si="53"/>
        <v>-0.85590137552368295</v>
      </c>
      <c r="K1038" s="1">
        <v>-0.85590137552368295</v>
      </c>
    </row>
    <row r="1039" spans="7:11" x14ac:dyDescent="0.25">
      <c r="G1039" s="2">
        <v>4.87830943647882</v>
      </c>
      <c r="H1039" s="2">
        <f t="shared" si="53"/>
        <v>-0.85080540118362202</v>
      </c>
      <c r="K1039" s="1">
        <v>-0.85080540118362202</v>
      </c>
    </row>
    <row r="1040" spans="7:11" x14ac:dyDescent="0.25">
      <c r="G1040" s="2">
        <v>4.8829609869956601</v>
      </c>
      <c r="H1040" s="2">
        <f t="shared" si="53"/>
        <v>-0.84574479511465395</v>
      </c>
      <c r="K1040" s="1">
        <v>-0.84574479511465395</v>
      </c>
    </row>
    <row r="1041" spans="7:11" x14ac:dyDescent="0.25">
      <c r="G1041" s="2">
        <v>4.8876125375125001</v>
      </c>
      <c r="H1041" s="2">
        <f t="shared" si="53"/>
        <v>-0.840719280093707</v>
      </c>
      <c r="K1041" s="1">
        <v>-0.840719280093707</v>
      </c>
    </row>
    <row r="1042" spans="7:11" x14ac:dyDescent="0.25">
      <c r="G1042" s="2">
        <v>4.8922640880293402</v>
      </c>
      <c r="H1042" s="2">
        <f t="shared" ref="H1042:H1105" si="54">K1042</f>
        <v>-0.83572858125840399</v>
      </c>
      <c r="K1042" s="1">
        <v>-0.83572858125840399</v>
      </c>
    </row>
    <row r="1043" spans="7:11" x14ac:dyDescent="0.25">
      <c r="G1043" s="2">
        <v>4.8969156385461803</v>
      </c>
      <c r="H1043" s="2">
        <f t="shared" si="54"/>
        <v>-0.83077242608648805</v>
      </c>
      <c r="K1043" s="1">
        <v>-0.83077242608648805</v>
      </c>
    </row>
    <row r="1044" spans="7:11" x14ac:dyDescent="0.25">
      <c r="G1044" s="2">
        <v>4.9015671890630204</v>
      </c>
      <c r="H1044" s="2">
        <f t="shared" si="54"/>
        <v>-0.82585054437540595</v>
      </c>
      <c r="K1044" s="1">
        <v>-0.82585054437540595</v>
      </c>
    </row>
    <row r="1045" spans="7:11" x14ac:dyDescent="0.25">
      <c r="G1045" s="2">
        <v>4.9062187395798498</v>
      </c>
      <c r="H1045" s="2">
        <f t="shared" si="54"/>
        <v>-0.82096266822205399</v>
      </c>
      <c r="K1045" s="1">
        <v>-0.82096266822205399</v>
      </c>
    </row>
    <row r="1046" spans="7:11" x14ac:dyDescent="0.25">
      <c r="G1046" s="2">
        <v>4.9108702900966898</v>
      </c>
      <c r="H1046" s="2">
        <f t="shared" si="54"/>
        <v>-0.81610853200268396</v>
      </c>
      <c r="K1046" s="1">
        <v>-0.81610853200268396</v>
      </c>
    </row>
    <row r="1047" spans="7:11" x14ac:dyDescent="0.25">
      <c r="G1047" s="2">
        <v>4.9155218406135299</v>
      </c>
      <c r="H1047" s="2">
        <f t="shared" si="54"/>
        <v>-0.81128787235296296</v>
      </c>
      <c r="K1047" s="1">
        <v>-0.81128787235296296</v>
      </c>
    </row>
    <row r="1048" spans="7:11" x14ac:dyDescent="0.25">
      <c r="G1048" s="2">
        <v>4.92017339113037</v>
      </c>
      <c r="H1048" s="2">
        <f t="shared" si="54"/>
        <v>-0.806500428148205</v>
      </c>
      <c r="K1048" s="1">
        <v>-0.806500428148205</v>
      </c>
    </row>
    <row r="1049" spans="7:11" x14ac:dyDescent="0.25">
      <c r="G1049" s="2">
        <v>4.9248249416472101</v>
      </c>
      <c r="H1049" s="2">
        <f t="shared" si="54"/>
        <v>-0.80174594048375403</v>
      </c>
      <c r="K1049" s="1">
        <v>-0.80174594048375403</v>
      </c>
    </row>
    <row r="1050" spans="7:11" x14ac:dyDescent="0.25">
      <c r="G1050" s="2">
        <v>4.9294764921640501</v>
      </c>
      <c r="H1050" s="2">
        <f t="shared" si="54"/>
        <v>-0.79702415265551196</v>
      </c>
      <c r="K1050" s="1">
        <v>-0.79702415265551196</v>
      </c>
    </row>
    <row r="1051" spans="7:11" x14ac:dyDescent="0.25">
      <c r="G1051" s="2">
        <v>4.9341280426808902</v>
      </c>
      <c r="H1051" s="2">
        <f t="shared" si="54"/>
        <v>-0.79233481014065499</v>
      </c>
      <c r="K1051" s="1">
        <v>-0.79233481014065499</v>
      </c>
    </row>
    <row r="1052" spans="7:11" x14ac:dyDescent="0.25">
      <c r="G1052" s="2">
        <v>4.9387795931977303</v>
      </c>
      <c r="H1052" s="2">
        <f t="shared" si="54"/>
        <v>-0.78767766057847199</v>
      </c>
      <c r="K1052" s="1">
        <v>-0.78767766057847199</v>
      </c>
    </row>
    <row r="1053" spans="7:11" x14ac:dyDescent="0.25">
      <c r="G1053" s="2">
        <v>4.9434311437145704</v>
      </c>
      <c r="H1053" s="2">
        <f t="shared" si="54"/>
        <v>-0.78305245375138299</v>
      </c>
      <c r="K1053" s="1">
        <v>-0.78305245375138299</v>
      </c>
    </row>
    <row r="1054" spans="7:11" x14ac:dyDescent="0.25">
      <c r="G1054" s="2">
        <v>4.9480826942313998</v>
      </c>
      <c r="H1054" s="2">
        <f t="shared" si="54"/>
        <v>-0.77845894156609596</v>
      </c>
      <c r="K1054" s="1">
        <v>-0.77845894156609596</v>
      </c>
    </row>
    <row r="1055" spans="7:11" x14ac:dyDescent="0.25">
      <c r="G1055" s="2">
        <v>4.9527342447482399</v>
      </c>
      <c r="H1055" s="2">
        <f t="shared" si="54"/>
        <v>-0.77389687803493201</v>
      </c>
      <c r="K1055" s="1">
        <v>-0.77389687803493201</v>
      </c>
    </row>
    <row r="1056" spans="7:11" x14ac:dyDescent="0.25">
      <c r="G1056" s="2">
        <v>4.9573857952650799</v>
      </c>
      <c r="H1056" s="2">
        <f t="shared" si="54"/>
        <v>-0.76936601925729298</v>
      </c>
      <c r="K1056" s="1">
        <v>-0.76936601925729298</v>
      </c>
    </row>
    <row r="1057" spans="7:11" x14ac:dyDescent="0.25">
      <c r="G1057" s="2">
        <v>4.96203734578192</v>
      </c>
      <c r="H1057" s="2">
        <f t="shared" si="54"/>
        <v>-0.76486612340128501</v>
      </c>
      <c r="K1057" s="1">
        <v>-0.76486612340128501</v>
      </c>
    </row>
    <row r="1058" spans="7:11" x14ac:dyDescent="0.25">
      <c r="G1058" s="2">
        <v>4.9666888962987601</v>
      </c>
      <c r="H1058" s="2">
        <f t="shared" si="54"/>
        <v>-0.76039695068549396</v>
      </c>
      <c r="K1058" s="1">
        <v>-0.76039695068549396</v>
      </c>
    </row>
    <row r="1059" spans="7:11" x14ac:dyDescent="0.25">
      <c r="G1059" s="2">
        <v>4.9713404468156002</v>
      </c>
      <c r="H1059" s="2">
        <f t="shared" si="54"/>
        <v>-0.75595826336091398</v>
      </c>
      <c r="K1059" s="1">
        <v>-0.75595826336091398</v>
      </c>
    </row>
    <row r="1060" spans="7:11" x14ac:dyDescent="0.25">
      <c r="G1060" s="2">
        <v>4.9759919973324402</v>
      </c>
      <c r="H1060" s="2">
        <f t="shared" si="54"/>
        <v>-0.75154982569302098</v>
      </c>
      <c r="K1060" s="1">
        <v>-0.75154982569302098</v>
      </c>
    </row>
    <row r="1061" spans="7:11" x14ac:dyDescent="0.25">
      <c r="G1061" s="2">
        <v>4.9806435478492803</v>
      </c>
      <c r="H1061" s="2">
        <f t="shared" si="54"/>
        <v>-0.74717140394399795</v>
      </c>
      <c r="K1061" s="1">
        <v>-0.74717140394399795</v>
      </c>
    </row>
    <row r="1062" spans="7:11" x14ac:dyDescent="0.25">
      <c r="G1062" s="2">
        <v>4.9852950983661204</v>
      </c>
      <c r="H1062" s="2">
        <f t="shared" si="54"/>
        <v>-0.74282276635511302</v>
      </c>
      <c r="K1062" s="1">
        <v>-0.74282276635511302</v>
      </c>
    </row>
    <row r="1063" spans="7:11" x14ac:dyDescent="0.25">
      <c r="G1063" s="2">
        <v>4.9899466488829596</v>
      </c>
      <c r="H1063" s="2">
        <f t="shared" si="54"/>
        <v>-0.73850368312923298</v>
      </c>
      <c r="K1063" s="1">
        <v>-0.73850368312923298</v>
      </c>
    </row>
    <row r="1064" spans="7:11" x14ac:dyDescent="0.25">
      <c r="G1064" s="2">
        <v>4.9945981993997899</v>
      </c>
      <c r="H1064" s="2">
        <f t="shared" si="54"/>
        <v>-0.73421392641350303</v>
      </c>
      <c r="K1064" s="1">
        <v>-0.73421392641350303</v>
      </c>
    </row>
    <row r="1065" spans="7:11" x14ac:dyDescent="0.25">
      <c r="G1065" s="2">
        <v>4.99924974991663</v>
      </c>
      <c r="H1065" s="2">
        <f t="shared" si="54"/>
        <v>-0.72995327028214396</v>
      </c>
      <c r="K1065" s="1">
        <v>-0.72995327028214396</v>
      </c>
    </row>
    <row r="1066" spans="7:11" x14ac:dyDescent="0.25">
      <c r="G1066" s="2">
        <v>5.00390130043347</v>
      </c>
      <c r="H1066" s="2">
        <f t="shared" si="54"/>
        <v>-0.72572149071942704</v>
      </c>
      <c r="K1066" s="1">
        <v>-0.72572149071942704</v>
      </c>
    </row>
    <row r="1067" spans="7:11" x14ac:dyDescent="0.25">
      <c r="G1067" s="2">
        <v>5.0085528509503101</v>
      </c>
      <c r="H1067" s="2">
        <f t="shared" si="54"/>
        <v>-0.72151836560276705</v>
      </c>
      <c r="K1067" s="1">
        <v>-0.72151836560276705</v>
      </c>
    </row>
    <row r="1068" spans="7:11" x14ac:dyDescent="0.25">
      <c r="G1068" s="2">
        <v>5.0132044014671502</v>
      </c>
      <c r="H1068" s="2">
        <f t="shared" si="54"/>
        <v>-0.71734367468597304</v>
      </c>
      <c r="K1068" s="1">
        <v>-0.71734367468597304</v>
      </c>
    </row>
    <row r="1069" spans="7:11" x14ac:dyDescent="0.25">
      <c r="G1069" s="2">
        <v>5.0178559519839903</v>
      </c>
      <c r="H1069" s="2">
        <f t="shared" si="54"/>
        <v>-0.71319719958263095</v>
      </c>
      <c r="K1069" s="1">
        <v>-0.71319719958263095</v>
      </c>
    </row>
    <row r="1070" spans="7:11" x14ac:dyDescent="0.25">
      <c r="G1070" s="2">
        <v>5.0225075025008303</v>
      </c>
      <c r="H1070" s="2">
        <f t="shared" si="54"/>
        <v>-0.70907872374963998</v>
      </c>
      <c r="K1070" s="1">
        <v>-0.70907872374963998</v>
      </c>
    </row>
    <row r="1071" spans="7:11" x14ac:dyDescent="0.25">
      <c r="G1071" s="2">
        <v>5.0271590530176704</v>
      </c>
      <c r="H1071" s="2">
        <f t="shared" si="54"/>
        <v>-0.70498803247087904</v>
      </c>
      <c r="K1071" s="1">
        <v>-0.70498803247087904</v>
      </c>
    </row>
    <row r="1072" spans="7:11" x14ac:dyDescent="0.25">
      <c r="G1072" s="2">
        <v>5.0318106035345096</v>
      </c>
      <c r="H1072" s="2">
        <f t="shared" si="54"/>
        <v>-0.70092491284101599</v>
      </c>
      <c r="K1072" s="1">
        <v>-0.70092491284101599</v>
      </c>
    </row>
    <row r="1073" spans="7:11" x14ac:dyDescent="0.25">
      <c r="G1073" s="2">
        <v>5.0364621540513399</v>
      </c>
      <c r="H1073" s="2">
        <f t="shared" si="54"/>
        <v>-0.69688915374945604</v>
      </c>
      <c r="K1073" s="1">
        <v>-0.69688915374945604</v>
      </c>
    </row>
    <row r="1074" spans="7:11" x14ac:dyDescent="0.25">
      <c r="G1074" s="2">
        <v>5.04111370456818</v>
      </c>
      <c r="H1074" s="2">
        <f t="shared" si="54"/>
        <v>-0.69288054586443504</v>
      </c>
      <c r="K1074" s="1">
        <v>-0.69288054586443504</v>
      </c>
    </row>
    <row r="1075" spans="7:11" x14ac:dyDescent="0.25">
      <c r="G1075" s="2">
        <v>5.0457652550850201</v>
      </c>
      <c r="H1075" s="2">
        <f t="shared" si="54"/>
        <v>-0.68889888161723101</v>
      </c>
      <c r="K1075" s="1">
        <v>-0.68889888161723101</v>
      </c>
    </row>
    <row r="1076" spans="7:11" x14ac:dyDescent="0.25">
      <c r="G1076" s="2">
        <v>5.0504168056018601</v>
      </c>
      <c r="H1076" s="2">
        <f t="shared" si="54"/>
        <v>-0.68494395518653095</v>
      </c>
      <c r="K1076" s="1">
        <v>-0.68494395518653095</v>
      </c>
    </row>
    <row r="1077" spans="7:11" x14ac:dyDescent="0.25">
      <c r="G1077" s="2">
        <v>5.0550683561187002</v>
      </c>
      <c r="H1077" s="2">
        <f t="shared" si="54"/>
        <v>-0.68101556248292805</v>
      </c>
      <c r="K1077" s="1">
        <v>-0.68101556248292805</v>
      </c>
    </row>
    <row r="1078" spans="7:11" x14ac:dyDescent="0.25">
      <c r="G1078" s="2">
        <v>5.0597199066355403</v>
      </c>
      <c r="H1078" s="2">
        <f t="shared" si="54"/>
        <v>-0.67711350113354196</v>
      </c>
      <c r="K1078" s="1">
        <v>-0.67711350113354196</v>
      </c>
    </row>
    <row r="1079" spans="7:11" x14ac:dyDescent="0.25">
      <c r="G1079" s="2">
        <v>5.0643714571523804</v>
      </c>
      <c r="H1079" s="2">
        <f t="shared" si="54"/>
        <v>-0.673237570466788</v>
      </c>
      <c r="K1079" s="1">
        <v>-0.673237570466788</v>
      </c>
    </row>
    <row r="1080" spans="7:11" x14ac:dyDescent="0.25">
      <c r="G1080" s="2">
        <v>5.0690230076692204</v>
      </c>
      <c r="H1080" s="2">
        <f t="shared" si="54"/>
        <v>-0.66938757149726602</v>
      </c>
      <c r="K1080" s="1">
        <v>-0.66938757149726602</v>
      </c>
    </row>
    <row r="1081" spans="7:11" x14ac:dyDescent="0.25">
      <c r="G1081" s="2">
        <v>5.0736745581860596</v>
      </c>
      <c r="H1081" s="2">
        <f t="shared" si="54"/>
        <v>-0.66556330691079302</v>
      </c>
      <c r="K1081" s="1">
        <v>-0.66556330691079302</v>
      </c>
    </row>
    <row r="1082" spans="7:11" x14ac:dyDescent="0.25">
      <c r="G1082" s="2">
        <v>5.0783261087028997</v>
      </c>
      <c r="H1082" s="2">
        <f t="shared" si="54"/>
        <v>-0.66176458104955105</v>
      </c>
      <c r="K1082" s="1">
        <v>-0.66176458104955105</v>
      </c>
    </row>
    <row r="1083" spans="7:11" x14ac:dyDescent="0.25">
      <c r="G1083" s="2">
        <v>5.08297765921973</v>
      </c>
      <c r="H1083" s="2">
        <f t="shared" si="54"/>
        <v>-0.65799119989738297</v>
      </c>
      <c r="K1083" s="1">
        <v>-0.65799119989738297</v>
      </c>
    </row>
    <row r="1084" spans="7:11" x14ac:dyDescent="0.25">
      <c r="G1084" s="2">
        <v>5.0876292097365701</v>
      </c>
      <c r="H1084" s="2">
        <f t="shared" si="54"/>
        <v>-0.65424297106519602</v>
      </c>
      <c r="K1084" s="1">
        <v>-0.65424297106519602</v>
      </c>
    </row>
    <row r="1085" spans="7:11" x14ac:dyDescent="0.25">
      <c r="G1085" s="2">
        <v>5.0922807602534101</v>
      </c>
      <c r="H1085" s="2">
        <f t="shared" si="54"/>
        <v>-0.65051970377651502</v>
      </c>
      <c r="K1085" s="1">
        <v>-0.65051970377651502</v>
      </c>
    </row>
    <row r="1086" spans="7:11" x14ac:dyDescent="0.25">
      <c r="G1086" s="2">
        <v>5.0969323107702502</v>
      </c>
      <c r="H1086" s="2">
        <f t="shared" si="54"/>
        <v>-0.64682120885314598</v>
      </c>
      <c r="K1086" s="1">
        <v>-0.64682120885314598</v>
      </c>
    </row>
    <row r="1087" spans="7:11" x14ac:dyDescent="0.25">
      <c r="G1087" s="2">
        <v>5.1015838612870903</v>
      </c>
      <c r="H1087" s="2">
        <f t="shared" si="54"/>
        <v>-0.64314729870096898</v>
      </c>
      <c r="K1087" s="1">
        <v>-0.64314729870096898</v>
      </c>
    </row>
    <row r="1088" spans="7:11" x14ac:dyDescent="0.25">
      <c r="G1088" s="2">
        <v>5.1062354118039304</v>
      </c>
      <c r="H1088" s="2">
        <f t="shared" si="54"/>
        <v>-0.63949778729586904</v>
      </c>
      <c r="K1088" s="1">
        <v>-0.63949778729586904</v>
      </c>
    </row>
    <row r="1089" spans="7:11" x14ac:dyDescent="0.25">
      <c r="G1089" s="2">
        <v>5.1108869623207704</v>
      </c>
      <c r="H1089" s="2">
        <f t="shared" si="54"/>
        <v>-0.63587249016976699</v>
      </c>
      <c r="K1089" s="1">
        <v>-0.63587249016976699</v>
      </c>
    </row>
    <row r="1090" spans="7:11" x14ac:dyDescent="0.25">
      <c r="G1090" s="2">
        <v>5.1155385128376096</v>
      </c>
      <c r="H1090" s="2">
        <f t="shared" si="54"/>
        <v>-0.63227122439679895</v>
      </c>
      <c r="K1090" s="1">
        <v>-0.63227122439679895</v>
      </c>
    </row>
    <row r="1091" spans="7:11" x14ac:dyDescent="0.25">
      <c r="G1091" s="2">
        <v>5.1201900633544497</v>
      </c>
      <c r="H1091" s="2">
        <f t="shared" si="54"/>
        <v>-0.628693808579599</v>
      </c>
      <c r="K1091" s="1">
        <v>-0.628693808579599</v>
      </c>
    </row>
    <row r="1092" spans="7:11" x14ac:dyDescent="0.25">
      <c r="G1092" s="2">
        <v>5.12484161387128</v>
      </c>
      <c r="H1092" s="2">
        <f t="shared" si="54"/>
        <v>-0.625140062835713</v>
      </c>
      <c r="K1092" s="1">
        <v>-0.625140062835713</v>
      </c>
    </row>
    <row r="1093" spans="7:11" x14ac:dyDescent="0.25">
      <c r="G1093" s="2">
        <v>5.1294931643881201</v>
      </c>
      <c r="H1093" s="2">
        <f t="shared" si="54"/>
        <v>-0.62160980878413297</v>
      </c>
      <c r="K1093" s="1">
        <v>-0.62160980878413297</v>
      </c>
    </row>
    <row r="1094" spans="7:11" x14ac:dyDescent="0.25">
      <c r="G1094" s="2">
        <v>5.1341447149049602</v>
      </c>
      <c r="H1094" s="2">
        <f t="shared" si="54"/>
        <v>-0.61810286953194404</v>
      </c>
      <c r="K1094" s="1">
        <v>-0.61810286953194404</v>
      </c>
    </row>
    <row r="1095" spans="7:11" x14ac:dyDescent="0.25">
      <c r="G1095" s="2">
        <v>5.1387962654218002</v>
      </c>
      <c r="H1095" s="2">
        <f t="shared" si="54"/>
        <v>-0.61461906966109603</v>
      </c>
      <c r="K1095" s="1">
        <v>-0.61461906966109603</v>
      </c>
    </row>
    <row r="1096" spans="7:11" x14ac:dyDescent="0.25">
      <c r="G1096" s="2">
        <v>5.1434478159386403</v>
      </c>
      <c r="H1096" s="2">
        <f t="shared" si="54"/>
        <v>-0.611158235215294</v>
      </c>
      <c r="K1096" s="1">
        <v>-0.611158235215294</v>
      </c>
    </row>
    <row r="1097" spans="7:11" x14ac:dyDescent="0.25">
      <c r="G1097" s="2">
        <v>5.1480993664554804</v>
      </c>
      <c r="H1097" s="2">
        <f t="shared" si="54"/>
        <v>-0.60772019368700203</v>
      </c>
      <c r="K1097" s="1">
        <v>-0.60772019368700203</v>
      </c>
    </row>
    <row r="1098" spans="7:11" x14ac:dyDescent="0.25">
      <c r="G1098" s="2">
        <v>5.1527509169723196</v>
      </c>
      <c r="H1098" s="2">
        <f t="shared" si="54"/>
        <v>-0.60430477400455695</v>
      </c>
      <c r="K1098" s="1">
        <v>-0.60430477400455695</v>
      </c>
    </row>
    <row r="1099" spans="7:11" x14ac:dyDescent="0.25">
      <c r="G1099" s="2">
        <v>5.1574024674891596</v>
      </c>
      <c r="H1099" s="2">
        <f t="shared" si="54"/>
        <v>-0.600911806519416</v>
      </c>
      <c r="K1099" s="1">
        <v>-0.600911806519416</v>
      </c>
    </row>
    <row r="1100" spans="7:11" x14ac:dyDescent="0.25">
      <c r="G1100" s="2">
        <v>5.1620540180059997</v>
      </c>
      <c r="H1100" s="2">
        <f t="shared" si="54"/>
        <v>-0.59754112299349804</v>
      </c>
      <c r="K1100" s="1">
        <v>-0.59754112299349804</v>
      </c>
    </row>
    <row r="1101" spans="7:11" x14ac:dyDescent="0.25">
      <c r="G1101" s="2">
        <v>5.16670556852283</v>
      </c>
      <c r="H1101" s="2">
        <f t="shared" si="54"/>
        <v>-0.59419255658664905</v>
      </c>
      <c r="K1101" s="1">
        <v>-0.59419255658664905</v>
      </c>
    </row>
    <row r="1102" spans="7:11" x14ac:dyDescent="0.25">
      <c r="G1102" s="2">
        <v>5.1713571190396701</v>
      </c>
      <c r="H1102" s="2">
        <f t="shared" si="54"/>
        <v>-0.59086594184421604</v>
      </c>
      <c r="K1102" s="1">
        <v>-0.59086594184421604</v>
      </c>
    </row>
    <row r="1103" spans="7:11" x14ac:dyDescent="0.25">
      <c r="G1103" s="2">
        <v>5.1760086695565102</v>
      </c>
      <c r="H1103" s="2">
        <f t="shared" si="54"/>
        <v>-0.58756111468473804</v>
      </c>
      <c r="K1103" s="1">
        <v>-0.58756111468473804</v>
      </c>
    </row>
    <row r="1104" spans="7:11" x14ac:dyDescent="0.25">
      <c r="G1104" s="2">
        <v>5.1806602200733503</v>
      </c>
      <c r="H1104" s="2">
        <f t="shared" si="54"/>
        <v>-0.58427791238773796</v>
      </c>
      <c r="K1104" s="1">
        <v>-0.58427791238773796</v>
      </c>
    </row>
    <row r="1105" spans="7:11" x14ac:dyDescent="0.25">
      <c r="G1105" s="2">
        <v>5.1853117705901903</v>
      </c>
      <c r="H1105" s="2">
        <f t="shared" si="54"/>
        <v>-0.58101617358163404</v>
      </c>
      <c r="K1105" s="1">
        <v>-0.58101617358163404</v>
      </c>
    </row>
    <row r="1106" spans="7:11" x14ac:dyDescent="0.25">
      <c r="G1106" s="2">
        <v>5.1899633211070304</v>
      </c>
      <c r="H1106" s="2">
        <f t="shared" ref="H1106:H1169" si="55">K1106</f>
        <v>-0.57777573823175399</v>
      </c>
      <c r="K1106" s="1">
        <v>-0.57777573823175399</v>
      </c>
    </row>
    <row r="1107" spans="7:11" x14ac:dyDescent="0.25">
      <c r="G1107" s="2">
        <v>5.1946148716238696</v>
      </c>
      <c r="H1107" s="2">
        <f t="shared" si="55"/>
        <v>-0.57455644762845803</v>
      </c>
      <c r="K1107" s="1">
        <v>-0.57455644762845803</v>
      </c>
    </row>
    <row r="1108" spans="7:11" x14ac:dyDescent="0.25">
      <c r="G1108" s="2">
        <v>5.1992664221407097</v>
      </c>
      <c r="H1108" s="2">
        <f t="shared" si="55"/>
        <v>-0.57135814437537402</v>
      </c>
      <c r="K1108" s="1">
        <v>-0.57135814437537402</v>
      </c>
    </row>
    <row r="1109" spans="7:11" x14ac:dyDescent="0.25">
      <c r="G1109" s="2">
        <v>5.2039179726575497</v>
      </c>
      <c r="H1109" s="2">
        <f t="shared" si="55"/>
        <v>-0.56818067237772496</v>
      </c>
      <c r="K1109" s="1">
        <v>-0.56818067237772496</v>
      </c>
    </row>
    <row r="1110" spans="7:11" x14ac:dyDescent="0.25">
      <c r="G1110" s="2">
        <v>5.2085695231743898</v>
      </c>
      <c r="H1110" s="2">
        <f t="shared" si="55"/>
        <v>-0.56502387683078603</v>
      </c>
      <c r="K1110" s="1">
        <v>-0.56502387683078603</v>
      </c>
    </row>
    <row r="1111" spans="7:11" x14ac:dyDescent="0.25">
      <c r="G1111" s="2">
        <v>5.2132210736912201</v>
      </c>
      <c r="H1111" s="2">
        <f t="shared" si="55"/>
        <v>-0.56188760420841499</v>
      </c>
      <c r="K1111" s="1">
        <v>-0.56188760420841499</v>
      </c>
    </row>
    <row r="1112" spans="7:11" x14ac:dyDescent="0.25">
      <c r="G1112" s="2">
        <v>5.2178726242080602</v>
      </c>
      <c r="H1112" s="2">
        <f t="shared" si="55"/>
        <v>-0.55877170225171902</v>
      </c>
      <c r="K1112" s="1">
        <v>-0.55877170225171902</v>
      </c>
    </row>
    <row r="1113" spans="7:11" x14ac:dyDescent="0.25">
      <c r="G1113" s="2">
        <v>5.2225241747249003</v>
      </c>
      <c r="H1113" s="2">
        <f t="shared" si="55"/>
        <v>-0.55567601995779103</v>
      </c>
      <c r="K1113" s="1">
        <v>-0.55567601995779103</v>
      </c>
    </row>
    <row r="1114" spans="7:11" x14ac:dyDescent="0.25">
      <c r="G1114" s="2">
        <v>5.2271757252417403</v>
      </c>
      <c r="H1114" s="2">
        <f t="shared" si="55"/>
        <v>-0.55260040756858197</v>
      </c>
      <c r="K1114" s="1">
        <v>-0.55260040756858197</v>
      </c>
    </row>
    <row r="1115" spans="7:11" x14ac:dyDescent="0.25">
      <c r="G1115" s="2">
        <v>5.2318272757585804</v>
      </c>
      <c r="H1115" s="2">
        <f t="shared" si="55"/>
        <v>-0.54954471655984205</v>
      </c>
      <c r="K1115" s="1">
        <v>-0.54954471655984205</v>
      </c>
    </row>
    <row r="1116" spans="7:11" x14ac:dyDescent="0.25">
      <c r="G1116" s="2">
        <v>5.2364788262754196</v>
      </c>
      <c r="H1116" s="2">
        <f t="shared" si="55"/>
        <v>-0.54650879963018995</v>
      </c>
      <c r="K1116" s="1">
        <v>-0.54650879963018995</v>
      </c>
    </row>
    <row r="1117" spans="7:11" x14ac:dyDescent="0.25">
      <c r="G1117" s="2">
        <v>5.2411303767922597</v>
      </c>
      <c r="H1117" s="2">
        <f t="shared" si="55"/>
        <v>-0.54349251069025495</v>
      </c>
      <c r="K1117" s="1">
        <v>-0.54349251069025495</v>
      </c>
    </row>
    <row r="1118" spans="7:11" x14ac:dyDescent="0.25">
      <c r="G1118" s="2">
        <v>5.2457819273090998</v>
      </c>
      <c r="H1118" s="2">
        <f t="shared" si="55"/>
        <v>-0.54049570485194498</v>
      </c>
      <c r="K1118" s="1">
        <v>-0.54049570485194498</v>
      </c>
    </row>
    <row r="1119" spans="7:11" x14ac:dyDescent="0.25">
      <c r="G1119" s="2">
        <v>5.2504334778259398</v>
      </c>
      <c r="H1119" s="2">
        <f t="shared" si="55"/>
        <v>-0.53751823841779101</v>
      </c>
      <c r="K1119" s="1">
        <v>-0.53751823841779101</v>
      </c>
    </row>
    <row r="1120" spans="7:11" x14ac:dyDescent="0.25">
      <c r="G1120" s="2">
        <v>5.2550850283427701</v>
      </c>
      <c r="H1120" s="2">
        <f t="shared" si="55"/>
        <v>-0.53455996887039303</v>
      </c>
      <c r="K1120" s="1">
        <v>-0.53455996887039303</v>
      </c>
    </row>
    <row r="1121" spans="7:11" x14ac:dyDescent="0.25">
      <c r="G1121" s="2">
        <v>5.2597365788596102</v>
      </c>
      <c r="H1121" s="2">
        <f t="shared" si="55"/>
        <v>-0.53162075486197502</v>
      </c>
      <c r="K1121" s="1">
        <v>-0.53162075486197502</v>
      </c>
    </row>
    <row r="1122" spans="7:11" x14ac:dyDescent="0.25">
      <c r="G1122" s="2">
        <v>5.2643881293764503</v>
      </c>
      <c r="H1122" s="2">
        <f t="shared" si="55"/>
        <v>-0.52870045620401696</v>
      </c>
      <c r="K1122" s="1">
        <v>-0.52870045620401696</v>
      </c>
    </row>
    <row r="1123" spans="7:11" x14ac:dyDescent="0.25">
      <c r="G1123" s="2">
        <v>5.2690396798932904</v>
      </c>
      <c r="H1123" s="2">
        <f t="shared" si="55"/>
        <v>-0.52579893385699095</v>
      </c>
      <c r="K1123" s="1">
        <v>-0.52579893385699095</v>
      </c>
    </row>
    <row r="1124" spans="7:11" x14ac:dyDescent="0.25">
      <c r="G1124" s="2">
        <v>5.2736912304101304</v>
      </c>
      <c r="H1124" s="2">
        <f t="shared" si="55"/>
        <v>-0.52291604992019303</v>
      </c>
      <c r="K1124" s="1">
        <v>-0.52291604992019303</v>
      </c>
    </row>
    <row r="1125" spans="7:11" x14ac:dyDescent="0.25">
      <c r="G1125" s="2">
        <v>5.2783427809269696</v>
      </c>
      <c r="H1125" s="2">
        <f t="shared" si="55"/>
        <v>-0.520051667621657</v>
      </c>
      <c r="K1125" s="1">
        <v>-0.520051667621657</v>
      </c>
    </row>
    <row r="1126" spans="7:11" x14ac:dyDescent="0.25">
      <c r="G1126" s="2">
        <v>5.2829943314438097</v>
      </c>
      <c r="H1126" s="2">
        <f t="shared" si="55"/>
        <v>-0.51720565130817897</v>
      </c>
      <c r="K1126" s="1">
        <v>-0.51720565130817897</v>
      </c>
    </row>
    <row r="1127" spans="7:11" x14ac:dyDescent="0.25">
      <c r="G1127" s="2">
        <v>5.2876458819606498</v>
      </c>
      <c r="H1127" s="2">
        <f t="shared" si="55"/>
        <v>-0.51437786643541095</v>
      </c>
      <c r="K1127" s="1">
        <v>-0.51437786643541095</v>
      </c>
    </row>
    <row r="1128" spans="7:11" x14ac:dyDescent="0.25">
      <c r="G1128" s="2">
        <v>5.2922974324774898</v>
      </c>
      <c r="H1128" s="2">
        <f t="shared" si="55"/>
        <v>-0.511568179558059</v>
      </c>
      <c r="K1128" s="1">
        <v>-0.511568179558059</v>
      </c>
    </row>
    <row r="1129" spans="7:11" x14ac:dyDescent="0.25">
      <c r="G1129" s="2">
        <v>5.2969489829943299</v>
      </c>
      <c r="H1129" s="2">
        <f t="shared" si="55"/>
        <v>-0.50877645832017204</v>
      </c>
      <c r="K1129" s="1">
        <v>-0.50877645832017204</v>
      </c>
    </row>
    <row r="1130" spans="7:11" x14ac:dyDescent="0.25">
      <c r="G1130" s="2">
        <v>5.3016005335111602</v>
      </c>
      <c r="H1130" s="2">
        <f t="shared" si="55"/>
        <v>-0.50600257144550898</v>
      </c>
      <c r="K1130" s="1">
        <v>-0.50600257144550898</v>
      </c>
    </row>
    <row r="1131" spans="7:11" x14ac:dyDescent="0.25">
      <c r="G1131" s="2">
        <v>5.3062520840280003</v>
      </c>
      <c r="H1131" s="2">
        <f t="shared" si="55"/>
        <v>-0.50324638872800498</v>
      </c>
      <c r="K1131" s="1">
        <v>-0.50324638872800498</v>
      </c>
    </row>
    <row r="1132" spans="7:11" x14ac:dyDescent="0.25">
      <c r="G1132" s="2">
        <v>5.3109036345448404</v>
      </c>
      <c r="H1132" s="2">
        <f t="shared" si="55"/>
        <v>-0.50050778102231597</v>
      </c>
      <c r="K1132" s="1">
        <v>-0.50050778102231597</v>
      </c>
    </row>
    <row r="1133" spans="7:11" x14ac:dyDescent="0.25">
      <c r="G1133" s="2">
        <v>5.3155551850616796</v>
      </c>
      <c r="H1133" s="2">
        <f t="shared" si="55"/>
        <v>-0.49778662023446002</v>
      </c>
      <c r="K1133" s="1">
        <v>-0.49778662023446002</v>
      </c>
    </row>
    <row r="1134" spans="7:11" x14ac:dyDescent="0.25">
      <c r="G1134" s="2">
        <v>5.3202067355785196</v>
      </c>
      <c r="H1134" s="2">
        <f t="shared" si="55"/>
        <v>-0.49508277931253197</v>
      </c>
      <c r="K1134" s="1">
        <v>-0.49508277931253197</v>
      </c>
    </row>
    <row r="1135" spans="7:11" x14ac:dyDescent="0.25">
      <c r="G1135" s="2">
        <v>5.3248582860953597</v>
      </c>
      <c r="H1135" s="2">
        <f t="shared" si="55"/>
        <v>-0.49239613223751499</v>
      </c>
      <c r="K1135" s="1">
        <v>-0.49239613223751499</v>
      </c>
    </row>
    <row r="1136" spans="7:11" x14ac:dyDescent="0.25">
      <c r="G1136" s="2">
        <v>5.3295098366121998</v>
      </c>
      <c r="H1136" s="2">
        <f t="shared" si="55"/>
        <v>-0.48972655401416798</v>
      </c>
      <c r="K1136" s="1">
        <v>-0.48972655401416798</v>
      </c>
    </row>
    <row r="1137" spans="7:11" x14ac:dyDescent="0.25">
      <c r="G1137" s="2">
        <v>5.3341613871290399</v>
      </c>
      <c r="H1137" s="2">
        <f t="shared" si="55"/>
        <v>-0.487073920662002</v>
      </c>
      <c r="K1137" s="1">
        <v>-0.487073920662002</v>
      </c>
    </row>
    <row r="1138" spans="7:11" x14ac:dyDescent="0.25">
      <c r="G1138" s="2">
        <v>5.3388129376458799</v>
      </c>
      <c r="H1138" s="2">
        <f t="shared" si="55"/>
        <v>-0.48443810920633601</v>
      </c>
      <c r="K1138" s="1">
        <v>-0.48443810920633601</v>
      </c>
    </row>
    <row r="1139" spans="7:11" x14ac:dyDescent="0.25">
      <c r="G1139" s="2">
        <v>5.34346448816272</v>
      </c>
      <c r="H1139" s="2">
        <f t="shared" si="55"/>
        <v>-0.48181899766943598</v>
      </c>
      <c r="K1139" s="1">
        <v>-0.48181899766943598</v>
      </c>
    </row>
    <row r="1140" spans="7:11" x14ac:dyDescent="0.25">
      <c r="G1140" s="2">
        <v>5.3481160386795503</v>
      </c>
      <c r="H1140" s="2">
        <f t="shared" si="55"/>
        <v>-0.47921646506173698</v>
      </c>
      <c r="K1140" s="1">
        <v>-0.47921646506173698</v>
      </c>
    </row>
    <row r="1141" spans="7:11" x14ac:dyDescent="0.25">
      <c r="G1141" s="2">
        <v>5.3527675891963904</v>
      </c>
      <c r="H1141" s="2">
        <f t="shared" si="55"/>
        <v>-0.476630391373142</v>
      </c>
      <c r="K1141" s="1">
        <v>-0.476630391373142</v>
      </c>
    </row>
    <row r="1142" spans="7:11" x14ac:dyDescent="0.25">
      <c r="G1142" s="2">
        <v>5.3574191397132296</v>
      </c>
      <c r="H1142" s="2">
        <f t="shared" si="55"/>
        <v>-0.47406065756440702</v>
      </c>
      <c r="K1142" s="1">
        <v>-0.47406065756440702</v>
      </c>
    </row>
    <row r="1143" spans="7:11" x14ac:dyDescent="0.25">
      <c r="G1143" s="2">
        <v>5.3620706902300697</v>
      </c>
      <c r="H1143" s="2">
        <f t="shared" si="55"/>
        <v>-0.47150714555859502</v>
      </c>
      <c r="K1143" s="1">
        <v>-0.47150714555859502</v>
      </c>
    </row>
    <row r="1144" spans="7:11" x14ac:dyDescent="0.25">
      <c r="G1144" s="2">
        <v>5.3667222407469097</v>
      </c>
      <c r="H1144" s="2">
        <f t="shared" si="55"/>
        <v>-0.468969738232623</v>
      </c>
      <c r="K1144" s="1">
        <v>-0.468969738232623</v>
      </c>
    </row>
    <row r="1145" spans="7:11" x14ac:dyDescent="0.25">
      <c r="G1145" s="2">
        <v>5.3713737912637498</v>
      </c>
      <c r="H1145" s="2">
        <f t="shared" si="55"/>
        <v>-0.46644831940887299</v>
      </c>
      <c r="K1145" s="1">
        <v>-0.46644831940887299</v>
      </c>
    </row>
    <row r="1146" spans="7:11" x14ac:dyDescent="0.25">
      <c r="G1146" s="2">
        <v>5.3760253417805899</v>
      </c>
      <c r="H1146" s="2">
        <f t="shared" si="55"/>
        <v>-0.46394277384688598</v>
      </c>
      <c r="K1146" s="1">
        <v>-0.46394277384688598</v>
      </c>
    </row>
    <row r="1147" spans="7:11" x14ac:dyDescent="0.25">
      <c r="G1147" s="2">
        <v>5.38067689229743</v>
      </c>
      <c r="H1147" s="2">
        <f t="shared" si="55"/>
        <v>-0.461452987235134</v>
      </c>
      <c r="K1147" s="1">
        <v>-0.461452987235134</v>
      </c>
    </row>
    <row r="1148" spans="7:11" x14ac:dyDescent="0.25">
      <c r="G1148" s="2">
        <v>5.38532844281427</v>
      </c>
      <c r="H1148" s="2">
        <f t="shared" si="55"/>
        <v>-0.45897884618286799</v>
      </c>
      <c r="K1148" s="1">
        <v>-0.45897884618286799</v>
      </c>
    </row>
    <row r="1149" spans="7:11" x14ac:dyDescent="0.25">
      <c r="G1149" s="2">
        <v>5.3899799933311003</v>
      </c>
      <c r="H1149" s="2">
        <f t="shared" si="55"/>
        <v>-0.45652023821203602</v>
      </c>
      <c r="K1149" s="1">
        <v>-0.45652023821203602</v>
      </c>
    </row>
    <row r="1150" spans="7:11" x14ac:dyDescent="0.25">
      <c r="G1150" s="2">
        <v>5.3946315438479404</v>
      </c>
      <c r="H1150" s="2">
        <f t="shared" si="55"/>
        <v>-0.45407705174927598</v>
      </c>
      <c r="K1150" s="1">
        <v>-0.45407705174927598</v>
      </c>
    </row>
    <row r="1151" spans="7:11" x14ac:dyDescent="0.25">
      <c r="G1151" s="2">
        <v>5.3992830943647796</v>
      </c>
      <c r="H1151" s="2">
        <f t="shared" si="55"/>
        <v>-0.45164917611799099</v>
      </c>
      <c r="K1151" s="1">
        <v>-0.45164917611799099</v>
      </c>
    </row>
    <row r="1152" spans="7:11" x14ac:dyDescent="0.25">
      <c r="G1152" s="2">
        <v>5.4039346448816197</v>
      </c>
      <c r="H1152" s="2">
        <f t="shared" si="55"/>
        <v>-0.449236501530488</v>
      </c>
      <c r="K1152" s="1">
        <v>-0.449236501530488</v>
      </c>
    </row>
    <row r="1153" spans="7:11" x14ac:dyDescent="0.25">
      <c r="G1153" s="2">
        <v>5.4085861953984598</v>
      </c>
      <c r="H1153" s="2">
        <f t="shared" si="55"/>
        <v>-0.44683891908019402</v>
      </c>
      <c r="K1153" s="1">
        <v>-0.44683891908019402</v>
      </c>
    </row>
    <row r="1154" spans="7:11" x14ac:dyDescent="0.25">
      <c r="G1154" s="2">
        <v>5.4132377459152998</v>
      </c>
      <c r="H1154" s="2">
        <f t="shared" si="55"/>
        <v>-0.44445632073393898</v>
      </c>
      <c r="K1154" s="1">
        <v>-0.44445632073393898</v>
      </c>
    </row>
    <row r="1155" spans="7:11" x14ac:dyDescent="0.25">
      <c r="G1155" s="2">
        <v>5.4178892964321399</v>
      </c>
      <c r="H1155" s="2">
        <f t="shared" si="55"/>
        <v>-0.44208859932431499</v>
      </c>
      <c r="K1155" s="1">
        <v>-0.44208859932431499</v>
      </c>
    </row>
    <row r="1156" spans="7:11" x14ac:dyDescent="0.25">
      <c r="G1156" s="2">
        <v>5.42254084694898</v>
      </c>
      <c r="H1156" s="2">
        <f t="shared" si="55"/>
        <v>-0.439735648542108</v>
      </c>
      <c r="K1156" s="1">
        <v>-0.439735648542108</v>
      </c>
    </row>
    <row r="1157" spans="7:11" x14ac:dyDescent="0.25">
      <c r="G1157" s="2">
        <v>5.4271923974658201</v>
      </c>
      <c r="H1157" s="2">
        <f t="shared" si="55"/>
        <v>-0.437397362928787</v>
      </c>
      <c r="K1157" s="1">
        <v>-0.437397362928787</v>
      </c>
    </row>
    <row r="1158" spans="7:11" x14ac:dyDescent="0.25">
      <c r="G1158" s="2">
        <v>5.4318439479826601</v>
      </c>
      <c r="H1158" s="2">
        <f t="shared" si="55"/>
        <v>-0.43507363786907699</v>
      </c>
      <c r="K1158" s="1">
        <v>-0.43507363786907699</v>
      </c>
    </row>
    <row r="1159" spans="7:11" x14ac:dyDescent="0.25">
      <c r="G1159" s="2">
        <v>5.4364954984994904</v>
      </c>
      <c r="H1159" s="2">
        <f t="shared" si="55"/>
        <v>-0.43276436958359299</v>
      </c>
      <c r="K1159" s="1">
        <v>-0.43276436958359299</v>
      </c>
    </row>
    <row r="1160" spans="7:11" x14ac:dyDescent="0.25">
      <c r="G1160" s="2">
        <v>5.4411470490163296</v>
      </c>
      <c r="H1160" s="2">
        <f t="shared" si="55"/>
        <v>-0.430469455121542</v>
      </c>
      <c r="K1160" s="1">
        <v>-0.430469455121542</v>
      </c>
    </row>
    <row r="1161" spans="7:11" x14ac:dyDescent="0.25">
      <c r="G1161" s="2">
        <v>5.4457985995331697</v>
      </c>
      <c r="H1161" s="2">
        <f t="shared" si="55"/>
        <v>-0.428188792353493</v>
      </c>
      <c r="K1161" s="1">
        <v>-0.428188792353493</v>
      </c>
    </row>
    <row r="1162" spans="7:11" x14ac:dyDescent="0.25">
      <c r="G1162" s="2">
        <v>5.4504501500500098</v>
      </c>
      <c r="H1162" s="2">
        <f t="shared" si="55"/>
        <v>-0.425922279964212</v>
      </c>
      <c r="K1162" s="1">
        <v>-0.425922279964212</v>
      </c>
    </row>
    <row r="1163" spans="7:11" x14ac:dyDescent="0.25">
      <c r="G1163" s="2">
        <v>5.4551017005668498</v>
      </c>
      <c r="H1163" s="2">
        <f t="shared" si="55"/>
        <v>-0.42366981744557197</v>
      </c>
      <c r="K1163" s="1">
        <v>-0.42366981744557197</v>
      </c>
    </row>
    <row r="1164" spans="7:11" x14ac:dyDescent="0.25">
      <c r="G1164" s="2">
        <v>5.4597532510836899</v>
      </c>
      <c r="H1164" s="2">
        <f t="shared" si="55"/>
        <v>-0.42143130508951199</v>
      </c>
      <c r="K1164" s="1">
        <v>-0.42143130508951199</v>
      </c>
    </row>
    <row r="1165" spans="7:11" x14ac:dyDescent="0.25">
      <c r="G1165" s="2">
        <v>5.46440480160053</v>
      </c>
      <c r="H1165" s="2">
        <f t="shared" si="55"/>
        <v>-0.41920664398107699</v>
      </c>
      <c r="K1165" s="1">
        <v>-0.41920664398107699</v>
      </c>
    </row>
    <row r="1166" spans="7:11" x14ac:dyDescent="0.25">
      <c r="G1166" s="2">
        <v>5.4690563521173701</v>
      </c>
      <c r="H1166" s="2">
        <f t="shared" si="55"/>
        <v>-0.41699573599151202</v>
      </c>
      <c r="K1166" s="1">
        <v>-0.41699573599151202</v>
      </c>
    </row>
    <row r="1167" spans="7:11" x14ac:dyDescent="0.25">
      <c r="G1167" s="2">
        <v>5.4737079026342101</v>
      </c>
      <c r="H1167" s="2">
        <f t="shared" si="55"/>
        <v>-0.41479848377142198</v>
      </c>
      <c r="K1167" s="1">
        <v>-0.41479848377142198</v>
      </c>
    </row>
    <row r="1168" spans="7:11" x14ac:dyDescent="0.25">
      <c r="G1168" s="2">
        <v>5.4783594531510396</v>
      </c>
      <c r="H1168" s="2">
        <f t="shared" si="55"/>
        <v>-0.41261479074399898</v>
      </c>
      <c r="K1168" s="1">
        <v>-0.41261479074399898</v>
      </c>
    </row>
    <row r="1169" spans="7:11" x14ac:dyDescent="0.25">
      <c r="G1169" s="2">
        <v>5.4830110036678796</v>
      </c>
      <c r="H1169" s="2">
        <f t="shared" si="55"/>
        <v>-0.41044456109830901</v>
      </c>
      <c r="K1169" s="1">
        <v>-0.41044456109830901</v>
      </c>
    </row>
    <row r="1170" spans="7:11" x14ac:dyDescent="0.25">
      <c r="G1170" s="2">
        <v>5.4876625541847197</v>
      </c>
      <c r="H1170" s="2">
        <f t="shared" ref="H1170:H1233" si="56">K1170</f>
        <v>-0.40828769978263302</v>
      </c>
      <c r="K1170" s="1">
        <v>-0.40828769978263302</v>
      </c>
    </row>
    <row r="1171" spans="7:11" x14ac:dyDescent="0.25">
      <c r="G1171" s="2">
        <v>5.4923141047015598</v>
      </c>
      <c r="H1171" s="2">
        <f t="shared" si="56"/>
        <v>-0.40614411249788801</v>
      </c>
      <c r="K1171" s="1">
        <v>-0.40614411249788801</v>
      </c>
    </row>
    <row r="1172" spans="7:11" x14ac:dyDescent="0.25">
      <c r="G1172" s="2">
        <v>5.4969656552183999</v>
      </c>
      <c r="H1172" s="2">
        <f t="shared" si="56"/>
        <v>-0.40401370569108402</v>
      </c>
      <c r="K1172" s="1">
        <v>-0.40401370569108402</v>
      </c>
    </row>
    <row r="1173" spans="7:11" x14ac:dyDescent="0.25">
      <c r="G1173" s="2">
        <v>5.5016172057352399</v>
      </c>
      <c r="H1173" s="2">
        <f t="shared" si="56"/>
        <v>-0.401896386548866</v>
      </c>
      <c r="K1173" s="1">
        <v>-0.401896386548866</v>
      </c>
    </row>
    <row r="1174" spans="7:11" x14ac:dyDescent="0.25">
      <c r="G1174" s="2">
        <v>5.50626875625208</v>
      </c>
      <c r="H1174" s="2">
        <f t="shared" si="56"/>
        <v>-0.39979206299109799</v>
      </c>
      <c r="K1174" s="1">
        <v>-0.39979206299109799</v>
      </c>
    </row>
    <row r="1175" spans="7:11" x14ac:dyDescent="0.25">
      <c r="G1175" s="2">
        <v>5.5109203067689201</v>
      </c>
      <c r="H1175" s="2">
        <f t="shared" si="56"/>
        <v>-0.39770064366451502</v>
      </c>
      <c r="K1175" s="1">
        <v>-0.39770064366451502</v>
      </c>
    </row>
    <row r="1176" spans="7:11" x14ac:dyDescent="0.25">
      <c r="G1176" s="2">
        <v>5.5155718572857602</v>
      </c>
      <c r="H1176" s="2">
        <f t="shared" si="56"/>
        <v>-0.39562203793642398</v>
      </c>
      <c r="K1176" s="1">
        <v>-0.39562203793642398</v>
      </c>
    </row>
    <row r="1177" spans="7:11" x14ac:dyDescent="0.25">
      <c r="G1177" s="2">
        <v>5.5202234078026002</v>
      </c>
      <c r="H1177" s="2">
        <f t="shared" si="56"/>
        <v>-0.39355615588847997</v>
      </c>
      <c r="K1177" s="1">
        <v>-0.39355615588847997</v>
      </c>
    </row>
    <row r="1178" spans="7:11" x14ac:dyDescent="0.25">
      <c r="G1178" s="2">
        <v>5.5248749583194297</v>
      </c>
      <c r="H1178" s="2">
        <f t="shared" si="56"/>
        <v>-0.3915029083105</v>
      </c>
      <c r="K1178" s="1">
        <v>-0.3915029083105</v>
      </c>
    </row>
    <row r="1179" spans="7:11" x14ac:dyDescent="0.25">
      <c r="G1179" s="2">
        <v>5.5295265088362697</v>
      </c>
      <c r="H1179" s="2">
        <f t="shared" si="56"/>
        <v>-0.389462206694346</v>
      </c>
      <c r="K1179" s="1">
        <v>-0.389462206694346</v>
      </c>
    </row>
    <row r="1180" spans="7:11" x14ac:dyDescent="0.25">
      <c r="G1180" s="2">
        <v>5.5341780593531098</v>
      </c>
      <c r="H1180" s="2">
        <f t="shared" si="56"/>
        <v>-0.387433963227862</v>
      </c>
      <c r="K1180" s="1">
        <v>-0.387433963227862</v>
      </c>
    </row>
    <row r="1181" spans="7:11" x14ac:dyDescent="0.25">
      <c r="G1181" s="2">
        <v>5.5388296098699499</v>
      </c>
      <c r="H1181" s="2">
        <f t="shared" si="56"/>
        <v>-0.38541809078886502</v>
      </c>
      <c r="K1181" s="1">
        <v>-0.38541809078886502</v>
      </c>
    </row>
    <row r="1182" spans="7:11" x14ac:dyDescent="0.25">
      <c r="G1182" s="2">
        <v>5.54348116038679</v>
      </c>
      <c r="H1182" s="2">
        <f t="shared" si="56"/>
        <v>-0.38341450293919299</v>
      </c>
      <c r="K1182" s="1">
        <v>-0.38341450293919299</v>
      </c>
    </row>
    <row r="1183" spans="7:11" x14ac:dyDescent="0.25">
      <c r="G1183" s="2">
        <v>5.54813271090363</v>
      </c>
      <c r="H1183" s="2">
        <f t="shared" si="56"/>
        <v>-0.38142311391880401</v>
      </c>
      <c r="K1183" s="1">
        <v>-0.38142311391880401</v>
      </c>
    </row>
    <row r="1184" spans="7:11" x14ac:dyDescent="0.25">
      <c r="G1184" s="2">
        <v>5.5527842614204701</v>
      </c>
      <c r="H1184" s="2">
        <f t="shared" si="56"/>
        <v>-0.37944383863993603</v>
      </c>
      <c r="K1184" s="1">
        <v>-0.37944383863993603</v>
      </c>
    </row>
    <row r="1185" spans="7:11" x14ac:dyDescent="0.25">
      <c r="G1185" s="2">
        <v>5.5574358119373102</v>
      </c>
      <c r="H1185" s="2">
        <f t="shared" si="56"/>
        <v>-0.377476592681314</v>
      </c>
      <c r="K1185" s="1">
        <v>-0.377476592681314</v>
      </c>
    </row>
    <row r="1186" spans="7:11" x14ac:dyDescent="0.25">
      <c r="G1186" s="2">
        <v>5.5620873624541503</v>
      </c>
      <c r="H1186" s="2">
        <f t="shared" si="56"/>
        <v>-0.37552129228241798</v>
      </c>
      <c r="K1186" s="1">
        <v>-0.37552129228241798</v>
      </c>
    </row>
    <row r="1187" spans="7:11" x14ac:dyDescent="0.25">
      <c r="G1187" s="2">
        <v>5.5667389129709797</v>
      </c>
      <c r="H1187" s="2">
        <f t="shared" si="56"/>
        <v>-0.373577854337791</v>
      </c>
      <c r="K1187" s="1">
        <v>-0.373577854337791</v>
      </c>
    </row>
    <row r="1188" spans="7:11" x14ac:dyDescent="0.25">
      <c r="G1188" s="2">
        <v>5.5713904634878197</v>
      </c>
      <c r="H1188" s="2">
        <f t="shared" si="56"/>
        <v>-0.371646196391415</v>
      </c>
      <c r="K1188" s="1">
        <v>-0.371646196391415</v>
      </c>
    </row>
    <row r="1189" spans="7:11" x14ac:dyDescent="0.25">
      <c r="G1189" s="2">
        <v>5.5760420140046598</v>
      </c>
      <c r="H1189" s="2">
        <f t="shared" si="56"/>
        <v>-0.36972623663112802</v>
      </c>
      <c r="K1189" s="1">
        <v>-0.36972623663112802</v>
      </c>
    </row>
    <row r="1190" spans="7:11" x14ac:dyDescent="0.25">
      <c r="G1190" s="2">
        <v>5.5806935645214999</v>
      </c>
      <c r="H1190" s="2">
        <f t="shared" si="56"/>
        <v>-0.367817893883091</v>
      </c>
      <c r="K1190" s="1">
        <v>-0.367817893883091</v>
      </c>
    </row>
    <row r="1191" spans="7:11" x14ac:dyDescent="0.25">
      <c r="G1191" s="2">
        <v>5.58534511503834</v>
      </c>
      <c r="H1191" s="2">
        <f t="shared" si="56"/>
        <v>-0.36592108760631897</v>
      </c>
      <c r="K1191" s="1">
        <v>-0.36592108760631897</v>
      </c>
    </row>
    <row r="1192" spans="7:11" x14ac:dyDescent="0.25">
      <c r="G1192" s="2">
        <v>5.58999666555518</v>
      </c>
      <c r="H1192" s="2">
        <f t="shared" si="56"/>
        <v>-0.36403573788724602</v>
      </c>
      <c r="K1192" s="1">
        <v>-0.36403573788724602</v>
      </c>
    </row>
    <row r="1193" spans="7:11" x14ac:dyDescent="0.25">
      <c r="G1193" s="2">
        <v>5.5946482160720201</v>
      </c>
      <c r="H1193" s="2">
        <f t="shared" si="56"/>
        <v>-0.36216176543435102</v>
      </c>
      <c r="K1193" s="1">
        <v>-0.36216176543435102</v>
      </c>
    </row>
    <row r="1194" spans="7:11" x14ac:dyDescent="0.25">
      <c r="G1194" s="2">
        <v>5.5992997665888602</v>
      </c>
      <c r="H1194" s="2">
        <f t="shared" si="56"/>
        <v>-0.36029909157282503</v>
      </c>
      <c r="K1194" s="1">
        <v>-0.36029909157282503</v>
      </c>
    </row>
    <row r="1195" spans="7:11" x14ac:dyDescent="0.25">
      <c r="G1195" s="2">
        <v>5.6039513171057003</v>
      </c>
      <c r="H1195" s="2">
        <f t="shared" si="56"/>
        <v>-0.35844763823929898</v>
      </c>
      <c r="K1195" s="1">
        <v>-0.35844763823929898</v>
      </c>
    </row>
    <row r="1196" spans="7:11" x14ac:dyDescent="0.25">
      <c r="G1196" s="2">
        <v>5.6086028676225403</v>
      </c>
      <c r="H1196" s="2">
        <f t="shared" si="56"/>
        <v>-0.35660732797660499</v>
      </c>
      <c r="K1196" s="1">
        <v>-0.35660732797660499</v>
      </c>
    </row>
    <row r="1197" spans="7:11" x14ac:dyDescent="0.25">
      <c r="G1197" s="2">
        <v>5.6132544181393698</v>
      </c>
      <c r="H1197" s="2">
        <f t="shared" si="56"/>
        <v>-0.354778083928598</v>
      </c>
      <c r="K1197" s="1">
        <v>-0.354778083928598</v>
      </c>
    </row>
    <row r="1198" spans="7:11" x14ac:dyDescent="0.25">
      <c r="G1198" s="2">
        <v>5.6179059686562098</v>
      </c>
      <c r="H1198" s="2">
        <f t="shared" si="56"/>
        <v>-0.352959829835018</v>
      </c>
      <c r="K1198" s="1">
        <v>-0.352959829835018</v>
      </c>
    </row>
    <row r="1199" spans="7:11" x14ac:dyDescent="0.25">
      <c r="G1199" s="2">
        <v>5.6225575191730499</v>
      </c>
      <c r="H1199" s="2">
        <f t="shared" si="56"/>
        <v>-0.35115249002640397</v>
      </c>
      <c r="K1199" s="1">
        <v>-0.35115249002640397</v>
      </c>
    </row>
    <row r="1200" spans="7:11" x14ac:dyDescent="0.25">
      <c r="G1200" s="2">
        <v>5.62720906968989</v>
      </c>
      <c r="H1200" s="2">
        <f t="shared" si="56"/>
        <v>-0.349355989419049</v>
      </c>
      <c r="K1200" s="1">
        <v>-0.349355989419049</v>
      </c>
    </row>
    <row r="1201" spans="7:11" x14ac:dyDescent="0.25">
      <c r="G1201" s="2">
        <v>5.6318606202067301</v>
      </c>
      <c r="H1201" s="2">
        <f t="shared" si="56"/>
        <v>-0.34757025351000398</v>
      </c>
      <c r="K1201" s="1">
        <v>-0.34757025351000398</v>
      </c>
    </row>
    <row r="1202" spans="7:11" x14ac:dyDescent="0.25">
      <c r="G1202" s="2">
        <v>5.6365121707235701</v>
      </c>
      <c r="H1202" s="2">
        <f t="shared" si="56"/>
        <v>-0.34579520837213201</v>
      </c>
      <c r="K1202" s="1">
        <v>-0.34579520837213201</v>
      </c>
    </row>
    <row r="1203" spans="7:11" x14ac:dyDescent="0.25">
      <c r="G1203" s="2">
        <v>5.6411637212404102</v>
      </c>
      <c r="H1203" s="2">
        <f t="shared" si="56"/>
        <v>-0.34403078064920101</v>
      </c>
      <c r="K1203" s="1">
        <v>-0.34403078064920101</v>
      </c>
    </row>
    <row r="1204" spans="7:11" x14ac:dyDescent="0.25">
      <c r="G1204" s="2">
        <v>5.6458152717572503</v>
      </c>
      <c r="H1204" s="2">
        <f t="shared" si="56"/>
        <v>-0.34227689755102297</v>
      </c>
      <c r="K1204" s="1">
        <v>-0.34227689755102297</v>
      </c>
    </row>
    <row r="1205" spans="7:11" x14ac:dyDescent="0.25">
      <c r="G1205" s="2">
        <v>5.6504668222740904</v>
      </c>
      <c r="H1205" s="2">
        <f t="shared" si="56"/>
        <v>-0.34053348684864199</v>
      </c>
      <c r="K1205" s="1">
        <v>-0.34053348684864199</v>
      </c>
    </row>
    <row r="1206" spans="7:11" x14ac:dyDescent="0.25">
      <c r="G1206" s="2">
        <v>5.6551183727909198</v>
      </c>
      <c r="H1206" s="2">
        <f t="shared" si="56"/>
        <v>-0.338800476869558</v>
      </c>
      <c r="K1206" s="1">
        <v>-0.338800476869558</v>
      </c>
    </row>
    <row r="1207" spans="7:11" x14ac:dyDescent="0.25">
      <c r="G1207" s="2">
        <v>5.6597699233077599</v>
      </c>
      <c r="H1207" s="2">
        <f t="shared" si="56"/>
        <v>-0.33707779649300501</v>
      </c>
      <c r="K1207" s="1">
        <v>-0.33707779649300501</v>
      </c>
    </row>
    <row r="1208" spans="7:11" x14ac:dyDescent="0.25">
      <c r="G1208" s="2">
        <v>5.6644214738245999</v>
      </c>
      <c r="H1208" s="2">
        <f t="shared" si="56"/>
        <v>-0.33536537514526299</v>
      </c>
      <c r="K1208" s="1">
        <v>-0.33536537514526299</v>
      </c>
    </row>
    <row r="1209" spans="7:11" x14ac:dyDescent="0.25">
      <c r="G1209" s="2">
        <v>5.66907302434144</v>
      </c>
      <c r="H1209" s="2">
        <f t="shared" si="56"/>
        <v>-0.33366314279501602</v>
      </c>
      <c r="K1209" s="1">
        <v>-0.33366314279501602</v>
      </c>
    </row>
    <row r="1210" spans="7:11" x14ac:dyDescent="0.25">
      <c r="G1210" s="2">
        <v>5.6737245748582801</v>
      </c>
      <c r="H1210" s="2">
        <f t="shared" si="56"/>
        <v>-0.33197102994875499</v>
      </c>
      <c r="K1210" s="1">
        <v>-0.33197102994875499</v>
      </c>
    </row>
    <row r="1211" spans="7:11" x14ac:dyDescent="0.25">
      <c r="G1211" s="2">
        <v>5.6783761253751202</v>
      </c>
      <c r="H1211" s="2">
        <f t="shared" si="56"/>
        <v>-0.33028896764622101</v>
      </c>
      <c r="K1211" s="1">
        <v>-0.33028896764622101</v>
      </c>
    </row>
    <row r="1212" spans="7:11" x14ac:dyDescent="0.25">
      <c r="G1212" s="2">
        <v>5.6830276758919602</v>
      </c>
      <c r="H1212" s="2">
        <f t="shared" si="56"/>
        <v>-0.32861688745588802</v>
      </c>
      <c r="K1212" s="1">
        <v>-0.32861688745588802</v>
      </c>
    </row>
    <row r="1213" spans="7:11" x14ac:dyDescent="0.25">
      <c r="G1213" s="2">
        <v>5.6876792264088003</v>
      </c>
      <c r="H1213" s="2">
        <f t="shared" si="56"/>
        <v>-0.32695472147048699</v>
      </c>
      <c r="K1213" s="1">
        <v>-0.32695472147048699</v>
      </c>
    </row>
    <row r="1214" spans="7:11" x14ac:dyDescent="0.25">
      <c r="G1214" s="2">
        <v>5.6923307769256404</v>
      </c>
      <c r="H1214" s="2">
        <f t="shared" si="56"/>
        <v>-0.32530240230257701</v>
      </c>
      <c r="K1214" s="1">
        <v>-0.32530240230257701</v>
      </c>
    </row>
    <row r="1215" spans="7:11" x14ac:dyDescent="0.25">
      <c r="G1215" s="2">
        <v>5.6969823274424698</v>
      </c>
      <c r="H1215" s="2">
        <f t="shared" si="56"/>
        <v>-0.32365986308014799</v>
      </c>
      <c r="K1215" s="1">
        <v>-0.32365986308014799</v>
      </c>
    </row>
    <row r="1216" spans="7:11" x14ac:dyDescent="0.25">
      <c r="G1216" s="2">
        <v>5.7016338779593099</v>
      </c>
      <c r="H1216" s="2">
        <f t="shared" si="56"/>
        <v>-0.32202703744226802</v>
      </c>
      <c r="K1216" s="1">
        <v>-0.32202703744226802</v>
      </c>
    </row>
    <row r="1217" spans="7:11" x14ac:dyDescent="0.25">
      <c r="G1217" s="2">
        <v>5.7062854284761499</v>
      </c>
      <c r="H1217" s="2">
        <f t="shared" si="56"/>
        <v>-0.32040385953477302</v>
      </c>
      <c r="K1217" s="1">
        <v>-0.32040385953477302</v>
      </c>
    </row>
    <row r="1218" spans="7:11" x14ac:dyDescent="0.25">
      <c r="G1218" s="2">
        <v>5.71093697899299</v>
      </c>
      <c r="H1218" s="2">
        <f t="shared" si="56"/>
        <v>-0.31879026400599098</v>
      </c>
      <c r="K1218" s="1">
        <v>-0.31879026400599098</v>
      </c>
    </row>
    <row r="1219" spans="7:11" x14ac:dyDescent="0.25">
      <c r="G1219" s="2">
        <v>5.7155885295098301</v>
      </c>
      <c r="H1219" s="2">
        <f t="shared" si="56"/>
        <v>-0.31718618600250198</v>
      </c>
      <c r="K1219" s="1">
        <v>-0.31718618600250198</v>
      </c>
    </row>
    <row r="1220" spans="7:11" x14ac:dyDescent="0.25">
      <c r="G1220" s="2">
        <v>5.7202400800266702</v>
      </c>
      <c r="H1220" s="2">
        <f t="shared" si="56"/>
        <v>-0.31559156116495102</v>
      </c>
      <c r="K1220" s="1">
        <v>-0.31559156116495102</v>
      </c>
    </row>
    <row r="1221" spans="7:11" x14ac:dyDescent="0.25">
      <c r="G1221" s="2">
        <v>5.7248916305435102</v>
      </c>
      <c r="H1221" s="2">
        <f t="shared" si="56"/>
        <v>-0.31400632562387998</v>
      </c>
      <c r="K1221" s="1">
        <v>-0.31400632562387998</v>
      </c>
    </row>
    <row r="1222" spans="7:11" x14ac:dyDescent="0.25">
      <c r="G1222" s="2">
        <v>5.7295431810603503</v>
      </c>
      <c r="H1222" s="2">
        <f t="shared" si="56"/>
        <v>-0.312430415995613</v>
      </c>
      <c r="K1222" s="1">
        <v>-0.312430415995613</v>
      </c>
    </row>
    <row r="1223" spans="7:11" x14ac:dyDescent="0.25">
      <c r="G1223" s="2">
        <v>5.7341947315771904</v>
      </c>
      <c r="H1223" s="2">
        <f t="shared" si="56"/>
        <v>-0.310863769378173</v>
      </c>
      <c r="K1223" s="1">
        <v>-0.310863769378173</v>
      </c>
    </row>
    <row r="1224" spans="7:11" x14ac:dyDescent="0.25">
      <c r="G1224" s="2">
        <v>5.7388462820940296</v>
      </c>
      <c r="H1224" s="2">
        <f t="shared" si="56"/>
        <v>-0.30930632334723002</v>
      </c>
      <c r="K1224" s="1">
        <v>-0.30930632334723002</v>
      </c>
    </row>
    <row r="1225" spans="7:11" x14ac:dyDescent="0.25">
      <c r="G1225" s="2">
        <v>5.7434978326108599</v>
      </c>
      <c r="H1225" s="2">
        <f t="shared" si="56"/>
        <v>-0.30775801595209701</v>
      </c>
      <c r="K1225" s="1">
        <v>-0.30775801595209701</v>
      </c>
    </row>
    <row r="1226" spans="7:11" x14ac:dyDescent="0.25">
      <c r="G1226" s="2">
        <v>5.7481493831277</v>
      </c>
      <c r="H1226" s="2">
        <f t="shared" si="56"/>
        <v>-0.30621878571175598</v>
      </c>
      <c r="K1226" s="1">
        <v>-0.30621878571175598</v>
      </c>
    </row>
    <row r="1227" spans="7:11" x14ac:dyDescent="0.25">
      <c r="G1227" s="2">
        <v>5.75280093364454</v>
      </c>
      <c r="H1227" s="2">
        <f t="shared" si="56"/>
        <v>-0.304688571610921</v>
      </c>
      <c r="K1227" s="1">
        <v>-0.304688571610921</v>
      </c>
    </row>
    <row r="1228" spans="7:11" x14ac:dyDescent="0.25">
      <c r="G1228" s="2">
        <v>5.7574524841613801</v>
      </c>
      <c r="H1228" s="2">
        <f t="shared" si="56"/>
        <v>-0.30316731309613398</v>
      </c>
      <c r="K1228" s="1">
        <v>-0.30316731309613398</v>
      </c>
    </row>
    <row r="1229" spans="7:11" x14ac:dyDescent="0.25">
      <c r="G1229" s="2">
        <v>5.7621040346782202</v>
      </c>
      <c r="H1229" s="2">
        <f t="shared" si="56"/>
        <v>-0.30165495007190202</v>
      </c>
      <c r="K1229" s="1">
        <v>-0.30165495007190202</v>
      </c>
    </row>
    <row r="1230" spans="7:11" x14ac:dyDescent="0.25">
      <c r="G1230" s="2">
        <v>5.7667555851950603</v>
      </c>
      <c r="H1230" s="2">
        <f t="shared" si="56"/>
        <v>-0.30015142289686703</v>
      </c>
      <c r="K1230" s="1">
        <v>-0.30015142289686703</v>
      </c>
    </row>
    <row r="1231" spans="7:11" x14ac:dyDescent="0.25">
      <c r="G1231" s="2">
        <v>5.7714071357119003</v>
      </c>
      <c r="H1231" s="2">
        <f t="shared" si="56"/>
        <v>-0.29865667238000498</v>
      </c>
      <c r="K1231" s="1">
        <v>-0.29865667238000498</v>
      </c>
    </row>
    <row r="1232" spans="7:11" x14ac:dyDescent="0.25">
      <c r="G1232" s="2">
        <v>5.7760586862287404</v>
      </c>
      <c r="H1232" s="2">
        <f t="shared" si="56"/>
        <v>-0.29717063977686797</v>
      </c>
      <c r="K1232" s="1">
        <v>-0.29717063977686797</v>
      </c>
    </row>
    <row r="1233" spans="7:11" x14ac:dyDescent="0.25">
      <c r="G1233" s="2">
        <v>5.7807102367455796</v>
      </c>
      <c r="H1233" s="2">
        <f t="shared" si="56"/>
        <v>-0.295693266785858</v>
      </c>
      <c r="K1233" s="1">
        <v>-0.295693266785858</v>
      </c>
    </row>
    <row r="1234" spans="7:11" x14ac:dyDescent="0.25">
      <c r="G1234" s="2">
        <v>5.7853617872624099</v>
      </c>
      <c r="H1234" s="2">
        <f t="shared" ref="H1234:H1297" si="57">K1234</f>
        <v>-0.29422449554452601</v>
      </c>
      <c r="K1234" s="1">
        <v>-0.29422449554452601</v>
      </c>
    </row>
    <row r="1235" spans="7:11" x14ac:dyDescent="0.25">
      <c r="G1235" s="2">
        <v>5.79001333777925</v>
      </c>
      <c r="H1235" s="2">
        <f t="shared" si="57"/>
        <v>-0.29276426862591898</v>
      </c>
      <c r="K1235" s="1">
        <v>-0.29276426862591898</v>
      </c>
    </row>
    <row r="1236" spans="7:11" x14ac:dyDescent="0.25">
      <c r="G1236" s="2">
        <v>5.7946648882960901</v>
      </c>
      <c r="H1236" s="2">
        <f t="shared" si="57"/>
        <v>-0.29131252903494598</v>
      </c>
      <c r="K1236" s="1">
        <v>-0.29131252903494598</v>
      </c>
    </row>
    <row r="1237" spans="7:11" x14ac:dyDescent="0.25">
      <c r="G1237" s="2">
        <v>5.7993164388129301</v>
      </c>
      <c r="H1237" s="2">
        <f t="shared" si="57"/>
        <v>-0.289869220204789</v>
      </c>
      <c r="K1237" s="1">
        <v>-0.289869220204789</v>
      </c>
    </row>
    <row r="1238" spans="7:11" x14ac:dyDescent="0.25">
      <c r="G1238" s="2">
        <v>5.8039679893297702</v>
      </c>
      <c r="H1238" s="2">
        <f t="shared" si="57"/>
        <v>-0.28843428599333498</v>
      </c>
      <c r="K1238" s="1">
        <v>-0.28843428599333498</v>
      </c>
    </row>
    <row r="1239" spans="7:11" x14ac:dyDescent="0.25">
      <c r="G1239" s="2">
        <v>5.8086195398466103</v>
      </c>
      <c r="H1239" s="2">
        <f t="shared" si="57"/>
        <v>-0.287007670679649</v>
      </c>
      <c r="K1239" s="1">
        <v>-0.287007670679649</v>
      </c>
    </row>
    <row r="1240" spans="7:11" x14ac:dyDescent="0.25">
      <c r="G1240" s="2">
        <v>5.8132710903634504</v>
      </c>
      <c r="H1240" s="2">
        <f t="shared" si="57"/>
        <v>-0.28558931896047501</v>
      </c>
      <c r="K1240" s="1">
        <v>-0.28558931896047501</v>
      </c>
    </row>
    <row r="1241" spans="7:11" x14ac:dyDescent="0.25">
      <c r="G1241" s="2">
        <v>5.8179226408802904</v>
      </c>
      <c r="H1241" s="2">
        <f t="shared" si="57"/>
        <v>-0.28417917594677</v>
      </c>
      <c r="K1241" s="1">
        <v>-0.28417917594677</v>
      </c>
    </row>
    <row r="1242" spans="7:11" x14ac:dyDescent="0.25">
      <c r="G1242" s="2">
        <v>5.8225741913971296</v>
      </c>
      <c r="H1242" s="2">
        <f t="shared" si="57"/>
        <v>-0.28277718716026401</v>
      </c>
      <c r="K1242" s="1">
        <v>-0.28277718716026401</v>
      </c>
    </row>
    <row r="1243" spans="7:11" x14ac:dyDescent="0.25">
      <c r="G1243" s="2">
        <v>5.8272257419139697</v>
      </c>
      <c r="H1243" s="2">
        <f t="shared" si="57"/>
        <v>-0.281383298530062</v>
      </c>
      <c r="K1243" s="1">
        <v>-0.281383298530062</v>
      </c>
    </row>
    <row r="1244" spans="7:11" x14ac:dyDescent="0.25">
      <c r="G1244" s="2">
        <v>5.8318772924308</v>
      </c>
      <c r="H1244" s="2">
        <f t="shared" si="57"/>
        <v>-0.27999745638926399</v>
      </c>
      <c r="K1244" s="1">
        <v>-0.27999745638926399</v>
      </c>
    </row>
    <row r="1245" spans="7:11" x14ac:dyDescent="0.25">
      <c r="G1245" s="2">
        <v>5.8365288429476401</v>
      </c>
      <c r="H1245" s="2">
        <f t="shared" si="57"/>
        <v>-0.27861960747162501</v>
      </c>
      <c r="K1245" s="1">
        <v>-0.27861960747162501</v>
      </c>
    </row>
    <row r="1246" spans="7:11" x14ac:dyDescent="0.25">
      <c r="G1246" s="2">
        <v>5.8411803934644801</v>
      </c>
      <c r="H1246" s="2">
        <f t="shared" si="57"/>
        <v>-0.27724969890823697</v>
      </c>
      <c r="K1246" s="1">
        <v>-0.27724969890823697</v>
      </c>
    </row>
    <row r="1247" spans="7:11" x14ac:dyDescent="0.25">
      <c r="G1247" s="2">
        <v>5.8458319439813202</v>
      </c>
      <c r="H1247" s="2">
        <f t="shared" si="57"/>
        <v>-0.27588767822425198</v>
      </c>
      <c r="K1247" s="1">
        <v>-0.27588767822425198</v>
      </c>
    </row>
    <row r="1248" spans="7:11" x14ac:dyDescent="0.25">
      <c r="G1248" s="2">
        <v>5.8504834944981603</v>
      </c>
      <c r="H1248" s="2">
        <f t="shared" si="57"/>
        <v>-0.27453349333561899</v>
      </c>
      <c r="K1248" s="1">
        <v>-0.27453349333561899</v>
      </c>
    </row>
    <row r="1249" spans="7:11" x14ac:dyDescent="0.25">
      <c r="G1249" s="2">
        <v>5.8551350450150004</v>
      </c>
      <c r="H1249" s="2">
        <f t="shared" si="57"/>
        <v>-0.27318709254586698</v>
      </c>
      <c r="K1249" s="1">
        <v>-0.27318709254586698</v>
      </c>
    </row>
    <row r="1250" spans="7:11" x14ac:dyDescent="0.25">
      <c r="G1250" s="2">
        <v>5.8597865955318396</v>
      </c>
      <c r="H1250" s="2">
        <f t="shared" si="57"/>
        <v>-0.27184842454290198</v>
      </c>
      <c r="K1250" s="1">
        <v>-0.27184842454290198</v>
      </c>
    </row>
    <row r="1251" spans="7:11" x14ac:dyDescent="0.25">
      <c r="G1251" s="2">
        <v>5.8644381460486796</v>
      </c>
      <c r="H1251" s="2">
        <f t="shared" si="57"/>
        <v>-0.27051743839584402</v>
      </c>
      <c r="K1251" s="1">
        <v>-0.27051743839584402</v>
      </c>
    </row>
    <row r="1252" spans="7:11" x14ac:dyDescent="0.25">
      <c r="G1252" s="2">
        <v>5.8690896965655197</v>
      </c>
      <c r="H1252" s="2">
        <f t="shared" si="57"/>
        <v>-0.26919408355188401</v>
      </c>
      <c r="K1252" s="1">
        <v>-0.26919408355188401</v>
      </c>
    </row>
    <row r="1253" spans="7:11" x14ac:dyDescent="0.25">
      <c r="G1253" s="2">
        <v>5.87374124708235</v>
      </c>
      <c r="H1253" s="2">
        <f t="shared" si="57"/>
        <v>-0.26787830983317701</v>
      </c>
      <c r="K1253" s="1">
        <v>-0.26787830983317701</v>
      </c>
    </row>
    <row r="1254" spans="7:11" x14ac:dyDescent="0.25">
      <c r="G1254" s="2">
        <v>5.8783927975991901</v>
      </c>
      <c r="H1254" s="2">
        <f t="shared" si="57"/>
        <v>-0.266570067433755</v>
      </c>
      <c r="K1254" s="1">
        <v>-0.266570067433755</v>
      </c>
    </row>
    <row r="1255" spans="7:11" x14ac:dyDescent="0.25">
      <c r="G1255" s="2">
        <v>5.8830443481160302</v>
      </c>
      <c r="H1255" s="2">
        <f t="shared" si="57"/>
        <v>-0.26526930691647299</v>
      </c>
      <c r="K1255" s="1">
        <v>-0.26526930691647299</v>
      </c>
    </row>
    <row r="1256" spans="7:11" x14ac:dyDescent="0.25">
      <c r="G1256" s="2">
        <v>5.8876958986328702</v>
      </c>
      <c r="H1256" s="2">
        <f t="shared" si="57"/>
        <v>-0.263975979209982</v>
      </c>
      <c r="K1256" s="1">
        <v>-0.263975979209982</v>
      </c>
    </row>
    <row r="1257" spans="7:11" x14ac:dyDescent="0.25">
      <c r="G1257" s="2">
        <v>5.8923474491497103</v>
      </c>
      <c r="H1257" s="2">
        <f t="shared" si="57"/>
        <v>-0.26269003560572202</v>
      </c>
      <c r="K1257" s="1">
        <v>-0.26269003560572202</v>
      </c>
    </row>
    <row r="1258" spans="7:11" x14ac:dyDescent="0.25">
      <c r="G1258" s="2">
        <v>5.8969989996665504</v>
      </c>
      <c r="H1258" s="2">
        <f t="shared" si="57"/>
        <v>-0.26141142775495602</v>
      </c>
      <c r="K1258" s="1">
        <v>-0.26141142775495602</v>
      </c>
    </row>
    <row r="1259" spans="7:11" x14ac:dyDescent="0.25">
      <c r="G1259" s="2">
        <v>5.9016505501833896</v>
      </c>
      <c r="H1259" s="2">
        <f t="shared" si="57"/>
        <v>-0.26014010766581602</v>
      </c>
      <c r="K1259" s="1">
        <v>-0.26014010766581602</v>
      </c>
    </row>
    <row r="1260" spans="7:11" x14ac:dyDescent="0.25">
      <c r="G1260" s="2">
        <v>5.9063021007002297</v>
      </c>
      <c r="H1260" s="2">
        <f t="shared" si="57"/>
        <v>-0.25887602770038098</v>
      </c>
      <c r="K1260" s="1">
        <v>-0.25887602770038098</v>
      </c>
    </row>
    <row r="1261" spans="7:11" x14ac:dyDescent="0.25">
      <c r="G1261" s="2">
        <v>5.9109536512170697</v>
      </c>
      <c r="H1261" s="2">
        <f t="shared" si="57"/>
        <v>-0.25761914057178498</v>
      </c>
      <c r="K1261" s="1">
        <v>-0.25761914057178498</v>
      </c>
    </row>
    <row r="1262" spans="7:11" x14ac:dyDescent="0.25">
      <c r="G1262" s="2">
        <v>5.9156052017339098</v>
      </c>
      <c r="H1262" s="2">
        <f t="shared" si="57"/>
        <v>-0.256369399341347</v>
      </c>
      <c r="K1262" s="1">
        <v>-0.256369399341347</v>
      </c>
    </row>
    <row r="1263" spans="7:11" x14ac:dyDescent="0.25">
      <c r="G1263" s="2">
        <v>5.9202567522507401</v>
      </c>
      <c r="H1263" s="2">
        <f t="shared" si="57"/>
        <v>-0.25512675741572299</v>
      </c>
      <c r="K1263" s="1">
        <v>-0.25512675741572299</v>
      </c>
    </row>
    <row r="1264" spans="7:11" x14ac:dyDescent="0.25">
      <c r="G1264" s="2">
        <v>5.9249083027675802</v>
      </c>
      <c r="H1264" s="2">
        <f t="shared" si="57"/>
        <v>-0.253891168544088</v>
      </c>
      <c r="K1264" s="1">
        <v>-0.253891168544088</v>
      </c>
    </row>
    <row r="1265" spans="7:11" x14ac:dyDescent="0.25">
      <c r="G1265" s="2">
        <v>5.9295598532844203</v>
      </c>
      <c r="H1265" s="2">
        <f t="shared" si="57"/>
        <v>-0.25266258681534798</v>
      </c>
      <c r="K1265" s="1">
        <v>-0.25266258681534798</v>
      </c>
    </row>
    <row r="1266" spans="7:11" x14ac:dyDescent="0.25">
      <c r="G1266" s="2">
        <v>5.9342114038012603</v>
      </c>
      <c r="H1266" s="2">
        <f t="shared" si="57"/>
        <v>-0.25144096665536197</v>
      </c>
      <c r="K1266" s="1">
        <v>-0.25144096665536197</v>
      </c>
    </row>
    <row r="1267" spans="7:11" x14ac:dyDescent="0.25">
      <c r="G1267" s="2">
        <v>5.9388629543181004</v>
      </c>
      <c r="H1267" s="2">
        <f t="shared" si="57"/>
        <v>-0.25022626282420501</v>
      </c>
      <c r="K1267" s="1">
        <v>-0.25022626282420501</v>
      </c>
    </row>
    <row r="1268" spans="7:11" x14ac:dyDescent="0.25">
      <c r="G1268" s="2">
        <v>5.9435145048349396</v>
      </c>
      <c r="H1268" s="2">
        <f t="shared" si="57"/>
        <v>-0.24901843041344299</v>
      </c>
      <c r="K1268" s="1">
        <v>-0.24901843041344299</v>
      </c>
    </row>
    <row r="1269" spans="7:11" x14ac:dyDescent="0.25">
      <c r="G1269" s="2">
        <v>5.9481660553517797</v>
      </c>
      <c r="H1269" s="2">
        <f t="shared" si="57"/>
        <v>-0.24781742484344099</v>
      </c>
      <c r="K1269" s="1">
        <v>-0.24781742484344099</v>
      </c>
    </row>
    <row r="1270" spans="7:11" x14ac:dyDescent="0.25">
      <c r="G1270" s="2">
        <v>5.9528176058686197</v>
      </c>
      <c r="H1270" s="2">
        <f t="shared" si="57"/>
        <v>-0.24662320186068701</v>
      </c>
      <c r="K1270" s="1">
        <v>-0.24662320186068701</v>
      </c>
    </row>
    <row r="1271" spans="7:11" x14ac:dyDescent="0.25">
      <c r="G1271" s="2">
        <v>5.9574691563854598</v>
      </c>
      <c r="H1271" s="2">
        <f t="shared" si="57"/>
        <v>-0.24543571753514601</v>
      </c>
      <c r="K1271" s="1">
        <v>-0.24543571753514601</v>
      </c>
    </row>
    <row r="1272" spans="7:11" x14ac:dyDescent="0.25">
      <c r="G1272" s="2">
        <v>5.9621207069022901</v>
      </c>
      <c r="H1272" s="2">
        <f t="shared" si="57"/>
        <v>-0.244254928257638</v>
      </c>
      <c r="K1272" s="1">
        <v>-0.244254928257638</v>
      </c>
    </row>
    <row r="1273" spans="7:11" x14ac:dyDescent="0.25">
      <c r="G1273" s="2">
        <v>5.9667722574191302</v>
      </c>
      <c r="H1273" s="2">
        <f t="shared" si="57"/>
        <v>-0.24308079073723099</v>
      </c>
      <c r="K1273" s="1">
        <v>-0.24308079073723099</v>
      </c>
    </row>
    <row r="1274" spans="7:11" x14ac:dyDescent="0.25">
      <c r="G1274" s="2">
        <v>5.9714238079359703</v>
      </c>
      <c r="H1274" s="2">
        <f t="shared" si="57"/>
        <v>-0.241913261998665</v>
      </c>
      <c r="K1274" s="1">
        <v>-0.241913261998665</v>
      </c>
    </row>
    <row r="1275" spans="7:11" x14ac:dyDescent="0.25">
      <c r="G1275" s="2">
        <v>5.9760753584528103</v>
      </c>
      <c r="H1275" s="2">
        <f t="shared" si="57"/>
        <v>-0.240752299379795</v>
      </c>
      <c r="K1275" s="1">
        <v>-0.240752299379795</v>
      </c>
    </row>
    <row r="1276" spans="7:11" x14ac:dyDescent="0.25">
      <c r="G1276" s="2">
        <v>5.9807269089696504</v>
      </c>
      <c r="H1276" s="2">
        <f t="shared" si="57"/>
        <v>-0.23959786052906201</v>
      </c>
      <c r="K1276" s="1">
        <v>-0.23959786052906201</v>
      </c>
    </row>
    <row r="1277" spans="7:11" x14ac:dyDescent="0.25">
      <c r="G1277" s="2">
        <v>5.9853784594864896</v>
      </c>
      <c r="H1277" s="2">
        <f t="shared" si="57"/>
        <v>-0.238449903402977</v>
      </c>
      <c r="K1277" s="1">
        <v>-0.238449903402977</v>
      </c>
    </row>
    <row r="1278" spans="7:11" x14ac:dyDescent="0.25">
      <c r="G1278" s="2">
        <v>5.9900300100033297</v>
      </c>
      <c r="H1278" s="2">
        <f t="shared" si="57"/>
        <v>-0.23730838626363501</v>
      </c>
      <c r="K1278" s="1">
        <v>-0.23730838626363501</v>
      </c>
    </row>
    <row r="1279" spans="7:11" x14ac:dyDescent="0.25">
      <c r="G1279" s="2">
        <v>5.9946815605201698</v>
      </c>
      <c r="H1279" s="2">
        <f t="shared" si="57"/>
        <v>-0.236173267676247</v>
      </c>
      <c r="K1279" s="1">
        <v>-0.236173267676247</v>
      </c>
    </row>
    <row r="1280" spans="7:11" x14ac:dyDescent="0.25">
      <c r="G1280" s="2">
        <v>5.9993331110370098</v>
      </c>
      <c r="H1280" s="2">
        <f t="shared" si="57"/>
        <v>-0.235044506506696</v>
      </c>
      <c r="K1280" s="1">
        <v>-0.235044506506696</v>
      </c>
    </row>
    <row r="1281" spans="7:11" x14ac:dyDescent="0.25">
      <c r="G1281" s="2">
        <v>6.0039846615538401</v>
      </c>
      <c r="H1281" s="2">
        <f t="shared" si="57"/>
        <v>-0.23392206191911699</v>
      </c>
      <c r="K1281" s="1">
        <v>-0.23392206191911699</v>
      </c>
    </row>
    <row r="1282" spans="7:11" x14ac:dyDescent="0.25">
      <c r="G1282" s="2">
        <v>6.0086362120706802</v>
      </c>
      <c r="H1282" s="2">
        <f t="shared" si="57"/>
        <v>-0.23280589337348601</v>
      </c>
      <c r="K1282" s="1">
        <v>-0.23280589337348601</v>
      </c>
    </row>
    <row r="1283" spans="7:11" x14ac:dyDescent="0.25">
      <c r="G1283" s="2">
        <v>6.0132877625875203</v>
      </c>
      <c r="H1283" s="2">
        <f t="shared" si="57"/>
        <v>-0.23169596062324799</v>
      </c>
      <c r="K1283" s="1">
        <v>-0.23169596062324799</v>
      </c>
    </row>
    <row r="1284" spans="7:11" x14ac:dyDescent="0.25">
      <c r="G1284" s="2">
        <v>6.0179393131043604</v>
      </c>
      <c r="H1284" s="2">
        <f t="shared" si="57"/>
        <v>-0.23059222371295299</v>
      </c>
      <c r="K1284" s="1">
        <v>-0.23059222371295299</v>
      </c>
    </row>
    <row r="1285" spans="7:11" x14ac:dyDescent="0.25">
      <c r="G1285" s="2">
        <v>6.0225908636212004</v>
      </c>
      <c r="H1285" s="2">
        <f t="shared" si="57"/>
        <v>-0.22949464297591801</v>
      </c>
      <c r="K1285" s="1">
        <v>-0.22949464297591801</v>
      </c>
    </row>
    <row r="1286" spans="7:11" x14ac:dyDescent="0.25">
      <c r="G1286" s="2">
        <v>6.0272424141380396</v>
      </c>
      <c r="H1286" s="2">
        <f t="shared" si="57"/>
        <v>-0.22840317903190499</v>
      </c>
      <c r="K1286" s="1">
        <v>-0.22840317903190499</v>
      </c>
    </row>
    <row r="1287" spans="7:11" x14ac:dyDescent="0.25">
      <c r="G1287" s="2">
        <v>6.0318939646548797</v>
      </c>
      <c r="H1287" s="2">
        <f t="shared" si="57"/>
        <v>-0.227317792784828</v>
      </c>
      <c r="K1287" s="1">
        <v>-0.227317792784828</v>
      </c>
    </row>
    <row r="1288" spans="7:11" x14ac:dyDescent="0.25">
      <c r="G1288" s="2">
        <v>6.0365455151717198</v>
      </c>
      <c r="H1288" s="2">
        <f t="shared" si="57"/>
        <v>-0.226238445420472</v>
      </c>
      <c r="K1288" s="1">
        <v>-0.226238445420472</v>
      </c>
    </row>
    <row r="1289" spans="7:11" x14ac:dyDescent="0.25">
      <c r="G1289" s="2">
        <v>6.0411970656885599</v>
      </c>
      <c r="H1289" s="2">
        <f t="shared" si="57"/>
        <v>-0.22516509840423399</v>
      </c>
      <c r="K1289" s="1">
        <v>-0.22516509840423399</v>
      </c>
    </row>
    <row r="1290" spans="7:11" x14ac:dyDescent="0.25">
      <c r="G1290" s="2">
        <v>6.0458486162053999</v>
      </c>
      <c r="H1290" s="2">
        <f t="shared" si="57"/>
        <v>-0.22409771347888699</v>
      </c>
      <c r="K1290" s="1">
        <v>-0.22409771347888699</v>
      </c>
    </row>
    <row r="1291" spans="7:11" x14ac:dyDescent="0.25">
      <c r="G1291" s="2">
        <v>6.05050016672224</v>
      </c>
      <c r="H1291" s="2">
        <f t="shared" si="57"/>
        <v>-0.22303625266235799</v>
      </c>
      <c r="K1291" s="1">
        <v>-0.22303625266235799</v>
      </c>
    </row>
    <row r="1292" spans="7:11" x14ac:dyDescent="0.25">
      <c r="G1292" s="2">
        <v>6.0551517172390703</v>
      </c>
      <c r="H1292" s="2">
        <f t="shared" si="57"/>
        <v>-0.221980678245532</v>
      </c>
      <c r="K1292" s="1">
        <v>-0.221980678245532</v>
      </c>
    </row>
    <row r="1293" spans="7:11" x14ac:dyDescent="0.25">
      <c r="G1293" s="2">
        <v>6.0598032677559104</v>
      </c>
      <c r="H1293" s="2">
        <f t="shared" si="57"/>
        <v>-0.22093095279007099</v>
      </c>
      <c r="K1293" s="1">
        <v>-0.22093095279007099</v>
      </c>
    </row>
    <row r="1294" spans="7:11" x14ac:dyDescent="0.25">
      <c r="G1294" s="2">
        <v>6.0644548182727496</v>
      </c>
      <c r="H1294" s="2">
        <f t="shared" si="57"/>
        <v>-0.21988703912624799</v>
      </c>
      <c r="K1294" s="1">
        <v>-0.21988703912624799</v>
      </c>
    </row>
    <row r="1295" spans="7:11" x14ac:dyDescent="0.25">
      <c r="G1295" s="2">
        <v>6.0691063687895896</v>
      </c>
      <c r="H1295" s="2">
        <f t="shared" si="57"/>
        <v>-0.218848900350815</v>
      </c>
      <c r="K1295" s="1">
        <v>-0.218848900350815</v>
      </c>
    </row>
    <row r="1296" spans="7:11" x14ac:dyDescent="0.25">
      <c r="G1296" s="2">
        <v>6.0737579193064297</v>
      </c>
      <c r="H1296" s="2">
        <f t="shared" si="57"/>
        <v>-0.217816499824869</v>
      </c>
      <c r="K1296" s="1">
        <v>-0.217816499824869</v>
      </c>
    </row>
    <row r="1297" spans="7:11" x14ac:dyDescent="0.25">
      <c r="G1297" s="2">
        <v>6.0784094698232698</v>
      </c>
      <c r="H1297" s="2">
        <f t="shared" si="57"/>
        <v>-0.216789801171754</v>
      </c>
      <c r="K1297" s="1">
        <v>-0.216789801171754</v>
      </c>
    </row>
    <row r="1298" spans="7:11" x14ac:dyDescent="0.25">
      <c r="G1298" s="2">
        <v>6.0830610203401099</v>
      </c>
      <c r="H1298" s="2">
        <f t="shared" ref="H1298:H1361" si="58">K1298</f>
        <v>-0.21576876827496899</v>
      </c>
      <c r="K1298" s="1">
        <v>-0.21576876827496899</v>
      </c>
    </row>
    <row r="1299" spans="7:11" x14ac:dyDescent="0.25">
      <c r="G1299" s="2">
        <v>6.0877125708569499</v>
      </c>
      <c r="H1299" s="2">
        <f t="shared" si="58"/>
        <v>-0.214753365276106</v>
      </c>
      <c r="K1299" s="1">
        <v>-0.214753365276106</v>
      </c>
    </row>
    <row r="1300" spans="7:11" x14ac:dyDescent="0.25">
      <c r="G1300" s="2">
        <v>6.09236412137379</v>
      </c>
      <c r="H1300" s="2">
        <f t="shared" si="58"/>
        <v>-0.21374355657279401</v>
      </c>
      <c r="K1300" s="1">
        <v>-0.21374355657279401</v>
      </c>
    </row>
    <row r="1301" spans="7:11" x14ac:dyDescent="0.25">
      <c r="G1301" s="2">
        <v>6.0970156718906203</v>
      </c>
      <c r="H1301" s="2">
        <f t="shared" si="58"/>
        <v>-0.212739306816667</v>
      </c>
      <c r="K1301" s="1">
        <v>-0.212739306816667</v>
      </c>
    </row>
    <row r="1302" spans="7:11" x14ac:dyDescent="0.25">
      <c r="G1302" s="2">
        <v>6.1016672224074604</v>
      </c>
      <c r="H1302" s="2">
        <f t="shared" si="58"/>
        <v>-0.21174058091135201</v>
      </c>
      <c r="K1302" s="1">
        <v>-0.21174058091135201</v>
      </c>
    </row>
    <row r="1303" spans="7:11" x14ac:dyDescent="0.25">
      <c r="G1303" s="2">
        <v>6.1063187729242996</v>
      </c>
      <c r="H1303" s="2">
        <f t="shared" si="58"/>
        <v>-0.21074734401046999</v>
      </c>
      <c r="K1303" s="1">
        <v>-0.21074734401046999</v>
      </c>
    </row>
    <row r="1304" spans="7:11" x14ac:dyDescent="0.25">
      <c r="G1304" s="2">
        <v>6.1109703234411397</v>
      </c>
      <c r="H1304" s="2">
        <f t="shared" si="58"/>
        <v>-0.209759561515654</v>
      </c>
      <c r="K1304" s="1">
        <v>-0.209759561515654</v>
      </c>
    </row>
    <row r="1305" spans="7:11" x14ac:dyDescent="0.25">
      <c r="G1305" s="2">
        <v>6.1156218739579797</v>
      </c>
      <c r="H1305" s="2">
        <f t="shared" si="58"/>
        <v>-0.20877719907459</v>
      </c>
      <c r="K1305" s="1">
        <v>-0.20877719907459</v>
      </c>
    </row>
    <row r="1306" spans="7:11" x14ac:dyDescent="0.25">
      <c r="G1306" s="2">
        <v>6.1202734244748198</v>
      </c>
      <c r="H1306" s="2">
        <f t="shared" si="58"/>
        <v>-0.20780022257906799</v>
      </c>
      <c r="K1306" s="1">
        <v>-0.20780022257906799</v>
      </c>
    </row>
    <row r="1307" spans="7:11" x14ac:dyDescent="0.25">
      <c r="G1307" s="2">
        <v>6.1249249749916599</v>
      </c>
      <c r="H1307" s="2">
        <f t="shared" si="58"/>
        <v>-0.20682859816305299</v>
      </c>
      <c r="K1307" s="1">
        <v>-0.20682859816305299</v>
      </c>
    </row>
    <row r="1308" spans="7:11" x14ac:dyDescent="0.25">
      <c r="G1308" s="2">
        <v>6.1295765255085</v>
      </c>
      <c r="H1308" s="2">
        <f t="shared" si="58"/>
        <v>-0.20586229220077401</v>
      </c>
      <c r="K1308" s="1">
        <v>-0.20586229220077401</v>
      </c>
    </row>
    <row r="1309" spans="7:11" x14ac:dyDescent="0.25">
      <c r="G1309" s="2">
        <v>6.13422807602534</v>
      </c>
      <c r="H1309" s="2">
        <f t="shared" si="58"/>
        <v>-0.20490127130482799</v>
      </c>
      <c r="K1309" s="1">
        <v>-0.20490127130482799</v>
      </c>
    </row>
    <row r="1310" spans="7:11" x14ac:dyDescent="0.25">
      <c r="G1310" s="2">
        <v>6.1388796265421801</v>
      </c>
      <c r="H1310" s="2">
        <f t="shared" si="58"/>
        <v>-0.203945502324301</v>
      </c>
      <c r="K1310" s="1">
        <v>-0.203945502324301</v>
      </c>
    </row>
    <row r="1311" spans="7:11" x14ac:dyDescent="0.25">
      <c r="G1311" s="2">
        <v>6.1435311770590104</v>
      </c>
      <c r="H1311" s="2">
        <f t="shared" si="58"/>
        <v>-0.20299495234290199</v>
      </c>
      <c r="K1311" s="1">
        <v>-0.20299495234290199</v>
      </c>
    </row>
    <row r="1312" spans="7:11" x14ac:dyDescent="0.25">
      <c r="G1312" s="2">
        <v>6.1481827275758496</v>
      </c>
      <c r="H1312" s="2">
        <f t="shared" si="58"/>
        <v>-0.20204958867712</v>
      </c>
      <c r="K1312" s="1">
        <v>-0.20204958867712</v>
      </c>
    </row>
    <row r="1313" spans="7:11" x14ac:dyDescent="0.25">
      <c r="G1313" s="2">
        <v>6.1528342780926897</v>
      </c>
      <c r="H1313" s="2">
        <f t="shared" si="58"/>
        <v>-0.20110937887439001</v>
      </c>
      <c r="K1313" s="1">
        <v>-0.20110937887439001</v>
      </c>
    </row>
    <row r="1314" spans="7:11" x14ac:dyDescent="0.25">
      <c r="G1314" s="2">
        <v>6.1574858286095298</v>
      </c>
      <c r="H1314" s="2">
        <f t="shared" si="58"/>
        <v>-0.20017429071128101</v>
      </c>
      <c r="K1314" s="1">
        <v>-0.20017429071128101</v>
      </c>
    </row>
    <row r="1315" spans="7:11" x14ac:dyDescent="0.25">
      <c r="G1315" s="2">
        <v>6.1621373791263698</v>
      </c>
      <c r="H1315" s="2">
        <f t="shared" si="58"/>
        <v>-0.19924429219168899</v>
      </c>
      <c r="K1315" s="1">
        <v>-0.19924429219168899</v>
      </c>
    </row>
    <row r="1316" spans="7:11" x14ac:dyDescent="0.25">
      <c r="G1316" s="2">
        <v>6.1667889296432099</v>
      </c>
      <c r="H1316" s="2">
        <f t="shared" si="58"/>
        <v>-0.198319351545063</v>
      </c>
      <c r="K1316" s="1">
        <v>-0.198319351545063</v>
      </c>
    </row>
    <row r="1317" spans="7:11" x14ac:dyDescent="0.25">
      <c r="G1317" s="2">
        <v>6.17144048016005</v>
      </c>
      <c r="H1317" s="2">
        <f t="shared" si="58"/>
        <v>-0.19739943722462699</v>
      </c>
      <c r="K1317" s="1">
        <v>-0.19739943722462699</v>
      </c>
    </row>
    <row r="1318" spans="7:11" x14ac:dyDescent="0.25">
      <c r="G1318" s="2">
        <v>6.1760920306768901</v>
      </c>
      <c r="H1318" s="2">
        <f t="shared" si="58"/>
        <v>-0.19648451790563401</v>
      </c>
      <c r="K1318" s="1">
        <v>-0.19648451790563401</v>
      </c>
    </row>
    <row r="1319" spans="7:11" x14ac:dyDescent="0.25">
      <c r="G1319" s="2">
        <v>6.1807435811937301</v>
      </c>
      <c r="H1319" s="2">
        <f t="shared" si="58"/>
        <v>-0.19557456248362001</v>
      </c>
      <c r="K1319" s="1">
        <v>-0.19557456248362001</v>
      </c>
    </row>
    <row r="1320" spans="7:11" x14ac:dyDescent="0.25">
      <c r="G1320" s="2">
        <v>6.1853951317105604</v>
      </c>
      <c r="H1320" s="2">
        <f t="shared" si="58"/>
        <v>-0.194669540072686</v>
      </c>
      <c r="K1320" s="1">
        <v>-0.194669540072686</v>
      </c>
    </row>
    <row r="1321" spans="7:11" x14ac:dyDescent="0.25">
      <c r="G1321" s="2">
        <v>6.1900466822273996</v>
      </c>
      <c r="H1321" s="2">
        <f t="shared" si="58"/>
        <v>-0.193769420003788</v>
      </c>
      <c r="K1321" s="1">
        <v>-0.193769420003788</v>
      </c>
    </row>
    <row r="1322" spans="7:11" x14ac:dyDescent="0.25">
      <c r="G1322" s="2">
        <v>6.1946982327442397</v>
      </c>
      <c r="H1322" s="2">
        <f t="shared" si="58"/>
        <v>-0.19287417182304301</v>
      </c>
      <c r="K1322" s="1">
        <v>-0.19287417182304301</v>
      </c>
    </row>
    <row r="1323" spans="7:11" x14ac:dyDescent="0.25">
      <c r="G1323" s="2">
        <v>6.1993497832610798</v>
      </c>
      <c r="H1323" s="2">
        <f t="shared" si="58"/>
        <v>-0.19198376529004399</v>
      </c>
      <c r="K1323" s="1">
        <v>-0.19198376529004399</v>
      </c>
    </row>
    <row r="1324" spans="7:11" x14ac:dyDescent="0.25">
      <c r="G1324" s="2">
        <v>6.2040013337779198</v>
      </c>
      <c r="H1324" s="2">
        <f t="shared" si="58"/>
        <v>-0.191098170376205</v>
      </c>
      <c r="K1324" s="1">
        <v>-0.191098170376205</v>
      </c>
    </row>
    <row r="1325" spans="7:11" x14ac:dyDescent="0.25">
      <c r="G1325" s="2">
        <v>6.2086528842947599</v>
      </c>
      <c r="H1325" s="2">
        <f t="shared" si="58"/>
        <v>-0.19021735726309999</v>
      </c>
      <c r="K1325" s="1">
        <v>-0.19021735726309999</v>
      </c>
    </row>
    <row r="1326" spans="7:11" x14ac:dyDescent="0.25">
      <c r="G1326" s="2">
        <v>6.2133044348116</v>
      </c>
      <c r="H1326" s="2">
        <f t="shared" si="58"/>
        <v>-0.18934129634083399</v>
      </c>
      <c r="K1326" s="1">
        <v>-0.18934129634083399</v>
      </c>
    </row>
    <row r="1327" spans="7:11" x14ac:dyDescent="0.25">
      <c r="G1327" s="2">
        <v>6.2179559853284401</v>
      </c>
      <c r="H1327" s="2">
        <f t="shared" si="58"/>
        <v>-0.18846995820641399</v>
      </c>
      <c r="K1327" s="1">
        <v>-0.18846995820641399</v>
      </c>
    </row>
    <row r="1328" spans="7:11" x14ac:dyDescent="0.25">
      <c r="G1328" s="2">
        <v>6.2226075358452801</v>
      </c>
      <c r="H1328" s="2">
        <f t="shared" si="58"/>
        <v>-0.187603313662144</v>
      </c>
      <c r="K1328" s="1">
        <v>-0.187603313662144</v>
      </c>
    </row>
    <row r="1329" spans="7:11" x14ac:dyDescent="0.25">
      <c r="G1329" s="2">
        <v>6.2272590863621096</v>
      </c>
      <c r="H1329" s="2">
        <f t="shared" si="58"/>
        <v>-0.18674133371402801</v>
      </c>
      <c r="K1329" s="1">
        <v>-0.18674133371402801</v>
      </c>
    </row>
    <row r="1330" spans="7:11" x14ac:dyDescent="0.25">
      <c r="G1330" s="2">
        <v>6.2319106368789496</v>
      </c>
      <c r="H1330" s="2">
        <f t="shared" si="58"/>
        <v>-0.18588398957018801</v>
      </c>
      <c r="K1330" s="1">
        <v>-0.18588398957018801</v>
      </c>
    </row>
    <row r="1331" spans="7:11" x14ac:dyDescent="0.25">
      <c r="G1331" s="2">
        <v>6.2365621873957897</v>
      </c>
      <c r="H1331" s="2">
        <f t="shared" si="58"/>
        <v>-0.18503125263929701</v>
      </c>
      <c r="K1331" s="1">
        <v>-0.18503125263929701</v>
      </c>
    </row>
    <row r="1332" spans="7:11" x14ac:dyDescent="0.25">
      <c r="G1332" s="2">
        <v>6.2412137379126298</v>
      </c>
      <c r="H1332" s="2">
        <f t="shared" si="58"/>
        <v>-0.18418309452902501</v>
      </c>
      <c r="K1332" s="1">
        <v>-0.18418309452902501</v>
      </c>
    </row>
    <row r="1333" spans="7:11" x14ac:dyDescent="0.25">
      <c r="G1333" s="2">
        <v>6.2458652884294699</v>
      </c>
      <c r="H1333" s="2">
        <f t="shared" si="58"/>
        <v>-0.18333948704449299</v>
      </c>
      <c r="K1333" s="1">
        <v>-0.18333948704449299</v>
      </c>
    </row>
    <row r="1334" spans="7:11" x14ac:dyDescent="0.25">
      <c r="G1334" s="2">
        <v>6.2505168389463099</v>
      </c>
      <c r="H1334" s="2">
        <f t="shared" si="58"/>
        <v>-0.18250040218675101</v>
      </c>
      <c r="K1334" s="1">
        <v>-0.18250040218675101</v>
      </c>
    </row>
    <row r="1335" spans="7:11" x14ac:dyDescent="0.25">
      <c r="G1335" s="2">
        <v>6.25516838946315</v>
      </c>
      <c r="H1335" s="2">
        <f t="shared" si="58"/>
        <v>-0.18166581215125599</v>
      </c>
      <c r="K1335" s="1">
        <v>-0.18166581215125599</v>
      </c>
    </row>
    <row r="1336" spans="7:11" x14ac:dyDescent="0.25">
      <c r="G1336" s="2">
        <v>6.2598199399799901</v>
      </c>
      <c r="H1336" s="2">
        <f t="shared" si="58"/>
        <v>-0.180835689326376</v>
      </c>
      <c r="K1336" s="1">
        <v>-0.180835689326376</v>
      </c>
    </row>
    <row r="1337" spans="7:11" x14ac:dyDescent="0.25">
      <c r="G1337" s="2">
        <v>6.2644714904968302</v>
      </c>
      <c r="H1337" s="2">
        <f t="shared" si="58"/>
        <v>-0.18001000629189401</v>
      </c>
      <c r="K1337" s="1">
        <v>-0.18001000629189401</v>
      </c>
    </row>
    <row r="1338" spans="7:11" x14ac:dyDescent="0.25">
      <c r="G1338" s="2">
        <v>6.2691230410136702</v>
      </c>
      <c r="H1338" s="2">
        <f t="shared" si="58"/>
        <v>-0.179188735817534</v>
      </c>
      <c r="K1338" s="1">
        <v>-0.179188735817534</v>
      </c>
    </row>
    <row r="1339" spans="7:11" x14ac:dyDescent="0.25">
      <c r="G1339" s="2">
        <v>6.2737745915304997</v>
      </c>
      <c r="H1339" s="2">
        <f t="shared" si="58"/>
        <v>-0.17837185086149701</v>
      </c>
      <c r="K1339" s="1">
        <v>-0.17837185086149701</v>
      </c>
    </row>
    <row r="1340" spans="7:11" x14ac:dyDescent="0.25">
      <c r="G1340" s="2">
        <v>6.2784261420473397</v>
      </c>
      <c r="H1340" s="2">
        <f t="shared" si="58"/>
        <v>-0.177559324569006</v>
      </c>
      <c r="K1340" s="1">
        <v>-0.177559324569006</v>
      </c>
    </row>
    <row r="1341" spans="7:11" x14ac:dyDescent="0.25">
      <c r="G1341" s="2">
        <v>6.2830776925641798</v>
      </c>
      <c r="H1341" s="2">
        <f t="shared" si="58"/>
        <v>-0.176751130270868</v>
      </c>
      <c r="K1341" s="1">
        <v>-0.176751130270868</v>
      </c>
    </row>
    <row r="1342" spans="7:11" x14ac:dyDescent="0.25">
      <c r="G1342" s="2">
        <v>6.2877292430810199</v>
      </c>
      <c r="H1342" s="2">
        <f t="shared" si="58"/>
        <v>-0.17594724148204699</v>
      </c>
      <c r="K1342" s="1">
        <v>-0.17594724148204699</v>
      </c>
    </row>
    <row r="1343" spans="7:11" x14ac:dyDescent="0.25">
      <c r="G1343" s="2">
        <v>6.29238079359786</v>
      </c>
      <c r="H1343" s="2">
        <f t="shared" si="58"/>
        <v>-0.17514763190024499</v>
      </c>
      <c r="K1343" s="1">
        <v>-0.17514763190024499</v>
      </c>
    </row>
    <row r="1344" spans="7:11" x14ac:dyDescent="0.25">
      <c r="G1344" s="2">
        <v>6.2970323441147</v>
      </c>
      <c r="H1344" s="2">
        <f t="shared" si="58"/>
        <v>-0.17435227540450099</v>
      </c>
      <c r="K1344" s="1">
        <v>-0.17435227540450099</v>
      </c>
    </row>
    <row r="1345" spans="7:11" x14ac:dyDescent="0.25">
      <c r="G1345" s="2">
        <v>6.3016838946315401</v>
      </c>
      <c r="H1345" s="2">
        <f t="shared" si="58"/>
        <v>-0.17356114605379999</v>
      </c>
      <c r="K1345" s="1">
        <v>-0.17356114605379999</v>
      </c>
    </row>
    <row r="1346" spans="7:11" x14ac:dyDescent="0.25">
      <c r="G1346" s="2">
        <v>6.3063354451483802</v>
      </c>
      <c r="H1346" s="2">
        <f t="shared" si="58"/>
        <v>-0.17277421808568799</v>
      </c>
      <c r="K1346" s="1">
        <v>-0.17277421808568799</v>
      </c>
    </row>
    <row r="1347" spans="7:11" x14ac:dyDescent="0.25">
      <c r="G1347" s="2">
        <v>6.3109869956652203</v>
      </c>
      <c r="H1347" s="2">
        <f t="shared" si="58"/>
        <v>-0.17199146591490999</v>
      </c>
      <c r="K1347" s="1">
        <v>-0.17199146591490999</v>
      </c>
    </row>
    <row r="1348" spans="7:11" x14ac:dyDescent="0.25">
      <c r="G1348" s="2">
        <v>6.3156385461820497</v>
      </c>
      <c r="H1348" s="2">
        <f t="shared" si="58"/>
        <v>-0.17121286413204601</v>
      </c>
      <c r="K1348" s="1">
        <v>-0.17121286413204601</v>
      </c>
    </row>
    <row r="1349" spans="7:11" x14ac:dyDescent="0.25">
      <c r="G1349" s="2">
        <v>6.3202900966988897</v>
      </c>
      <c r="H1349" s="2">
        <f t="shared" si="58"/>
        <v>-0.17043838750217299</v>
      </c>
      <c r="K1349" s="1">
        <v>-0.17043838750217299</v>
      </c>
    </row>
    <row r="1350" spans="7:11" x14ac:dyDescent="0.25">
      <c r="G1350" s="2">
        <v>6.3249416472157298</v>
      </c>
      <c r="H1350" s="2">
        <f t="shared" si="58"/>
        <v>-0.16966801096352199</v>
      </c>
      <c r="K1350" s="1">
        <v>-0.16966801096352199</v>
      </c>
    </row>
    <row r="1351" spans="7:11" x14ac:dyDescent="0.25">
      <c r="G1351" s="2">
        <v>6.3295931977325699</v>
      </c>
      <c r="H1351" s="2">
        <f t="shared" si="58"/>
        <v>-0.16890170962616499</v>
      </c>
      <c r="K1351" s="1">
        <v>-0.16890170962616499</v>
      </c>
    </row>
    <row r="1352" spans="7:11" x14ac:dyDescent="0.25">
      <c r="G1352" s="2">
        <v>6.33424474824941</v>
      </c>
      <c r="H1352" s="2">
        <f t="shared" si="58"/>
        <v>-0.168139458770694</v>
      </c>
      <c r="K1352" s="1">
        <v>-0.168139458770694</v>
      </c>
    </row>
    <row r="1353" spans="7:11" x14ac:dyDescent="0.25">
      <c r="G1353" s="2">
        <v>6.33889629876625</v>
      </c>
      <c r="H1353" s="2">
        <f t="shared" si="58"/>
        <v>-0.16738123384692399</v>
      </c>
      <c r="K1353" s="1">
        <v>-0.16738123384692399</v>
      </c>
    </row>
    <row r="1354" spans="7:11" x14ac:dyDescent="0.25">
      <c r="G1354" s="2">
        <v>6.3435478492830901</v>
      </c>
      <c r="H1354" s="2">
        <f t="shared" si="58"/>
        <v>-0.166627010472604</v>
      </c>
      <c r="K1354" s="1">
        <v>-0.166627010472604</v>
      </c>
    </row>
    <row r="1355" spans="7:11" x14ac:dyDescent="0.25">
      <c r="G1355" s="2">
        <v>6.3481993997999302</v>
      </c>
      <c r="H1355" s="2">
        <f t="shared" si="58"/>
        <v>-0.165876764432136</v>
      </c>
      <c r="K1355" s="1">
        <v>-0.165876764432136</v>
      </c>
    </row>
    <row r="1356" spans="7:11" x14ac:dyDescent="0.25">
      <c r="G1356" s="2">
        <v>6.3528509503167703</v>
      </c>
      <c r="H1356" s="2">
        <f t="shared" si="58"/>
        <v>-0.165130471675308</v>
      </c>
      <c r="K1356" s="1">
        <v>-0.165130471675308</v>
      </c>
    </row>
    <row r="1357" spans="7:11" x14ac:dyDescent="0.25">
      <c r="G1357" s="2">
        <v>6.3575025008336103</v>
      </c>
      <c r="H1357" s="2">
        <f t="shared" si="58"/>
        <v>-0.16438810831603401</v>
      </c>
      <c r="K1357" s="1">
        <v>-0.16438810831603401</v>
      </c>
    </row>
    <row r="1358" spans="7:11" x14ac:dyDescent="0.25">
      <c r="G1358" s="2">
        <v>6.3621540513504398</v>
      </c>
      <c r="H1358" s="2">
        <f t="shared" si="58"/>
        <v>-0.16364965063110801</v>
      </c>
      <c r="K1358" s="1">
        <v>-0.16364965063110801</v>
      </c>
    </row>
    <row r="1359" spans="7:11" x14ac:dyDescent="0.25">
      <c r="G1359" s="2">
        <v>6.3668056018672798</v>
      </c>
      <c r="H1359" s="2">
        <f t="shared" si="58"/>
        <v>-0.16291507505896799</v>
      </c>
      <c r="K1359" s="1">
        <v>-0.16291507505896799</v>
      </c>
    </row>
    <row r="1360" spans="7:11" x14ac:dyDescent="0.25">
      <c r="G1360" s="2">
        <v>6.3714571523841199</v>
      </c>
      <c r="H1360" s="2">
        <f t="shared" si="58"/>
        <v>-0.16218435819846599</v>
      </c>
      <c r="K1360" s="1">
        <v>-0.16218435819846599</v>
      </c>
    </row>
    <row r="1361" spans="7:11" x14ac:dyDescent="0.25">
      <c r="G1361" s="2">
        <v>6.37610870290096</v>
      </c>
      <c r="H1361" s="2">
        <f t="shared" si="58"/>
        <v>-0.16145747680765701</v>
      </c>
      <c r="K1361" s="1">
        <v>-0.16145747680765701</v>
      </c>
    </row>
    <row r="1362" spans="7:11" x14ac:dyDescent="0.25">
      <c r="G1362" s="2">
        <v>6.3807602534178001</v>
      </c>
      <c r="H1362" s="2">
        <f t="shared" ref="H1362:H1425" si="59">K1362</f>
        <v>-0.16073440780258699</v>
      </c>
      <c r="K1362" s="1">
        <v>-0.16073440780258699</v>
      </c>
    </row>
    <row r="1363" spans="7:11" x14ac:dyDescent="0.25">
      <c r="G1363" s="2">
        <v>6.3854118039346401</v>
      </c>
      <c r="H1363" s="2">
        <f t="shared" si="59"/>
        <v>-0.16001512825610201</v>
      </c>
      <c r="K1363" s="1">
        <v>-0.16001512825610201</v>
      </c>
    </row>
    <row r="1364" spans="7:11" x14ac:dyDescent="0.25">
      <c r="G1364" s="2">
        <v>6.3900633544514802</v>
      </c>
      <c r="H1364" s="2">
        <f t="shared" si="59"/>
        <v>-0.15929961539665699</v>
      </c>
      <c r="K1364" s="1">
        <v>-0.15929961539665699</v>
      </c>
    </row>
    <row r="1365" spans="7:11" x14ac:dyDescent="0.25">
      <c r="G1365" s="2">
        <v>6.3947149049683203</v>
      </c>
      <c r="H1365" s="2">
        <f t="shared" si="59"/>
        <v>-0.15858784660714401</v>
      </c>
      <c r="K1365" s="1">
        <v>-0.15858784660714401</v>
      </c>
    </row>
    <row r="1366" spans="7:11" x14ac:dyDescent="0.25">
      <c r="G1366" s="2">
        <v>6.3993664554851604</v>
      </c>
      <c r="H1366" s="2">
        <f t="shared" si="59"/>
        <v>-0.15787979942372299</v>
      </c>
      <c r="K1366" s="1">
        <v>-0.15787979942372299</v>
      </c>
    </row>
    <row r="1367" spans="7:11" x14ac:dyDescent="0.25">
      <c r="G1367" s="2">
        <v>6.4040180060019898</v>
      </c>
      <c r="H1367" s="2">
        <f t="shared" si="59"/>
        <v>-0.157175451534665</v>
      </c>
      <c r="K1367" s="1">
        <v>-0.157175451534665</v>
      </c>
    </row>
    <row r="1368" spans="7:11" x14ac:dyDescent="0.25">
      <c r="G1368" s="2">
        <v>6.4086695565188299</v>
      </c>
      <c r="H1368" s="2">
        <f t="shared" si="59"/>
        <v>-0.15647478077920701</v>
      </c>
      <c r="K1368" s="1">
        <v>-0.15647478077920701</v>
      </c>
    </row>
    <row r="1369" spans="7:11" x14ac:dyDescent="0.25">
      <c r="G1369" s="2">
        <v>6.4133211070356699</v>
      </c>
      <c r="H1369" s="2">
        <f t="shared" si="59"/>
        <v>-0.15577776514641001</v>
      </c>
      <c r="K1369" s="1">
        <v>-0.15577776514641001</v>
      </c>
    </row>
    <row r="1370" spans="7:11" x14ac:dyDescent="0.25">
      <c r="G1370" s="2">
        <v>6.41797265755251</v>
      </c>
      <c r="H1370" s="2">
        <f t="shared" si="59"/>
        <v>-0.155084382774035</v>
      </c>
      <c r="K1370" s="1">
        <v>-0.155084382774035</v>
      </c>
    </row>
    <row r="1371" spans="7:11" x14ac:dyDescent="0.25">
      <c r="G1371" s="2">
        <v>6.4226242080693501</v>
      </c>
      <c r="H1371" s="2">
        <f t="shared" si="59"/>
        <v>-0.15439461194742399</v>
      </c>
      <c r="K1371" s="1">
        <v>-0.15439461194742399</v>
      </c>
    </row>
    <row r="1372" spans="7:11" x14ac:dyDescent="0.25">
      <c r="G1372" s="2">
        <v>6.4272757585861902</v>
      </c>
      <c r="H1372" s="2">
        <f t="shared" si="59"/>
        <v>-0.153708431098387</v>
      </c>
      <c r="K1372" s="1">
        <v>-0.153708431098387</v>
      </c>
    </row>
    <row r="1373" spans="7:11" x14ac:dyDescent="0.25">
      <c r="G1373" s="2">
        <v>6.4319273091030302</v>
      </c>
      <c r="H1373" s="2">
        <f t="shared" si="59"/>
        <v>-0.15302581880410299</v>
      </c>
      <c r="K1373" s="1">
        <v>-0.15302581880410299</v>
      </c>
    </row>
    <row r="1374" spans="7:11" x14ac:dyDescent="0.25">
      <c r="G1374" s="2">
        <v>6.4365788596198703</v>
      </c>
      <c r="H1374" s="2">
        <f t="shared" si="59"/>
        <v>-0.15234675378602899</v>
      </c>
      <c r="K1374" s="1">
        <v>-0.15234675378602899</v>
      </c>
    </row>
    <row r="1375" spans="7:11" x14ac:dyDescent="0.25">
      <c r="G1375" s="2">
        <v>6.4412304101367104</v>
      </c>
      <c r="H1375" s="2">
        <f t="shared" si="59"/>
        <v>-0.15167121490881999</v>
      </c>
      <c r="K1375" s="1">
        <v>-0.15167121490881999</v>
      </c>
    </row>
    <row r="1376" spans="7:11" x14ac:dyDescent="0.25">
      <c r="G1376" s="2">
        <v>6.4458819606535496</v>
      </c>
      <c r="H1376" s="2">
        <f t="shared" si="59"/>
        <v>-0.15099918117925001</v>
      </c>
      <c r="K1376" s="1">
        <v>-0.15099918117925001</v>
      </c>
    </row>
    <row r="1377" spans="7:11" x14ac:dyDescent="0.25">
      <c r="G1377" s="2">
        <v>6.4505335111703799</v>
      </c>
      <c r="H1377" s="2">
        <f t="shared" si="59"/>
        <v>-0.15033063174515199</v>
      </c>
      <c r="K1377" s="1">
        <v>-0.15033063174515199</v>
      </c>
    </row>
    <row r="1378" spans="7:11" x14ac:dyDescent="0.25">
      <c r="G1378" s="2">
        <v>6.4551850616872199</v>
      </c>
      <c r="H1378" s="2">
        <f t="shared" si="59"/>
        <v>-0.14966554589436001</v>
      </c>
      <c r="K1378" s="1">
        <v>-0.14966554589436001</v>
      </c>
    </row>
    <row r="1379" spans="7:11" x14ac:dyDescent="0.25">
      <c r="G1379" s="2">
        <v>6.45983661220406</v>
      </c>
      <c r="H1379" s="2">
        <f t="shared" si="59"/>
        <v>-0.14900390305366401</v>
      </c>
      <c r="K1379" s="1">
        <v>-0.14900390305366401</v>
      </c>
    </row>
    <row r="1380" spans="7:11" x14ac:dyDescent="0.25">
      <c r="G1380" s="2">
        <v>6.4644881627209001</v>
      </c>
      <c r="H1380" s="2">
        <f t="shared" si="59"/>
        <v>-0.148345682787769</v>
      </c>
      <c r="K1380" s="1">
        <v>-0.148345682787769</v>
      </c>
    </row>
    <row r="1381" spans="7:11" x14ac:dyDescent="0.25">
      <c r="G1381" s="2">
        <v>6.4691397132377402</v>
      </c>
      <c r="H1381" s="2">
        <f t="shared" si="59"/>
        <v>-0.14769086479826701</v>
      </c>
      <c r="K1381" s="1">
        <v>-0.14769086479826701</v>
      </c>
    </row>
    <row r="1382" spans="7:11" x14ac:dyDescent="0.25">
      <c r="G1382" s="2">
        <v>6.4737912637545802</v>
      </c>
      <c r="H1382" s="2">
        <f t="shared" si="59"/>
        <v>-0.14703942892261301</v>
      </c>
      <c r="K1382" s="1">
        <v>-0.14703942892261301</v>
      </c>
    </row>
    <row r="1383" spans="7:11" x14ac:dyDescent="0.25">
      <c r="G1383" s="2">
        <v>6.4784428142714203</v>
      </c>
      <c r="H1383" s="2">
        <f t="shared" si="59"/>
        <v>-0.14639135513311599</v>
      </c>
      <c r="K1383" s="1">
        <v>-0.14639135513311599</v>
      </c>
    </row>
    <row r="1384" spans="7:11" x14ac:dyDescent="0.25">
      <c r="G1384" s="2">
        <v>6.4830943647882604</v>
      </c>
      <c r="H1384" s="2">
        <f t="shared" si="59"/>
        <v>-0.14574662353592999</v>
      </c>
      <c r="K1384" s="1">
        <v>-0.14574662353592999</v>
      </c>
    </row>
    <row r="1385" spans="7:11" x14ac:dyDescent="0.25">
      <c r="G1385" s="2">
        <v>6.4877459153050996</v>
      </c>
      <c r="H1385" s="2">
        <f t="shared" si="59"/>
        <v>-0.14510521437006199</v>
      </c>
      <c r="K1385" s="1">
        <v>-0.14510521437006199</v>
      </c>
    </row>
    <row r="1386" spans="7:11" x14ac:dyDescent="0.25">
      <c r="G1386" s="2">
        <v>6.4923974658219299</v>
      </c>
      <c r="H1386" s="2">
        <f t="shared" si="59"/>
        <v>-0.14446710800637699</v>
      </c>
      <c r="K1386" s="1">
        <v>-0.14446710800637699</v>
      </c>
    </row>
    <row r="1387" spans="7:11" x14ac:dyDescent="0.25">
      <c r="G1387" s="2">
        <v>6.49704901633877</v>
      </c>
      <c r="H1387" s="2">
        <f t="shared" si="59"/>
        <v>-0.14383228494662501</v>
      </c>
      <c r="K1387" s="1">
        <v>-0.14383228494662501</v>
      </c>
    </row>
    <row r="1388" spans="7:11" x14ac:dyDescent="0.25">
      <c r="G1388" s="2">
        <v>6.50170056685561</v>
      </c>
      <c r="H1388" s="2">
        <f t="shared" si="59"/>
        <v>-0.14320072582246399</v>
      </c>
      <c r="K1388" s="1">
        <v>-0.14320072582246399</v>
      </c>
    </row>
    <row r="1389" spans="7:11" x14ac:dyDescent="0.25">
      <c r="G1389" s="2">
        <v>6.5063521173724501</v>
      </c>
      <c r="H1389" s="2">
        <f t="shared" si="59"/>
        <v>-0.142572411394499</v>
      </c>
      <c r="K1389" s="1">
        <v>-0.142572411394499</v>
      </c>
    </row>
    <row r="1390" spans="7:11" x14ac:dyDescent="0.25">
      <c r="G1390" s="2">
        <v>6.5110036678892902</v>
      </c>
      <c r="H1390" s="2">
        <f t="shared" si="59"/>
        <v>-0.141947322551321</v>
      </c>
      <c r="K1390" s="1">
        <v>-0.141947322551321</v>
      </c>
    </row>
    <row r="1391" spans="7:11" x14ac:dyDescent="0.25">
      <c r="G1391" s="2">
        <v>6.5156552184061303</v>
      </c>
      <c r="H1391" s="2">
        <f t="shared" si="59"/>
        <v>-0.14132544030856301</v>
      </c>
      <c r="K1391" s="1">
        <v>-0.14132544030856301</v>
      </c>
    </row>
    <row r="1392" spans="7:11" x14ac:dyDescent="0.25">
      <c r="G1392" s="2">
        <v>6.5203067689229703</v>
      </c>
      <c r="H1392" s="2">
        <f t="shared" si="59"/>
        <v>-0.140706745807959</v>
      </c>
      <c r="K1392" s="1">
        <v>-0.140706745807959</v>
      </c>
    </row>
    <row r="1393" spans="7:11" x14ac:dyDescent="0.25">
      <c r="G1393" s="2">
        <v>6.5249583194398104</v>
      </c>
      <c r="H1393" s="2">
        <f t="shared" si="59"/>
        <v>-0.140091220316406</v>
      </c>
      <c r="K1393" s="1">
        <v>-0.140091220316406</v>
      </c>
    </row>
    <row r="1394" spans="7:11" x14ac:dyDescent="0.25">
      <c r="G1394" s="2">
        <v>6.5296098699566496</v>
      </c>
      <c r="H1394" s="2">
        <f t="shared" si="59"/>
        <v>-0.139478845225043</v>
      </c>
      <c r="K1394" s="1">
        <v>-0.139478845225043</v>
      </c>
    </row>
    <row r="1395" spans="7:11" x14ac:dyDescent="0.25">
      <c r="G1395" s="2">
        <v>6.5342614204734897</v>
      </c>
      <c r="H1395" s="2">
        <f t="shared" si="59"/>
        <v>-0.13886960204833301</v>
      </c>
      <c r="K1395" s="1">
        <v>-0.13886960204833301</v>
      </c>
    </row>
    <row r="1396" spans="7:11" x14ac:dyDescent="0.25">
      <c r="G1396" s="2">
        <v>6.53891297099032</v>
      </c>
      <c r="H1396" s="2">
        <f t="shared" si="59"/>
        <v>-0.13826347242315001</v>
      </c>
      <c r="K1396" s="1">
        <v>-0.13826347242315001</v>
      </c>
    </row>
    <row r="1397" spans="7:11" x14ac:dyDescent="0.25">
      <c r="G1397" s="2">
        <v>6.5435645215071601</v>
      </c>
      <c r="H1397" s="2">
        <f t="shared" si="59"/>
        <v>-0.13766043810787501</v>
      </c>
      <c r="K1397" s="1">
        <v>-0.13766043810787501</v>
      </c>
    </row>
    <row r="1398" spans="7:11" x14ac:dyDescent="0.25">
      <c r="G1398" s="2">
        <v>6.5482160720240001</v>
      </c>
      <c r="H1398" s="2">
        <f t="shared" si="59"/>
        <v>-0.137060480981505</v>
      </c>
      <c r="K1398" s="1">
        <v>-0.137060480981505</v>
      </c>
    </row>
    <row r="1399" spans="7:11" x14ac:dyDescent="0.25">
      <c r="G1399" s="2">
        <v>6.5528676225408402</v>
      </c>
      <c r="H1399" s="2">
        <f t="shared" si="59"/>
        <v>-0.13646358304276199</v>
      </c>
      <c r="K1399" s="1">
        <v>-0.13646358304276199</v>
      </c>
    </row>
    <row r="1400" spans="7:11" x14ac:dyDescent="0.25">
      <c r="G1400" s="2">
        <v>6.5575191730576803</v>
      </c>
      <c r="H1400" s="2">
        <f t="shared" si="59"/>
        <v>-0.135869726409208</v>
      </c>
      <c r="K1400" s="1">
        <v>-0.135869726409208</v>
      </c>
    </row>
    <row r="1401" spans="7:11" x14ac:dyDescent="0.25">
      <c r="G1401" s="2">
        <v>6.5621707235745204</v>
      </c>
      <c r="H1401" s="2">
        <f t="shared" si="59"/>
        <v>-0.13527889331637599</v>
      </c>
      <c r="K1401" s="1">
        <v>-0.13527889331637599</v>
      </c>
    </row>
    <row r="1402" spans="7:11" x14ac:dyDescent="0.25">
      <c r="G1402" s="2">
        <v>6.5668222740913604</v>
      </c>
      <c r="H1402" s="2">
        <f t="shared" si="59"/>
        <v>-0.13469106611690199</v>
      </c>
      <c r="K1402" s="1">
        <v>-0.13469106611690199</v>
      </c>
    </row>
    <row r="1403" spans="7:11" x14ac:dyDescent="0.25">
      <c r="G1403" s="2">
        <v>6.5714738246081996</v>
      </c>
      <c r="H1403" s="2">
        <f t="shared" si="59"/>
        <v>-0.13410622727966201</v>
      </c>
      <c r="K1403" s="1">
        <v>-0.13410622727966201</v>
      </c>
    </row>
    <row r="1404" spans="7:11" x14ac:dyDescent="0.25">
      <c r="G1404" s="2">
        <v>6.5761253751250397</v>
      </c>
      <c r="H1404" s="2">
        <f t="shared" si="59"/>
        <v>-0.13352435938892099</v>
      </c>
      <c r="K1404" s="1">
        <v>-0.13352435938892099</v>
      </c>
    </row>
    <row r="1405" spans="7:11" x14ac:dyDescent="0.25">
      <c r="G1405" s="2">
        <v>6.58077692564187</v>
      </c>
      <c r="H1405" s="2">
        <f t="shared" si="59"/>
        <v>-0.13294544514348799</v>
      </c>
      <c r="K1405" s="1">
        <v>-0.13294544514348799</v>
      </c>
    </row>
    <row r="1406" spans="7:11" x14ac:dyDescent="0.25">
      <c r="G1406" s="2">
        <v>6.5854284761587101</v>
      </c>
      <c r="H1406" s="2">
        <f t="shared" si="59"/>
        <v>-0.13236946735587299</v>
      </c>
      <c r="K1406" s="1">
        <v>-0.13236946735587299</v>
      </c>
    </row>
    <row r="1407" spans="7:11" x14ac:dyDescent="0.25">
      <c r="G1407" s="2">
        <v>6.5900800266755502</v>
      </c>
      <c r="H1407" s="2">
        <f t="shared" si="59"/>
        <v>-0.13179640895146</v>
      </c>
      <c r="K1407" s="1">
        <v>-0.13179640895146</v>
      </c>
    </row>
    <row r="1408" spans="7:11" x14ac:dyDescent="0.25">
      <c r="G1408" s="2">
        <v>6.5947315771923902</v>
      </c>
      <c r="H1408" s="2">
        <f t="shared" si="59"/>
        <v>-0.13122625296767301</v>
      </c>
      <c r="K1408" s="1">
        <v>-0.13122625296767301</v>
      </c>
    </row>
    <row r="1409" spans="7:11" x14ac:dyDescent="0.25">
      <c r="G1409" s="2">
        <v>6.5993831277092303</v>
      </c>
      <c r="H1409" s="2">
        <f t="shared" si="59"/>
        <v>-0.13065898255316599</v>
      </c>
      <c r="K1409" s="1">
        <v>-0.13065898255316599</v>
      </c>
    </row>
    <row r="1410" spans="7:11" x14ac:dyDescent="0.25">
      <c r="G1410" s="2">
        <v>6.6040346782260704</v>
      </c>
      <c r="H1410" s="2">
        <f t="shared" si="59"/>
        <v>-0.13009458096700099</v>
      </c>
      <c r="K1410" s="1">
        <v>-0.13009458096700099</v>
      </c>
    </row>
    <row r="1411" spans="7:11" x14ac:dyDescent="0.25">
      <c r="G1411" s="2">
        <v>6.6086862287429096</v>
      </c>
      <c r="H1411" s="2">
        <f t="shared" si="59"/>
        <v>-0.12953303157785201</v>
      </c>
      <c r="K1411" s="1">
        <v>-0.12953303157785201</v>
      </c>
    </row>
    <row r="1412" spans="7:11" x14ac:dyDescent="0.25">
      <c r="G1412" s="2">
        <v>6.6133377792597496</v>
      </c>
      <c r="H1412" s="2">
        <f t="shared" si="59"/>
        <v>-0.12897431786319599</v>
      </c>
      <c r="K1412" s="1">
        <v>-0.12897431786319599</v>
      </c>
    </row>
    <row r="1413" spans="7:11" x14ac:dyDescent="0.25">
      <c r="G1413" s="2">
        <v>6.6179893297765897</v>
      </c>
      <c r="H1413" s="2">
        <f t="shared" si="59"/>
        <v>-0.128418423408525</v>
      </c>
      <c r="K1413" s="1">
        <v>-0.128418423408525</v>
      </c>
    </row>
    <row r="1414" spans="7:11" x14ac:dyDescent="0.25">
      <c r="G1414" s="2">
        <v>6.62264088029342</v>
      </c>
      <c r="H1414" s="2">
        <f t="shared" si="59"/>
        <v>-0.12786533190655899</v>
      </c>
      <c r="K1414" s="1">
        <v>-0.12786533190655899</v>
      </c>
    </row>
    <row r="1415" spans="7:11" x14ac:dyDescent="0.25">
      <c r="G1415" s="2">
        <v>6.6272924308102601</v>
      </c>
      <c r="H1415" s="2">
        <f t="shared" si="59"/>
        <v>-0.12731502715646401</v>
      </c>
      <c r="K1415" s="1">
        <v>-0.12731502715646401</v>
      </c>
    </row>
    <row r="1416" spans="7:11" x14ac:dyDescent="0.25">
      <c r="G1416" s="2">
        <v>6.6319439813271002</v>
      </c>
      <c r="H1416" s="2">
        <f t="shared" si="59"/>
        <v>-0.126767493063079</v>
      </c>
      <c r="K1416" s="1">
        <v>-0.126767493063079</v>
      </c>
    </row>
    <row r="1417" spans="7:11" x14ac:dyDescent="0.25">
      <c r="G1417" s="2">
        <v>6.6365955318439402</v>
      </c>
      <c r="H1417" s="2">
        <f t="shared" si="59"/>
        <v>-0.12622271363614501</v>
      </c>
      <c r="K1417" s="1">
        <v>-0.12622271363614501</v>
      </c>
    </row>
    <row r="1418" spans="7:11" x14ac:dyDescent="0.25">
      <c r="G1418" s="2">
        <v>6.6412470823607803</v>
      </c>
      <c r="H1418" s="2">
        <f t="shared" si="59"/>
        <v>-0.12568067298954799</v>
      </c>
      <c r="K1418" s="1">
        <v>-0.12568067298954799</v>
      </c>
    </row>
    <row r="1419" spans="7:11" x14ac:dyDescent="0.25">
      <c r="G1419" s="2">
        <v>6.6458986328776204</v>
      </c>
      <c r="H1419" s="2">
        <f t="shared" si="59"/>
        <v>-0.12514135534056101</v>
      </c>
      <c r="K1419" s="1">
        <v>-0.12514135534056101</v>
      </c>
    </row>
    <row r="1420" spans="7:11" x14ac:dyDescent="0.25">
      <c r="G1420" s="2">
        <v>6.6505501833944596</v>
      </c>
      <c r="H1420" s="2">
        <f t="shared" si="59"/>
        <v>-0.12460474500909099</v>
      </c>
      <c r="K1420" s="1">
        <v>-0.12460474500909099</v>
      </c>
    </row>
    <row r="1421" spans="7:11" x14ac:dyDescent="0.25">
      <c r="G1421" s="2">
        <v>6.6552017339112997</v>
      </c>
      <c r="H1421" s="2">
        <f t="shared" si="59"/>
        <v>-0.12407082641694001</v>
      </c>
      <c r="K1421" s="1">
        <v>-0.12407082641694001</v>
      </c>
    </row>
    <row r="1422" spans="7:11" x14ac:dyDescent="0.25">
      <c r="G1422" s="2">
        <v>6.6598532844281397</v>
      </c>
      <c r="H1422" s="2">
        <f t="shared" si="59"/>
        <v>-0.123539584087067</v>
      </c>
      <c r="K1422" s="1">
        <v>-0.123539584087067</v>
      </c>
    </row>
    <row r="1423" spans="7:11" x14ac:dyDescent="0.25">
      <c r="G1423" s="2">
        <v>6.6645048349449798</v>
      </c>
      <c r="H1423" s="2">
        <f t="shared" si="59"/>
        <v>-0.123011002642851</v>
      </c>
      <c r="K1423" s="1">
        <v>-0.123011002642851</v>
      </c>
    </row>
    <row r="1424" spans="7:11" x14ac:dyDescent="0.25">
      <c r="G1424" s="2">
        <v>6.6691563854618101</v>
      </c>
      <c r="H1424" s="2">
        <f t="shared" si="59"/>
        <v>-0.12248506680736999</v>
      </c>
      <c r="K1424" s="1">
        <v>-0.12248506680736999</v>
      </c>
    </row>
    <row r="1425" spans="7:11" x14ac:dyDescent="0.25">
      <c r="G1425" s="2">
        <v>6.6738079359786502</v>
      </c>
      <c r="H1425" s="2">
        <f t="shared" si="59"/>
        <v>-0.121961761402681</v>
      </c>
      <c r="K1425" s="1">
        <v>-0.121961761402681</v>
      </c>
    </row>
    <row r="1426" spans="7:11" x14ac:dyDescent="0.25">
      <c r="G1426" s="2">
        <v>6.6784594864954903</v>
      </c>
      <c r="H1426" s="2">
        <f t="shared" ref="H1426:H1489" si="60">K1426</f>
        <v>-0.121441071349101</v>
      </c>
      <c r="K1426" s="1">
        <v>-0.121441071349101</v>
      </c>
    </row>
    <row r="1427" spans="7:11" x14ac:dyDescent="0.25">
      <c r="G1427" s="2">
        <v>6.6831110370123303</v>
      </c>
      <c r="H1427" s="2">
        <f t="shared" si="60"/>
        <v>-0.12092298166450099</v>
      </c>
      <c r="K1427" s="1">
        <v>-0.12092298166450099</v>
      </c>
    </row>
    <row r="1428" spans="7:11" x14ac:dyDescent="0.25">
      <c r="G1428" s="2">
        <v>6.6877625875291704</v>
      </c>
      <c r="H1428" s="2">
        <f t="shared" si="60"/>
        <v>-0.120407477463604</v>
      </c>
      <c r="K1428" s="1">
        <v>-0.120407477463604</v>
      </c>
    </row>
    <row r="1429" spans="7:11" x14ac:dyDescent="0.25">
      <c r="G1429" s="2">
        <v>6.6924141380460096</v>
      </c>
      <c r="H1429" s="2">
        <f t="shared" si="60"/>
        <v>-0.119894543957283</v>
      </c>
      <c r="K1429" s="1">
        <v>-0.119894543957283</v>
      </c>
    </row>
    <row r="1430" spans="7:11" x14ac:dyDescent="0.25">
      <c r="G1430" s="2">
        <v>6.6970656885628497</v>
      </c>
      <c r="H1430" s="2">
        <f t="shared" si="60"/>
        <v>-0.119384166451874</v>
      </c>
      <c r="K1430" s="1">
        <v>-0.119384166451874</v>
      </c>
    </row>
    <row r="1431" spans="7:11" x14ac:dyDescent="0.25">
      <c r="G1431" s="2">
        <v>6.7017172390796897</v>
      </c>
      <c r="H1431" s="2">
        <f t="shared" si="60"/>
        <v>-0.11887633034848601</v>
      </c>
      <c r="K1431" s="1">
        <v>-0.11887633034848601</v>
      </c>
    </row>
    <row r="1432" spans="7:11" x14ac:dyDescent="0.25">
      <c r="G1432" s="2">
        <v>6.7063687895965298</v>
      </c>
      <c r="H1432" s="2">
        <f t="shared" si="60"/>
        <v>-0.11837102114232199</v>
      </c>
      <c r="K1432" s="1">
        <v>-0.11837102114232199</v>
      </c>
    </row>
    <row r="1433" spans="7:11" x14ac:dyDescent="0.25">
      <c r="G1433" s="2">
        <v>6.7110203401133601</v>
      </c>
      <c r="H1433" s="2">
        <f t="shared" si="60"/>
        <v>-0.117868224422001</v>
      </c>
      <c r="K1433" s="1">
        <v>-0.117868224422001</v>
      </c>
    </row>
    <row r="1434" spans="7:11" x14ac:dyDescent="0.25">
      <c r="G1434" s="2">
        <v>6.7156718906302002</v>
      </c>
      <c r="H1434" s="2">
        <f t="shared" si="60"/>
        <v>-0.117367925868888</v>
      </c>
      <c r="K1434" s="1">
        <v>-0.117367925868888</v>
      </c>
    </row>
    <row r="1435" spans="7:11" x14ac:dyDescent="0.25">
      <c r="G1435" s="2">
        <v>6.7203234411470403</v>
      </c>
      <c r="H1435" s="2">
        <f t="shared" si="60"/>
        <v>-0.116870111256432</v>
      </c>
      <c r="K1435" s="1">
        <v>-0.116870111256432</v>
      </c>
    </row>
    <row r="1436" spans="7:11" x14ac:dyDescent="0.25">
      <c r="G1436" s="2">
        <v>6.7249749916638804</v>
      </c>
      <c r="H1436" s="2">
        <f t="shared" si="60"/>
        <v>-0.1163747664495</v>
      </c>
      <c r="K1436" s="1">
        <v>-0.1163747664495</v>
      </c>
    </row>
    <row r="1437" spans="7:11" x14ac:dyDescent="0.25">
      <c r="G1437" s="2">
        <v>6.7296265421807204</v>
      </c>
      <c r="H1437" s="2">
        <f t="shared" si="60"/>
        <v>-0.115881877403729</v>
      </c>
      <c r="K1437" s="1">
        <v>-0.115881877403729</v>
      </c>
    </row>
    <row r="1438" spans="7:11" x14ac:dyDescent="0.25">
      <c r="G1438" s="2">
        <v>6.7342780926975596</v>
      </c>
      <c r="H1438" s="2">
        <f t="shared" si="60"/>
        <v>-0.11539143016487401</v>
      </c>
      <c r="K1438" s="1">
        <v>-0.11539143016487401</v>
      </c>
    </row>
    <row r="1439" spans="7:11" x14ac:dyDescent="0.25">
      <c r="G1439" s="2">
        <v>6.7389296432143997</v>
      </c>
      <c r="H1439" s="2">
        <f t="shared" si="60"/>
        <v>-0.114903410868159</v>
      </c>
      <c r="K1439" s="1">
        <v>-0.114903410868159</v>
      </c>
    </row>
    <row r="1440" spans="7:11" x14ac:dyDescent="0.25">
      <c r="G1440" s="2">
        <v>6.7435811937312398</v>
      </c>
      <c r="H1440" s="2">
        <f t="shared" si="60"/>
        <v>-0.114417805737646</v>
      </c>
      <c r="K1440" s="1">
        <v>-0.114417805737646</v>
      </c>
    </row>
    <row r="1441" spans="7:11" x14ac:dyDescent="0.25">
      <c r="G1441" s="2">
        <v>6.7482327442480798</v>
      </c>
      <c r="H1441" s="2">
        <f t="shared" si="60"/>
        <v>-0.113934601085596</v>
      </c>
      <c r="K1441" s="1">
        <v>-0.113934601085596</v>
      </c>
    </row>
    <row r="1442" spans="7:11" x14ac:dyDescent="0.25">
      <c r="G1442" s="2">
        <v>6.7528842947649199</v>
      </c>
      <c r="H1442" s="2">
        <f t="shared" si="60"/>
        <v>-0.113453783311837</v>
      </c>
      <c r="K1442" s="1">
        <v>-0.113453783311837</v>
      </c>
    </row>
    <row r="1443" spans="7:11" x14ac:dyDescent="0.25">
      <c r="G1443" s="2">
        <v>6.7575358452817502</v>
      </c>
      <c r="H1443" s="2">
        <f t="shared" si="60"/>
        <v>-0.112975338903148</v>
      </c>
      <c r="K1443" s="1">
        <v>-0.112975338903148</v>
      </c>
    </row>
    <row r="1444" spans="7:11" x14ac:dyDescent="0.25">
      <c r="G1444" s="2">
        <v>6.7621873957985903</v>
      </c>
      <c r="H1444" s="2">
        <f t="shared" si="60"/>
        <v>-0.11249925443263099</v>
      </c>
      <c r="K1444" s="1">
        <v>-0.11249925443263099</v>
      </c>
    </row>
    <row r="1445" spans="7:11" x14ac:dyDescent="0.25">
      <c r="G1445" s="2">
        <v>6.7668389463154304</v>
      </c>
      <c r="H1445" s="2">
        <f t="shared" si="60"/>
        <v>-0.11202551655910099</v>
      </c>
      <c r="K1445" s="1">
        <v>-0.11202551655910099</v>
      </c>
    </row>
    <row r="1446" spans="7:11" x14ac:dyDescent="0.25">
      <c r="G1446" s="2">
        <v>6.7714904968322696</v>
      </c>
      <c r="H1446" s="2">
        <f t="shared" si="60"/>
        <v>-0.111554112026476</v>
      </c>
      <c r="K1446" s="1">
        <v>-0.111554112026476</v>
      </c>
    </row>
    <row r="1447" spans="7:11" x14ac:dyDescent="0.25">
      <c r="G1447" s="2">
        <v>6.7761420473491096</v>
      </c>
      <c r="H1447" s="2">
        <f t="shared" si="60"/>
        <v>-0.11108502766317099</v>
      </c>
      <c r="K1447" s="1">
        <v>-0.11108502766317099</v>
      </c>
    </row>
    <row r="1448" spans="7:11" x14ac:dyDescent="0.25">
      <c r="G1448" s="2">
        <v>6.7807935978659497</v>
      </c>
      <c r="H1448" s="2">
        <f t="shared" si="60"/>
        <v>-0.110618250381498</v>
      </c>
      <c r="K1448" s="1">
        <v>-0.110618250381498</v>
      </c>
    </row>
    <row r="1449" spans="7:11" x14ac:dyDescent="0.25">
      <c r="G1449" s="2">
        <v>6.7854451483827898</v>
      </c>
      <c r="H1449" s="2">
        <f t="shared" si="60"/>
        <v>-0.110153767177072</v>
      </c>
      <c r="K1449" s="1">
        <v>-0.110153767177072</v>
      </c>
    </row>
    <row r="1450" spans="7:11" x14ac:dyDescent="0.25">
      <c r="G1450" s="2">
        <v>6.7900966988996299</v>
      </c>
      <c r="H1450" s="2">
        <f t="shared" si="60"/>
        <v>-0.109691565128216</v>
      </c>
      <c r="K1450" s="1">
        <v>-0.109691565128216</v>
      </c>
    </row>
    <row r="1451" spans="7:11" x14ac:dyDescent="0.25">
      <c r="G1451" s="2">
        <v>6.7947482494164699</v>
      </c>
      <c r="H1451" s="2">
        <f t="shared" si="60"/>
        <v>-0.109231631395382</v>
      </c>
      <c r="K1451" s="1">
        <v>-0.109231631395382</v>
      </c>
    </row>
    <row r="1452" spans="7:11" x14ac:dyDescent="0.25">
      <c r="G1452" s="2">
        <v>6.79939979993331</v>
      </c>
      <c r="H1452" s="2">
        <f t="shared" si="60"/>
        <v>-0.10877395322056101</v>
      </c>
      <c r="K1452" s="1">
        <v>-0.10877395322056101</v>
      </c>
    </row>
    <row r="1453" spans="7:11" x14ac:dyDescent="0.25">
      <c r="G1453" s="2">
        <v>6.8040513504501403</v>
      </c>
      <c r="H1453" s="2">
        <f t="shared" si="60"/>
        <v>-0.108318517926713</v>
      </c>
      <c r="K1453" s="1">
        <v>-0.108318517926713</v>
      </c>
    </row>
    <row r="1454" spans="7:11" x14ac:dyDescent="0.25">
      <c r="G1454" s="2">
        <v>6.8087029009669804</v>
      </c>
      <c r="H1454" s="2">
        <f t="shared" si="60"/>
        <v>-0.10786531291719</v>
      </c>
      <c r="K1454" s="1">
        <v>-0.10786531291719</v>
      </c>
    </row>
    <row r="1455" spans="7:11" x14ac:dyDescent="0.25">
      <c r="G1455" s="2">
        <v>6.8133544514838196</v>
      </c>
      <c r="H1455" s="2">
        <f t="shared" si="60"/>
        <v>-0.107414325675168</v>
      </c>
      <c r="K1455" s="1">
        <v>-0.107414325675168</v>
      </c>
    </row>
    <row r="1456" spans="7:11" x14ac:dyDescent="0.25">
      <c r="G1456" s="2">
        <v>6.8180060020006596</v>
      </c>
      <c r="H1456" s="2">
        <f t="shared" si="60"/>
        <v>-0.10696554376308701</v>
      </c>
      <c r="K1456" s="1">
        <v>-0.10696554376308701</v>
      </c>
    </row>
    <row r="1457" spans="7:11" x14ac:dyDescent="0.25">
      <c r="G1457" s="2">
        <v>6.8226575525174997</v>
      </c>
      <c r="H1457" s="2">
        <f t="shared" si="60"/>
        <v>-0.10651895482208899</v>
      </c>
      <c r="K1457" s="1">
        <v>-0.10651895482208899</v>
      </c>
    </row>
    <row r="1458" spans="7:11" x14ac:dyDescent="0.25">
      <c r="G1458" s="2">
        <v>6.8273091030343398</v>
      </c>
      <c r="H1458" s="2">
        <f t="shared" si="60"/>
        <v>-0.10607454657146199</v>
      </c>
      <c r="K1458" s="1">
        <v>-0.10607454657146199</v>
      </c>
    </row>
    <row r="1459" spans="7:11" x14ac:dyDescent="0.25">
      <c r="G1459" s="2">
        <v>6.8319606535511799</v>
      </c>
      <c r="H1459" s="2">
        <f t="shared" si="60"/>
        <v>-0.10563230680809001</v>
      </c>
      <c r="K1459" s="1">
        <v>-0.10563230680809001</v>
      </c>
    </row>
    <row r="1460" spans="7:11" x14ac:dyDescent="0.25">
      <c r="G1460" s="2">
        <v>6.8366122040680199</v>
      </c>
      <c r="H1460" s="2">
        <f t="shared" si="60"/>
        <v>-0.105192223405911</v>
      </c>
      <c r="K1460" s="1">
        <v>-0.105192223405911</v>
      </c>
    </row>
    <row r="1461" spans="7:11" x14ac:dyDescent="0.25">
      <c r="G1461" s="2">
        <v>6.84126375458486</v>
      </c>
      <c r="H1461" s="2">
        <f t="shared" si="60"/>
        <v>-0.104754284315367</v>
      </c>
      <c r="K1461" s="1">
        <v>-0.104754284315367</v>
      </c>
    </row>
    <row r="1462" spans="7:11" x14ac:dyDescent="0.25">
      <c r="G1462" s="2">
        <v>6.8459153051016903</v>
      </c>
      <c r="H1462" s="2">
        <f t="shared" si="60"/>
        <v>-0.104318477562873</v>
      </c>
      <c r="K1462" s="1">
        <v>-0.104318477562873</v>
      </c>
    </row>
    <row r="1463" spans="7:11" x14ac:dyDescent="0.25">
      <c r="G1463" s="2">
        <v>6.8505668556185304</v>
      </c>
      <c r="H1463" s="2">
        <f t="shared" si="60"/>
        <v>-0.10388479125028</v>
      </c>
      <c r="K1463" s="1">
        <v>-0.10388479125028</v>
      </c>
    </row>
    <row r="1464" spans="7:11" x14ac:dyDescent="0.25">
      <c r="G1464" s="2">
        <v>6.8552184061353696</v>
      </c>
      <c r="H1464" s="2">
        <f t="shared" si="60"/>
        <v>-0.103453213554344</v>
      </c>
      <c r="K1464" s="1">
        <v>-0.103453213554344</v>
      </c>
    </row>
    <row r="1465" spans="7:11" x14ac:dyDescent="0.25">
      <c r="G1465" s="2">
        <v>6.8598699566522097</v>
      </c>
      <c r="H1465" s="2">
        <f t="shared" si="60"/>
        <v>-0.10302373272620501</v>
      </c>
      <c r="K1465" s="1">
        <v>-0.10302373272620501</v>
      </c>
    </row>
    <row r="1466" spans="7:11" x14ac:dyDescent="0.25">
      <c r="G1466" s="2">
        <v>6.8645215071690497</v>
      </c>
      <c r="H1466" s="2">
        <f t="shared" si="60"/>
        <v>-0.10259633709086199</v>
      </c>
      <c r="K1466" s="1">
        <v>-0.10259633709086199</v>
      </c>
    </row>
    <row r="1467" spans="7:11" x14ac:dyDescent="0.25">
      <c r="G1467" s="2">
        <v>6.8691730576858898</v>
      </c>
      <c r="H1467" s="2">
        <f t="shared" si="60"/>
        <v>-0.102171015046657</v>
      </c>
      <c r="K1467" s="1">
        <v>-0.102171015046657</v>
      </c>
    </row>
    <row r="1468" spans="7:11" x14ac:dyDescent="0.25">
      <c r="G1468" s="2">
        <v>6.8738246082027299</v>
      </c>
      <c r="H1468" s="2">
        <f t="shared" si="60"/>
        <v>-0.101747755064759</v>
      </c>
      <c r="K1468" s="1">
        <v>-0.101747755064759</v>
      </c>
    </row>
    <row r="1469" spans="7:11" x14ac:dyDescent="0.25">
      <c r="G1469" s="2">
        <v>6.87847615871957</v>
      </c>
      <c r="H1469" s="2">
        <f t="shared" si="60"/>
        <v>-0.10132654568865999</v>
      </c>
      <c r="K1469" s="1">
        <v>-0.10132654568865999</v>
      </c>
    </row>
    <row r="1470" spans="7:11" x14ac:dyDescent="0.25">
      <c r="G1470" s="2">
        <v>6.88312770923641</v>
      </c>
      <c r="H1470" s="2">
        <f t="shared" si="60"/>
        <v>-0.100907375533664</v>
      </c>
      <c r="K1470" s="1">
        <v>-0.100907375533664</v>
      </c>
    </row>
    <row r="1471" spans="7:11" x14ac:dyDescent="0.25">
      <c r="G1471" s="2">
        <v>6.8877792597532501</v>
      </c>
      <c r="H1471" s="2">
        <f t="shared" si="60"/>
        <v>-0.10049023328638899</v>
      </c>
      <c r="K1471" s="1">
        <v>-0.10049023328638899</v>
      </c>
    </row>
    <row r="1472" spans="7:11" x14ac:dyDescent="0.25">
      <c r="G1472" s="2">
        <v>6.8924308102700804</v>
      </c>
      <c r="H1472" s="2">
        <f t="shared" si="60"/>
        <v>-0.100075107704265</v>
      </c>
      <c r="K1472" s="1">
        <v>-0.100075107704265</v>
      </c>
    </row>
    <row r="1473" spans="7:11" x14ac:dyDescent="0.25">
      <c r="G1473" s="2">
        <v>6.8970823607869196</v>
      </c>
      <c r="H1473" s="2">
        <f t="shared" si="60"/>
        <v>-9.9661987615045897E-2</v>
      </c>
      <c r="K1473" s="1">
        <v>-9.9661987615045897E-2</v>
      </c>
    </row>
    <row r="1474" spans="7:11" x14ac:dyDescent="0.25">
      <c r="G1474" s="2">
        <v>6.9017339113037597</v>
      </c>
      <c r="H1474" s="2">
        <f t="shared" si="60"/>
        <v>-9.9250861916314798E-2</v>
      </c>
      <c r="K1474" s="1">
        <v>-9.9250861916314798E-2</v>
      </c>
    </row>
    <row r="1475" spans="7:11" x14ac:dyDescent="0.25">
      <c r="G1475" s="2">
        <v>6.9063854618205998</v>
      </c>
      <c r="H1475" s="2">
        <f t="shared" si="60"/>
        <v>-9.8841719574999598E-2</v>
      </c>
      <c r="K1475" s="1">
        <v>-9.8841719574999598E-2</v>
      </c>
    </row>
    <row r="1476" spans="7:11" x14ac:dyDescent="0.25">
      <c r="G1476" s="2">
        <v>6.9110370123374398</v>
      </c>
      <c r="H1476" s="2">
        <f t="shared" si="60"/>
        <v>-9.8434549626889897E-2</v>
      </c>
      <c r="K1476" s="1">
        <v>-9.8434549626889897E-2</v>
      </c>
    </row>
    <row r="1477" spans="7:11" x14ac:dyDescent="0.25">
      <c r="G1477" s="2">
        <v>6.9156885628542799</v>
      </c>
      <c r="H1477" s="2">
        <f t="shared" si="60"/>
        <v>-9.80293411761579E-2</v>
      </c>
      <c r="K1477" s="1">
        <v>-9.80293411761579E-2</v>
      </c>
    </row>
    <row r="1478" spans="7:11" x14ac:dyDescent="0.25">
      <c r="G1478" s="2">
        <v>6.92034011337112</v>
      </c>
      <c r="H1478" s="2">
        <f t="shared" si="60"/>
        <v>-9.7626083394883503E-2</v>
      </c>
      <c r="K1478" s="1">
        <v>-9.7626083394883503E-2</v>
      </c>
    </row>
    <row r="1479" spans="7:11" x14ac:dyDescent="0.25">
      <c r="G1479" s="2">
        <v>6.9249916638879601</v>
      </c>
      <c r="H1479" s="2">
        <f t="shared" si="60"/>
        <v>-9.7224765522582302E-2</v>
      </c>
      <c r="K1479" s="1">
        <v>-9.7224765522582302E-2</v>
      </c>
    </row>
    <row r="1480" spans="7:11" x14ac:dyDescent="0.25">
      <c r="G1480" s="2">
        <v>6.9296432144048001</v>
      </c>
      <c r="H1480" s="2">
        <f t="shared" si="60"/>
        <v>-9.6825376865738402E-2</v>
      </c>
      <c r="K1480" s="1">
        <v>-9.6825376865738402E-2</v>
      </c>
    </row>
    <row r="1481" spans="7:11" x14ac:dyDescent="0.25">
      <c r="G1481" s="2">
        <v>6.9342947649216304</v>
      </c>
      <c r="H1481" s="2">
        <f t="shared" si="60"/>
        <v>-9.6427906797338703E-2</v>
      </c>
      <c r="K1481" s="1">
        <v>-9.6427906797338703E-2</v>
      </c>
    </row>
    <row r="1482" spans="7:11" x14ac:dyDescent="0.25">
      <c r="G1482" s="2">
        <v>6.9389463154384696</v>
      </c>
      <c r="H1482" s="2">
        <f t="shared" si="60"/>
        <v>-9.6032344756413299E-2</v>
      </c>
      <c r="K1482" s="1">
        <v>-9.6032344756413299E-2</v>
      </c>
    </row>
    <row r="1483" spans="7:11" x14ac:dyDescent="0.25">
      <c r="G1483" s="2">
        <v>6.9435978659553097</v>
      </c>
      <c r="H1483" s="2">
        <f t="shared" si="60"/>
        <v>-9.5638680247577199E-2</v>
      </c>
      <c r="K1483" s="1">
        <v>-9.5638680247577199E-2</v>
      </c>
    </row>
    <row r="1484" spans="7:11" x14ac:dyDescent="0.25">
      <c r="G1484" s="2">
        <v>6.9482494164721498</v>
      </c>
      <c r="H1484" s="2">
        <f t="shared" si="60"/>
        <v>-9.5246902840577505E-2</v>
      </c>
      <c r="K1484" s="1">
        <v>-9.5246902840577505E-2</v>
      </c>
    </row>
    <row r="1485" spans="7:11" x14ac:dyDescent="0.25">
      <c r="G1485" s="2">
        <v>6.9529009669889899</v>
      </c>
      <c r="H1485" s="2">
        <f t="shared" si="60"/>
        <v>-9.4857002169841498E-2</v>
      </c>
      <c r="K1485" s="1">
        <v>-9.4857002169841498E-2</v>
      </c>
    </row>
    <row r="1486" spans="7:11" x14ac:dyDescent="0.25">
      <c r="G1486" s="2">
        <v>6.9575525175058299</v>
      </c>
      <c r="H1486" s="2">
        <f t="shared" si="60"/>
        <v>-9.4468967934031298E-2</v>
      </c>
      <c r="K1486" s="1">
        <v>-9.4468967934031298E-2</v>
      </c>
    </row>
    <row r="1487" spans="7:11" x14ac:dyDescent="0.25">
      <c r="G1487" s="2">
        <v>6.96220406802267</v>
      </c>
      <c r="H1487" s="2">
        <f t="shared" si="60"/>
        <v>-9.4082789895599303E-2</v>
      </c>
      <c r="K1487" s="1">
        <v>-9.4082789895599303E-2</v>
      </c>
    </row>
    <row r="1488" spans="7:11" x14ac:dyDescent="0.25">
      <c r="G1488" s="2">
        <v>6.9668556185395101</v>
      </c>
      <c r="H1488" s="2">
        <f t="shared" si="60"/>
        <v>-9.3698457880348696E-2</v>
      </c>
      <c r="K1488" s="1">
        <v>-9.3698457880348696E-2</v>
      </c>
    </row>
    <row r="1489" spans="7:11" x14ac:dyDescent="0.25">
      <c r="G1489" s="2">
        <v>6.9715071690563502</v>
      </c>
      <c r="H1489" s="2">
        <f t="shared" si="60"/>
        <v>-9.3315961776995499E-2</v>
      </c>
      <c r="K1489" s="1">
        <v>-9.3315961776995499E-2</v>
      </c>
    </row>
    <row r="1490" spans="7:11" x14ac:dyDescent="0.25">
      <c r="G1490" s="2">
        <v>6.9761587195731902</v>
      </c>
      <c r="H1490" s="2">
        <f t="shared" ref="H1490:H1553" si="61">K1490</f>
        <v>-9.2935291536736603E-2</v>
      </c>
      <c r="K1490" s="1">
        <v>-9.2935291536736603E-2</v>
      </c>
    </row>
    <row r="1491" spans="7:11" x14ac:dyDescent="0.25">
      <c r="G1491" s="2">
        <v>6.9808102700900196</v>
      </c>
      <c r="H1491" s="2">
        <f t="shared" si="61"/>
        <v>-9.2556437172818501E-2</v>
      </c>
      <c r="K1491" s="1">
        <v>-9.2556437172818501E-2</v>
      </c>
    </row>
    <row r="1492" spans="7:11" x14ac:dyDescent="0.25">
      <c r="G1492" s="2">
        <v>6.9854618206068597</v>
      </c>
      <c r="H1492" s="2">
        <f t="shared" si="61"/>
        <v>-9.2179388760110406E-2</v>
      </c>
      <c r="K1492" s="1">
        <v>-9.2179388760110406E-2</v>
      </c>
    </row>
    <row r="1493" spans="7:11" x14ac:dyDescent="0.25">
      <c r="G1493" s="2">
        <v>6.9901133711236998</v>
      </c>
      <c r="H1493" s="2">
        <f t="shared" si="61"/>
        <v>-9.1804136434681202E-2</v>
      </c>
      <c r="K1493" s="1">
        <v>-9.1804136434681202E-2</v>
      </c>
    </row>
    <row r="1494" spans="7:11" x14ac:dyDescent="0.25">
      <c r="G1494" s="2">
        <v>6.9947649216405399</v>
      </c>
      <c r="H1494" s="2">
        <f t="shared" si="61"/>
        <v>-9.1430670393378405E-2</v>
      </c>
      <c r="K1494" s="1">
        <v>-9.1430670393378405E-2</v>
      </c>
    </row>
    <row r="1495" spans="7:11" x14ac:dyDescent="0.25">
      <c r="G1495" s="2">
        <v>6.9994164721573799</v>
      </c>
      <c r="H1495" s="2">
        <f t="shared" si="61"/>
        <v>-9.1058980893410996E-2</v>
      </c>
      <c r="K1495" s="1">
        <v>-9.1058980893410996E-2</v>
      </c>
    </row>
    <row r="1496" spans="7:11" x14ac:dyDescent="0.25">
      <c r="G1496" s="2">
        <v>7.00406802267422</v>
      </c>
      <c r="H1496" s="2">
        <f t="shared" si="61"/>
        <v>-9.0689058251935198E-2</v>
      </c>
      <c r="K1496" s="1">
        <v>-9.0689058251935198E-2</v>
      </c>
    </row>
    <row r="1497" spans="7:11" x14ac:dyDescent="0.25">
      <c r="G1497" s="2">
        <v>7.0087195731910601</v>
      </c>
      <c r="H1497" s="2">
        <f t="shared" si="61"/>
        <v>-9.0320892845643805E-2</v>
      </c>
      <c r="K1497" s="1">
        <v>-9.0320892845643805E-2</v>
      </c>
    </row>
    <row r="1498" spans="7:11" x14ac:dyDescent="0.25">
      <c r="G1498" s="2">
        <v>7.0133711237079002</v>
      </c>
      <c r="H1498" s="2">
        <f t="shared" si="61"/>
        <v>-8.9954475110358006E-2</v>
      </c>
      <c r="K1498" s="1">
        <v>-8.9954475110358006E-2</v>
      </c>
    </row>
    <row r="1499" spans="7:11" x14ac:dyDescent="0.25">
      <c r="G1499" s="2">
        <v>7.0180226742247402</v>
      </c>
      <c r="H1499" s="2">
        <f t="shared" si="61"/>
        <v>-8.9589795540622505E-2</v>
      </c>
      <c r="K1499" s="1">
        <v>-8.9589795540622505E-2</v>
      </c>
    </row>
    <row r="1500" spans="7:11" x14ac:dyDescent="0.25">
      <c r="G1500" s="2">
        <v>7.0226742247415697</v>
      </c>
      <c r="H1500" s="2">
        <f t="shared" si="61"/>
        <v>-8.9226844689303905E-2</v>
      </c>
      <c r="K1500" s="1">
        <v>-8.9226844689303905E-2</v>
      </c>
    </row>
    <row r="1501" spans="7:11" x14ac:dyDescent="0.25">
      <c r="G1501" s="2">
        <v>7.0273257752584097</v>
      </c>
      <c r="H1501" s="2">
        <f t="shared" si="61"/>
        <v>-8.8865613167192103E-2</v>
      </c>
      <c r="K1501" s="1">
        <v>-8.8865613167192103E-2</v>
      </c>
    </row>
    <row r="1502" spans="7:11" x14ac:dyDescent="0.25">
      <c r="G1502" s="2">
        <v>7.0319773257752498</v>
      </c>
      <c r="H1502" s="2">
        <f t="shared" si="61"/>
        <v>-8.8506091642604298E-2</v>
      </c>
      <c r="K1502" s="1">
        <v>-8.8506091642604298E-2</v>
      </c>
    </row>
    <row r="1503" spans="7:11" x14ac:dyDescent="0.25">
      <c r="G1503" s="2">
        <v>7.0366288762920899</v>
      </c>
      <c r="H1503" s="2">
        <f t="shared" si="61"/>
        <v>-8.8148270840992596E-2</v>
      </c>
      <c r="K1503" s="1">
        <v>-8.8148270840992596E-2</v>
      </c>
    </row>
    <row r="1504" spans="7:11" x14ac:dyDescent="0.25">
      <c r="G1504" s="2">
        <v>7.04128042680893</v>
      </c>
      <c r="H1504" s="2">
        <f t="shared" si="61"/>
        <v>-8.7792141544553698E-2</v>
      </c>
      <c r="K1504" s="1">
        <v>-8.7792141544553698E-2</v>
      </c>
    </row>
    <row r="1505" spans="7:11" x14ac:dyDescent="0.25">
      <c r="G1505" s="2">
        <v>7.04593197732577</v>
      </c>
      <c r="H1505" s="2">
        <f t="shared" si="61"/>
        <v>-8.7437694591842599E-2</v>
      </c>
      <c r="K1505" s="1">
        <v>-8.7437694591842599E-2</v>
      </c>
    </row>
    <row r="1506" spans="7:11" x14ac:dyDescent="0.25">
      <c r="G1506" s="2">
        <v>7.0505835278426101</v>
      </c>
      <c r="H1506" s="2">
        <f t="shared" si="61"/>
        <v>-8.7084920877388505E-2</v>
      </c>
      <c r="K1506" s="1">
        <v>-8.7084920877388505E-2</v>
      </c>
    </row>
    <row r="1507" spans="7:11" x14ac:dyDescent="0.25">
      <c r="G1507" s="2">
        <v>7.0552350783594502</v>
      </c>
      <c r="H1507" s="2">
        <f t="shared" si="61"/>
        <v>-8.67338113513135E-2</v>
      </c>
      <c r="K1507" s="1">
        <v>-8.67338113513135E-2</v>
      </c>
    </row>
    <row r="1508" spans="7:11" x14ac:dyDescent="0.25">
      <c r="G1508" s="2">
        <v>7.0598866288762903</v>
      </c>
      <c r="H1508" s="2">
        <f t="shared" si="61"/>
        <v>-8.63843570189545E-2</v>
      </c>
      <c r="K1508" s="1">
        <v>-8.63843570189545E-2</v>
      </c>
    </row>
    <row r="1509" spans="7:11" x14ac:dyDescent="0.25">
      <c r="G1509" s="2">
        <v>7.0645381793931303</v>
      </c>
      <c r="H1509" s="2">
        <f t="shared" si="61"/>
        <v>-8.60365489404884E-2</v>
      </c>
      <c r="K1509" s="1">
        <v>-8.60365489404884E-2</v>
      </c>
    </row>
    <row r="1510" spans="7:11" x14ac:dyDescent="0.25">
      <c r="G1510" s="2">
        <v>7.0691897299099598</v>
      </c>
      <c r="H1510" s="2">
        <f t="shared" si="61"/>
        <v>-8.56903782305585E-2</v>
      </c>
      <c r="K1510" s="1">
        <v>-8.56903782305585E-2</v>
      </c>
    </row>
    <row r="1511" spans="7:11" x14ac:dyDescent="0.25">
      <c r="G1511" s="2">
        <v>7.0738412804267998</v>
      </c>
      <c r="H1511" s="2">
        <f t="shared" si="61"/>
        <v>-8.5345836057905702E-2</v>
      </c>
      <c r="K1511" s="1">
        <v>-8.5345836057905702E-2</v>
      </c>
    </row>
    <row r="1512" spans="7:11" x14ac:dyDescent="0.25">
      <c r="G1512" s="2">
        <v>7.0784928309436399</v>
      </c>
      <c r="H1512" s="2">
        <f t="shared" si="61"/>
        <v>-8.5002913645001205E-2</v>
      </c>
      <c r="K1512" s="1">
        <v>-8.5002913645001205E-2</v>
      </c>
    </row>
    <row r="1513" spans="7:11" x14ac:dyDescent="0.25">
      <c r="G1513" s="2">
        <v>7.08314438146048</v>
      </c>
      <c r="H1513" s="2">
        <f t="shared" si="61"/>
        <v>-8.4661602267681907E-2</v>
      </c>
      <c r="K1513" s="1">
        <v>-8.4661602267681907E-2</v>
      </c>
    </row>
    <row r="1514" spans="7:11" x14ac:dyDescent="0.25">
      <c r="G1514" s="2">
        <v>7.0877959319773201</v>
      </c>
      <c r="H1514" s="2">
        <f t="shared" si="61"/>
        <v>-8.4321893254789504E-2</v>
      </c>
      <c r="K1514" s="1">
        <v>-8.4321893254789504E-2</v>
      </c>
    </row>
    <row r="1515" spans="7:11" x14ac:dyDescent="0.25">
      <c r="G1515" s="2">
        <v>7.0924474824941601</v>
      </c>
      <c r="H1515" s="2">
        <f t="shared" si="61"/>
        <v>-8.3983777987811301E-2</v>
      </c>
      <c r="K1515" s="1">
        <v>-8.3983777987811301E-2</v>
      </c>
    </row>
    <row r="1516" spans="7:11" x14ac:dyDescent="0.25">
      <c r="G1516" s="2">
        <v>7.0970990330110002</v>
      </c>
      <c r="H1516" s="2">
        <f t="shared" si="61"/>
        <v>-8.3647247900524094E-2</v>
      </c>
      <c r="K1516" s="1">
        <v>-8.3647247900524094E-2</v>
      </c>
    </row>
    <row r="1517" spans="7:11" x14ac:dyDescent="0.25">
      <c r="G1517" s="2">
        <v>7.1017505835278403</v>
      </c>
      <c r="H1517" s="2">
        <f t="shared" si="61"/>
        <v>-8.3312294478641094E-2</v>
      </c>
      <c r="K1517" s="1">
        <v>-8.3312294478641094E-2</v>
      </c>
    </row>
    <row r="1518" spans="7:11" x14ac:dyDescent="0.25">
      <c r="G1518" s="2">
        <v>7.1064021340446804</v>
      </c>
      <c r="H1518" s="2">
        <f t="shared" si="61"/>
        <v>-8.2978909259460207E-2</v>
      </c>
      <c r="K1518" s="1">
        <v>-8.2978909259460207E-2</v>
      </c>
    </row>
    <row r="1519" spans="7:11" x14ac:dyDescent="0.25">
      <c r="G1519" s="2">
        <v>7.1110536845615098</v>
      </c>
      <c r="H1519" s="2">
        <f t="shared" si="61"/>
        <v>-8.2647083831516699E-2</v>
      </c>
      <c r="K1519" s="1">
        <v>-8.2647083831516699E-2</v>
      </c>
    </row>
    <row r="1520" spans="7:11" x14ac:dyDescent="0.25">
      <c r="G1520" s="2">
        <v>7.1157052350783498</v>
      </c>
      <c r="H1520" s="2">
        <f t="shared" si="61"/>
        <v>-8.2316809834237406E-2</v>
      </c>
      <c r="K1520" s="1">
        <v>-8.2316809834237406E-2</v>
      </c>
    </row>
    <row r="1521" spans="7:11" x14ac:dyDescent="0.25">
      <c r="G1521" s="2">
        <v>7.1203567855951899</v>
      </c>
      <c r="H1521" s="2">
        <f t="shared" si="61"/>
        <v>-8.1988078957597202E-2</v>
      </c>
      <c r="K1521" s="1">
        <v>-8.1988078957597202E-2</v>
      </c>
    </row>
    <row r="1522" spans="7:11" x14ac:dyDescent="0.25">
      <c r="G1522" s="2">
        <v>7.12500833611203</v>
      </c>
      <c r="H1522" s="2">
        <f t="shared" si="61"/>
        <v>-8.1660882941778701E-2</v>
      </c>
      <c r="K1522" s="1">
        <v>-8.1660882941778701E-2</v>
      </c>
    </row>
    <row r="1523" spans="7:11" x14ac:dyDescent="0.25">
      <c r="G1523" s="2">
        <v>7.1296598866288701</v>
      </c>
      <c r="H1523" s="2">
        <f t="shared" si="61"/>
        <v>-8.1335213576834695E-2</v>
      </c>
      <c r="K1523" s="1">
        <v>-8.1335213576834695E-2</v>
      </c>
    </row>
    <row r="1524" spans="7:11" x14ac:dyDescent="0.25">
      <c r="G1524" s="2">
        <v>7.1343114371457101</v>
      </c>
      <c r="H1524" s="2">
        <f t="shared" si="61"/>
        <v>-8.1011062702351894E-2</v>
      </c>
      <c r="K1524" s="1">
        <v>-8.1011062702351894E-2</v>
      </c>
    </row>
    <row r="1525" spans="7:11" x14ac:dyDescent="0.25">
      <c r="G1525" s="2">
        <v>7.1389629876625502</v>
      </c>
      <c r="H1525" s="2">
        <f t="shared" si="61"/>
        <v>-8.0688422207118998E-2</v>
      </c>
      <c r="K1525" s="1">
        <v>-8.0688422207118998E-2</v>
      </c>
    </row>
    <row r="1526" spans="7:11" x14ac:dyDescent="0.25">
      <c r="G1526" s="2">
        <v>7.1436145381793903</v>
      </c>
      <c r="H1526" s="2">
        <f t="shared" si="61"/>
        <v>-8.0367284028794894E-2</v>
      </c>
      <c r="K1526" s="1">
        <v>-8.0367284028794894E-2</v>
      </c>
    </row>
    <row r="1527" spans="7:11" x14ac:dyDescent="0.25">
      <c r="G1527" s="2">
        <v>7.1482660886962304</v>
      </c>
      <c r="H1527" s="2">
        <f t="shared" si="61"/>
        <v>-8.0047640153581706E-2</v>
      </c>
      <c r="K1527" s="1">
        <v>-8.0047640153581706E-2</v>
      </c>
    </row>
    <row r="1528" spans="7:11" x14ac:dyDescent="0.25">
      <c r="G1528" s="2">
        <v>7.1529176392130598</v>
      </c>
      <c r="H1528" s="2">
        <f t="shared" si="61"/>
        <v>-7.97294826158986E-2</v>
      </c>
      <c r="K1528" s="1">
        <v>-7.97294826158986E-2</v>
      </c>
    </row>
    <row r="1529" spans="7:11" x14ac:dyDescent="0.25">
      <c r="G1529" s="2">
        <v>7.1575691897298999</v>
      </c>
      <c r="H1529" s="2">
        <f t="shared" si="61"/>
        <v>-7.9412803498058696E-2</v>
      </c>
      <c r="K1529" s="1">
        <v>-7.9412803498058696E-2</v>
      </c>
    </row>
    <row r="1530" spans="7:11" x14ac:dyDescent="0.25">
      <c r="G1530" s="2">
        <v>7.1622207402467399</v>
      </c>
      <c r="H1530" s="2">
        <f t="shared" si="61"/>
        <v>-7.9097594929948098E-2</v>
      </c>
      <c r="K1530" s="1">
        <v>-7.9097594929948098E-2</v>
      </c>
    </row>
    <row r="1531" spans="7:11" x14ac:dyDescent="0.25">
      <c r="G1531" s="2">
        <v>7.16687229076358</v>
      </c>
      <c r="H1531" s="2">
        <f t="shared" si="61"/>
        <v>-7.8783849088707697E-2</v>
      </c>
      <c r="K1531" s="1">
        <v>-7.8783849088707697E-2</v>
      </c>
    </row>
    <row r="1532" spans="7:11" x14ac:dyDescent="0.25">
      <c r="G1532" s="2">
        <v>7.1715238412804201</v>
      </c>
      <c r="H1532" s="2">
        <f t="shared" si="61"/>
        <v>-7.8471558198416794E-2</v>
      </c>
      <c r="K1532" s="1">
        <v>-7.8471558198416794E-2</v>
      </c>
    </row>
    <row r="1533" spans="7:11" x14ac:dyDescent="0.25">
      <c r="G1533" s="2">
        <v>7.1761753917972602</v>
      </c>
      <c r="H1533" s="2">
        <f t="shared" si="61"/>
        <v>-7.8160714529779504E-2</v>
      </c>
      <c r="K1533" s="1">
        <v>-7.8160714529779504E-2</v>
      </c>
    </row>
    <row r="1534" spans="7:11" x14ac:dyDescent="0.25">
      <c r="G1534" s="2">
        <v>7.1808269423141002</v>
      </c>
      <c r="H1534" s="2">
        <f t="shared" si="61"/>
        <v>-7.7851310399813203E-2</v>
      </c>
      <c r="K1534" s="1">
        <v>-7.7851310399813203E-2</v>
      </c>
    </row>
    <row r="1535" spans="7:11" x14ac:dyDescent="0.25">
      <c r="G1535" s="2">
        <v>7.1854784928309403</v>
      </c>
      <c r="H1535" s="2">
        <f t="shared" si="61"/>
        <v>-7.7543338171539106E-2</v>
      </c>
      <c r="K1535" s="1">
        <v>-7.7543338171539106E-2</v>
      </c>
    </row>
    <row r="1536" spans="7:11" x14ac:dyDescent="0.25">
      <c r="G1536" s="2">
        <v>7.1901300433477804</v>
      </c>
      <c r="H1536" s="2">
        <f t="shared" si="61"/>
        <v>-7.7236790253675996E-2</v>
      </c>
      <c r="K1536" s="1">
        <v>-7.7236790253675996E-2</v>
      </c>
    </row>
    <row r="1537" spans="7:11" x14ac:dyDescent="0.25">
      <c r="G1537" s="2">
        <v>7.1947815938646196</v>
      </c>
      <c r="H1537" s="2">
        <f t="shared" si="61"/>
        <v>-7.6931659100334907E-2</v>
      </c>
      <c r="K1537" s="1">
        <v>-7.6931659100334907E-2</v>
      </c>
    </row>
    <row r="1538" spans="7:11" x14ac:dyDescent="0.25">
      <c r="G1538" s="2">
        <v>7.1994331443814499</v>
      </c>
      <c r="H1538" s="2">
        <f t="shared" si="61"/>
        <v>-7.6627937210717104E-2</v>
      </c>
      <c r="K1538" s="1">
        <v>-7.6627937210717104E-2</v>
      </c>
    </row>
    <row r="1539" spans="7:11" x14ac:dyDescent="0.25">
      <c r="G1539" s="2">
        <v>7.20408469489829</v>
      </c>
      <c r="H1539" s="2">
        <f t="shared" si="61"/>
        <v>-7.6325617128814E-2</v>
      </c>
      <c r="K1539" s="1">
        <v>-7.6325617128814E-2</v>
      </c>
    </row>
    <row r="1540" spans="7:11" x14ac:dyDescent="0.25">
      <c r="G1540" s="2">
        <v>7.20873624541513</v>
      </c>
      <c r="H1540" s="2">
        <f t="shared" si="61"/>
        <v>-7.6024691443108694E-2</v>
      </c>
      <c r="K1540" s="1">
        <v>-7.6024691443108694E-2</v>
      </c>
    </row>
    <row r="1541" spans="7:11" x14ac:dyDescent="0.25">
      <c r="G1541" s="2">
        <v>7.2133877959319701</v>
      </c>
      <c r="H1541" s="2">
        <f t="shared" si="61"/>
        <v>-7.57251527862806E-2</v>
      </c>
      <c r="K1541" s="1">
        <v>-7.57251527862806E-2</v>
      </c>
    </row>
    <row r="1542" spans="7:11" x14ac:dyDescent="0.25">
      <c r="G1542" s="2">
        <v>7.2180393464488102</v>
      </c>
      <c r="H1542" s="2">
        <f t="shared" si="61"/>
        <v>-7.5426993834911804E-2</v>
      </c>
      <c r="K1542" s="1">
        <v>-7.5426993834911804E-2</v>
      </c>
    </row>
    <row r="1543" spans="7:11" x14ac:dyDescent="0.25">
      <c r="G1543" s="2">
        <v>7.2226908969656503</v>
      </c>
      <c r="H1543" s="2">
        <f t="shared" si="61"/>
        <v>-7.5130207309195604E-2</v>
      </c>
      <c r="K1543" s="1">
        <v>-7.5130207309195604E-2</v>
      </c>
    </row>
    <row r="1544" spans="7:11" x14ac:dyDescent="0.25">
      <c r="G1544" s="2">
        <v>7.2273424474824903</v>
      </c>
      <c r="H1544" s="2">
        <f t="shared" si="61"/>
        <v>-7.48347859726467E-2</v>
      </c>
      <c r="K1544" s="1">
        <v>-7.48347859726467E-2</v>
      </c>
    </row>
    <row r="1545" spans="7:11" x14ac:dyDescent="0.25">
      <c r="G1545" s="2">
        <v>7.2319939979993304</v>
      </c>
      <c r="H1545" s="2">
        <f t="shared" si="61"/>
        <v>-7.4540722631814604E-2</v>
      </c>
      <c r="K1545" s="1">
        <v>-7.4540722631814604E-2</v>
      </c>
    </row>
    <row r="1546" spans="7:11" x14ac:dyDescent="0.25">
      <c r="G1546" s="2">
        <v>7.2366455485161696</v>
      </c>
      <c r="H1546" s="2">
        <f t="shared" si="61"/>
        <v>-7.4248010135998396E-2</v>
      </c>
      <c r="K1546" s="1">
        <v>-7.4248010135998396E-2</v>
      </c>
    </row>
    <row r="1547" spans="7:11" x14ac:dyDescent="0.25">
      <c r="G1547" s="2">
        <v>7.2412970990329999</v>
      </c>
      <c r="H1547" s="2">
        <f t="shared" si="61"/>
        <v>-7.3956641376963297E-2</v>
      </c>
      <c r="K1547" s="1">
        <v>-7.3956641376963297E-2</v>
      </c>
    </row>
    <row r="1548" spans="7:11" x14ac:dyDescent="0.25">
      <c r="G1548" s="2">
        <v>7.24594864954984</v>
      </c>
      <c r="H1548" s="2">
        <f t="shared" si="61"/>
        <v>-7.3666609288660201E-2</v>
      </c>
      <c r="K1548" s="1">
        <v>-7.3666609288660201E-2</v>
      </c>
    </row>
    <row r="1549" spans="7:11" x14ac:dyDescent="0.25">
      <c r="G1549" s="2">
        <v>7.25060020006668</v>
      </c>
      <c r="H1549" s="2">
        <f t="shared" si="61"/>
        <v>-7.3377906846946298E-2</v>
      </c>
      <c r="K1549" s="1">
        <v>-7.3377906846946298E-2</v>
      </c>
    </row>
    <row r="1550" spans="7:11" x14ac:dyDescent="0.25">
      <c r="G1550" s="2">
        <v>7.2552517505835201</v>
      </c>
      <c r="H1550" s="2">
        <f t="shared" si="61"/>
        <v>-7.3090527069308797E-2</v>
      </c>
      <c r="K1550" s="1">
        <v>-7.3090527069308797E-2</v>
      </c>
    </row>
    <row r="1551" spans="7:11" x14ac:dyDescent="0.25">
      <c r="G1551" s="2">
        <v>7.2599033011003602</v>
      </c>
      <c r="H1551" s="2">
        <f t="shared" si="61"/>
        <v>-7.2804463014589302E-2</v>
      </c>
      <c r="K1551" s="1">
        <v>-7.2804463014589302E-2</v>
      </c>
    </row>
    <row r="1552" spans="7:11" x14ac:dyDescent="0.25">
      <c r="G1552" s="2">
        <v>7.2645548516172003</v>
      </c>
      <c r="H1552" s="2">
        <f t="shared" si="61"/>
        <v>-7.2519707782711607E-2</v>
      </c>
      <c r="K1552" s="1">
        <v>-7.2519707782711607E-2</v>
      </c>
    </row>
    <row r="1553" spans="7:11" x14ac:dyDescent="0.25">
      <c r="G1553" s="2">
        <v>7.2692064021340403</v>
      </c>
      <c r="H1553" s="2">
        <f t="shared" si="61"/>
        <v>-7.2236254514410306E-2</v>
      </c>
      <c r="K1553" s="1">
        <v>-7.2236254514410306E-2</v>
      </c>
    </row>
    <row r="1554" spans="7:11" x14ac:dyDescent="0.25">
      <c r="G1554" s="2">
        <v>7.2738579526508804</v>
      </c>
      <c r="H1554" s="2">
        <f t="shared" ref="H1554:H1617" si="62">K1554</f>
        <v>-7.1954096390962397E-2</v>
      </c>
      <c r="K1554" s="1">
        <v>-7.1954096390962397E-2</v>
      </c>
    </row>
    <row r="1555" spans="7:11" x14ac:dyDescent="0.25">
      <c r="G1555" s="2">
        <v>7.2785095031677196</v>
      </c>
      <c r="H1555" s="2">
        <f t="shared" si="62"/>
        <v>-7.1673226633919895E-2</v>
      </c>
      <c r="K1555" s="1">
        <v>-7.1673226633919895E-2</v>
      </c>
    </row>
    <row r="1556" spans="7:11" x14ac:dyDescent="0.25">
      <c r="G1556" s="2">
        <v>7.2831610536845597</v>
      </c>
      <c r="H1556" s="2">
        <f t="shared" si="62"/>
        <v>-7.1393638504844995E-2</v>
      </c>
      <c r="K1556" s="1">
        <v>-7.1393638504844995E-2</v>
      </c>
    </row>
    <row r="1557" spans="7:11" x14ac:dyDescent="0.25">
      <c r="G1557" s="2">
        <v>7.28781260420139</v>
      </c>
      <c r="H1557" s="2">
        <f t="shared" si="62"/>
        <v>-7.1115325305047106E-2</v>
      </c>
      <c r="K1557" s="1">
        <v>-7.1115325305047106E-2</v>
      </c>
    </row>
    <row r="1558" spans="7:11" x14ac:dyDescent="0.25">
      <c r="G1558" s="2">
        <v>7.2924641547182301</v>
      </c>
      <c r="H1558" s="2">
        <f t="shared" si="62"/>
        <v>-7.0838280375321305E-2</v>
      </c>
      <c r="K1558" s="1">
        <v>-7.0838280375321305E-2</v>
      </c>
    </row>
    <row r="1559" spans="7:11" x14ac:dyDescent="0.25">
      <c r="G1559" s="2">
        <v>7.2971157052350701</v>
      </c>
      <c r="H1559" s="2">
        <f t="shared" si="62"/>
        <v>-7.05624970956895E-2</v>
      </c>
      <c r="K1559" s="1">
        <v>-7.05624970956895E-2</v>
      </c>
    </row>
    <row r="1560" spans="7:11" x14ac:dyDescent="0.25">
      <c r="G1560" s="2">
        <v>7.3017672557519102</v>
      </c>
      <c r="H1560" s="2">
        <f t="shared" si="62"/>
        <v>-7.0287968885142604E-2</v>
      </c>
      <c r="K1560" s="1">
        <v>-7.0287968885142604E-2</v>
      </c>
    </row>
    <row r="1561" spans="7:11" x14ac:dyDescent="0.25">
      <c r="G1561" s="2">
        <v>7.3064188062687503</v>
      </c>
      <c r="H1561" s="2">
        <f t="shared" si="62"/>
        <v>-7.0014689201385399E-2</v>
      </c>
      <c r="K1561" s="1">
        <v>-7.0014689201385399E-2</v>
      </c>
    </row>
    <row r="1562" spans="7:11" x14ac:dyDescent="0.25">
      <c r="G1562" s="2">
        <v>7.3110703567855904</v>
      </c>
      <c r="H1562" s="2">
        <f t="shared" si="62"/>
        <v>-6.9742651540582207E-2</v>
      </c>
      <c r="K1562" s="1">
        <v>-6.9742651540582207E-2</v>
      </c>
    </row>
    <row r="1563" spans="7:11" x14ac:dyDescent="0.25">
      <c r="G1563" s="2">
        <v>7.3157219073024304</v>
      </c>
      <c r="H1563" s="2">
        <f t="shared" si="62"/>
        <v>-6.9471849437105895E-2</v>
      </c>
      <c r="K1563" s="1">
        <v>-6.9471849437105895E-2</v>
      </c>
    </row>
    <row r="1564" spans="7:11" x14ac:dyDescent="0.25">
      <c r="G1564" s="2">
        <v>7.3203734578192696</v>
      </c>
      <c r="H1564" s="2">
        <f t="shared" si="62"/>
        <v>-6.9202276463287096E-2</v>
      </c>
      <c r="K1564" s="1">
        <v>-6.9202276463287096E-2</v>
      </c>
    </row>
    <row r="1565" spans="7:11" x14ac:dyDescent="0.25">
      <c r="G1565" s="2">
        <v>7.3250250083361097</v>
      </c>
      <c r="H1565" s="2">
        <f t="shared" si="62"/>
        <v>-6.8933926229166304E-2</v>
      </c>
      <c r="K1565" s="1">
        <v>-6.8933926229166304E-2</v>
      </c>
    </row>
    <row r="1566" spans="7:11" x14ac:dyDescent="0.25">
      <c r="G1566" s="2">
        <v>7.32967655885294</v>
      </c>
      <c r="H1566" s="2">
        <f t="shared" si="62"/>
        <v>-6.8666792382247099E-2</v>
      </c>
      <c r="K1566" s="1">
        <v>-6.8666792382247099E-2</v>
      </c>
    </row>
    <row r="1567" spans="7:11" x14ac:dyDescent="0.25">
      <c r="G1567" s="2">
        <v>7.3343281093697801</v>
      </c>
      <c r="H1567" s="2">
        <f t="shared" si="62"/>
        <v>-6.8400868607252099E-2</v>
      </c>
      <c r="K1567" s="1">
        <v>-6.8400868607252099E-2</v>
      </c>
    </row>
    <row r="1568" spans="7:11" x14ac:dyDescent="0.25">
      <c r="G1568" s="2">
        <v>7.3389796598866202</v>
      </c>
      <c r="H1568" s="2">
        <f t="shared" si="62"/>
        <v>-6.8136148625879495E-2</v>
      </c>
      <c r="K1568" s="1">
        <v>-6.8136148625879495E-2</v>
      </c>
    </row>
    <row r="1569" spans="7:11" x14ac:dyDescent="0.25">
      <c r="G1569" s="2">
        <v>7.3436312104034602</v>
      </c>
      <c r="H1569" s="2">
        <f t="shared" si="62"/>
        <v>-6.7872626196561897E-2</v>
      </c>
      <c r="K1569" s="1">
        <v>-6.7872626196561897E-2</v>
      </c>
    </row>
    <row r="1570" spans="7:11" x14ac:dyDescent="0.25">
      <c r="G1570" s="2">
        <v>7.3482827609203003</v>
      </c>
      <c r="H1570" s="2">
        <f t="shared" si="62"/>
        <v>-6.7610295114227295E-2</v>
      </c>
      <c r="K1570" s="1">
        <v>-6.7610295114227295E-2</v>
      </c>
    </row>
    <row r="1571" spans="7:11" x14ac:dyDescent="0.25">
      <c r="G1571" s="2">
        <v>7.3529343114371404</v>
      </c>
      <c r="H1571" s="2">
        <f t="shared" si="62"/>
        <v>-6.7349149210060896E-2</v>
      </c>
      <c r="K1571" s="1">
        <v>-6.7349149210060896E-2</v>
      </c>
    </row>
    <row r="1572" spans="7:11" x14ac:dyDescent="0.25">
      <c r="G1572" s="2">
        <v>7.3575858619539796</v>
      </c>
      <c r="H1572" s="2">
        <f t="shared" si="62"/>
        <v>-6.7089182351269497E-2</v>
      </c>
      <c r="K1572" s="1">
        <v>-6.7089182351269497E-2</v>
      </c>
    </row>
    <row r="1573" spans="7:11" x14ac:dyDescent="0.25">
      <c r="G1573" s="2">
        <v>7.3622374124708196</v>
      </c>
      <c r="H1573" s="2">
        <f t="shared" si="62"/>
        <v>-6.6830388440846905E-2</v>
      </c>
      <c r="K1573" s="1">
        <v>-6.6830388440846905E-2</v>
      </c>
    </row>
    <row r="1574" spans="7:11" x14ac:dyDescent="0.25">
      <c r="G1574" s="2">
        <v>7.3668889629876597</v>
      </c>
      <c r="H1574" s="2">
        <f t="shared" si="62"/>
        <v>-6.6572761417341503E-2</v>
      </c>
      <c r="K1574" s="1">
        <v>-6.6572761417341503E-2</v>
      </c>
    </row>
    <row r="1575" spans="7:11" x14ac:dyDescent="0.25">
      <c r="G1575" s="2">
        <v>7.3715405135044998</v>
      </c>
      <c r="H1575" s="2">
        <f t="shared" si="62"/>
        <v>-6.6316295254625096E-2</v>
      </c>
      <c r="K1575" s="1">
        <v>-6.6316295254625096E-2</v>
      </c>
    </row>
    <row r="1576" spans="7:11" x14ac:dyDescent="0.25">
      <c r="G1576" s="2">
        <v>7.3761920640213301</v>
      </c>
      <c r="H1576" s="2">
        <f t="shared" si="62"/>
        <v>-6.6060983961663794E-2</v>
      </c>
      <c r="K1576" s="1">
        <v>-6.6060983961663794E-2</v>
      </c>
    </row>
    <row r="1577" spans="7:11" x14ac:dyDescent="0.25">
      <c r="G1577" s="2">
        <v>7.3808436145381702</v>
      </c>
      <c r="H1577" s="2">
        <f t="shared" si="62"/>
        <v>-6.5806821582290301E-2</v>
      </c>
      <c r="K1577" s="1">
        <v>-6.5806821582290301E-2</v>
      </c>
    </row>
    <row r="1578" spans="7:11" x14ac:dyDescent="0.25">
      <c r="G1578" s="2">
        <v>7.3854951650550102</v>
      </c>
      <c r="H1578" s="2">
        <f t="shared" si="62"/>
        <v>-6.5553802194977695E-2</v>
      </c>
      <c r="K1578" s="1">
        <v>-6.5553802194977695E-2</v>
      </c>
    </row>
    <row r="1579" spans="7:11" x14ac:dyDescent="0.25">
      <c r="G1579" s="2">
        <v>7.3901467155718503</v>
      </c>
      <c r="H1579" s="2">
        <f t="shared" si="62"/>
        <v>-6.53019199126154E-2</v>
      </c>
      <c r="K1579" s="1">
        <v>-6.53019199126154E-2</v>
      </c>
    </row>
    <row r="1580" spans="7:11" x14ac:dyDescent="0.25">
      <c r="G1580" s="2">
        <v>7.3947982660886904</v>
      </c>
      <c r="H1580" s="2">
        <f t="shared" si="62"/>
        <v>-6.5051168882286001E-2</v>
      </c>
      <c r="K1580" s="1">
        <v>-6.5051168882286001E-2</v>
      </c>
    </row>
    <row r="1581" spans="7:11" x14ac:dyDescent="0.25">
      <c r="G1581" s="2">
        <v>7.3994498166055296</v>
      </c>
      <c r="H1581" s="2">
        <f t="shared" si="62"/>
        <v>-6.4801543285044005E-2</v>
      </c>
      <c r="K1581" s="1">
        <v>-6.4801543285044005E-2</v>
      </c>
    </row>
    <row r="1582" spans="7:11" x14ac:dyDescent="0.25">
      <c r="G1582" s="2">
        <v>7.4041013671223697</v>
      </c>
      <c r="H1582" s="2">
        <f t="shared" si="62"/>
        <v>-6.4553037335696603E-2</v>
      </c>
      <c r="K1582" s="1">
        <v>-6.4553037335696603E-2</v>
      </c>
    </row>
    <row r="1583" spans="7:11" x14ac:dyDescent="0.25">
      <c r="G1583" s="2">
        <v>7.4087529176392097</v>
      </c>
      <c r="H1583" s="2">
        <f t="shared" si="62"/>
        <v>-6.43056452825852E-2</v>
      </c>
      <c r="K1583" s="1">
        <v>-6.43056452825852E-2</v>
      </c>
    </row>
    <row r="1584" spans="7:11" x14ac:dyDescent="0.25">
      <c r="G1584" s="2">
        <v>7.4134044681560498</v>
      </c>
      <c r="H1584" s="2">
        <f t="shared" si="62"/>
        <v>-6.4059361407369106E-2</v>
      </c>
      <c r="K1584" s="1">
        <v>-6.4059361407369106E-2</v>
      </c>
    </row>
    <row r="1585" spans="7:11" x14ac:dyDescent="0.25">
      <c r="G1585" s="2">
        <v>7.4180560186728801</v>
      </c>
      <c r="H1585" s="2">
        <f t="shared" si="62"/>
        <v>-6.3814180024810305E-2</v>
      </c>
      <c r="K1585" s="1">
        <v>-6.3814180024810305E-2</v>
      </c>
    </row>
    <row r="1586" spans="7:11" x14ac:dyDescent="0.25">
      <c r="G1586" s="2">
        <v>7.4227075691897202</v>
      </c>
      <c r="H1586" s="2">
        <f t="shared" si="62"/>
        <v>-6.3570095482560193E-2</v>
      </c>
      <c r="K1586" s="1">
        <v>-6.3570095482560193E-2</v>
      </c>
    </row>
    <row r="1587" spans="7:11" x14ac:dyDescent="0.25">
      <c r="G1587" s="2">
        <v>7.4273591197065603</v>
      </c>
      <c r="H1587" s="2">
        <f t="shared" si="62"/>
        <v>-6.3327102160947807E-2</v>
      </c>
      <c r="K1587" s="1">
        <v>-6.3327102160947807E-2</v>
      </c>
    </row>
    <row r="1588" spans="7:11" x14ac:dyDescent="0.25">
      <c r="G1588" s="2">
        <v>7.4320106702234003</v>
      </c>
      <c r="H1588" s="2">
        <f t="shared" si="62"/>
        <v>-6.3085194472769002E-2</v>
      </c>
      <c r="K1588" s="1">
        <v>-6.3085194472769002E-2</v>
      </c>
    </row>
    <row r="1589" spans="7:11" x14ac:dyDescent="0.25">
      <c r="G1589" s="2">
        <v>7.4366622207402404</v>
      </c>
      <c r="H1589" s="2">
        <f t="shared" si="62"/>
        <v>-6.2844366863077802E-2</v>
      </c>
      <c r="K1589" s="1">
        <v>-6.2844366863077802E-2</v>
      </c>
    </row>
    <row r="1590" spans="7:11" x14ac:dyDescent="0.25">
      <c r="G1590" s="2">
        <v>7.4413137712570796</v>
      </c>
      <c r="H1590" s="2">
        <f t="shared" si="62"/>
        <v>-6.2604613808978804E-2</v>
      </c>
      <c r="K1590" s="1">
        <v>-6.2604613808978804E-2</v>
      </c>
    </row>
    <row r="1591" spans="7:11" x14ac:dyDescent="0.25">
      <c r="G1591" s="2">
        <v>7.4459653217739197</v>
      </c>
      <c r="H1591" s="2">
        <f t="shared" si="62"/>
        <v>-6.2365929819421399E-2</v>
      </c>
      <c r="K1591" s="1">
        <v>-6.2365929819421399E-2</v>
      </c>
    </row>
    <row r="1592" spans="7:11" x14ac:dyDescent="0.25">
      <c r="G1592" s="2">
        <v>7.4506168722907598</v>
      </c>
      <c r="H1592" s="2">
        <f t="shared" si="62"/>
        <v>-6.21283094349947E-2</v>
      </c>
      <c r="K1592" s="1">
        <v>-6.21283094349947E-2</v>
      </c>
    </row>
    <row r="1593" spans="7:11" x14ac:dyDescent="0.25">
      <c r="G1593" s="2">
        <v>7.4552684228075998</v>
      </c>
      <c r="H1593" s="2">
        <f t="shared" si="62"/>
        <v>-6.1891747227725398E-2</v>
      </c>
      <c r="K1593" s="1">
        <v>-6.1891747227725398E-2</v>
      </c>
    </row>
    <row r="1594" spans="7:11" x14ac:dyDescent="0.25">
      <c r="G1594" s="2">
        <v>7.4599199733244399</v>
      </c>
      <c r="H1594" s="2">
        <f t="shared" si="62"/>
        <v>-6.1656237800875299E-2</v>
      </c>
      <c r="K1594" s="1">
        <v>-6.1656237800875299E-2</v>
      </c>
    </row>
    <row r="1595" spans="7:11" x14ac:dyDescent="0.25">
      <c r="G1595" s="2">
        <v>7.4645715238412702</v>
      </c>
      <c r="H1595" s="2">
        <f t="shared" si="62"/>
        <v>-6.1421775788741501E-2</v>
      </c>
      <c r="K1595" s="1">
        <v>-6.1421775788741501E-2</v>
      </c>
    </row>
    <row r="1596" spans="7:11" x14ac:dyDescent="0.25">
      <c r="G1596" s="2">
        <v>7.4692230743581103</v>
      </c>
      <c r="H1596" s="2">
        <f t="shared" si="62"/>
        <v>-6.1188355856457301E-2</v>
      </c>
      <c r="K1596" s="1">
        <v>-6.1188355856457301E-2</v>
      </c>
    </row>
    <row r="1597" spans="7:11" x14ac:dyDescent="0.25">
      <c r="G1597" s="2">
        <v>7.4738746248749504</v>
      </c>
      <c r="H1597" s="2">
        <f t="shared" si="62"/>
        <v>-6.0955972699795399E-2</v>
      </c>
      <c r="K1597" s="1">
        <v>-6.0955972699795399E-2</v>
      </c>
    </row>
    <row r="1598" spans="7:11" x14ac:dyDescent="0.25">
      <c r="G1598" s="2">
        <v>7.4785261753917904</v>
      </c>
      <c r="H1598" s="2">
        <f t="shared" si="62"/>
        <v>-6.0724621044971297E-2</v>
      </c>
      <c r="K1598" s="1">
        <v>-6.0724621044971297E-2</v>
      </c>
    </row>
    <row r="1599" spans="7:11" x14ac:dyDescent="0.25">
      <c r="G1599" s="2">
        <v>7.4831777259086296</v>
      </c>
      <c r="H1599" s="2">
        <f t="shared" si="62"/>
        <v>-6.0494295648448798E-2</v>
      </c>
      <c r="K1599" s="1">
        <v>-6.0494295648448798E-2</v>
      </c>
    </row>
    <row r="1600" spans="7:11" x14ac:dyDescent="0.25">
      <c r="G1600" s="2">
        <v>7.4878292764254697</v>
      </c>
      <c r="H1600" s="2">
        <f t="shared" si="62"/>
        <v>-6.02649912967472E-2</v>
      </c>
      <c r="K1600" s="1">
        <v>-6.02649912967472E-2</v>
      </c>
    </row>
    <row r="1601" spans="7:11" x14ac:dyDescent="0.25">
      <c r="G1601" s="2">
        <v>7.4924808269423098</v>
      </c>
      <c r="H1601" s="2">
        <f t="shared" si="62"/>
        <v>-6.0036702806248697E-2</v>
      </c>
      <c r="K1601" s="1">
        <v>-6.0036702806248697E-2</v>
      </c>
    </row>
    <row r="1602" spans="7:11" x14ac:dyDescent="0.25">
      <c r="G1602" s="2">
        <v>7.4971323774591498</v>
      </c>
      <c r="H1602" s="2">
        <f t="shared" si="62"/>
        <v>-5.9809425023008699E-2</v>
      </c>
      <c r="K1602" s="1">
        <v>-5.9809425023008699E-2</v>
      </c>
    </row>
    <row r="1603" spans="7:11" x14ac:dyDescent="0.25">
      <c r="G1603" s="2">
        <v>7.5017839279759899</v>
      </c>
      <c r="H1603" s="2">
        <f t="shared" si="62"/>
        <v>-5.9583152822565703E-2</v>
      </c>
      <c r="K1603" s="1">
        <v>-5.9583152822565703E-2</v>
      </c>
    </row>
    <row r="1604" spans="7:11" x14ac:dyDescent="0.25">
      <c r="G1604" s="2">
        <v>7.5064354784928202</v>
      </c>
      <c r="H1604" s="2">
        <f t="shared" si="62"/>
        <v>-5.9357881109754297E-2</v>
      </c>
      <c r="K1604" s="1">
        <v>-5.9357881109754297E-2</v>
      </c>
    </row>
    <row r="1605" spans="7:11" x14ac:dyDescent="0.25">
      <c r="G1605" s="2">
        <v>7.5110870290096603</v>
      </c>
      <c r="H1605" s="2">
        <f t="shared" si="62"/>
        <v>-5.91336048185181E-2</v>
      </c>
      <c r="K1605" s="1">
        <v>-5.91336048185181E-2</v>
      </c>
    </row>
    <row r="1606" spans="7:11" x14ac:dyDescent="0.25">
      <c r="G1606" s="2">
        <v>7.5157385795265004</v>
      </c>
      <c r="H1606" s="2">
        <f t="shared" si="62"/>
        <v>-5.8910318911724602E-2</v>
      </c>
      <c r="K1606" s="1">
        <v>-5.8910318911724602E-2</v>
      </c>
    </row>
    <row r="1607" spans="7:11" x14ac:dyDescent="0.25">
      <c r="G1607" s="2">
        <v>7.5203901300433396</v>
      </c>
      <c r="H1607" s="2">
        <f t="shared" si="62"/>
        <v>-5.8688018380981401E-2</v>
      </c>
      <c r="K1607" s="1">
        <v>-5.8688018380981401E-2</v>
      </c>
    </row>
    <row r="1608" spans="7:11" x14ac:dyDescent="0.25">
      <c r="G1608" s="2">
        <v>7.5250416805601796</v>
      </c>
      <c r="H1608" s="2">
        <f t="shared" si="62"/>
        <v>-5.8466698246453501E-2</v>
      </c>
      <c r="K1608" s="1">
        <v>-5.8466698246453501E-2</v>
      </c>
    </row>
    <row r="1609" spans="7:11" x14ac:dyDescent="0.25">
      <c r="G1609" s="2">
        <v>7.5296932310770197</v>
      </c>
      <c r="H1609" s="2">
        <f t="shared" si="62"/>
        <v>-5.8246353556681903E-2</v>
      </c>
      <c r="K1609" s="1">
        <v>-5.8246353556681903E-2</v>
      </c>
    </row>
    <row r="1610" spans="7:11" x14ac:dyDescent="0.25">
      <c r="G1610" s="2">
        <v>7.5343447815938598</v>
      </c>
      <c r="H1610" s="2">
        <f t="shared" si="62"/>
        <v>-5.8026979388403399E-2</v>
      </c>
      <c r="K1610" s="1">
        <v>-5.8026979388403399E-2</v>
      </c>
    </row>
    <row r="1611" spans="7:11" x14ac:dyDescent="0.25">
      <c r="G1611" s="2">
        <v>7.5389963321106999</v>
      </c>
      <c r="H1611" s="2">
        <f t="shared" si="62"/>
        <v>-5.7808570846372101E-2</v>
      </c>
      <c r="K1611" s="1">
        <v>-5.7808570846372101E-2</v>
      </c>
    </row>
    <row r="1612" spans="7:11" x14ac:dyDescent="0.25">
      <c r="G1612" s="2">
        <v>7.5436478826275399</v>
      </c>
      <c r="H1612" s="2">
        <f t="shared" si="62"/>
        <v>-5.7591123063181399E-2</v>
      </c>
      <c r="K1612" s="1">
        <v>-5.7591123063181399E-2</v>
      </c>
    </row>
    <row r="1613" spans="7:11" x14ac:dyDescent="0.25">
      <c r="G1613" s="2">
        <v>7.54829943314438</v>
      </c>
      <c r="H1613" s="2">
        <f t="shared" si="62"/>
        <v>-5.7374631199088297E-2</v>
      </c>
      <c r="K1613" s="1">
        <v>-5.7374631199088297E-2</v>
      </c>
    </row>
    <row r="1614" spans="7:11" x14ac:dyDescent="0.25">
      <c r="G1614" s="2">
        <v>7.5529509836612103</v>
      </c>
      <c r="H1614" s="2">
        <f t="shared" si="62"/>
        <v>-5.7159090441837299E-2</v>
      </c>
      <c r="K1614" s="1">
        <v>-5.7159090441837299E-2</v>
      </c>
    </row>
    <row r="1615" spans="7:11" x14ac:dyDescent="0.25">
      <c r="G1615" s="2">
        <v>7.5576025341780504</v>
      </c>
      <c r="H1615" s="2">
        <f t="shared" si="62"/>
        <v>-5.6944496006487502E-2</v>
      </c>
      <c r="K1615" s="1">
        <v>-5.6944496006487502E-2</v>
      </c>
    </row>
    <row r="1616" spans="7:11" x14ac:dyDescent="0.25">
      <c r="G1616" s="2">
        <v>7.5622540846948896</v>
      </c>
      <c r="H1616" s="2">
        <f t="shared" si="62"/>
        <v>-5.6730843135239399E-2</v>
      </c>
      <c r="K1616" s="1">
        <v>-5.6730843135239399E-2</v>
      </c>
    </row>
    <row r="1617" spans="7:11" x14ac:dyDescent="0.25">
      <c r="G1617" s="2">
        <v>7.5669056352117297</v>
      </c>
      <c r="H1617" s="2">
        <f t="shared" si="62"/>
        <v>-5.6518127097263601E-2</v>
      </c>
      <c r="K1617" s="1">
        <v>-5.6518127097263601E-2</v>
      </c>
    </row>
    <row r="1618" spans="7:11" x14ac:dyDescent="0.25">
      <c r="G1618" s="2">
        <v>7.5715571857285697</v>
      </c>
      <c r="H1618" s="2">
        <f t="shared" ref="H1618:H1681" si="63">K1618</f>
        <v>-5.6306343188530401E-2</v>
      </c>
      <c r="K1618" s="1">
        <v>-5.6306343188530401E-2</v>
      </c>
    </row>
    <row r="1619" spans="7:11" x14ac:dyDescent="0.25">
      <c r="G1619" s="2">
        <v>7.5762087362454098</v>
      </c>
      <c r="H1619" s="2">
        <f t="shared" si="63"/>
        <v>-5.6095486731640998E-2</v>
      </c>
      <c r="K1619" s="1">
        <v>-5.6095486731640998E-2</v>
      </c>
    </row>
    <row r="1620" spans="7:11" x14ac:dyDescent="0.25">
      <c r="G1620" s="2">
        <v>7.5808602867622499</v>
      </c>
      <c r="H1620" s="2">
        <f t="shared" si="63"/>
        <v>-5.5885553075659199E-2</v>
      </c>
      <c r="K1620" s="1">
        <v>-5.5885553075659199E-2</v>
      </c>
    </row>
    <row r="1621" spans="7:11" x14ac:dyDescent="0.25">
      <c r="G1621" s="2">
        <v>7.58551183727909</v>
      </c>
      <c r="H1621" s="2">
        <f t="shared" si="63"/>
        <v>-5.5676537595944701E-2</v>
      </c>
      <c r="K1621" s="1">
        <v>-5.5676537595944701E-2</v>
      </c>
    </row>
    <row r="1622" spans="7:11" x14ac:dyDescent="0.25">
      <c r="G1622" s="2">
        <v>7.59016338779593</v>
      </c>
      <c r="H1622" s="2">
        <f t="shared" si="63"/>
        <v>-5.54684356939881E-2</v>
      </c>
      <c r="K1622" s="1">
        <v>-5.54684356939881E-2</v>
      </c>
    </row>
    <row r="1623" spans="7:11" x14ac:dyDescent="0.25">
      <c r="G1623" s="2">
        <v>7.5948149383127701</v>
      </c>
      <c r="H1623" s="2">
        <f t="shared" si="63"/>
        <v>-5.5261242797245799E-2</v>
      </c>
      <c r="K1623" s="1">
        <v>-5.5261242797245799E-2</v>
      </c>
    </row>
    <row r="1624" spans="7:11" x14ac:dyDescent="0.25">
      <c r="G1624" s="2">
        <v>7.5994664888296004</v>
      </c>
      <c r="H1624" s="2">
        <f t="shared" si="63"/>
        <v>-5.50549543589769E-2</v>
      </c>
      <c r="K1624" s="1">
        <v>-5.50549543589769E-2</v>
      </c>
    </row>
    <row r="1625" spans="7:11" x14ac:dyDescent="0.25">
      <c r="G1625" s="2">
        <v>7.6041180393464396</v>
      </c>
      <c r="H1625" s="2">
        <f t="shared" si="63"/>
        <v>-5.4849565858080998E-2</v>
      </c>
      <c r="K1625" s="1">
        <v>-5.4849565858080998E-2</v>
      </c>
    </row>
    <row r="1626" spans="7:11" x14ac:dyDescent="0.25">
      <c r="G1626" s="2">
        <v>7.6087695898632797</v>
      </c>
      <c r="H1626" s="2">
        <f t="shared" si="63"/>
        <v>-5.4645072798937398E-2</v>
      </c>
      <c r="K1626" s="1">
        <v>-5.4645072798937398E-2</v>
      </c>
    </row>
    <row r="1627" spans="7:11" x14ac:dyDescent="0.25">
      <c r="G1627" s="2">
        <v>7.6134211403801197</v>
      </c>
      <c r="H1627" s="2">
        <f t="shared" si="63"/>
        <v>-5.4441470711245103E-2</v>
      </c>
      <c r="K1627" s="1">
        <v>-5.4441470711245103E-2</v>
      </c>
    </row>
    <row r="1628" spans="7:11" x14ac:dyDescent="0.25">
      <c r="G1628" s="2">
        <v>7.6180726908969598</v>
      </c>
      <c r="H1628" s="2">
        <f t="shared" si="63"/>
        <v>-5.4238755149863697E-2</v>
      </c>
      <c r="K1628" s="1">
        <v>-5.4238755149863697E-2</v>
      </c>
    </row>
    <row r="1629" spans="7:11" x14ac:dyDescent="0.25">
      <c r="G1629" s="2">
        <v>7.6227242414137999</v>
      </c>
      <c r="H1629" s="2">
        <f t="shared" si="63"/>
        <v>-5.40369216946558E-2</v>
      </c>
      <c r="K1629" s="1">
        <v>-5.40369216946558E-2</v>
      </c>
    </row>
    <row r="1630" spans="7:11" x14ac:dyDescent="0.25">
      <c r="G1630" s="2">
        <v>7.62737579193064</v>
      </c>
      <c r="H1630" s="2">
        <f t="shared" si="63"/>
        <v>-5.3835965950330897E-2</v>
      </c>
      <c r="K1630" s="1">
        <v>-5.3835965950330897E-2</v>
      </c>
    </row>
    <row r="1631" spans="7:11" x14ac:dyDescent="0.25">
      <c r="G1631" s="2">
        <v>7.63202734244748</v>
      </c>
      <c r="H1631" s="2">
        <f t="shared" si="63"/>
        <v>-5.3635883546288898E-2</v>
      </c>
      <c r="K1631" s="1">
        <v>-5.3635883546288898E-2</v>
      </c>
    </row>
    <row r="1632" spans="7:11" x14ac:dyDescent="0.25">
      <c r="G1632" s="2">
        <v>7.6366788929643201</v>
      </c>
      <c r="H1632" s="2">
        <f t="shared" si="63"/>
        <v>-5.3436670136466503E-2</v>
      </c>
      <c r="K1632" s="1">
        <v>-5.3436670136466503E-2</v>
      </c>
    </row>
    <row r="1633" spans="7:11" x14ac:dyDescent="0.25">
      <c r="G1633" s="2">
        <v>7.6413304434811504</v>
      </c>
      <c r="H1633" s="2">
        <f t="shared" si="63"/>
        <v>-5.3238321399183199E-2</v>
      </c>
      <c r="K1633" s="1">
        <v>-5.3238321399183199E-2</v>
      </c>
    </row>
    <row r="1634" spans="7:11" x14ac:dyDescent="0.25">
      <c r="G1634" s="2">
        <v>7.6459819939979896</v>
      </c>
      <c r="H1634" s="2">
        <f t="shared" si="63"/>
        <v>-5.30408330369894E-2</v>
      </c>
      <c r="K1634" s="1">
        <v>-5.30408330369894E-2</v>
      </c>
    </row>
    <row r="1635" spans="7:11" x14ac:dyDescent="0.25">
      <c r="G1635" s="2">
        <v>7.6506335445148297</v>
      </c>
      <c r="H1635" s="2">
        <f t="shared" si="63"/>
        <v>-5.2844200776514798E-2</v>
      </c>
      <c r="K1635" s="1">
        <v>-5.2844200776514798E-2</v>
      </c>
    </row>
    <row r="1636" spans="7:11" x14ac:dyDescent="0.25">
      <c r="G1636" s="2">
        <v>7.6552850950316698</v>
      </c>
      <c r="H1636" s="2">
        <f t="shared" si="63"/>
        <v>-5.26484203683181E-2</v>
      </c>
      <c r="K1636" s="1">
        <v>-5.26484203683181E-2</v>
      </c>
    </row>
    <row r="1637" spans="7:11" x14ac:dyDescent="0.25">
      <c r="G1637" s="2">
        <v>7.6599366455485098</v>
      </c>
      <c r="H1637" s="2">
        <f t="shared" si="63"/>
        <v>-5.24534875867382E-2</v>
      </c>
      <c r="K1637" s="1">
        <v>-5.24534875867382E-2</v>
      </c>
    </row>
    <row r="1638" spans="7:11" x14ac:dyDescent="0.25">
      <c r="G1638" s="2">
        <v>7.6645881960653499</v>
      </c>
      <c r="H1638" s="2">
        <f t="shared" si="63"/>
        <v>-5.2259398229745499E-2</v>
      </c>
      <c r="K1638" s="1">
        <v>-5.2259398229745499E-2</v>
      </c>
    </row>
    <row r="1639" spans="7:11" x14ac:dyDescent="0.25">
      <c r="G1639" s="2">
        <v>7.66923974658219</v>
      </c>
      <c r="H1639" s="2">
        <f t="shared" si="63"/>
        <v>-5.2066148118795001E-2</v>
      </c>
      <c r="K1639" s="1">
        <v>-5.2066148118795001E-2</v>
      </c>
    </row>
    <row r="1640" spans="7:11" x14ac:dyDescent="0.25">
      <c r="G1640" s="2">
        <v>7.6738912970990301</v>
      </c>
      <c r="H1640" s="2">
        <f t="shared" si="63"/>
        <v>-5.1873733098680097E-2</v>
      </c>
      <c r="K1640" s="1">
        <v>-5.1873733098680097E-2</v>
      </c>
    </row>
    <row r="1641" spans="7:11" x14ac:dyDescent="0.25">
      <c r="G1641" s="2">
        <v>7.6785428476158701</v>
      </c>
      <c r="H1641" s="2">
        <f t="shared" si="63"/>
        <v>-5.1682149037387298E-2</v>
      </c>
      <c r="K1641" s="1">
        <v>-5.1682149037387298E-2</v>
      </c>
    </row>
    <row r="1642" spans="7:11" x14ac:dyDescent="0.25">
      <c r="G1642" s="2">
        <v>7.6831943981327004</v>
      </c>
      <c r="H1642" s="2">
        <f t="shared" si="63"/>
        <v>-5.1491391825952401E-2</v>
      </c>
      <c r="K1642" s="1">
        <v>-5.1491391825952401E-2</v>
      </c>
    </row>
    <row r="1643" spans="7:11" x14ac:dyDescent="0.25">
      <c r="G1643" s="2">
        <v>7.6878459486495396</v>
      </c>
      <c r="H1643" s="2">
        <f t="shared" si="63"/>
        <v>-5.1301457378316602E-2</v>
      </c>
      <c r="K1643" s="1">
        <v>-5.1301457378316602E-2</v>
      </c>
    </row>
    <row r="1644" spans="7:11" x14ac:dyDescent="0.25">
      <c r="G1644" s="2">
        <v>7.6924974991663797</v>
      </c>
      <c r="H1644" s="2">
        <f t="shared" si="63"/>
        <v>-5.11123416311852E-2</v>
      </c>
      <c r="K1644" s="1">
        <v>-5.11123416311852E-2</v>
      </c>
    </row>
    <row r="1645" spans="7:11" x14ac:dyDescent="0.25">
      <c r="G1645" s="2">
        <v>7.6971490496832198</v>
      </c>
      <c r="H1645" s="2">
        <f t="shared" si="63"/>
        <v>-5.0924040543885801E-2</v>
      </c>
      <c r="K1645" s="1">
        <v>-5.0924040543885801E-2</v>
      </c>
    </row>
    <row r="1646" spans="7:11" x14ac:dyDescent="0.25">
      <c r="G1646" s="2">
        <v>7.7018006002000599</v>
      </c>
      <c r="H1646" s="2">
        <f t="shared" si="63"/>
        <v>-5.0736550098228098E-2</v>
      </c>
      <c r="K1646" s="1">
        <v>-5.0736550098228098E-2</v>
      </c>
    </row>
    <row r="1647" spans="7:11" x14ac:dyDescent="0.25">
      <c r="G1647" s="2">
        <v>7.7064521507168999</v>
      </c>
      <c r="H1647" s="2">
        <f t="shared" si="63"/>
        <v>-5.05498662983647E-2</v>
      </c>
      <c r="K1647" s="1">
        <v>-5.05498662983647E-2</v>
      </c>
    </row>
    <row r="1648" spans="7:11" x14ac:dyDescent="0.25">
      <c r="G1648" s="2">
        <v>7.71110370123374</v>
      </c>
      <c r="H1648" s="2">
        <f t="shared" si="63"/>
        <v>-5.0363985170652603E-2</v>
      </c>
      <c r="K1648" s="1">
        <v>-5.0363985170652603E-2</v>
      </c>
    </row>
    <row r="1649" spans="7:11" x14ac:dyDescent="0.25">
      <c r="G1649" s="2">
        <v>7.7157552517505801</v>
      </c>
      <c r="H1649" s="2">
        <f t="shared" si="63"/>
        <v>-5.0178902763516303E-2</v>
      </c>
      <c r="K1649" s="1">
        <v>-5.0178902763516303E-2</v>
      </c>
    </row>
    <row r="1650" spans="7:11" x14ac:dyDescent="0.25">
      <c r="G1650" s="2">
        <v>7.7204068022674202</v>
      </c>
      <c r="H1650" s="2">
        <f t="shared" si="63"/>
        <v>-4.9994615147310503E-2</v>
      </c>
      <c r="K1650" s="1">
        <v>-4.9994615147310503E-2</v>
      </c>
    </row>
    <row r="1651" spans="7:11" x14ac:dyDescent="0.25">
      <c r="G1651" s="2">
        <v>7.7250583527842602</v>
      </c>
      <c r="H1651" s="2">
        <f t="shared" si="63"/>
        <v>-4.9811118414185299E-2</v>
      </c>
      <c r="K1651" s="1">
        <v>-4.9811118414185299E-2</v>
      </c>
    </row>
    <row r="1652" spans="7:11" x14ac:dyDescent="0.25">
      <c r="G1652" s="2">
        <v>7.7297099033010896</v>
      </c>
      <c r="H1652" s="2">
        <f t="shared" si="63"/>
        <v>-4.9628408677951097E-2</v>
      </c>
      <c r="K1652" s="1">
        <v>-4.9628408677951097E-2</v>
      </c>
    </row>
    <row r="1653" spans="7:11" x14ac:dyDescent="0.25">
      <c r="G1653" s="2">
        <v>7.7343614538179297</v>
      </c>
      <c r="H1653" s="2">
        <f t="shared" si="63"/>
        <v>-4.9446482073945301E-2</v>
      </c>
      <c r="K1653" s="1">
        <v>-4.9446482073945301E-2</v>
      </c>
    </row>
    <row r="1654" spans="7:11" x14ac:dyDescent="0.25">
      <c r="G1654" s="2">
        <v>7.7390130043347698</v>
      </c>
      <c r="H1654" s="2">
        <f t="shared" si="63"/>
        <v>-4.9265334758899097E-2</v>
      </c>
      <c r="K1654" s="1">
        <v>-4.9265334758899097E-2</v>
      </c>
    </row>
    <row r="1655" spans="7:11" x14ac:dyDescent="0.25">
      <c r="G1655" s="2">
        <v>7.7436645548516099</v>
      </c>
      <c r="H1655" s="2">
        <f t="shared" si="63"/>
        <v>-4.9084962910806003E-2</v>
      </c>
      <c r="K1655" s="1">
        <v>-4.9084962910806003E-2</v>
      </c>
    </row>
    <row r="1656" spans="7:11" x14ac:dyDescent="0.25">
      <c r="G1656" s="2">
        <v>7.7483161053684499</v>
      </c>
      <c r="H1656" s="2">
        <f t="shared" si="63"/>
        <v>-4.8905362728790598E-2</v>
      </c>
      <c r="K1656" s="1">
        <v>-4.8905362728790598E-2</v>
      </c>
    </row>
    <row r="1657" spans="7:11" x14ac:dyDescent="0.25">
      <c r="G1657" s="2">
        <v>7.75296765588529</v>
      </c>
      <c r="H1657" s="2">
        <f t="shared" si="63"/>
        <v>-4.8726530432978497E-2</v>
      </c>
      <c r="K1657" s="1">
        <v>-4.8726530432978497E-2</v>
      </c>
    </row>
    <row r="1658" spans="7:11" x14ac:dyDescent="0.25">
      <c r="G1658" s="2">
        <v>7.7576192064021301</v>
      </c>
      <c r="H1658" s="2">
        <f t="shared" si="63"/>
        <v>-4.8548462264367202E-2</v>
      </c>
      <c r="K1658" s="1">
        <v>-4.8548462264367202E-2</v>
      </c>
    </row>
    <row r="1659" spans="7:11" x14ac:dyDescent="0.25">
      <c r="G1659" s="2">
        <v>7.7622707569189702</v>
      </c>
      <c r="H1659" s="2">
        <f t="shared" si="63"/>
        <v>-4.8371154484697497E-2</v>
      </c>
      <c r="K1659" s="1">
        <v>-4.8371154484697497E-2</v>
      </c>
    </row>
    <row r="1660" spans="7:11" x14ac:dyDescent="0.25">
      <c r="G1660" s="2">
        <v>7.7669223074358102</v>
      </c>
      <c r="H1660" s="2">
        <f t="shared" si="63"/>
        <v>-4.8194603376326403E-2</v>
      </c>
      <c r="K1660" s="1">
        <v>-4.8194603376326403E-2</v>
      </c>
    </row>
    <row r="1661" spans="7:11" x14ac:dyDescent="0.25">
      <c r="G1661" s="2">
        <v>7.7715738579526397</v>
      </c>
      <c r="H1661" s="2">
        <f t="shared" si="63"/>
        <v>-4.80188052421004E-2</v>
      </c>
      <c r="K1661" s="1">
        <v>-4.80188052421004E-2</v>
      </c>
    </row>
    <row r="1662" spans="7:11" x14ac:dyDescent="0.25">
      <c r="G1662" s="2">
        <v>7.7762254084694797</v>
      </c>
      <c r="H1662" s="2">
        <f t="shared" si="63"/>
        <v>-4.78437564052294E-2</v>
      </c>
      <c r="K1662" s="1">
        <v>-4.78437564052294E-2</v>
      </c>
    </row>
    <row r="1663" spans="7:11" x14ac:dyDescent="0.25">
      <c r="G1663" s="2">
        <v>7.7808769589863198</v>
      </c>
      <c r="H1663" s="2">
        <f t="shared" si="63"/>
        <v>-4.7669453209162299E-2</v>
      </c>
      <c r="K1663" s="1">
        <v>-4.7669453209162299E-2</v>
      </c>
    </row>
    <row r="1664" spans="7:11" x14ac:dyDescent="0.25">
      <c r="G1664" s="2">
        <v>7.7855285095031599</v>
      </c>
      <c r="H1664" s="2">
        <f t="shared" si="63"/>
        <v>-4.7495892017462599E-2</v>
      </c>
      <c r="K1664" s="1">
        <v>-4.7495892017462599E-2</v>
      </c>
    </row>
    <row r="1665" spans="7:11" x14ac:dyDescent="0.25">
      <c r="G1665" s="2">
        <v>7.79018006002</v>
      </c>
      <c r="H1665" s="2">
        <f t="shared" si="63"/>
        <v>-4.7323069213685502E-2</v>
      </c>
      <c r="K1665" s="1">
        <v>-4.7323069213685502E-2</v>
      </c>
    </row>
    <row r="1666" spans="7:11" x14ac:dyDescent="0.25">
      <c r="G1666" s="2">
        <v>7.79483161053684</v>
      </c>
      <c r="H1666" s="2">
        <f t="shared" si="63"/>
        <v>-4.7150981201255E-2</v>
      </c>
      <c r="K1666" s="1">
        <v>-4.7150981201255E-2</v>
      </c>
    </row>
    <row r="1667" spans="7:11" x14ac:dyDescent="0.25">
      <c r="G1667" s="2">
        <v>7.7994831610536801</v>
      </c>
      <c r="H1667" s="2">
        <f t="shared" si="63"/>
        <v>-4.6979624403343002E-2</v>
      </c>
      <c r="K1667" s="1">
        <v>-4.6979624403343002E-2</v>
      </c>
    </row>
    <row r="1668" spans="7:11" x14ac:dyDescent="0.25">
      <c r="G1668" s="2">
        <v>7.8041347115705202</v>
      </c>
      <c r="H1668" s="2">
        <f t="shared" si="63"/>
        <v>-4.6808995262748003E-2</v>
      </c>
      <c r="K1668" s="1">
        <v>-4.6808995262748003E-2</v>
      </c>
    </row>
    <row r="1669" spans="7:11" x14ac:dyDescent="0.25">
      <c r="G1669" s="2">
        <v>7.8087862620873603</v>
      </c>
      <c r="H1669" s="2">
        <f t="shared" si="63"/>
        <v>-4.6639090241775497E-2</v>
      </c>
      <c r="K1669" s="1">
        <v>-4.6639090241775497E-2</v>
      </c>
    </row>
    <row r="1670" spans="7:11" x14ac:dyDescent="0.25">
      <c r="G1670" s="2">
        <v>7.8134378126042003</v>
      </c>
      <c r="H1670" s="2">
        <f t="shared" si="63"/>
        <v>-4.6469905822118802E-2</v>
      </c>
      <c r="K1670" s="1">
        <v>-4.6469905822118802E-2</v>
      </c>
    </row>
    <row r="1671" spans="7:11" x14ac:dyDescent="0.25">
      <c r="G1671" s="2">
        <v>7.8180893631210298</v>
      </c>
      <c r="H1671" s="2">
        <f t="shared" si="63"/>
        <v>-4.6301438504740902E-2</v>
      </c>
      <c r="K1671" s="1">
        <v>-4.6301438504740902E-2</v>
      </c>
    </row>
    <row r="1672" spans="7:11" x14ac:dyDescent="0.25">
      <c r="G1672" s="2">
        <v>7.8227409136378698</v>
      </c>
      <c r="H1672" s="2">
        <f t="shared" si="63"/>
        <v>-4.6133684809756298E-2</v>
      </c>
      <c r="K1672" s="1">
        <v>-4.6133684809756298E-2</v>
      </c>
    </row>
    <row r="1673" spans="7:11" x14ac:dyDescent="0.25">
      <c r="G1673" s="2">
        <v>7.8273924641547099</v>
      </c>
      <c r="H1673" s="2">
        <f t="shared" si="63"/>
        <v>-4.5966641276315202E-2</v>
      </c>
      <c r="K1673" s="1">
        <v>-4.5966641276315202E-2</v>
      </c>
    </row>
    <row r="1674" spans="7:11" x14ac:dyDescent="0.25">
      <c r="G1674" s="2">
        <v>7.83204401467155</v>
      </c>
      <c r="H1674" s="2">
        <f t="shared" si="63"/>
        <v>-4.5800304462486903E-2</v>
      </c>
      <c r="K1674" s="1">
        <v>-4.5800304462486903E-2</v>
      </c>
    </row>
    <row r="1675" spans="7:11" x14ac:dyDescent="0.25">
      <c r="G1675" s="2">
        <v>7.8366955651883901</v>
      </c>
      <c r="H1675" s="2">
        <f t="shared" si="63"/>
        <v>-4.5634670945144902E-2</v>
      </c>
      <c r="K1675" s="1">
        <v>-4.5634670945144902E-2</v>
      </c>
    </row>
    <row r="1676" spans="7:11" x14ac:dyDescent="0.25">
      <c r="G1676" s="2">
        <v>7.8413471157052301</v>
      </c>
      <c r="H1676" s="2">
        <f t="shared" si="63"/>
        <v>-4.5469737319852301E-2</v>
      </c>
      <c r="K1676" s="1">
        <v>-4.5469737319852301E-2</v>
      </c>
    </row>
    <row r="1677" spans="7:11" x14ac:dyDescent="0.25">
      <c r="G1677" s="2">
        <v>7.8459986662220702</v>
      </c>
      <c r="H1677" s="2">
        <f t="shared" si="63"/>
        <v>-4.5305500200748701E-2</v>
      </c>
      <c r="K1677" s="1">
        <v>-4.5305500200748701E-2</v>
      </c>
    </row>
    <row r="1678" spans="7:11" x14ac:dyDescent="0.25">
      <c r="G1678" s="2">
        <v>7.8506502167389103</v>
      </c>
      <c r="H1678" s="2">
        <f t="shared" si="63"/>
        <v>-4.5141956220436402E-2</v>
      </c>
      <c r="K1678" s="1">
        <v>-4.5141956220436402E-2</v>
      </c>
    </row>
    <row r="1679" spans="7:11" x14ac:dyDescent="0.25">
      <c r="G1679" s="2">
        <v>7.8553017672557504</v>
      </c>
      <c r="H1679" s="2">
        <f t="shared" si="63"/>
        <v>-4.49791020298696E-2</v>
      </c>
      <c r="K1679" s="1">
        <v>-4.49791020298696E-2</v>
      </c>
    </row>
    <row r="1680" spans="7:11" x14ac:dyDescent="0.25">
      <c r="G1680" s="2">
        <v>7.8599533177725798</v>
      </c>
      <c r="H1680" s="2">
        <f t="shared" si="63"/>
        <v>-4.4816934298241601E-2</v>
      </c>
      <c r="K1680" s="1">
        <v>-4.4816934298241601E-2</v>
      </c>
    </row>
    <row r="1681" spans="7:11" x14ac:dyDescent="0.25">
      <c r="G1681" s="2">
        <v>7.8646048682894198</v>
      </c>
      <c r="H1681" s="2">
        <f t="shared" si="63"/>
        <v>-4.4655449712875397E-2</v>
      </c>
      <c r="K1681" s="1">
        <v>-4.4655449712875397E-2</v>
      </c>
    </row>
    <row r="1682" spans="7:11" x14ac:dyDescent="0.25">
      <c r="G1682" s="2">
        <v>7.8692564188062599</v>
      </c>
      <c r="H1682" s="2">
        <f t="shared" ref="H1682:H1745" si="64">K1682</f>
        <v>-4.4494644979112999E-2</v>
      </c>
      <c r="K1682" s="1">
        <v>-4.4494644979112999E-2</v>
      </c>
    </row>
    <row r="1683" spans="7:11" x14ac:dyDescent="0.25">
      <c r="G1683" s="2">
        <v>7.8739079693231</v>
      </c>
      <c r="H1683" s="2">
        <f t="shared" si="64"/>
        <v>-4.43345168202069E-2</v>
      </c>
      <c r="K1683" s="1">
        <v>-4.43345168202069E-2</v>
      </c>
    </row>
    <row r="1684" spans="7:11" x14ac:dyDescent="0.25">
      <c r="G1684" s="2">
        <v>7.8785595198399401</v>
      </c>
      <c r="H1684" s="2">
        <f t="shared" si="64"/>
        <v>-4.4175061977211001E-2</v>
      </c>
      <c r="K1684" s="1">
        <v>-4.4175061977211001E-2</v>
      </c>
    </row>
    <row r="1685" spans="7:11" x14ac:dyDescent="0.25">
      <c r="G1685" s="2">
        <v>7.8832110703567801</v>
      </c>
      <c r="H1685" s="2">
        <f t="shared" si="64"/>
        <v>-4.40162772088738E-2</v>
      </c>
      <c r="K1685" s="1">
        <v>-4.40162772088738E-2</v>
      </c>
    </row>
    <row r="1686" spans="7:11" x14ac:dyDescent="0.25">
      <c r="G1686" s="2">
        <v>7.8878626208736202</v>
      </c>
      <c r="H1686" s="2">
        <f t="shared" si="64"/>
        <v>-4.3858159291530502E-2</v>
      </c>
      <c r="K1686" s="1">
        <v>-4.3858159291530502E-2</v>
      </c>
    </row>
    <row r="1687" spans="7:11" x14ac:dyDescent="0.25">
      <c r="G1687" s="2">
        <v>7.8925141713904603</v>
      </c>
      <c r="H1687" s="2">
        <f t="shared" si="64"/>
        <v>-4.37007050189974E-2</v>
      </c>
      <c r="K1687" s="1">
        <v>-4.37007050189974E-2</v>
      </c>
    </row>
    <row r="1688" spans="7:11" x14ac:dyDescent="0.25">
      <c r="G1688" s="2">
        <v>7.8971657219073004</v>
      </c>
      <c r="H1688" s="2">
        <f t="shared" si="64"/>
        <v>-4.3543911202466E-2</v>
      </c>
      <c r="K1688" s="1">
        <v>-4.3543911202466E-2</v>
      </c>
    </row>
    <row r="1689" spans="7:11" x14ac:dyDescent="0.25">
      <c r="G1689" s="2">
        <v>7.9018172724241396</v>
      </c>
      <c r="H1689" s="2">
        <f t="shared" si="64"/>
        <v>-4.3387774670398498E-2</v>
      </c>
      <c r="K1689" s="1">
        <v>-4.3387774670398498E-2</v>
      </c>
    </row>
    <row r="1690" spans="7:11" x14ac:dyDescent="0.25">
      <c r="G1690" s="2">
        <v>7.9064688229409699</v>
      </c>
      <c r="H1690" s="2">
        <f t="shared" si="64"/>
        <v>-4.32322922684234E-2</v>
      </c>
      <c r="K1690" s="1">
        <v>-4.32322922684234E-2</v>
      </c>
    </row>
    <row r="1691" spans="7:11" x14ac:dyDescent="0.25">
      <c r="G1691" s="2">
        <v>7.9111203734578099</v>
      </c>
      <c r="H1691" s="2">
        <f t="shared" si="64"/>
        <v>-4.3077460859231802E-2</v>
      </c>
      <c r="K1691" s="1">
        <v>-4.3077460859231802E-2</v>
      </c>
    </row>
    <row r="1692" spans="7:11" x14ac:dyDescent="0.25">
      <c r="G1692" s="2">
        <v>7.91577192397465</v>
      </c>
      <c r="H1692" s="2">
        <f t="shared" si="64"/>
        <v>-4.2923277322475299E-2</v>
      </c>
      <c r="K1692" s="1">
        <v>-4.2923277322475299E-2</v>
      </c>
    </row>
    <row r="1693" spans="7:11" x14ac:dyDescent="0.25">
      <c r="G1693" s="2">
        <v>7.9204234744914901</v>
      </c>
      <c r="H1693" s="2">
        <f t="shared" si="64"/>
        <v>-4.27697385546634E-2</v>
      </c>
      <c r="K1693" s="1">
        <v>-4.27697385546634E-2</v>
      </c>
    </row>
    <row r="1694" spans="7:11" x14ac:dyDescent="0.25">
      <c r="G1694" s="2">
        <v>7.9250750250083302</v>
      </c>
      <c r="H1694" s="2">
        <f t="shared" si="64"/>
        <v>-4.2616841469062298E-2</v>
      </c>
      <c r="K1694" s="1">
        <v>-4.2616841469062298E-2</v>
      </c>
    </row>
    <row r="1695" spans="7:11" x14ac:dyDescent="0.25">
      <c r="G1695" s="2">
        <v>7.9297265755251702</v>
      </c>
      <c r="H1695" s="2">
        <f t="shared" si="64"/>
        <v>-4.24645829955939E-2</v>
      </c>
      <c r="K1695" s="1">
        <v>-4.24645829955939E-2</v>
      </c>
    </row>
    <row r="1696" spans="7:11" x14ac:dyDescent="0.25">
      <c r="G1696" s="2">
        <v>7.9343781260420103</v>
      </c>
      <c r="H1696" s="2">
        <f t="shared" si="64"/>
        <v>-4.2312960080736303E-2</v>
      </c>
      <c r="K1696" s="1">
        <v>-4.2312960080736303E-2</v>
      </c>
    </row>
    <row r="1697" spans="7:11" x14ac:dyDescent="0.25">
      <c r="G1697" s="2">
        <v>7.9390296765588504</v>
      </c>
      <c r="H1697" s="2">
        <f t="shared" si="64"/>
        <v>-4.2161969687423702E-2</v>
      </c>
      <c r="K1697" s="1">
        <v>-4.2161969687423702E-2</v>
      </c>
    </row>
    <row r="1698" spans="7:11" x14ac:dyDescent="0.25">
      <c r="G1698" s="2">
        <v>7.9436812270756896</v>
      </c>
      <c r="H1698" s="2">
        <f t="shared" si="64"/>
        <v>-4.2011608794948301E-2</v>
      </c>
      <c r="K1698" s="1">
        <v>-4.2011608794948301E-2</v>
      </c>
    </row>
    <row r="1699" spans="7:11" x14ac:dyDescent="0.25">
      <c r="G1699" s="2">
        <v>7.9483327775925199</v>
      </c>
      <c r="H1699" s="2">
        <f t="shared" si="64"/>
        <v>-4.18618743988615E-2</v>
      </c>
      <c r="K1699" s="1">
        <v>-4.18618743988615E-2</v>
      </c>
    </row>
    <row r="1700" spans="7:11" x14ac:dyDescent="0.25">
      <c r="G1700" s="2">
        <v>7.95298432810936</v>
      </c>
      <c r="H1700" s="2">
        <f t="shared" si="64"/>
        <v>-4.1712763510877299E-2</v>
      </c>
      <c r="K1700" s="1">
        <v>-4.1712763510877299E-2</v>
      </c>
    </row>
    <row r="1701" spans="7:11" x14ac:dyDescent="0.25">
      <c r="G1701" s="2">
        <v>7.9576358786262</v>
      </c>
      <c r="H1701" s="2">
        <f t="shared" si="64"/>
        <v>-4.1564273158774798E-2</v>
      </c>
      <c r="K1701" s="1">
        <v>-4.1564273158774798E-2</v>
      </c>
    </row>
    <row r="1702" spans="7:11" x14ac:dyDescent="0.25">
      <c r="G1702" s="2">
        <v>7.9622874291430401</v>
      </c>
      <c r="H1702" s="2">
        <f t="shared" si="64"/>
        <v>-4.1416400386302198E-2</v>
      </c>
      <c r="K1702" s="1">
        <v>-4.1416400386302198E-2</v>
      </c>
    </row>
    <row r="1703" spans="7:11" x14ac:dyDescent="0.25">
      <c r="G1703" s="2">
        <v>7.9669389796598802</v>
      </c>
      <c r="H1703" s="2">
        <f t="shared" si="64"/>
        <v>-4.12691422530818E-2</v>
      </c>
      <c r="K1703" s="1">
        <v>-4.12691422530818E-2</v>
      </c>
    </row>
    <row r="1704" spans="7:11" x14ac:dyDescent="0.25">
      <c r="G1704" s="2">
        <v>7.9715905301767203</v>
      </c>
      <c r="H1704" s="2">
        <f t="shared" si="64"/>
        <v>-4.1122495834514099E-2</v>
      </c>
      <c r="K1704" s="1">
        <v>-4.1122495834514099E-2</v>
      </c>
    </row>
    <row r="1705" spans="7:11" x14ac:dyDescent="0.25">
      <c r="G1705" s="2">
        <v>7.9762420806935603</v>
      </c>
      <c r="H1705" s="2">
        <f t="shared" si="64"/>
        <v>-4.0976458221684602E-2</v>
      </c>
      <c r="K1705" s="1">
        <v>-4.0976458221684602E-2</v>
      </c>
    </row>
    <row r="1706" spans="7:11" x14ac:dyDescent="0.25">
      <c r="G1706" s="2">
        <v>7.9808936312104004</v>
      </c>
      <c r="H1706" s="2">
        <f t="shared" si="64"/>
        <v>-4.0831026521269298E-2</v>
      </c>
      <c r="K1706" s="1">
        <v>-4.0831026521269298E-2</v>
      </c>
    </row>
    <row r="1707" spans="7:11" x14ac:dyDescent="0.25">
      <c r="G1707" s="2">
        <v>7.9855451817272396</v>
      </c>
      <c r="H1707" s="2">
        <f t="shared" si="64"/>
        <v>-4.0686197855442301E-2</v>
      </c>
      <c r="K1707" s="1">
        <v>-4.0686197855442301E-2</v>
      </c>
    </row>
    <row r="1708" spans="7:11" x14ac:dyDescent="0.25">
      <c r="G1708" s="2">
        <v>7.9901967322440797</v>
      </c>
      <c r="H1708" s="2">
        <f t="shared" si="64"/>
        <v>-4.0541969361782899E-2</v>
      </c>
      <c r="K1708" s="1">
        <v>-4.0541969361782899E-2</v>
      </c>
    </row>
    <row r="1709" spans="7:11" x14ac:dyDescent="0.25">
      <c r="G1709" s="2">
        <v>7.99484828276091</v>
      </c>
      <c r="H1709" s="2">
        <f t="shared" si="64"/>
        <v>-4.03983381931841E-2</v>
      </c>
      <c r="K1709" s="1">
        <v>-4.03983381931841E-2</v>
      </c>
    </row>
    <row r="1710" spans="7:11" x14ac:dyDescent="0.25">
      <c r="G1710" s="2">
        <v>7.99949983327775</v>
      </c>
      <c r="H1710" s="2">
        <f t="shared" si="64"/>
        <v>-4.0255301517761098E-2</v>
      </c>
      <c r="K1710" s="1">
        <v>-4.0255301517761098E-2</v>
      </c>
    </row>
    <row r="1711" spans="7:11" x14ac:dyDescent="0.25">
      <c r="G1711" s="2">
        <v>8.0041513837945892</v>
      </c>
      <c r="H1711" s="2">
        <f t="shared" si="64"/>
        <v>-4.0112856518761203E-2</v>
      </c>
      <c r="K1711" s="1">
        <v>-4.0112856518761203E-2</v>
      </c>
    </row>
    <row r="1712" spans="7:11" x14ac:dyDescent="0.25">
      <c r="G1712" s="2">
        <v>8.0088029343114293</v>
      </c>
      <c r="H1712" s="2">
        <f t="shared" si="64"/>
        <v>-3.9971000394473002E-2</v>
      </c>
      <c r="K1712" s="1">
        <v>-3.9971000394473002E-2</v>
      </c>
    </row>
    <row r="1713" spans="7:11" x14ac:dyDescent="0.25">
      <c r="G1713" s="2">
        <v>8.0134544848282694</v>
      </c>
      <c r="H1713" s="2">
        <f t="shared" si="64"/>
        <v>-3.9829730358137902E-2</v>
      </c>
      <c r="K1713" s="1">
        <v>-3.9829730358137902E-2</v>
      </c>
    </row>
    <row r="1714" spans="7:11" x14ac:dyDescent="0.25">
      <c r="G1714" s="2">
        <v>8.0181060353451095</v>
      </c>
      <c r="H1714" s="2">
        <f t="shared" si="64"/>
        <v>-3.9689043637860202E-2</v>
      </c>
      <c r="K1714" s="1">
        <v>-3.9689043637860202E-2</v>
      </c>
    </row>
    <row r="1715" spans="7:11" x14ac:dyDescent="0.25">
      <c r="G1715" s="2">
        <v>8.0227575858619495</v>
      </c>
      <c r="H1715" s="2">
        <f t="shared" si="64"/>
        <v>-3.9548937476520003E-2</v>
      </c>
      <c r="K1715" s="1">
        <v>-3.9548937476520003E-2</v>
      </c>
    </row>
    <row r="1716" spans="7:11" x14ac:dyDescent="0.25">
      <c r="G1716" s="2">
        <v>8.0274091363787896</v>
      </c>
      <c r="H1716" s="2">
        <f t="shared" si="64"/>
        <v>-3.94094091316846E-2</v>
      </c>
      <c r="K1716" s="1">
        <v>-3.94094091316846E-2</v>
      </c>
    </row>
    <row r="1717" spans="7:11" x14ac:dyDescent="0.25">
      <c r="G1717" s="2">
        <v>8.0320606868956297</v>
      </c>
      <c r="H1717" s="2">
        <f t="shared" si="64"/>
        <v>-3.92704558755217E-2</v>
      </c>
      <c r="K1717" s="1">
        <v>-3.92704558755217E-2</v>
      </c>
    </row>
    <row r="1718" spans="7:11" x14ac:dyDescent="0.25">
      <c r="G1718" s="2">
        <v>8.0367122374124609</v>
      </c>
      <c r="H1718" s="2">
        <f t="shared" si="64"/>
        <v>-3.9132074994713099E-2</v>
      </c>
      <c r="K1718" s="1">
        <v>-3.9132074994713099E-2</v>
      </c>
    </row>
    <row r="1719" spans="7:11" x14ac:dyDescent="0.25">
      <c r="G1719" s="2">
        <v>8.0413637879292992</v>
      </c>
      <c r="H1719" s="2">
        <f t="shared" si="64"/>
        <v>-3.8994263790368397E-2</v>
      </c>
      <c r="K1719" s="1">
        <v>-3.8994263790368397E-2</v>
      </c>
    </row>
    <row r="1720" spans="7:11" x14ac:dyDescent="0.25">
      <c r="G1720" s="2">
        <v>8.0460153384461393</v>
      </c>
      <c r="H1720" s="2">
        <f t="shared" si="64"/>
        <v>-3.8857019577939599E-2</v>
      </c>
      <c r="K1720" s="1">
        <v>-3.8857019577939599E-2</v>
      </c>
    </row>
    <row r="1721" spans="7:11" x14ac:dyDescent="0.25">
      <c r="G1721" s="2">
        <v>8.0506668889629793</v>
      </c>
      <c r="H1721" s="2">
        <f t="shared" si="64"/>
        <v>-3.87203396871365E-2</v>
      </c>
      <c r="K1721" s="1">
        <v>-3.87203396871365E-2</v>
      </c>
    </row>
    <row r="1722" spans="7:11" x14ac:dyDescent="0.25">
      <c r="G1722" s="2">
        <v>8.0553184394798194</v>
      </c>
      <c r="H1722" s="2">
        <f t="shared" si="64"/>
        <v>-3.85842214618424E-2</v>
      </c>
      <c r="K1722" s="1">
        <v>-3.85842214618424E-2</v>
      </c>
    </row>
    <row r="1723" spans="7:11" x14ac:dyDescent="0.25">
      <c r="G1723" s="2">
        <v>8.0599699899966595</v>
      </c>
      <c r="H1723" s="2">
        <f t="shared" si="64"/>
        <v>-3.8448662260029701E-2</v>
      </c>
      <c r="K1723" s="1">
        <v>-3.8448662260029701E-2</v>
      </c>
    </row>
    <row r="1724" spans="7:11" x14ac:dyDescent="0.25">
      <c r="G1724" s="2">
        <v>8.0646215405134996</v>
      </c>
      <c r="H1724" s="2">
        <f t="shared" si="64"/>
        <v>-3.8313659453677699E-2</v>
      </c>
      <c r="K1724" s="1">
        <v>-3.8313659453677699E-2</v>
      </c>
    </row>
    <row r="1725" spans="7:11" x14ac:dyDescent="0.25">
      <c r="G1725" s="2">
        <v>8.0692730910303396</v>
      </c>
      <c r="H1725" s="2">
        <f t="shared" si="64"/>
        <v>-3.8179210428689103E-2</v>
      </c>
      <c r="K1725" s="1">
        <v>-3.8179210428689103E-2</v>
      </c>
    </row>
    <row r="1726" spans="7:11" x14ac:dyDescent="0.25">
      <c r="G1726" s="2">
        <v>8.0739246415471797</v>
      </c>
      <c r="H1726" s="2">
        <f t="shared" si="64"/>
        <v>-3.8045312584808401E-2</v>
      </c>
      <c r="K1726" s="1">
        <v>-3.8045312584808401E-2</v>
      </c>
    </row>
    <row r="1727" spans="7:11" x14ac:dyDescent="0.25">
      <c r="G1727" s="2">
        <v>8.0785761920640198</v>
      </c>
      <c r="H1727" s="2">
        <f t="shared" si="64"/>
        <v>-3.7911963335539901E-2</v>
      </c>
      <c r="K1727" s="1">
        <v>-3.7911963335539901E-2</v>
      </c>
    </row>
    <row r="1728" spans="7:11" x14ac:dyDescent="0.25">
      <c r="G1728" s="2">
        <v>8.0832277425808492</v>
      </c>
      <c r="H1728" s="2">
        <f t="shared" si="64"/>
        <v>-3.77791601080672E-2</v>
      </c>
      <c r="K1728" s="1">
        <v>-3.77791601080672E-2</v>
      </c>
    </row>
    <row r="1729" spans="7:11" x14ac:dyDescent="0.25">
      <c r="G1729" s="2">
        <v>8.0878792930976893</v>
      </c>
      <c r="H1729" s="2">
        <f t="shared" si="64"/>
        <v>-3.7646900343171898E-2</v>
      </c>
      <c r="K1729" s="1">
        <v>-3.7646900343171898E-2</v>
      </c>
    </row>
    <row r="1730" spans="7:11" x14ac:dyDescent="0.25">
      <c r="G1730" s="2">
        <v>8.0925308436145293</v>
      </c>
      <c r="H1730" s="2">
        <f t="shared" si="64"/>
        <v>-3.75151814951541E-2</v>
      </c>
      <c r="K1730" s="1">
        <v>-3.75151814951541E-2</v>
      </c>
    </row>
    <row r="1731" spans="7:11" x14ac:dyDescent="0.25">
      <c r="G1731" s="2">
        <v>8.0971823941313694</v>
      </c>
      <c r="H1731" s="2">
        <f t="shared" si="64"/>
        <v>-3.73840010317531E-2</v>
      </c>
      <c r="K1731" s="1">
        <v>-3.73840010317531E-2</v>
      </c>
    </row>
    <row r="1732" spans="7:11" x14ac:dyDescent="0.25">
      <c r="G1732" s="2">
        <v>8.1018339446482095</v>
      </c>
      <c r="H1732" s="2">
        <f t="shared" si="64"/>
        <v>-3.7253356434067797E-2</v>
      </c>
      <c r="K1732" s="1">
        <v>-3.7253356434067797E-2</v>
      </c>
    </row>
    <row r="1733" spans="7:11" x14ac:dyDescent="0.25">
      <c r="G1733" s="2">
        <v>8.1064854951650496</v>
      </c>
      <c r="H1733" s="2">
        <f t="shared" si="64"/>
        <v>-3.7123245196478603E-2</v>
      </c>
      <c r="K1733" s="1">
        <v>-3.7123245196478603E-2</v>
      </c>
    </row>
    <row r="1734" spans="7:11" x14ac:dyDescent="0.25">
      <c r="G1734" s="2">
        <v>8.1111370456818896</v>
      </c>
      <c r="H1734" s="2">
        <f t="shared" si="64"/>
        <v>-3.69936648265696E-2</v>
      </c>
      <c r="K1734" s="1">
        <v>-3.69936648265696E-2</v>
      </c>
    </row>
    <row r="1735" spans="7:11" x14ac:dyDescent="0.25">
      <c r="G1735" s="2">
        <v>8.1157885961987297</v>
      </c>
      <c r="H1735" s="2">
        <f t="shared" si="64"/>
        <v>-3.6864612845050701E-2</v>
      </c>
      <c r="K1735" s="1">
        <v>-3.6864612845050701E-2</v>
      </c>
    </row>
    <row r="1736" spans="7:11" x14ac:dyDescent="0.25">
      <c r="G1736" s="2">
        <v>8.1204401467155698</v>
      </c>
      <c r="H1736" s="2">
        <f t="shared" si="64"/>
        <v>-3.6736086785680903E-2</v>
      </c>
      <c r="K1736" s="1">
        <v>-3.6736086785680903E-2</v>
      </c>
    </row>
    <row r="1737" spans="7:11" x14ac:dyDescent="0.25">
      <c r="G1737" s="2">
        <v>8.1250916972323992</v>
      </c>
      <c r="H1737" s="2">
        <f t="shared" si="64"/>
        <v>-3.6608084195192098E-2</v>
      </c>
      <c r="K1737" s="1">
        <v>-3.6608084195192098E-2</v>
      </c>
    </row>
    <row r="1738" spans="7:11" x14ac:dyDescent="0.25">
      <c r="G1738" s="2">
        <v>8.1297432477492393</v>
      </c>
      <c r="H1738" s="2">
        <f t="shared" si="64"/>
        <v>-3.6480602633212497E-2</v>
      </c>
      <c r="K1738" s="1">
        <v>-3.6480602633212497E-2</v>
      </c>
    </row>
    <row r="1739" spans="7:11" x14ac:dyDescent="0.25">
      <c r="G1739" s="2">
        <v>8.1343947982660794</v>
      </c>
      <c r="H1739" s="2">
        <f t="shared" si="64"/>
        <v>-3.6353639672191698E-2</v>
      </c>
      <c r="K1739" s="1">
        <v>-3.6353639672191698E-2</v>
      </c>
    </row>
    <row r="1740" spans="7:11" x14ac:dyDescent="0.25">
      <c r="G1740" s="2">
        <v>8.1390463487829194</v>
      </c>
      <c r="H1740" s="2">
        <f t="shared" si="64"/>
        <v>-3.6227192897325601E-2</v>
      </c>
      <c r="K1740" s="1">
        <v>-3.6227192897325601E-2</v>
      </c>
    </row>
    <row r="1741" spans="7:11" x14ac:dyDescent="0.25">
      <c r="G1741" s="2">
        <v>8.1436978992997595</v>
      </c>
      <c r="H1741" s="2">
        <f t="shared" si="64"/>
        <v>-3.6101259906481498E-2</v>
      </c>
      <c r="K1741" s="1">
        <v>-3.6101259906481498E-2</v>
      </c>
    </row>
    <row r="1742" spans="7:11" x14ac:dyDescent="0.25">
      <c r="G1742" s="2">
        <v>8.1483494498165996</v>
      </c>
      <c r="H1742" s="2">
        <f t="shared" si="64"/>
        <v>-3.59758383101247E-2</v>
      </c>
      <c r="K1742" s="1">
        <v>-3.59758383101247E-2</v>
      </c>
    </row>
    <row r="1743" spans="7:11" x14ac:dyDescent="0.25">
      <c r="G1743" s="2">
        <v>8.1530010003334397</v>
      </c>
      <c r="H1743" s="2">
        <f t="shared" si="64"/>
        <v>-3.5850925731244397E-2</v>
      </c>
      <c r="K1743" s="1">
        <v>-3.5850925731244397E-2</v>
      </c>
    </row>
    <row r="1744" spans="7:11" x14ac:dyDescent="0.25">
      <c r="G1744" s="2">
        <v>8.1576525508502797</v>
      </c>
      <c r="H1744" s="2">
        <f t="shared" si="64"/>
        <v>-3.5726519805281E-2</v>
      </c>
      <c r="K1744" s="1">
        <v>-3.5726519805281E-2</v>
      </c>
    </row>
    <row r="1745" spans="7:11" x14ac:dyDescent="0.25">
      <c r="G1745" s="2">
        <v>8.1623041013671198</v>
      </c>
      <c r="H1745" s="2">
        <f t="shared" si="64"/>
        <v>-3.5602618180053301E-2</v>
      </c>
      <c r="K1745" s="1">
        <v>-3.5602618180053301E-2</v>
      </c>
    </row>
    <row r="1746" spans="7:11" x14ac:dyDescent="0.25">
      <c r="G1746" s="2">
        <v>8.1669556518839599</v>
      </c>
      <c r="H1746" s="2">
        <f t="shared" ref="H1746:H1809" si="65">K1746</f>
        <v>-3.54792185156865E-2</v>
      </c>
      <c r="K1746" s="1">
        <v>-3.54792185156865E-2</v>
      </c>
    </row>
    <row r="1747" spans="7:11" x14ac:dyDescent="0.25">
      <c r="G1747" s="2">
        <v>8.1716072024007893</v>
      </c>
      <c r="H1747" s="2">
        <f t="shared" si="65"/>
        <v>-3.5356318484540301E-2</v>
      </c>
      <c r="K1747" s="1">
        <v>-3.5356318484540301E-2</v>
      </c>
    </row>
    <row r="1748" spans="7:11" x14ac:dyDescent="0.25">
      <c r="G1748" s="2">
        <v>8.1762587529176294</v>
      </c>
      <c r="H1748" s="2">
        <f t="shared" si="65"/>
        <v>-3.5233915771137998E-2</v>
      </c>
      <c r="K1748" s="1">
        <v>-3.5233915771137998E-2</v>
      </c>
    </row>
    <row r="1749" spans="7:11" x14ac:dyDescent="0.25">
      <c r="G1749" s="2">
        <v>8.1809103034344695</v>
      </c>
      <c r="H1749" s="2">
        <f t="shared" si="65"/>
        <v>-3.5112008072095503E-2</v>
      </c>
      <c r="K1749" s="1">
        <v>-3.5112008072095503E-2</v>
      </c>
    </row>
    <row r="1750" spans="7:11" x14ac:dyDescent="0.25">
      <c r="G1750" s="2">
        <v>8.1855618539513095</v>
      </c>
      <c r="H1750" s="2">
        <f t="shared" si="65"/>
        <v>-3.4990593096051098E-2</v>
      </c>
      <c r="K1750" s="1">
        <v>-3.4990593096051098E-2</v>
      </c>
    </row>
    <row r="1751" spans="7:11" x14ac:dyDescent="0.25">
      <c r="G1751" s="2">
        <v>8.1902134044681496</v>
      </c>
      <c r="H1751" s="2">
        <f t="shared" si="65"/>
        <v>-3.4869668563595503E-2</v>
      </c>
      <c r="K1751" s="1">
        <v>-3.4869668563595503E-2</v>
      </c>
    </row>
    <row r="1752" spans="7:11" x14ac:dyDescent="0.25">
      <c r="G1752" s="2">
        <v>8.1948649549849897</v>
      </c>
      <c r="H1752" s="2">
        <f t="shared" si="65"/>
        <v>-3.4749232207202801E-2</v>
      </c>
      <c r="K1752" s="1">
        <v>-3.4749232207202801E-2</v>
      </c>
    </row>
    <row r="1753" spans="7:11" x14ac:dyDescent="0.25">
      <c r="G1753" s="2">
        <v>8.1995165055018298</v>
      </c>
      <c r="H1753" s="2">
        <f t="shared" si="65"/>
        <v>-3.4629281771161001E-2</v>
      </c>
      <c r="K1753" s="1">
        <v>-3.4629281771161001E-2</v>
      </c>
    </row>
    <row r="1754" spans="7:11" x14ac:dyDescent="0.25">
      <c r="G1754" s="2">
        <v>8.2041680560186698</v>
      </c>
      <c r="H1754" s="2">
        <f t="shared" si="65"/>
        <v>-3.4509815011503797E-2</v>
      </c>
      <c r="K1754" s="1">
        <v>-3.4509815011503797E-2</v>
      </c>
    </row>
    <row r="1755" spans="7:11" x14ac:dyDescent="0.25">
      <c r="G1755" s="2">
        <v>8.2088196065355099</v>
      </c>
      <c r="H1755" s="2">
        <f t="shared" si="65"/>
        <v>-3.4390829695942697E-2</v>
      </c>
      <c r="K1755" s="1">
        <v>-3.4390829695942697E-2</v>
      </c>
    </row>
    <row r="1756" spans="7:11" x14ac:dyDescent="0.25">
      <c r="G1756" s="2">
        <v>8.2134711570523393</v>
      </c>
      <c r="H1756" s="2">
        <f t="shared" si="65"/>
        <v>-3.4272323603798803E-2</v>
      </c>
      <c r="K1756" s="1">
        <v>-3.4272323603798803E-2</v>
      </c>
    </row>
    <row r="1757" spans="7:11" x14ac:dyDescent="0.25">
      <c r="G1757" s="2">
        <v>8.2181227075691901</v>
      </c>
      <c r="H1757" s="2">
        <f t="shared" si="65"/>
        <v>-3.4154294525935998E-2</v>
      </c>
      <c r="K1757" s="1">
        <v>-3.4154294525935998E-2</v>
      </c>
    </row>
    <row r="1758" spans="7:11" x14ac:dyDescent="0.25">
      <c r="G1758" s="2">
        <v>8.2227742580860195</v>
      </c>
      <c r="H1758" s="2">
        <f t="shared" si="65"/>
        <v>-3.40367402646942E-2</v>
      </c>
      <c r="K1758" s="1">
        <v>-3.40367402646942E-2</v>
      </c>
    </row>
    <row r="1759" spans="7:11" x14ac:dyDescent="0.25">
      <c r="G1759" s="2">
        <v>8.2274258086028595</v>
      </c>
      <c r="H1759" s="2">
        <f t="shared" si="65"/>
        <v>-3.3919658633822798E-2</v>
      </c>
      <c r="K1759" s="1">
        <v>-3.3919658633822798E-2</v>
      </c>
    </row>
    <row r="1760" spans="7:11" x14ac:dyDescent="0.25">
      <c r="G1760" s="2">
        <v>8.2320773591196996</v>
      </c>
      <c r="H1760" s="2">
        <f t="shared" si="65"/>
        <v>-3.3803047458414802E-2</v>
      </c>
      <c r="K1760" s="1">
        <v>-3.3803047458414802E-2</v>
      </c>
    </row>
    <row r="1761" spans="7:11" x14ac:dyDescent="0.25">
      <c r="G1761" s="2">
        <v>8.2367289096365397</v>
      </c>
      <c r="H1761" s="2">
        <f t="shared" si="65"/>
        <v>-3.3686904574841303E-2</v>
      </c>
      <c r="K1761" s="1">
        <v>-3.3686904574841303E-2</v>
      </c>
    </row>
    <row r="1762" spans="7:11" x14ac:dyDescent="0.25">
      <c r="G1762" s="2">
        <v>8.2413804601533798</v>
      </c>
      <c r="H1762" s="2">
        <f t="shared" si="65"/>
        <v>-3.3571227830686501E-2</v>
      </c>
      <c r="K1762" s="1">
        <v>-3.3571227830686501E-2</v>
      </c>
    </row>
    <row r="1763" spans="7:11" x14ac:dyDescent="0.25">
      <c r="G1763" s="2">
        <v>8.2460320106702198</v>
      </c>
      <c r="H1763" s="2">
        <f t="shared" si="65"/>
        <v>-3.3456015084682697E-2</v>
      </c>
      <c r="K1763" s="1">
        <v>-3.3456015084682697E-2</v>
      </c>
    </row>
    <row r="1764" spans="7:11" x14ac:dyDescent="0.25">
      <c r="G1764" s="2">
        <v>8.2506835611870599</v>
      </c>
      <c r="H1764" s="2">
        <f t="shared" si="65"/>
        <v>-3.3341264206646501E-2</v>
      </c>
      <c r="K1764" s="1">
        <v>-3.3341264206646501E-2</v>
      </c>
    </row>
    <row r="1765" spans="7:11" x14ac:dyDescent="0.25">
      <c r="G1765" s="2">
        <v>8.2553351117039</v>
      </c>
      <c r="H1765" s="2">
        <f t="shared" si="65"/>
        <v>-3.3226973077414602E-2</v>
      </c>
      <c r="K1765" s="1">
        <v>-3.3226973077414602E-2</v>
      </c>
    </row>
    <row r="1766" spans="7:11" x14ac:dyDescent="0.25">
      <c r="G1766" s="2">
        <v>8.2599866622207401</v>
      </c>
      <c r="H1766" s="2">
        <f t="shared" si="65"/>
        <v>-3.3113139588780198E-2</v>
      </c>
      <c r="K1766" s="1">
        <v>-3.3113139588780198E-2</v>
      </c>
    </row>
    <row r="1767" spans="7:11" x14ac:dyDescent="0.25">
      <c r="G1767" s="2">
        <v>8.2646382127375695</v>
      </c>
      <c r="H1767" s="2">
        <f t="shared" si="65"/>
        <v>-3.2999761643430603E-2</v>
      </c>
      <c r="K1767" s="1">
        <v>-3.2999761643430603E-2</v>
      </c>
    </row>
    <row r="1768" spans="7:11" x14ac:dyDescent="0.25">
      <c r="G1768" s="2">
        <v>8.2692897632544096</v>
      </c>
      <c r="H1768" s="2">
        <f t="shared" si="65"/>
        <v>-3.2886837154883601E-2</v>
      </c>
      <c r="K1768" s="1">
        <v>-3.2886837154883601E-2</v>
      </c>
    </row>
    <row r="1769" spans="7:11" x14ac:dyDescent="0.25">
      <c r="G1769" s="2">
        <v>8.2739413137712496</v>
      </c>
      <c r="H1769" s="2">
        <f t="shared" si="65"/>
        <v>-3.2774364047426098E-2</v>
      </c>
      <c r="K1769" s="1">
        <v>-3.2774364047426098E-2</v>
      </c>
    </row>
    <row r="1770" spans="7:11" x14ac:dyDescent="0.25">
      <c r="G1770" s="2">
        <v>8.2785928642880897</v>
      </c>
      <c r="H1770" s="2">
        <f t="shared" si="65"/>
        <v>-3.2662340256051803E-2</v>
      </c>
      <c r="K1770" s="1">
        <v>-3.2662340256051803E-2</v>
      </c>
    </row>
    <row r="1771" spans="7:11" x14ac:dyDescent="0.25">
      <c r="G1771" s="2">
        <v>8.2832444148049298</v>
      </c>
      <c r="H1771" s="2">
        <f t="shared" si="65"/>
        <v>-3.2550763726399701E-2</v>
      </c>
      <c r="K1771" s="1">
        <v>-3.2550763726399701E-2</v>
      </c>
    </row>
    <row r="1772" spans="7:11" x14ac:dyDescent="0.25">
      <c r="G1772" s="2">
        <v>8.2878959653217699</v>
      </c>
      <c r="H1772" s="2">
        <f t="shared" si="65"/>
        <v>-3.2439632414693199E-2</v>
      </c>
      <c r="K1772" s="1">
        <v>-3.2439632414693199E-2</v>
      </c>
    </row>
    <row r="1773" spans="7:11" x14ac:dyDescent="0.25">
      <c r="G1773" s="2">
        <v>8.2925475158386099</v>
      </c>
      <c r="H1773" s="2">
        <f t="shared" si="65"/>
        <v>-3.2328944287679302E-2</v>
      </c>
      <c r="K1773" s="1">
        <v>-3.2328944287679302E-2</v>
      </c>
    </row>
    <row r="1774" spans="7:11" x14ac:dyDescent="0.25">
      <c r="G1774" s="2">
        <v>8.29719906635545</v>
      </c>
      <c r="H1774" s="2">
        <f t="shared" si="65"/>
        <v>-3.2218697322568303E-2</v>
      </c>
      <c r="K1774" s="1">
        <v>-3.2218697322568303E-2</v>
      </c>
    </row>
    <row r="1775" spans="7:11" x14ac:dyDescent="0.25">
      <c r="G1775" s="2">
        <v>8.3018506168722901</v>
      </c>
      <c r="H1775" s="2">
        <f t="shared" si="65"/>
        <v>-3.2108889506973902E-2</v>
      </c>
      <c r="K1775" s="1">
        <v>-3.2108889506973902E-2</v>
      </c>
    </row>
    <row r="1776" spans="7:11" x14ac:dyDescent="0.25">
      <c r="G1776" s="2">
        <v>8.3065021673891302</v>
      </c>
      <c r="H1776" s="2">
        <f t="shared" si="65"/>
        <v>-3.1999518838853498E-2</v>
      </c>
      <c r="K1776" s="1">
        <v>-3.1999518838853498E-2</v>
      </c>
    </row>
    <row r="1777" spans="7:11" x14ac:dyDescent="0.25">
      <c r="G1777" s="2">
        <v>8.3111537179059596</v>
      </c>
      <c r="H1777" s="2">
        <f t="shared" si="65"/>
        <v>-3.1890583326449298E-2</v>
      </c>
      <c r="K1777" s="1">
        <v>-3.1890583326449298E-2</v>
      </c>
    </row>
    <row r="1778" spans="7:11" x14ac:dyDescent="0.25">
      <c r="G1778" s="2">
        <v>8.3158052684227997</v>
      </c>
      <c r="H1778" s="2">
        <f t="shared" si="65"/>
        <v>-3.1782080988229301E-2</v>
      </c>
      <c r="K1778" s="1">
        <v>-3.1782080988229301E-2</v>
      </c>
    </row>
    <row r="1779" spans="7:11" x14ac:dyDescent="0.25">
      <c r="G1779" s="2">
        <v>8.3204568189396397</v>
      </c>
      <c r="H1779" s="2">
        <f t="shared" si="65"/>
        <v>-3.1674009852828602E-2</v>
      </c>
      <c r="K1779" s="1">
        <v>-3.1674009852828602E-2</v>
      </c>
    </row>
    <row r="1780" spans="7:11" x14ac:dyDescent="0.25">
      <c r="G1780" s="2">
        <v>8.3251083694564798</v>
      </c>
      <c r="H1780" s="2">
        <f t="shared" si="65"/>
        <v>-3.1566367958992203E-2</v>
      </c>
      <c r="K1780" s="1">
        <v>-3.1566367958992203E-2</v>
      </c>
    </row>
    <row r="1781" spans="7:11" x14ac:dyDescent="0.25">
      <c r="G1781" s="2">
        <v>8.3297599199733199</v>
      </c>
      <c r="H1781" s="2">
        <f t="shared" si="65"/>
        <v>-3.1459153355516099E-2</v>
      </c>
      <c r="K1781" s="1">
        <v>-3.1459153355516099E-2</v>
      </c>
    </row>
    <row r="1782" spans="7:11" x14ac:dyDescent="0.25">
      <c r="G1782" s="2">
        <v>8.33441147049016</v>
      </c>
      <c r="H1782" s="2">
        <f t="shared" si="65"/>
        <v>-3.1352364101191001E-2</v>
      </c>
      <c r="K1782" s="1">
        <v>-3.1352364101191001E-2</v>
      </c>
    </row>
    <row r="1783" spans="7:11" x14ac:dyDescent="0.25">
      <c r="G1783" s="2">
        <v>8.339063021007</v>
      </c>
      <c r="H1783" s="2">
        <f t="shared" si="65"/>
        <v>-3.1245998264744598E-2</v>
      </c>
      <c r="K1783" s="1">
        <v>-3.1245998264744598E-2</v>
      </c>
    </row>
    <row r="1784" spans="7:11" x14ac:dyDescent="0.25">
      <c r="G1784" s="2">
        <v>8.3437145715238401</v>
      </c>
      <c r="H1784" s="2">
        <f t="shared" si="65"/>
        <v>-3.11400539247856E-2</v>
      </c>
      <c r="K1784" s="1">
        <v>-3.11400539247856E-2</v>
      </c>
    </row>
    <row r="1785" spans="7:11" x14ac:dyDescent="0.25">
      <c r="G1785" s="2">
        <v>8.3483661220406802</v>
      </c>
      <c r="H1785" s="2">
        <f t="shared" si="65"/>
        <v>-3.1034529169746802E-2</v>
      </c>
      <c r="K1785" s="1">
        <v>-3.1034529169746802E-2</v>
      </c>
    </row>
    <row r="1786" spans="7:11" x14ac:dyDescent="0.25">
      <c r="G1786" s="2">
        <v>8.3530176725575096</v>
      </c>
      <c r="H1786" s="2">
        <f t="shared" si="65"/>
        <v>-3.0929422097829701E-2</v>
      </c>
      <c r="K1786" s="1">
        <v>-3.0929422097829701E-2</v>
      </c>
    </row>
    <row r="1787" spans="7:11" x14ac:dyDescent="0.25">
      <c r="G1787" s="2">
        <v>8.3576692230743497</v>
      </c>
      <c r="H1787" s="2">
        <f t="shared" si="65"/>
        <v>-3.0824730816948701E-2</v>
      </c>
      <c r="K1787" s="1">
        <v>-3.0824730816948701E-2</v>
      </c>
    </row>
    <row r="1788" spans="7:11" x14ac:dyDescent="0.25">
      <c r="G1788" s="2">
        <v>8.3623207735911897</v>
      </c>
      <c r="H1788" s="2">
        <f t="shared" si="65"/>
        <v>-3.0720453444675801E-2</v>
      </c>
      <c r="K1788" s="1">
        <v>-3.0720453444675801E-2</v>
      </c>
    </row>
    <row r="1789" spans="7:11" x14ac:dyDescent="0.25">
      <c r="G1789" s="2">
        <v>8.3669723241080298</v>
      </c>
      <c r="H1789" s="2">
        <f t="shared" si="65"/>
        <v>-3.06165881081862E-2</v>
      </c>
      <c r="K1789" s="1">
        <v>-3.06165881081862E-2</v>
      </c>
    </row>
    <row r="1790" spans="7:11" x14ac:dyDescent="0.25">
      <c r="G1790" s="2">
        <v>8.3716238746248699</v>
      </c>
      <c r="H1790" s="2">
        <f t="shared" si="65"/>
        <v>-3.0513132944202801E-2</v>
      </c>
      <c r="K1790" s="1">
        <v>-3.0513132944202801E-2</v>
      </c>
    </row>
    <row r="1791" spans="7:11" x14ac:dyDescent="0.25">
      <c r="G1791" s="2">
        <v>8.37627542514171</v>
      </c>
      <c r="H1791" s="2">
        <f t="shared" si="65"/>
        <v>-3.0410086098943401E-2</v>
      </c>
      <c r="K1791" s="1">
        <v>-3.0410086098943401E-2</v>
      </c>
    </row>
    <row r="1792" spans="7:11" x14ac:dyDescent="0.25">
      <c r="G1792" s="2">
        <v>8.38092697565855</v>
      </c>
      <c r="H1792" s="2">
        <f t="shared" si="65"/>
        <v>-3.03074457280656E-2</v>
      </c>
      <c r="K1792" s="1">
        <v>-3.03074457280656E-2</v>
      </c>
    </row>
    <row r="1793" spans="7:11" x14ac:dyDescent="0.25">
      <c r="G1793" s="2">
        <v>8.3855785261753901</v>
      </c>
      <c r="H1793" s="2">
        <f t="shared" si="65"/>
        <v>-3.0205209996613799E-2</v>
      </c>
      <c r="K1793" s="1">
        <v>-3.0205209996613799E-2</v>
      </c>
    </row>
    <row r="1794" spans="7:11" x14ac:dyDescent="0.25">
      <c r="G1794" s="2">
        <v>8.3902300766922302</v>
      </c>
      <c r="H1794" s="2">
        <f t="shared" si="65"/>
        <v>-3.01033770789664E-2</v>
      </c>
      <c r="K1794" s="1">
        <v>-3.01033770789664E-2</v>
      </c>
    </row>
    <row r="1795" spans="7:11" x14ac:dyDescent="0.25">
      <c r="G1795" s="2">
        <v>8.3948816272090596</v>
      </c>
      <c r="H1795" s="2">
        <f t="shared" si="65"/>
        <v>-3.0001945158782101E-2</v>
      </c>
      <c r="K1795" s="1">
        <v>-3.0001945158782101E-2</v>
      </c>
    </row>
    <row r="1796" spans="7:11" x14ac:dyDescent="0.25">
      <c r="G1796" s="2">
        <v>8.3995331777258997</v>
      </c>
      <c r="H1796" s="2">
        <f t="shared" si="65"/>
        <v>-2.9900912428948299E-2</v>
      </c>
      <c r="K1796" s="1">
        <v>-2.9900912428948299E-2</v>
      </c>
    </row>
    <row r="1797" spans="7:11" x14ac:dyDescent="0.25">
      <c r="G1797" s="2">
        <v>8.4041847282427398</v>
      </c>
      <c r="H1797" s="2">
        <f t="shared" si="65"/>
        <v>-2.9800277091528202E-2</v>
      </c>
      <c r="K1797" s="1">
        <v>-2.9800277091528202E-2</v>
      </c>
    </row>
    <row r="1798" spans="7:11" x14ac:dyDescent="0.25">
      <c r="G1798" s="2">
        <v>8.4088362787595798</v>
      </c>
      <c r="H1798" s="2">
        <f t="shared" si="65"/>
        <v>-2.9700037357709302E-2</v>
      </c>
      <c r="K1798" s="1">
        <v>-2.9700037357709302E-2</v>
      </c>
    </row>
    <row r="1799" spans="7:11" x14ac:dyDescent="0.25">
      <c r="G1799" s="2">
        <v>8.4134878292764199</v>
      </c>
      <c r="H1799" s="2">
        <f t="shared" si="65"/>
        <v>-2.9600191447751799E-2</v>
      </c>
      <c r="K1799" s="1">
        <v>-2.9600191447751799E-2</v>
      </c>
    </row>
    <row r="1800" spans="7:11" x14ac:dyDescent="0.25">
      <c r="G1800" s="2">
        <v>8.41813937979326</v>
      </c>
      <c r="H1800" s="2">
        <f t="shared" si="65"/>
        <v>-2.9500737590937499E-2</v>
      </c>
      <c r="K1800" s="1">
        <v>-2.9500737590937499E-2</v>
      </c>
    </row>
    <row r="1801" spans="7:11" x14ac:dyDescent="0.25">
      <c r="G1801" s="2">
        <v>8.4227909303101001</v>
      </c>
      <c r="H1801" s="2">
        <f t="shared" si="65"/>
        <v>-2.94016740255185E-2</v>
      </c>
      <c r="K1801" s="1">
        <v>-2.94016740255185E-2</v>
      </c>
    </row>
    <row r="1802" spans="7:11" x14ac:dyDescent="0.25">
      <c r="G1802" s="2">
        <v>8.4274424808269401</v>
      </c>
      <c r="H1802" s="2">
        <f t="shared" si="65"/>
        <v>-2.9302998998667101E-2</v>
      </c>
      <c r="K1802" s="1">
        <v>-2.9302998998667101E-2</v>
      </c>
    </row>
    <row r="1803" spans="7:11" x14ac:dyDescent="0.25">
      <c r="G1803" s="2">
        <v>8.4320940313437802</v>
      </c>
      <c r="H1803" s="2">
        <f t="shared" si="65"/>
        <v>-2.92047107664253E-2</v>
      </c>
      <c r="K1803" s="1">
        <v>-2.92047107664253E-2</v>
      </c>
    </row>
    <row r="1804" spans="7:11" x14ac:dyDescent="0.25">
      <c r="G1804" s="2">
        <v>8.4367455818606203</v>
      </c>
      <c r="H1804" s="2">
        <f t="shared" si="65"/>
        <v>-2.9106807593654801E-2</v>
      </c>
      <c r="K1804" s="1">
        <v>-2.9106807593654801E-2</v>
      </c>
    </row>
    <row r="1805" spans="7:11" x14ac:dyDescent="0.25">
      <c r="G1805" s="2">
        <v>8.4413971323774497</v>
      </c>
      <c r="H1805" s="2">
        <f t="shared" si="65"/>
        <v>-2.90092877539876E-2</v>
      </c>
      <c r="K1805" s="1">
        <v>-2.90092877539876E-2</v>
      </c>
    </row>
    <row r="1806" spans="7:11" x14ac:dyDescent="0.25">
      <c r="G1806" s="2">
        <v>8.4460486828942898</v>
      </c>
      <c r="H1806" s="2">
        <f t="shared" si="65"/>
        <v>-2.89121495297762E-2</v>
      </c>
      <c r="K1806" s="1">
        <v>-2.89121495297762E-2</v>
      </c>
    </row>
    <row r="1807" spans="7:11" x14ac:dyDescent="0.25">
      <c r="G1807" s="2">
        <v>8.4507002334111299</v>
      </c>
      <c r="H1807" s="2">
        <f t="shared" si="65"/>
        <v>-2.88153912120452E-2</v>
      </c>
      <c r="K1807" s="1">
        <v>-2.88153912120452E-2</v>
      </c>
    </row>
    <row r="1808" spans="7:11" x14ac:dyDescent="0.25">
      <c r="G1808" s="2">
        <v>8.4553517839279699</v>
      </c>
      <c r="H1808" s="2">
        <f t="shared" si="65"/>
        <v>-2.8719011100442102E-2</v>
      </c>
      <c r="K1808" s="1">
        <v>-2.8719011100442102E-2</v>
      </c>
    </row>
    <row r="1809" spans="7:11" x14ac:dyDescent="0.25">
      <c r="G1809" s="2">
        <v>8.46000333444481</v>
      </c>
      <c r="H1809" s="2">
        <f t="shared" si="65"/>
        <v>-2.8623007503188899E-2</v>
      </c>
      <c r="K1809" s="1">
        <v>-2.8623007503188899E-2</v>
      </c>
    </row>
    <row r="1810" spans="7:11" x14ac:dyDescent="0.25">
      <c r="G1810" s="2">
        <v>8.4646548849616501</v>
      </c>
      <c r="H1810" s="2">
        <f t="shared" ref="H1810:H1873" si="66">K1810</f>
        <v>-2.85273787370342E-2</v>
      </c>
      <c r="K1810" s="1">
        <v>-2.85273787370342E-2</v>
      </c>
    </row>
    <row r="1811" spans="7:11" x14ac:dyDescent="0.25">
      <c r="G1811" s="2">
        <v>8.4693064354784902</v>
      </c>
      <c r="H1811" s="2">
        <f t="shared" si="66"/>
        <v>-2.8432123127205298E-2</v>
      </c>
      <c r="K1811" s="1">
        <v>-2.8432123127205298E-2</v>
      </c>
    </row>
    <row r="1812" spans="7:11" x14ac:dyDescent="0.25">
      <c r="G1812" s="2">
        <v>8.4739579859953302</v>
      </c>
      <c r="H1812" s="2">
        <f t="shared" si="66"/>
        <v>-2.8337239007360598E-2</v>
      </c>
      <c r="K1812" s="1">
        <v>-2.8337239007360598E-2</v>
      </c>
    </row>
    <row r="1813" spans="7:11" x14ac:dyDescent="0.25">
      <c r="G1813" s="2">
        <v>8.4786095365121703</v>
      </c>
      <c r="H1813" s="2">
        <f t="shared" si="66"/>
        <v>-2.8242724719542301E-2</v>
      </c>
      <c r="K1813" s="1">
        <v>-2.8242724719542301E-2</v>
      </c>
    </row>
    <row r="1814" spans="7:11" x14ac:dyDescent="0.25">
      <c r="G1814" s="2">
        <v>8.4832610870289997</v>
      </c>
      <c r="H1814" s="2">
        <f t="shared" si="66"/>
        <v>-2.8148578614129598E-2</v>
      </c>
      <c r="K1814" s="1">
        <v>-2.8148578614129598E-2</v>
      </c>
    </row>
    <row r="1815" spans="7:11" x14ac:dyDescent="0.25">
      <c r="G1815" s="2">
        <v>8.4879126375458398</v>
      </c>
      <c r="H1815" s="2">
        <f t="shared" si="66"/>
        <v>-2.8054799049792099E-2</v>
      </c>
      <c r="K1815" s="1">
        <v>-2.8054799049792099E-2</v>
      </c>
    </row>
    <row r="1816" spans="7:11" x14ac:dyDescent="0.25">
      <c r="G1816" s="2">
        <v>8.4925641880626799</v>
      </c>
      <c r="H1816" s="2">
        <f t="shared" si="66"/>
        <v>-2.79613843934432E-2</v>
      </c>
      <c r="K1816" s="1">
        <v>-2.79613843934432E-2</v>
      </c>
    </row>
    <row r="1817" spans="7:11" x14ac:dyDescent="0.25">
      <c r="G1817" s="2">
        <v>8.49721573857952</v>
      </c>
      <c r="H1817" s="2">
        <f t="shared" si="66"/>
        <v>-2.7868333020194098E-2</v>
      </c>
      <c r="K1817" s="1">
        <v>-2.7868333020194098E-2</v>
      </c>
    </row>
    <row r="1818" spans="7:11" x14ac:dyDescent="0.25">
      <c r="G1818" s="2">
        <v>8.50186728909636</v>
      </c>
      <c r="H1818" s="2">
        <f t="shared" si="66"/>
        <v>-2.7775643313308101E-2</v>
      </c>
      <c r="K1818" s="1">
        <v>-2.7775643313308101E-2</v>
      </c>
    </row>
    <row r="1819" spans="7:11" x14ac:dyDescent="0.25">
      <c r="G1819" s="2">
        <v>8.5065188396132001</v>
      </c>
      <c r="H1819" s="2">
        <f t="shared" si="66"/>
        <v>-2.7683313664154999E-2</v>
      </c>
      <c r="K1819" s="1">
        <v>-2.7683313664154999E-2</v>
      </c>
    </row>
    <row r="1820" spans="7:11" x14ac:dyDescent="0.25">
      <c r="G1820" s="2">
        <v>8.5111703901300402</v>
      </c>
      <c r="H1820" s="2">
        <f t="shared" si="66"/>
        <v>-2.7591342472165999E-2</v>
      </c>
      <c r="K1820" s="1">
        <v>-2.7591342472165999E-2</v>
      </c>
    </row>
    <row r="1821" spans="7:11" x14ac:dyDescent="0.25">
      <c r="G1821" s="2">
        <v>8.5158219406468803</v>
      </c>
      <c r="H1821" s="2">
        <f t="shared" si="66"/>
        <v>-2.7499728144788502E-2</v>
      </c>
      <c r="K1821" s="1">
        <v>-2.7499728144788502E-2</v>
      </c>
    </row>
    <row r="1822" spans="7:11" x14ac:dyDescent="0.25">
      <c r="G1822" s="2">
        <v>8.5204734911637203</v>
      </c>
      <c r="H1822" s="2">
        <f t="shared" si="66"/>
        <v>-2.7408469097441601E-2</v>
      </c>
      <c r="K1822" s="1">
        <v>-2.7408469097441601E-2</v>
      </c>
    </row>
    <row r="1823" spans="7:11" x14ac:dyDescent="0.25">
      <c r="G1823" s="2">
        <v>8.5251250416805604</v>
      </c>
      <c r="H1823" s="2">
        <f t="shared" si="66"/>
        <v>-2.7317563753471399E-2</v>
      </c>
      <c r="K1823" s="1">
        <v>-2.7317563753471399E-2</v>
      </c>
    </row>
    <row r="1824" spans="7:11" x14ac:dyDescent="0.25">
      <c r="G1824" s="2">
        <v>8.5297765921973898</v>
      </c>
      <c r="H1824" s="2">
        <f t="shared" si="66"/>
        <v>-2.7227010544107401E-2</v>
      </c>
      <c r="K1824" s="1">
        <v>-2.7227010544107401E-2</v>
      </c>
    </row>
    <row r="1825" spans="7:11" x14ac:dyDescent="0.25">
      <c r="G1825" s="2">
        <v>8.5344281427142299</v>
      </c>
      <c r="H1825" s="2">
        <f t="shared" si="66"/>
        <v>-2.7136807908418301E-2</v>
      </c>
      <c r="K1825" s="1">
        <v>-2.7136807908418301E-2</v>
      </c>
    </row>
    <row r="1826" spans="7:11" x14ac:dyDescent="0.25">
      <c r="G1826" s="2">
        <v>8.53907969323107</v>
      </c>
      <c r="H1826" s="2">
        <f t="shared" si="66"/>
        <v>-2.7046954293268199E-2</v>
      </c>
      <c r="K1826" s="1">
        <v>-2.7046954293268199E-2</v>
      </c>
    </row>
    <row r="1827" spans="7:11" x14ac:dyDescent="0.25">
      <c r="G1827" s="2">
        <v>8.54373124374791</v>
      </c>
      <c r="H1827" s="2">
        <f t="shared" si="66"/>
        <v>-2.6957448153273798E-2</v>
      </c>
      <c r="K1827" s="1">
        <v>-2.6957448153273798E-2</v>
      </c>
    </row>
    <row r="1828" spans="7:11" x14ac:dyDescent="0.25">
      <c r="G1828" s="2">
        <v>8.5483827942647501</v>
      </c>
      <c r="H1828" s="2">
        <f t="shared" si="66"/>
        <v>-2.68682879507607E-2</v>
      </c>
      <c r="K1828" s="1">
        <v>-2.68682879507607E-2</v>
      </c>
    </row>
    <row r="1829" spans="7:11" x14ac:dyDescent="0.25">
      <c r="G1829" s="2">
        <v>8.5530343447815902</v>
      </c>
      <c r="H1829" s="2">
        <f t="shared" si="66"/>
        <v>-2.67794721557214E-2</v>
      </c>
      <c r="K1829" s="1">
        <v>-2.67794721557214E-2</v>
      </c>
    </row>
    <row r="1830" spans="7:11" x14ac:dyDescent="0.25">
      <c r="G1830" s="2">
        <v>8.5576858952984303</v>
      </c>
      <c r="H1830" s="2">
        <f t="shared" si="66"/>
        <v>-2.6690999245771799E-2</v>
      </c>
      <c r="K1830" s="1">
        <v>-2.6690999245771799E-2</v>
      </c>
    </row>
    <row r="1831" spans="7:11" x14ac:dyDescent="0.25">
      <c r="G1831" s="2">
        <v>8.5623374458152703</v>
      </c>
      <c r="H1831" s="2">
        <f t="shared" si="66"/>
        <v>-2.6602867706109801E-2</v>
      </c>
      <c r="K1831" s="1">
        <v>-2.6602867706109801E-2</v>
      </c>
    </row>
    <row r="1832" spans="7:11" x14ac:dyDescent="0.25">
      <c r="G1832" s="2">
        <v>8.5669889963321104</v>
      </c>
      <c r="H1832" s="2">
        <f t="shared" si="66"/>
        <v>-2.6515076029472801E-2</v>
      </c>
      <c r="K1832" s="1">
        <v>-2.6515076029472801E-2</v>
      </c>
    </row>
    <row r="1833" spans="7:11" x14ac:dyDescent="0.25">
      <c r="G1833" s="2">
        <v>8.5716405468489398</v>
      </c>
      <c r="H1833" s="2">
        <f t="shared" si="66"/>
        <v>-2.6427622716095899E-2</v>
      </c>
      <c r="K1833" s="1">
        <v>-2.6427622716095899E-2</v>
      </c>
    </row>
    <row r="1834" spans="7:11" x14ac:dyDescent="0.25">
      <c r="G1834" s="2">
        <v>8.5762920973657799</v>
      </c>
      <c r="H1834" s="2">
        <f t="shared" si="66"/>
        <v>-2.63405062736707E-2</v>
      </c>
      <c r="K1834" s="1">
        <v>-2.63405062736707E-2</v>
      </c>
    </row>
    <row r="1835" spans="7:11" x14ac:dyDescent="0.25">
      <c r="G1835" s="2">
        <v>8.58094364788262</v>
      </c>
      <c r="H1835" s="2">
        <f t="shared" si="66"/>
        <v>-2.6253725217303899E-2</v>
      </c>
      <c r="K1835" s="1">
        <v>-2.6253725217303899E-2</v>
      </c>
    </row>
    <row r="1836" spans="7:11" x14ac:dyDescent="0.25">
      <c r="G1836" s="2">
        <v>8.5855951983994601</v>
      </c>
      <c r="H1836" s="2">
        <f t="shared" si="66"/>
        <v>-2.6167278069476101E-2</v>
      </c>
      <c r="K1836" s="1">
        <v>-2.6167278069476101E-2</v>
      </c>
    </row>
    <row r="1837" spans="7:11" x14ac:dyDescent="0.25">
      <c r="G1837" s="2">
        <v>8.5902467489163001</v>
      </c>
      <c r="H1837" s="2">
        <f t="shared" si="66"/>
        <v>-2.6081163360001301E-2</v>
      </c>
      <c r="K1837" s="1">
        <v>-2.6081163360001301E-2</v>
      </c>
    </row>
    <row r="1838" spans="7:11" x14ac:dyDescent="0.25">
      <c r="G1838" s="2">
        <v>8.5948982994331402</v>
      </c>
      <c r="H1838" s="2">
        <f t="shared" si="66"/>
        <v>-2.5995379625986501E-2</v>
      </c>
      <c r="K1838" s="1">
        <v>-2.5995379625986501E-2</v>
      </c>
    </row>
    <row r="1839" spans="7:11" x14ac:dyDescent="0.25">
      <c r="G1839" s="2">
        <v>8.5995498499499803</v>
      </c>
      <c r="H1839" s="2">
        <f t="shared" si="66"/>
        <v>-2.59099254117909E-2</v>
      </c>
      <c r="K1839" s="1">
        <v>-2.59099254117909E-2</v>
      </c>
    </row>
    <row r="1840" spans="7:11" x14ac:dyDescent="0.25">
      <c r="G1840" s="2">
        <v>8.6042014004668204</v>
      </c>
      <c r="H1840" s="2">
        <f t="shared" si="66"/>
        <v>-2.5824799268986599E-2</v>
      </c>
      <c r="K1840" s="1">
        <v>-2.5824799268986599E-2</v>
      </c>
    </row>
    <row r="1841" spans="7:11" x14ac:dyDescent="0.25">
      <c r="G1841" s="2">
        <v>8.6088529509836604</v>
      </c>
      <c r="H1841" s="2">
        <f t="shared" si="66"/>
        <v>-2.5739999756318299E-2</v>
      </c>
      <c r="K1841" s="1">
        <v>-2.5739999756318299E-2</v>
      </c>
    </row>
    <row r="1842" spans="7:11" x14ac:dyDescent="0.25">
      <c r="G1842" s="2">
        <v>8.6135045015005005</v>
      </c>
      <c r="H1842" s="2">
        <f t="shared" si="66"/>
        <v>-2.56555254396638E-2</v>
      </c>
      <c r="K1842" s="1">
        <v>-2.56555254396638E-2</v>
      </c>
    </row>
    <row r="1843" spans="7:11" x14ac:dyDescent="0.25">
      <c r="G1843" s="2">
        <v>8.6181560520173299</v>
      </c>
      <c r="H1843" s="2">
        <f t="shared" si="66"/>
        <v>-2.5571374891995301E-2</v>
      </c>
      <c r="K1843" s="1">
        <v>-2.5571374891995301E-2</v>
      </c>
    </row>
    <row r="1844" spans="7:11" x14ac:dyDescent="0.25">
      <c r="G1844" s="2">
        <v>8.62280760253417</v>
      </c>
      <c r="H1844" s="2">
        <f t="shared" si="66"/>
        <v>-2.5487546693339299E-2</v>
      </c>
      <c r="K1844" s="1">
        <v>-2.5487546693339299E-2</v>
      </c>
    </row>
    <row r="1845" spans="7:11" x14ac:dyDescent="0.25">
      <c r="G1845" s="2">
        <v>8.6274591530510101</v>
      </c>
      <c r="H1845" s="2">
        <f t="shared" si="66"/>
        <v>-2.5404039430738899E-2</v>
      </c>
      <c r="K1845" s="1">
        <v>-2.5404039430738899E-2</v>
      </c>
    </row>
    <row r="1846" spans="7:11" x14ac:dyDescent="0.25">
      <c r="G1846" s="2">
        <v>8.6321107035678502</v>
      </c>
      <c r="H1846" s="2">
        <f t="shared" si="66"/>
        <v>-2.5320851698214498E-2</v>
      </c>
      <c r="K1846" s="1">
        <v>-2.5320851698214498E-2</v>
      </c>
    </row>
    <row r="1847" spans="7:11" x14ac:dyDescent="0.25">
      <c r="G1847" s="2">
        <v>8.6367622540846902</v>
      </c>
      <c r="H1847" s="2">
        <f t="shared" si="66"/>
        <v>-2.5237982096725699E-2</v>
      </c>
      <c r="K1847" s="1">
        <v>-2.5237982096725699E-2</v>
      </c>
    </row>
    <row r="1848" spans="7:11" x14ac:dyDescent="0.25">
      <c r="G1848" s="2">
        <v>8.6414138046015303</v>
      </c>
      <c r="H1848" s="2">
        <f t="shared" si="66"/>
        <v>-2.5155429234133001E-2</v>
      </c>
      <c r="K1848" s="1">
        <v>-2.5155429234133001E-2</v>
      </c>
    </row>
    <row r="1849" spans="7:11" x14ac:dyDescent="0.25">
      <c r="G1849" s="2">
        <v>8.6460653551183704</v>
      </c>
      <c r="H1849" s="2">
        <f t="shared" si="66"/>
        <v>-2.5073191725160301E-2</v>
      </c>
      <c r="K1849" s="1">
        <v>-2.5073191725160301E-2</v>
      </c>
    </row>
    <row r="1850" spans="7:11" x14ac:dyDescent="0.25">
      <c r="G1850" s="2">
        <v>8.6507169056352105</v>
      </c>
      <c r="H1850" s="2">
        <f t="shared" si="66"/>
        <v>-2.49912681913569E-2</v>
      </c>
      <c r="K1850" s="1">
        <v>-2.49912681913569E-2</v>
      </c>
    </row>
    <row r="1851" spans="7:11" x14ac:dyDescent="0.25">
      <c r="G1851" s="2">
        <v>8.6553684561520505</v>
      </c>
      <c r="H1851" s="2">
        <f t="shared" si="66"/>
        <v>-2.49096572610603E-2</v>
      </c>
      <c r="K1851" s="1">
        <v>-2.49096572610603E-2</v>
      </c>
    </row>
    <row r="1852" spans="7:11" x14ac:dyDescent="0.25">
      <c r="G1852" s="2">
        <v>8.6600200066688799</v>
      </c>
      <c r="H1852" s="2">
        <f t="shared" si="66"/>
        <v>-2.4828357569358799E-2</v>
      </c>
      <c r="K1852" s="1">
        <v>-2.4828357569358799E-2</v>
      </c>
    </row>
    <row r="1853" spans="7:11" x14ac:dyDescent="0.25">
      <c r="G1853" s="2">
        <v>8.66467155718572</v>
      </c>
      <c r="H1853" s="2">
        <f t="shared" si="66"/>
        <v>-2.47473677580545E-2</v>
      </c>
      <c r="K1853" s="1">
        <v>-2.47473677580545E-2</v>
      </c>
    </row>
    <row r="1854" spans="7:11" x14ac:dyDescent="0.25">
      <c r="G1854" s="2">
        <v>8.6693231077025601</v>
      </c>
      <c r="H1854" s="2">
        <f t="shared" si="66"/>
        <v>-2.4666686475627E-2</v>
      </c>
      <c r="K1854" s="1">
        <v>-2.4666686475627E-2</v>
      </c>
    </row>
    <row r="1855" spans="7:11" x14ac:dyDescent="0.25">
      <c r="G1855" s="2">
        <v>8.6739746582194002</v>
      </c>
      <c r="H1855" s="2">
        <f t="shared" si="66"/>
        <v>-2.45863123771962E-2</v>
      </c>
      <c r="K1855" s="1">
        <v>-2.45863123771962E-2</v>
      </c>
    </row>
    <row r="1856" spans="7:11" x14ac:dyDescent="0.25">
      <c r="G1856" s="2">
        <v>8.6786262087362402</v>
      </c>
      <c r="H1856" s="2">
        <f t="shared" si="66"/>
        <v>-2.4506244124486602E-2</v>
      </c>
      <c r="K1856" s="1">
        <v>-2.4506244124486602E-2</v>
      </c>
    </row>
    <row r="1857" spans="7:11" x14ac:dyDescent="0.25">
      <c r="G1857" s="2">
        <v>8.6832777592530803</v>
      </c>
      <c r="H1857" s="2">
        <f t="shared" si="66"/>
        <v>-2.4426480385790698E-2</v>
      </c>
      <c r="K1857" s="1">
        <v>-2.4426480385790698E-2</v>
      </c>
    </row>
    <row r="1858" spans="7:11" x14ac:dyDescent="0.25">
      <c r="G1858" s="2">
        <v>8.6879293097699204</v>
      </c>
      <c r="H1858" s="2">
        <f t="shared" si="66"/>
        <v>-2.43470198359334E-2</v>
      </c>
      <c r="K1858" s="1">
        <v>-2.43470198359334E-2</v>
      </c>
    </row>
    <row r="1859" spans="7:11" x14ac:dyDescent="0.25">
      <c r="G1859" s="2">
        <v>8.6925808602867605</v>
      </c>
      <c r="H1859" s="2">
        <f t="shared" si="66"/>
        <v>-2.4267861156236602E-2</v>
      </c>
      <c r="K1859" s="1">
        <v>-2.4267861156236602E-2</v>
      </c>
    </row>
    <row r="1860" spans="7:11" x14ac:dyDescent="0.25">
      <c r="G1860" s="2">
        <v>8.6972324108036005</v>
      </c>
      <c r="H1860" s="2">
        <f t="shared" si="66"/>
        <v>-2.4189003034483202E-2</v>
      </c>
      <c r="K1860" s="1">
        <v>-2.4189003034483202E-2</v>
      </c>
    </row>
    <row r="1861" spans="7:11" x14ac:dyDescent="0.25">
      <c r="G1861" s="2">
        <v>8.7018839613204406</v>
      </c>
      <c r="H1861" s="2">
        <f t="shared" si="66"/>
        <v>-2.4110444164881999E-2</v>
      </c>
      <c r="K1861" s="1">
        <v>-2.4110444164881999E-2</v>
      </c>
    </row>
    <row r="1862" spans="7:11" x14ac:dyDescent="0.25">
      <c r="G1862" s="2">
        <v>8.70653551183727</v>
      </c>
      <c r="H1862" s="2">
        <f t="shared" si="66"/>
        <v>-2.40321832480332E-2</v>
      </c>
      <c r="K1862" s="1">
        <v>-2.40321832480332E-2</v>
      </c>
    </row>
    <row r="1863" spans="7:11" x14ac:dyDescent="0.25">
      <c r="G1863" s="2">
        <v>8.7111870623541101</v>
      </c>
      <c r="H1863" s="2">
        <f t="shared" si="66"/>
        <v>-2.3954218990892898E-2</v>
      </c>
      <c r="K1863" s="1">
        <v>-2.3954218990892898E-2</v>
      </c>
    </row>
    <row r="1864" spans="7:11" x14ac:dyDescent="0.25">
      <c r="G1864" s="2">
        <v>8.7158386128709502</v>
      </c>
      <c r="H1864" s="2">
        <f t="shared" si="66"/>
        <v>-2.3876550106738899E-2</v>
      </c>
      <c r="K1864" s="1">
        <v>-2.3876550106738899E-2</v>
      </c>
    </row>
    <row r="1865" spans="7:11" x14ac:dyDescent="0.25">
      <c r="G1865" s="2">
        <v>8.7204901633877903</v>
      </c>
      <c r="H1865" s="2">
        <f t="shared" si="66"/>
        <v>-2.3799175315136398E-2</v>
      </c>
      <c r="K1865" s="1">
        <v>-2.3799175315136398E-2</v>
      </c>
    </row>
    <row r="1866" spans="7:11" x14ac:dyDescent="0.25">
      <c r="G1866" s="2">
        <v>8.7251417139046303</v>
      </c>
      <c r="H1866" s="2">
        <f t="shared" si="66"/>
        <v>-2.37220933419032E-2</v>
      </c>
      <c r="K1866" s="1">
        <v>-2.37220933419032E-2</v>
      </c>
    </row>
    <row r="1867" spans="7:11" x14ac:dyDescent="0.25">
      <c r="G1867" s="2">
        <v>8.7297932644214704</v>
      </c>
      <c r="H1867" s="2">
        <f t="shared" si="66"/>
        <v>-2.36453029190766E-2</v>
      </c>
      <c r="K1867" s="1">
        <v>-2.36453029190766E-2</v>
      </c>
    </row>
    <row r="1868" spans="7:11" x14ac:dyDescent="0.25">
      <c r="G1868" s="2">
        <v>8.7344448149383105</v>
      </c>
      <c r="H1868" s="2">
        <f t="shared" si="66"/>
        <v>-2.3568802784878998E-2</v>
      </c>
      <c r="K1868" s="1">
        <v>-2.3568802784878998E-2</v>
      </c>
    </row>
    <row r="1869" spans="7:11" x14ac:dyDescent="0.25">
      <c r="G1869" s="2">
        <v>8.7390963654551506</v>
      </c>
      <c r="H1869" s="2">
        <f t="shared" si="66"/>
        <v>-2.34925916836843E-2</v>
      </c>
      <c r="K1869" s="1">
        <v>-2.34925916836843E-2</v>
      </c>
    </row>
    <row r="1870" spans="7:11" x14ac:dyDescent="0.25">
      <c r="G1870" s="2">
        <v>8.7437479159719906</v>
      </c>
      <c r="H1870" s="2">
        <f t="shared" si="66"/>
        <v>-2.3416668365985101E-2</v>
      </c>
      <c r="K1870" s="1">
        <v>-2.3416668365985101E-2</v>
      </c>
    </row>
    <row r="1871" spans="7:11" x14ac:dyDescent="0.25">
      <c r="G1871" s="2">
        <v>8.7483994664888201</v>
      </c>
      <c r="H1871" s="2">
        <f t="shared" si="66"/>
        <v>-2.3341031588358901E-2</v>
      </c>
      <c r="K1871" s="1">
        <v>-2.3341031588358901E-2</v>
      </c>
    </row>
    <row r="1872" spans="7:11" x14ac:dyDescent="0.25">
      <c r="G1872" s="2">
        <v>8.7530510170056601</v>
      </c>
      <c r="H1872" s="2">
        <f t="shared" si="66"/>
        <v>-2.32656801134353E-2</v>
      </c>
      <c r="K1872" s="1">
        <v>-2.32656801134353E-2</v>
      </c>
    </row>
    <row r="1873" spans="7:11" x14ac:dyDescent="0.25">
      <c r="G1873" s="2">
        <v>8.7577025675225002</v>
      </c>
      <c r="H1873" s="2">
        <f t="shared" si="66"/>
        <v>-2.3190612709863501E-2</v>
      </c>
      <c r="K1873" s="1">
        <v>-2.3190612709863501E-2</v>
      </c>
    </row>
    <row r="1874" spans="7:11" x14ac:dyDescent="0.25">
      <c r="G1874" s="2">
        <v>8.7623541180393403</v>
      </c>
      <c r="H1874" s="2">
        <f t="shared" ref="H1874:H1937" si="67">K1874</f>
        <v>-2.3115828152279499E-2</v>
      </c>
      <c r="K1874" s="1">
        <v>-2.3115828152279499E-2</v>
      </c>
    </row>
    <row r="1875" spans="7:11" x14ac:dyDescent="0.25">
      <c r="G1875" s="2">
        <v>8.7670056685561804</v>
      </c>
      <c r="H1875" s="2">
        <f t="shared" si="67"/>
        <v>-2.3041325221273602E-2</v>
      </c>
      <c r="K1875" s="1">
        <v>-2.3041325221273602E-2</v>
      </c>
    </row>
    <row r="1876" spans="7:11" x14ac:dyDescent="0.25">
      <c r="G1876" s="2">
        <v>8.7716572190730204</v>
      </c>
      <c r="H1876" s="2">
        <f t="shared" si="67"/>
        <v>-2.2967102703358201E-2</v>
      </c>
      <c r="K1876" s="1">
        <v>-2.2967102703358201E-2</v>
      </c>
    </row>
    <row r="1877" spans="7:11" x14ac:dyDescent="0.25">
      <c r="G1877" s="2">
        <v>8.7763087695898605</v>
      </c>
      <c r="H1877" s="2">
        <f t="shared" si="67"/>
        <v>-2.28931593909363E-2</v>
      </c>
      <c r="K1877" s="1">
        <v>-2.28931593909363E-2</v>
      </c>
    </row>
    <row r="1878" spans="7:11" x14ac:dyDescent="0.25">
      <c r="G1878" s="2">
        <v>8.7809603201067006</v>
      </c>
      <c r="H1878" s="2">
        <f t="shared" si="67"/>
        <v>-2.2819494082268899E-2</v>
      </c>
      <c r="K1878" s="1">
        <v>-2.2819494082268899E-2</v>
      </c>
    </row>
    <row r="1879" spans="7:11" x14ac:dyDescent="0.25">
      <c r="G1879" s="2">
        <v>8.7856118706235407</v>
      </c>
      <c r="H1879" s="2">
        <f t="shared" si="67"/>
        <v>-2.27461055814441E-2</v>
      </c>
      <c r="K1879" s="1">
        <v>-2.27461055814441E-2</v>
      </c>
    </row>
    <row r="1880" spans="7:11" x14ac:dyDescent="0.25">
      <c r="G1880" s="2">
        <v>8.7902634211403701</v>
      </c>
      <c r="H1880" s="2">
        <f t="shared" si="67"/>
        <v>-2.26729926983451E-2</v>
      </c>
      <c r="K1880" s="1">
        <v>-2.26729926983451E-2</v>
      </c>
    </row>
    <row r="1881" spans="7:11" x14ac:dyDescent="0.25">
      <c r="G1881" s="2">
        <v>8.7949149716572101</v>
      </c>
      <c r="H1881" s="2">
        <f t="shared" si="67"/>
        <v>-2.2600154248619199E-2</v>
      </c>
      <c r="K1881" s="1">
        <v>-2.2600154248619199E-2</v>
      </c>
    </row>
    <row r="1882" spans="7:11" x14ac:dyDescent="0.25">
      <c r="G1882" s="2">
        <v>8.7995665221740502</v>
      </c>
      <c r="H1882" s="2">
        <f t="shared" si="67"/>
        <v>-2.2527589053647001E-2</v>
      </c>
      <c r="K1882" s="1">
        <v>-2.2527589053647001E-2</v>
      </c>
    </row>
    <row r="1883" spans="7:11" x14ac:dyDescent="0.25">
      <c r="G1883" s="2">
        <v>8.8042180726908903</v>
      </c>
      <c r="H1883" s="2">
        <f t="shared" si="67"/>
        <v>-2.2455295940510801E-2</v>
      </c>
      <c r="K1883" s="1">
        <v>-2.2455295940510801E-2</v>
      </c>
    </row>
    <row r="1884" spans="7:11" x14ac:dyDescent="0.25">
      <c r="G1884" s="2">
        <v>8.8088696232077304</v>
      </c>
      <c r="H1884" s="2">
        <f t="shared" si="67"/>
        <v>-2.2383273741964801E-2</v>
      </c>
      <c r="K1884" s="1">
        <v>-2.2383273741964801E-2</v>
      </c>
    </row>
    <row r="1885" spans="7:11" x14ac:dyDescent="0.25">
      <c r="G1885" s="2">
        <v>8.8135211737245704</v>
      </c>
      <c r="H1885" s="2">
        <f t="shared" si="67"/>
        <v>-2.2311521296403899E-2</v>
      </c>
      <c r="K1885" s="1">
        <v>-2.2311521296403899E-2</v>
      </c>
    </row>
    <row r="1886" spans="7:11" x14ac:dyDescent="0.25">
      <c r="G1886" s="2">
        <v>8.8181727242414105</v>
      </c>
      <c r="H1886" s="2">
        <f t="shared" si="67"/>
        <v>-2.22400374478334E-2</v>
      </c>
      <c r="K1886" s="1">
        <v>-2.22400374478334E-2</v>
      </c>
    </row>
    <row r="1887" spans="7:11" x14ac:dyDescent="0.25">
      <c r="G1887" s="2">
        <v>8.8228242747582506</v>
      </c>
      <c r="H1887" s="2">
        <f t="shared" si="67"/>
        <v>-2.2168821045839501E-2</v>
      </c>
      <c r="K1887" s="1">
        <v>-2.2168821045839501E-2</v>
      </c>
    </row>
    <row r="1888" spans="7:11" x14ac:dyDescent="0.25">
      <c r="G1888" s="2">
        <v>8.8274758252750907</v>
      </c>
      <c r="H1888" s="2">
        <f t="shared" si="67"/>
        <v>-2.2097870945558599E-2</v>
      </c>
      <c r="K1888" s="1">
        <v>-2.2097870945558599E-2</v>
      </c>
    </row>
    <row r="1889" spans="7:11" x14ac:dyDescent="0.25">
      <c r="G1889" s="2">
        <v>8.8321273757919307</v>
      </c>
      <c r="H1889" s="2">
        <f t="shared" si="67"/>
        <v>-2.2027186007647699E-2</v>
      </c>
      <c r="K1889" s="1">
        <v>-2.2027186007647699E-2</v>
      </c>
    </row>
    <row r="1890" spans="7:11" x14ac:dyDescent="0.25">
      <c r="G1890" s="2">
        <v>8.8367789263087602</v>
      </c>
      <c r="H1890" s="2">
        <f t="shared" si="67"/>
        <v>-2.1956765098255001E-2</v>
      </c>
      <c r="K1890" s="1">
        <v>-2.1956765098255001E-2</v>
      </c>
    </row>
    <row r="1891" spans="7:11" x14ac:dyDescent="0.25">
      <c r="G1891" s="2">
        <v>8.8414304768256002</v>
      </c>
      <c r="H1891" s="2">
        <f t="shared" si="67"/>
        <v>-2.18866070889902E-2</v>
      </c>
      <c r="K1891" s="1">
        <v>-2.18866070889902E-2</v>
      </c>
    </row>
    <row r="1892" spans="7:11" x14ac:dyDescent="0.25">
      <c r="G1892" s="2">
        <v>8.8460820273424403</v>
      </c>
      <c r="H1892" s="2">
        <f t="shared" si="67"/>
        <v>-2.1816710856895499E-2</v>
      </c>
      <c r="K1892" s="1">
        <v>-2.1816710856895499E-2</v>
      </c>
    </row>
    <row r="1893" spans="7:11" x14ac:dyDescent="0.25">
      <c r="G1893" s="2">
        <v>8.8507335778592804</v>
      </c>
      <c r="H1893" s="2">
        <f t="shared" si="67"/>
        <v>-2.1747075284416099E-2</v>
      </c>
      <c r="K1893" s="1">
        <v>-2.1747075284416099E-2</v>
      </c>
    </row>
    <row r="1894" spans="7:11" x14ac:dyDescent="0.25">
      <c r="G1894" s="2">
        <v>8.8553851283761205</v>
      </c>
      <c r="H1894" s="2">
        <f t="shared" si="67"/>
        <v>-2.1677699259371599E-2</v>
      </c>
      <c r="K1894" s="1">
        <v>-2.1677699259371599E-2</v>
      </c>
    </row>
    <row r="1895" spans="7:11" x14ac:dyDescent="0.25">
      <c r="G1895" s="2">
        <v>8.8600366788929605</v>
      </c>
      <c r="H1895" s="2">
        <f t="shared" si="67"/>
        <v>-2.1608581674927199E-2</v>
      </c>
      <c r="K1895" s="1">
        <v>-2.1608581674927199E-2</v>
      </c>
    </row>
    <row r="1896" spans="7:11" x14ac:dyDescent="0.25">
      <c r="G1896" s="2">
        <v>8.8646882294098006</v>
      </c>
      <c r="H1896" s="2">
        <f t="shared" si="67"/>
        <v>-2.1539721429564999E-2</v>
      </c>
      <c r="K1896" s="1">
        <v>-2.1539721429564999E-2</v>
      </c>
    </row>
    <row r="1897" spans="7:11" x14ac:dyDescent="0.25">
      <c r="G1897" s="2">
        <v>8.8693397799266407</v>
      </c>
      <c r="H1897" s="2">
        <f t="shared" si="67"/>
        <v>-2.14711174270555E-2</v>
      </c>
      <c r="K1897" s="1">
        <v>-2.14711174270555E-2</v>
      </c>
    </row>
    <row r="1898" spans="7:11" x14ac:dyDescent="0.25">
      <c r="G1898" s="2">
        <v>8.8739913304434808</v>
      </c>
      <c r="H1898" s="2">
        <f t="shared" si="67"/>
        <v>-2.1402768576429899E-2</v>
      </c>
      <c r="K1898" s="1">
        <v>-2.1402768576429899E-2</v>
      </c>
    </row>
    <row r="1899" spans="7:11" x14ac:dyDescent="0.25">
      <c r="G1899" s="2">
        <v>8.8786428809603102</v>
      </c>
      <c r="H1899" s="2">
        <f t="shared" si="67"/>
        <v>-2.13346737919511E-2</v>
      </c>
      <c r="K1899" s="1">
        <v>-2.13346737919511E-2</v>
      </c>
    </row>
    <row r="1900" spans="7:11" x14ac:dyDescent="0.25">
      <c r="G1900" s="2">
        <v>8.8832944314771503</v>
      </c>
      <c r="H1900" s="2">
        <f t="shared" si="67"/>
        <v>-2.1266831993086401E-2</v>
      </c>
      <c r="K1900" s="1">
        <v>-2.1266831993086401E-2</v>
      </c>
    </row>
    <row r="1901" spans="7:11" x14ac:dyDescent="0.25">
      <c r="G1901" s="2">
        <v>8.8879459819939903</v>
      </c>
      <c r="H1901" s="2">
        <f t="shared" si="67"/>
        <v>-2.1199242104480001E-2</v>
      </c>
      <c r="K1901" s="1">
        <v>-2.1199242104480001E-2</v>
      </c>
    </row>
    <row r="1902" spans="7:11" x14ac:dyDescent="0.25">
      <c r="G1902" s="2">
        <v>8.8925975325108304</v>
      </c>
      <c r="H1902" s="2">
        <f t="shared" si="67"/>
        <v>-2.1131903055924502E-2</v>
      </c>
      <c r="K1902" s="1">
        <v>-2.1131903055924502E-2</v>
      </c>
    </row>
    <row r="1903" spans="7:11" x14ac:dyDescent="0.25">
      <c r="G1903" s="2">
        <v>8.8972490830276705</v>
      </c>
      <c r="H1903" s="2">
        <f t="shared" si="67"/>
        <v>-2.1064813782334199E-2</v>
      </c>
      <c r="K1903" s="1">
        <v>-2.1064813782334199E-2</v>
      </c>
    </row>
    <row r="1904" spans="7:11" x14ac:dyDescent="0.25">
      <c r="G1904" s="2">
        <v>8.9019006335445106</v>
      </c>
      <c r="H1904" s="2">
        <f t="shared" si="67"/>
        <v>-2.0997973223717801E-2</v>
      </c>
      <c r="K1904" s="1">
        <v>-2.0997973223717801E-2</v>
      </c>
    </row>
    <row r="1905" spans="7:11" x14ac:dyDescent="0.25">
      <c r="G1905" s="2">
        <v>8.9065521840613506</v>
      </c>
      <c r="H1905" s="2">
        <f t="shared" si="67"/>
        <v>-2.0931380325150899E-2</v>
      </c>
      <c r="K1905" s="1">
        <v>-2.0931380325150899E-2</v>
      </c>
    </row>
    <row r="1906" spans="7:11" x14ac:dyDescent="0.25">
      <c r="G1906" s="2">
        <v>8.9112037345781907</v>
      </c>
      <c r="H1906" s="2">
        <f t="shared" si="67"/>
        <v>-2.0865034036749299E-2</v>
      </c>
      <c r="K1906" s="1">
        <v>-2.0865034036749299E-2</v>
      </c>
    </row>
    <row r="1907" spans="7:11" x14ac:dyDescent="0.25">
      <c r="G1907" s="2">
        <v>8.9158552850950308</v>
      </c>
      <c r="H1907" s="2">
        <f t="shared" si="67"/>
        <v>-2.07989333136421E-2</v>
      </c>
      <c r="K1907" s="1">
        <v>-2.07989333136421E-2</v>
      </c>
    </row>
    <row r="1908" spans="7:11" x14ac:dyDescent="0.25">
      <c r="G1908" s="2">
        <v>8.9205068356118709</v>
      </c>
      <c r="H1908" s="2">
        <f t="shared" si="67"/>
        <v>-2.0733077115945402E-2</v>
      </c>
      <c r="K1908" s="1">
        <v>-2.0733077115945402E-2</v>
      </c>
    </row>
    <row r="1909" spans="7:11" x14ac:dyDescent="0.25">
      <c r="G1909" s="2">
        <v>8.9251583861287003</v>
      </c>
      <c r="H1909" s="2">
        <f t="shared" si="67"/>
        <v>-2.0667464408735198E-2</v>
      </c>
      <c r="K1909" s="1">
        <v>-2.0667464408735198E-2</v>
      </c>
    </row>
    <row r="1910" spans="7:11" x14ac:dyDescent="0.25">
      <c r="G1910" s="2">
        <v>8.9298099366455403</v>
      </c>
      <c r="H1910" s="2">
        <f t="shared" si="67"/>
        <v>-2.0602094162021599E-2</v>
      </c>
      <c r="K1910" s="1">
        <v>-2.0602094162021599E-2</v>
      </c>
    </row>
    <row r="1911" spans="7:11" x14ac:dyDescent="0.25">
      <c r="G1911" s="2">
        <v>8.9344614871623804</v>
      </c>
      <c r="H1911" s="2">
        <f t="shared" si="67"/>
        <v>-2.05369653507225E-2</v>
      </c>
      <c r="K1911" s="1">
        <v>-2.05369653507225E-2</v>
      </c>
    </row>
    <row r="1912" spans="7:11" x14ac:dyDescent="0.25">
      <c r="G1912" s="2">
        <v>8.9391130376792205</v>
      </c>
      <c r="H1912" s="2">
        <f t="shared" si="67"/>
        <v>-2.0472076954637399E-2</v>
      </c>
      <c r="K1912" s="1">
        <v>-2.0472076954637399E-2</v>
      </c>
    </row>
    <row r="1913" spans="7:11" x14ac:dyDescent="0.25">
      <c r="G1913" s="2">
        <v>8.9437645881960606</v>
      </c>
      <c r="H1913" s="2">
        <f t="shared" si="67"/>
        <v>-2.0407427958421799E-2</v>
      </c>
      <c r="K1913" s="1">
        <v>-2.0407427958421799E-2</v>
      </c>
    </row>
    <row r="1914" spans="7:11" x14ac:dyDescent="0.25">
      <c r="G1914" s="2">
        <v>8.9484161387129006</v>
      </c>
      <c r="H1914" s="2">
        <f t="shared" si="67"/>
        <v>-2.0343017351561202E-2</v>
      </c>
      <c r="K1914" s="1">
        <v>-2.0343017351561202E-2</v>
      </c>
    </row>
    <row r="1915" spans="7:11" x14ac:dyDescent="0.25">
      <c r="G1915" s="2">
        <v>8.9530676892297407</v>
      </c>
      <c r="H1915" s="2">
        <f t="shared" si="67"/>
        <v>-2.02788441283458E-2</v>
      </c>
      <c r="K1915" s="1">
        <v>-2.02788441283458E-2</v>
      </c>
    </row>
    <row r="1916" spans="7:11" x14ac:dyDescent="0.25">
      <c r="G1916" s="2">
        <v>8.9577192397465808</v>
      </c>
      <c r="H1916" s="2">
        <f t="shared" si="67"/>
        <v>-2.0214907287844901E-2</v>
      </c>
      <c r="K1916" s="1">
        <v>-2.0214907287844901E-2</v>
      </c>
    </row>
    <row r="1917" spans="7:11" x14ac:dyDescent="0.25">
      <c r="G1917" s="2">
        <v>8.9623707902634209</v>
      </c>
      <c r="H1917" s="2">
        <f t="shared" si="67"/>
        <v>-2.0151205833881702E-2</v>
      </c>
      <c r="K1917" s="1">
        <v>-2.0151205833881702E-2</v>
      </c>
    </row>
    <row r="1918" spans="7:11" x14ac:dyDescent="0.25">
      <c r="G1918" s="2">
        <v>8.9670223407802503</v>
      </c>
      <c r="H1918" s="2">
        <f t="shared" si="67"/>
        <v>-2.0087738775008301E-2</v>
      </c>
      <c r="K1918" s="1">
        <v>-2.0087738775008301E-2</v>
      </c>
    </row>
    <row r="1919" spans="7:11" x14ac:dyDescent="0.25">
      <c r="G1919" s="2">
        <v>8.9716738912970904</v>
      </c>
      <c r="H1919" s="2">
        <f t="shared" si="67"/>
        <v>-2.0024505124480299E-2</v>
      </c>
      <c r="K1919" s="1">
        <v>-2.0024505124480299E-2</v>
      </c>
    </row>
    <row r="1920" spans="7:11" x14ac:dyDescent="0.25">
      <c r="G1920" s="2">
        <v>8.9763254418139304</v>
      </c>
      <c r="H1920" s="2">
        <f t="shared" si="67"/>
        <v>-1.9961503900232699E-2</v>
      </c>
      <c r="K1920" s="1">
        <v>-1.9961503900232699E-2</v>
      </c>
    </row>
    <row r="1921" spans="7:11" x14ac:dyDescent="0.25">
      <c r="G1921" s="2">
        <v>8.9809769923307705</v>
      </c>
      <c r="H1921" s="2">
        <f t="shared" si="67"/>
        <v>-1.9898734124854298E-2</v>
      </c>
      <c r="K1921" s="1">
        <v>-1.9898734124854298E-2</v>
      </c>
    </row>
    <row r="1922" spans="7:11" x14ac:dyDescent="0.25">
      <c r="G1922" s="2">
        <v>8.9856285428476106</v>
      </c>
      <c r="H1922" s="2">
        <f t="shared" si="67"/>
        <v>-1.9836194825564101E-2</v>
      </c>
      <c r="K1922" s="1">
        <v>-1.9836194825564101E-2</v>
      </c>
    </row>
    <row r="1923" spans="7:11" x14ac:dyDescent="0.25">
      <c r="G1923" s="2">
        <v>8.9902800933644507</v>
      </c>
      <c r="H1923" s="2">
        <f t="shared" si="67"/>
        <v>-1.9773885034185999E-2</v>
      </c>
      <c r="K1923" s="1">
        <v>-1.9773885034185999E-2</v>
      </c>
    </row>
    <row r="1924" spans="7:11" x14ac:dyDescent="0.25">
      <c r="G1924" s="2">
        <v>8.9949316438812907</v>
      </c>
      <c r="H1924" s="2">
        <f t="shared" si="67"/>
        <v>-1.97118037871255E-2</v>
      </c>
      <c r="K1924" s="1">
        <v>-1.97118037871255E-2</v>
      </c>
    </row>
    <row r="1925" spans="7:11" x14ac:dyDescent="0.25">
      <c r="G1925" s="2">
        <v>8.9995831943981308</v>
      </c>
      <c r="H1925" s="2">
        <f t="shared" si="67"/>
        <v>-1.9649950125344401E-2</v>
      </c>
      <c r="K1925" s="1">
        <v>-1.9649950125344401E-2</v>
      </c>
    </row>
    <row r="1926" spans="7:11" x14ac:dyDescent="0.25">
      <c r="G1926" s="2">
        <v>9.0042347449149691</v>
      </c>
      <c r="H1926" s="2">
        <f t="shared" si="67"/>
        <v>-1.9588323094338202E-2</v>
      </c>
      <c r="K1926" s="1">
        <v>-1.9588323094338202E-2</v>
      </c>
    </row>
    <row r="1927" spans="7:11" x14ac:dyDescent="0.25">
      <c r="G1927" s="2">
        <v>9.0088862954318092</v>
      </c>
      <c r="H1927" s="2">
        <f t="shared" si="67"/>
        <v>-1.9526921744111001E-2</v>
      </c>
      <c r="K1927" s="1">
        <v>-1.9526921744111001E-2</v>
      </c>
    </row>
    <row r="1928" spans="7:11" x14ac:dyDescent="0.25">
      <c r="G1928" s="2">
        <v>9.0135378459486404</v>
      </c>
      <c r="H1928" s="2">
        <f t="shared" si="67"/>
        <v>-1.9465745129152699E-2</v>
      </c>
      <c r="K1928" s="1">
        <v>-1.9465745129152699E-2</v>
      </c>
    </row>
    <row r="1929" spans="7:11" x14ac:dyDescent="0.25">
      <c r="G1929" s="2">
        <v>9.0181893964654805</v>
      </c>
      <c r="H1929" s="2">
        <f t="shared" si="67"/>
        <v>-1.9404792308414801E-2</v>
      </c>
      <c r="K1929" s="1">
        <v>-1.9404792308414801E-2</v>
      </c>
    </row>
    <row r="1930" spans="7:11" x14ac:dyDescent="0.25">
      <c r="G1930" s="2">
        <v>9.0228409469823205</v>
      </c>
      <c r="H1930" s="2">
        <f t="shared" si="67"/>
        <v>-1.9344062345287402E-2</v>
      </c>
      <c r="K1930" s="1">
        <v>-1.9344062345287402E-2</v>
      </c>
    </row>
    <row r="1931" spans="7:11" x14ac:dyDescent="0.25">
      <c r="G1931" s="2">
        <v>9.0274924974991606</v>
      </c>
      <c r="H1931" s="2">
        <f t="shared" si="67"/>
        <v>-1.9283554307576001E-2</v>
      </c>
      <c r="K1931" s="1">
        <v>-1.9283554307576001E-2</v>
      </c>
    </row>
    <row r="1932" spans="7:11" x14ac:dyDescent="0.25">
      <c r="G1932" s="2">
        <v>9.0321440480160007</v>
      </c>
      <c r="H1932" s="2">
        <f t="shared" si="67"/>
        <v>-1.9223267267477601E-2</v>
      </c>
      <c r="K1932" s="1">
        <v>-1.9223267267477601E-2</v>
      </c>
    </row>
    <row r="1933" spans="7:11" x14ac:dyDescent="0.25">
      <c r="G1933" s="2">
        <v>9.0367955985328408</v>
      </c>
      <c r="H1933" s="2">
        <f t="shared" si="67"/>
        <v>-1.91632003015587E-2</v>
      </c>
      <c r="K1933" s="1">
        <v>-1.91632003015587E-2</v>
      </c>
    </row>
    <row r="1934" spans="7:11" x14ac:dyDescent="0.25">
      <c r="G1934" s="2">
        <v>9.0414471490496808</v>
      </c>
      <c r="H1934" s="2">
        <f t="shared" si="67"/>
        <v>-1.9103352490731501E-2</v>
      </c>
      <c r="K1934" s="1">
        <v>-1.9103352490731501E-2</v>
      </c>
    </row>
    <row r="1935" spans="7:11" x14ac:dyDescent="0.25">
      <c r="G1935" s="2">
        <v>9.0460986995665191</v>
      </c>
      <c r="H1935" s="2">
        <f t="shared" si="67"/>
        <v>-1.90437229202318E-2</v>
      </c>
      <c r="K1935" s="1">
        <v>-1.90437229202318E-2</v>
      </c>
    </row>
    <row r="1936" spans="7:11" x14ac:dyDescent="0.25">
      <c r="G1936" s="2">
        <v>9.0507502500833592</v>
      </c>
      <c r="H1936" s="2">
        <f t="shared" si="67"/>
        <v>-1.8984310679595901E-2</v>
      </c>
      <c r="K1936" s="1">
        <v>-1.8984310679595901E-2</v>
      </c>
    </row>
    <row r="1937" spans="7:11" x14ac:dyDescent="0.25">
      <c r="G1937" s="2">
        <v>9.0554018006001904</v>
      </c>
      <c r="H1937" s="2">
        <f t="shared" si="67"/>
        <v>-1.8925114862638599E-2</v>
      </c>
      <c r="K1937" s="1">
        <v>-1.8925114862638599E-2</v>
      </c>
    </row>
    <row r="1938" spans="7:11" x14ac:dyDescent="0.25">
      <c r="G1938" s="2">
        <v>9.0600533511170305</v>
      </c>
      <c r="H1938" s="2">
        <f t="shared" ref="H1938:H2001" si="68">K1938</f>
        <v>-1.8866134567430401E-2</v>
      </c>
      <c r="K1938" s="1">
        <v>-1.8866134567430401E-2</v>
      </c>
    </row>
    <row r="1939" spans="7:11" x14ac:dyDescent="0.25">
      <c r="G1939" s="2">
        <v>9.0647049016338705</v>
      </c>
      <c r="H1939" s="2">
        <f t="shared" si="68"/>
        <v>-1.8807368896275298E-2</v>
      </c>
      <c r="K1939" s="1">
        <v>-1.8807368896275298E-2</v>
      </c>
    </row>
    <row r="1940" spans="7:11" x14ac:dyDescent="0.25">
      <c r="G1940" s="2">
        <v>9.0693564521507106</v>
      </c>
      <c r="H1940" s="2">
        <f t="shared" si="68"/>
        <v>-1.8748816955688901E-2</v>
      </c>
      <c r="K1940" s="1">
        <v>-1.8748816955688901E-2</v>
      </c>
    </row>
    <row r="1941" spans="7:11" x14ac:dyDescent="0.25">
      <c r="G1941" s="2">
        <v>9.0740080026675507</v>
      </c>
      <c r="H1941" s="2">
        <f t="shared" si="68"/>
        <v>-1.8690477856376401E-2</v>
      </c>
      <c r="K1941" s="1">
        <v>-1.8690477856376401E-2</v>
      </c>
    </row>
    <row r="1942" spans="7:11" x14ac:dyDescent="0.25">
      <c r="G1942" s="2">
        <v>9.0786595531843908</v>
      </c>
      <c r="H1942" s="2">
        <f t="shared" si="68"/>
        <v>-1.8632350713210601E-2</v>
      </c>
      <c r="K1942" s="1">
        <v>-1.8632350713210601E-2</v>
      </c>
    </row>
    <row r="1943" spans="7:11" x14ac:dyDescent="0.25">
      <c r="G1943" s="2">
        <v>9.0833111037012308</v>
      </c>
      <c r="H1943" s="2">
        <f t="shared" si="68"/>
        <v>-1.8574434645210199E-2</v>
      </c>
      <c r="K1943" s="1">
        <v>-1.8574434645210199E-2</v>
      </c>
    </row>
    <row r="1944" spans="7:11" x14ac:dyDescent="0.25">
      <c r="G1944" s="2">
        <v>9.0879626542180691</v>
      </c>
      <c r="H1944" s="2">
        <f t="shared" si="68"/>
        <v>-1.8516728775518299E-2</v>
      </c>
      <c r="K1944" s="1">
        <v>-1.8516728775518299E-2</v>
      </c>
    </row>
    <row r="1945" spans="7:11" x14ac:dyDescent="0.25">
      <c r="G1945" s="2">
        <v>9.0926142047349092</v>
      </c>
      <c r="H1945" s="2">
        <f t="shared" si="68"/>
        <v>-1.8459232231380799E-2</v>
      </c>
      <c r="K1945" s="1">
        <v>-1.8459232231380799E-2</v>
      </c>
    </row>
    <row r="1946" spans="7:11" x14ac:dyDescent="0.25">
      <c r="G1946" s="2">
        <v>9.0972657552517404</v>
      </c>
      <c r="H1946" s="2">
        <f t="shared" si="68"/>
        <v>-1.8401944144125101E-2</v>
      </c>
      <c r="K1946" s="1">
        <v>-1.8401944144125101E-2</v>
      </c>
    </row>
    <row r="1947" spans="7:11" x14ac:dyDescent="0.25">
      <c r="G1947" s="2">
        <v>9.1019173057685805</v>
      </c>
      <c r="H1947" s="2">
        <f t="shared" si="68"/>
        <v>-1.8344863649138801E-2</v>
      </c>
      <c r="K1947" s="1">
        <v>-1.8344863649138801E-2</v>
      </c>
    </row>
    <row r="1948" spans="7:11" x14ac:dyDescent="0.25">
      <c r="G1948" s="2">
        <v>9.1065688562854206</v>
      </c>
      <c r="H1948" s="2">
        <f t="shared" si="68"/>
        <v>-1.8287989885848802E-2</v>
      </c>
      <c r="K1948" s="1">
        <v>-1.8287989885848802E-2</v>
      </c>
    </row>
    <row r="1949" spans="7:11" x14ac:dyDescent="0.25">
      <c r="G1949" s="2">
        <v>9.1112204068022606</v>
      </c>
      <c r="H1949" s="2">
        <f t="shared" si="68"/>
        <v>-1.8231321997700001E-2</v>
      </c>
      <c r="K1949" s="1">
        <v>-1.8231321997700001E-2</v>
      </c>
    </row>
    <row r="1950" spans="7:11" x14ac:dyDescent="0.25">
      <c r="G1950" s="2">
        <v>9.1158719573191007</v>
      </c>
      <c r="H1950" s="2">
        <f t="shared" si="68"/>
        <v>-1.81748591321346E-2</v>
      </c>
      <c r="K1950" s="1">
        <v>-1.81748591321346E-2</v>
      </c>
    </row>
    <row r="1951" spans="7:11" x14ac:dyDescent="0.25">
      <c r="G1951" s="2">
        <v>9.1205235078359408</v>
      </c>
      <c r="H1951" s="2">
        <f t="shared" si="68"/>
        <v>-1.81186004405713E-2</v>
      </c>
      <c r="K1951" s="1">
        <v>-1.81186004405713E-2</v>
      </c>
    </row>
    <row r="1952" spans="7:11" x14ac:dyDescent="0.25">
      <c r="G1952" s="2">
        <v>9.1251750583527809</v>
      </c>
      <c r="H1952" s="2">
        <f t="shared" si="68"/>
        <v>-1.8062545078384801E-2</v>
      </c>
      <c r="K1952" s="1">
        <v>-1.8062545078384801E-2</v>
      </c>
    </row>
    <row r="1953" spans="7:11" x14ac:dyDescent="0.25">
      <c r="G1953" s="2">
        <v>9.1298266088696192</v>
      </c>
      <c r="H1953" s="2">
        <f t="shared" si="68"/>
        <v>-1.80066922048851E-2</v>
      </c>
      <c r="K1953" s="1">
        <v>-1.80066922048851E-2</v>
      </c>
    </row>
    <row r="1954" spans="7:11" x14ac:dyDescent="0.25">
      <c r="G1954" s="2">
        <v>9.1344781593864592</v>
      </c>
      <c r="H1954" s="2">
        <f t="shared" si="68"/>
        <v>-1.7951040983297101E-2</v>
      </c>
      <c r="K1954" s="1">
        <v>-1.7951040983297101E-2</v>
      </c>
    </row>
    <row r="1955" spans="7:11" x14ac:dyDescent="0.25">
      <c r="G1955" s="2">
        <v>9.1391297099032993</v>
      </c>
      <c r="H1955" s="2">
        <f t="shared" si="68"/>
        <v>-1.78955905807405E-2</v>
      </c>
      <c r="K1955" s="1">
        <v>-1.78955905807405E-2</v>
      </c>
    </row>
    <row r="1956" spans="7:11" x14ac:dyDescent="0.25">
      <c r="G1956" s="2">
        <v>9.1437812604201305</v>
      </c>
      <c r="H1956" s="2">
        <f t="shared" si="68"/>
        <v>-1.78403401682093E-2</v>
      </c>
      <c r="K1956" s="1">
        <v>-1.78403401682093E-2</v>
      </c>
    </row>
    <row r="1957" spans="7:11" x14ac:dyDescent="0.25">
      <c r="G1957" s="2">
        <v>9.1484328109369706</v>
      </c>
      <c r="H1957" s="2">
        <f t="shared" si="68"/>
        <v>-1.7785288920552401E-2</v>
      </c>
      <c r="K1957" s="1">
        <v>-1.7785288920552401E-2</v>
      </c>
    </row>
    <row r="1958" spans="7:11" x14ac:dyDescent="0.25">
      <c r="G1958" s="2">
        <v>9.1530843614538107</v>
      </c>
      <c r="H1958" s="2">
        <f t="shared" si="68"/>
        <v>-1.7730436016452699E-2</v>
      </c>
      <c r="K1958" s="1">
        <v>-1.7730436016452699E-2</v>
      </c>
    </row>
    <row r="1959" spans="7:11" x14ac:dyDescent="0.25">
      <c r="G1959" s="2">
        <v>9.1577359119706507</v>
      </c>
      <c r="H1959" s="2">
        <f t="shared" si="68"/>
        <v>-1.76757806384082E-2</v>
      </c>
      <c r="K1959" s="1">
        <v>-1.76757806384082E-2</v>
      </c>
    </row>
    <row r="1960" spans="7:11" x14ac:dyDescent="0.25">
      <c r="G1960" s="2">
        <v>9.1623874624874908</v>
      </c>
      <c r="H1960" s="2">
        <f t="shared" si="68"/>
        <v>-1.7621321972711601E-2</v>
      </c>
      <c r="K1960" s="1">
        <v>-1.7621321972711601E-2</v>
      </c>
    </row>
    <row r="1961" spans="7:11" x14ac:dyDescent="0.25">
      <c r="G1961" s="2">
        <v>9.1670390130043309</v>
      </c>
      <c r="H1961" s="2">
        <f t="shared" si="68"/>
        <v>-1.7567059209431399E-2</v>
      </c>
      <c r="K1961" s="1">
        <v>-1.7567059209431399E-2</v>
      </c>
    </row>
    <row r="1962" spans="7:11" x14ac:dyDescent="0.25">
      <c r="G1962" s="2">
        <v>9.1716905635211692</v>
      </c>
      <c r="H1962" s="2">
        <f t="shared" si="68"/>
        <v>-1.7512991542391498E-2</v>
      </c>
      <c r="K1962" s="1">
        <v>-1.7512991542391498E-2</v>
      </c>
    </row>
    <row r="1963" spans="7:11" x14ac:dyDescent="0.25">
      <c r="G1963" s="2">
        <v>9.1763421140380093</v>
      </c>
      <c r="H1963" s="2">
        <f t="shared" si="68"/>
        <v>-1.7459118169152601E-2</v>
      </c>
      <c r="K1963" s="1">
        <v>-1.7459118169152601E-2</v>
      </c>
    </row>
    <row r="1964" spans="7:11" x14ac:dyDescent="0.25">
      <c r="G1964" s="2">
        <v>9.1809936645548493</v>
      </c>
      <c r="H1964" s="2">
        <f t="shared" si="68"/>
        <v>-1.7405438290992802E-2</v>
      </c>
      <c r="K1964" s="1">
        <v>-1.7405438290992802E-2</v>
      </c>
    </row>
    <row r="1965" spans="7:11" x14ac:dyDescent="0.25">
      <c r="G1965" s="2">
        <v>9.1856452150716805</v>
      </c>
      <c r="H1965" s="2">
        <f t="shared" si="68"/>
        <v>-1.7351951112887901E-2</v>
      </c>
      <c r="K1965" s="1">
        <v>-1.7351951112887901E-2</v>
      </c>
    </row>
    <row r="1966" spans="7:11" x14ac:dyDescent="0.25">
      <c r="G1966" s="2">
        <v>9.1902967655885206</v>
      </c>
      <c r="H1966" s="2">
        <f t="shared" si="68"/>
        <v>-1.7298655843493198E-2</v>
      </c>
      <c r="K1966" s="1">
        <v>-1.7298655843493198E-2</v>
      </c>
    </row>
    <row r="1967" spans="7:11" x14ac:dyDescent="0.25">
      <c r="G1967" s="2">
        <v>9.1949483161053607</v>
      </c>
      <c r="H1967" s="2">
        <f t="shared" si="68"/>
        <v>-1.72455516951237E-2</v>
      </c>
      <c r="K1967" s="1">
        <v>-1.72455516951237E-2</v>
      </c>
    </row>
    <row r="1968" spans="7:11" x14ac:dyDescent="0.25">
      <c r="G1968" s="2">
        <v>9.1995998666222008</v>
      </c>
      <c r="H1968" s="2">
        <f t="shared" si="68"/>
        <v>-1.7192637883736001E-2</v>
      </c>
      <c r="K1968" s="1">
        <v>-1.7192637883736001E-2</v>
      </c>
    </row>
    <row r="1969" spans="7:11" x14ac:dyDescent="0.25">
      <c r="G1969" s="2">
        <v>9.2042514171390408</v>
      </c>
      <c r="H1969" s="2">
        <f t="shared" si="68"/>
        <v>-1.7139913628909102E-2</v>
      </c>
      <c r="K1969" s="1">
        <v>-1.7139913628909102E-2</v>
      </c>
    </row>
    <row r="1970" spans="7:11" x14ac:dyDescent="0.25">
      <c r="G1970" s="2">
        <v>9.2089029676558791</v>
      </c>
      <c r="H1970" s="2">
        <f t="shared" si="68"/>
        <v>-1.70873781538259E-2</v>
      </c>
      <c r="K1970" s="1">
        <v>-1.70873781538259E-2</v>
      </c>
    </row>
    <row r="1971" spans="7:11" x14ac:dyDescent="0.25">
      <c r="G1971" s="2">
        <v>9.2135545181727192</v>
      </c>
      <c r="H1971" s="2">
        <f t="shared" si="68"/>
        <v>-1.70350306852548E-2</v>
      </c>
      <c r="K1971" s="1">
        <v>-1.70350306852548E-2</v>
      </c>
    </row>
    <row r="1972" spans="7:11" x14ac:dyDescent="0.25">
      <c r="G1972" s="2">
        <v>9.2182060686895593</v>
      </c>
      <c r="H1972" s="2">
        <f t="shared" si="68"/>
        <v>-1.6982870453531199E-2</v>
      </c>
      <c r="K1972" s="1">
        <v>-1.6982870453531199E-2</v>
      </c>
    </row>
    <row r="1973" spans="7:11" x14ac:dyDescent="0.25">
      <c r="G1973" s="2">
        <v>9.2228576192063993</v>
      </c>
      <c r="H1973" s="2">
        <f t="shared" si="68"/>
        <v>-1.6930896692539301E-2</v>
      </c>
      <c r="K1973" s="1">
        <v>-1.6930896692539301E-2</v>
      </c>
    </row>
    <row r="1974" spans="7:11" x14ac:dyDescent="0.25">
      <c r="G1974" s="2">
        <v>9.2275091697232394</v>
      </c>
      <c r="H1974" s="2">
        <f t="shared" si="68"/>
        <v>-1.6879108639693399E-2</v>
      </c>
      <c r="K1974" s="1">
        <v>-1.6879108639693399E-2</v>
      </c>
    </row>
    <row r="1975" spans="7:11" x14ac:dyDescent="0.25">
      <c r="G1975" s="2">
        <v>9.2321607202400706</v>
      </c>
      <c r="H1975" s="2">
        <f t="shared" si="68"/>
        <v>-1.68275055359207E-2</v>
      </c>
      <c r="K1975" s="1">
        <v>-1.68275055359207E-2</v>
      </c>
    </row>
    <row r="1976" spans="7:11" x14ac:dyDescent="0.25">
      <c r="G1976" s="2">
        <v>9.2368122707569107</v>
      </c>
      <c r="H1976" s="2">
        <f t="shared" si="68"/>
        <v>-1.6776086625642599E-2</v>
      </c>
      <c r="K1976" s="1">
        <v>-1.6776086625642599E-2</v>
      </c>
    </row>
    <row r="1977" spans="7:11" x14ac:dyDescent="0.25">
      <c r="G1977" s="2">
        <v>9.2414638212737508</v>
      </c>
      <c r="H1977" s="2">
        <f t="shared" si="68"/>
        <v>-1.6724851156756801E-2</v>
      </c>
      <c r="K1977" s="1">
        <v>-1.6724851156756801E-2</v>
      </c>
    </row>
    <row r="1978" spans="7:11" x14ac:dyDescent="0.25">
      <c r="G1978" s="2">
        <v>9.2461153717905908</v>
      </c>
      <c r="H1978" s="2">
        <f t="shared" si="68"/>
        <v>-1.6673798380620001E-2</v>
      </c>
      <c r="K1978" s="1">
        <v>-1.6673798380620001E-2</v>
      </c>
    </row>
    <row r="1979" spans="7:11" x14ac:dyDescent="0.25">
      <c r="G1979" s="2">
        <v>9.2507669223074291</v>
      </c>
      <c r="H1979" s="2">
        <f t="shared" si="68"/>
        <v>-1.6622927552029699E-2</v>
      </c>
      <c r="K1979" s="1">
        <v>-1.6622927552029699E-2</v>
      </c>
    </row>
    <row r="1980" spans="7:11" x14ac:dyDescent="0.25">
      <c r="G1980" s="2">
        <v>9.2554184728242692</v>
      </c>
      <c r="H1980" s="2">
        <f t="shared" si="68"/>
        <v>-1.65722379292071E-2</v>
      </c>
      <c r="K1980" s="1">
        <v>-1.65722379292071E-2</v>
      </c>
    </row>
    <row r="1981" spans="7:11" x14ac:dyDescent="0.25">
      <c r="G1981" s="2">
        <v>9.2600700233411093</v>
      </c>
      <c r="H1981" s="2">
        <f t="shared" si="68"/>
        <v>-1.6521728773779099E-2</v>
      </c>
      <c r="K1981" s="1">
        <v>-1.6521728773779099E-2</v>
      </c>
    </row>
    <row r="1982" spans="7:11" x14ac:dyDescent="0.25">
      <c r="G1982" s="2">
        <v>9.2647215738579494</v>
      </c>
      <c r="H1982" s="2">
        <f t="shared" si="68"/>
        <v>-1.6471399350761001E-2</v>
      </c>
      <c r="K1982" s="1">
        <v>-1.6471399350761001E-2</v>
      </c>
    </row>
    <row r="1983" spans="7:11" x14ac:dyDescent="0.25">
      <c r="G1983" s="2">
        <v>9.2693731243747894</v>
      </c>
      <c r="H1983" s="2">
        <f t="shared" si="68"/>
        <v>-1.6421248928539699E-2</v>
      </c>
      <c r="K1983" s="1">
        <v>-1.6421248928539699E-2</v>
      </c>
    </row>
    <row r="1984" spans="7:11" x14ac:dyDescent="0.25">
      <c r="G1984" s="2">
        <v>9.2740246748916206</v>
      </c>
      <c r="H1984" s="2">
        <f t="shared" si="68"/>
        <v>-1.63712767788558E-2</v>
      </c>
      <c r="K1984" s="1">
        <v>-1.63712767788558E-2</v>
      </c>
    </row>
    <row r="1985" spans="7:11" x14ac:dyDescent="0.25">
      <c r="G1985" s="2">
        <v>9.2786762254084607</v>
      </c>
      <c r="H1985" s="2">
        <f t="shared" si="68"/>
        <v>-1.6321482176787E-2</v>
      </c>
      <c r="K1985" s="1">
        <v>-1.6321482176787E-2</v>
      </c>
    </row>
    <row r="1986" spans="7:11" x14ac:dyDescent="0.25">
      <c r="G1986" s="2">
        <v>9.2833277759253008</v>
      </c>
      <c r="H1986" s="2">
        <f t="shared" si="68"/>
        <v>-1.62718644007308E-2</v>
      </c>
      <c r="K1986" s="1">
        <v>-1.62718644007308E-2</v>
      </c>
    </row>
    <row r="1987" spans="7:11" x14ac:dyDescent="0.25">
      <c r="G1987" s="2">
        <v>9.2879793264421409</v>
      </c>
      <c r="H1987" s="2">
        <f t="shared" si="68"/>
        <v>-1.62224227323878E-2</v>
      </c>
      <c r="K1987" s="1">
        <v>-1.62224227323878E-2</v>
      </c>
    </row>
    <row r="1988" spans="7:11" x14ac:dyDescent="0.25">
      <c r="G1988" s="2">
        <v>9.2926308769589792</v>
      </c>
      <c r="H1988" s="2">
        <f t="shared" si="68"/>
        <v>-1.6173156456744699E-2</v>
      </c>
      <c r="K1988" s="1">
        <v>-1.6173156456744699E-2</v>
      </c>
    </row>
    <row r="1989" spans="7:11" x14ac:dyDescent="0.25">
      <c r="G1989" s="2">
        <v>9.2972824274758192</v>
      </c>
      <c r="H1989" s="2">
        <f t="shared" si="68"/>
        <v>-1.61240648620577E-2</v>
      </c>
      <c r="K1989" s="1">
        <v>-1.61240648620577E-2</v>
      </c>
    </row>
    <row r="1990" spans="7:11" x14ac:dyDescent="0.25">
      <c r="G1990" s="2">
        <v>9.3019339779926593</v>
      </c>
      <c r="H1990" s="2">
        <f t="shared" si="68"/>
        <v>-1.6075147239835601E-2</v>
      </c>
      <c r="K1990" s="1">
        <v>-1.6075147239835601E-2</v>
      </c>
    </row>
    <row r="1991" spans="7:11" x14ac:dyDescent="0.25">
      <c r="G1991" s="2">
        <v>9.3065855285094994</v>
      </c>
      <c r="H1991" s="2">
        <f t="shared" si="68"/>
        <v>-1.60264028848239E-2</v>
      </c>
      <c r="K1991" s="1">
        <v>-1.60264028848239E-2</v>
      </c>
    </row>
    <row r="1992" spans="7:11" x14ac:dyDescent="0.25">
      <c r="G1992" s="2">
        <v>9.3112370790263395</v>
      </c>
      <c r="H1992" s="2">
        <f t="shared" si="68"/>
        <v>-1.5977831094987599E-2</v>
      </c>
      <c r="K1992" s="1">
        <v>-1.5977831094987599E-2</v>
      </c>
    </row>
    <row r="1993" spans="7:11" x14ac:dyDescent="0.25">
      <c r="G1993" s="2">
        <v>9.3158886295431795</v>
      </c>
      <c r="H1993" s="2">
        <f t="shared" si="68"/>
        <v>-1.5929431171495301E-2</v>
      </c>
      <c r="K1993" s="1">
        <v>-1.5929431171495301E-2</v>
      </c>
    </row>
    <row r="1994" spans="7:11" x14ac:dyDescent="0.25">
      <c r="G1994" s="2">
        <v>9.3205401800600107</v>
      </c>
      <c r="H1994" s="2">
        <f t="shared" si="68"/>
        <v>-1.5881202418702799E-2</v>
      </c>
      <c r="K1994" s="1">
        <v>-1.5881202418702799E-2</v>
      </c>
    </row>
    <row r="1995" spans="7:11" x14ac:dyDescent="0.25">
      <c r="G1995" s="2">
        <v>9.3251917305768508</v>
      </c>
      <c r="H1995" s="2">
        <f t="shared" si="68"/>
        <v>-1.5833144144137001E-2</v>
      </c>
      <c r="K1995" s="1">
        <v>-1.5833144144137001E-2</v>
      </c>
    </row>
    <row r="1996" spans="7:11" x14ac:dyDescent="0.25">
      <c r="G1996" s="2">
        <v>9.3298432810936909</v>
      </c>
      <c r="H1996" s="2">
        <f t="shared" si="68"/>
        <v>-1.5785255658479699E-2</v>
      </c>
      <c r="K1996" s="1">
        <v>-1.5785255658479699E-2</v>
      </c>
    </row>
    <row r="1997" spans="7:11" x14ac:dyDescent="0.25">
      <c r="G1997" s="2">
        <v>9.3344948316105292</v>
      </c>
      <c r="H1997" s="2">
        <f t="shared" si="68"/>
        <v>-1.57375362755518E-2</v>
      </c>
      <c r="K1997" s="1">
        <v>-1.57375362755518E-2</v>
      </c>
    </row>
    <row r="1998" spans="7:11" x14ac:dyDescent="0.25">
      <c r="G1998" s="2">
        <v>9.3391463821273693</v>
      </c>
      <c r="H1998" s="2">
        <f t="shared" si="68"/>
        <v>-1.5689985312297001E-2</v>
      </c>
      <c r="K1998" s="1">
        <v>-1.5689985312297001E-2</v>
      </c>
    </row>
    <row r="1999" spans="7:11" x14ac:dyDescent="0.25">
      <c r="G1999" s="2">
        <v>9.3437979326442093</v>
      </c>
      <c r="H1999" s="2">
        <f t="shared" si="68"/>
        <v>-1.56426020887666E-2</v>
      </c>
      <c r="K1999" s="1">
        <v>-1.56426020887666E-2</v>
      </c>
    </row>
    <row r="2000" spans="7:11" x14ac:dyDescent="0.25">
      <c r="G2000" s="2">
        <v>9.3484494831610494</v>
      </c>
      <c r="H2000" s="2">
        <f t="shared" si="68"/>
        <v>-1.55953859281032E-2</v>
      </c>
      <c r="K2000" s="1">
        <v>-1.55953859281032E-2</v>
      </c>
    </row>
    <row r="2001" spans="7:11" x14ac:dyDescent="0.25">
      <c r="G2001" s="2">
        <v>9.3531010336778895</v>
      </c>
      <c r="H2001" s="2">
        <f t="shared" si="68"/>
        <v>-1.55483361565255E-2</v>
      </c>
      <c r="K2001" s="1">
        <v>-1.55483361565255E-2</v>
      </c>
    </row>
    <row r="2002" spans="7:11" x14ac:dyDescent="0.25">
      <c r="G2002" s="2">
        <v>9.3577525841947296</v>
      </c>
      <c r="H2002" s="2">
        <f t="shared" ref="H2002:H2065" si="69">K2002</f>
        <v>-1.55014521033125E-2</v>
      </c>
      <c r="K2002" s="1">
        <v>-1.55014521033125E-2</v>
      </c>
    </row>
    <row r="2003" spans="7:11" x14ac:dyDescent="0.25">
      <c r="G2003" s="2">
        <v>9.3624041347115607</v>
      </c>
      <c r="H2003" s="2">
        <f t="shared" si="69"/>
        <v>-1.5454733100787901E-2</v>
      </c>
      <c r="K2003" s="1">
        <v>-1.5454733100787901E-2</v>
      </c>
    </row>
    <row r="2004" spans="7:11" x14ac:dyDescent="0.25">
      <c r="G2004" s="2">
        <v>9.3670556852284008</v>
      </c>
      <c r="H2004" s="2">
        <f t="shared" si="69"/>
        <v>-1.5408178484305099E-2</v>
      </c>
      <c r="K2004" s="1">
        <v>-1.5408178484305099E-2</v>
      </c>
    </row>
    <row r="2005" spans="7:11" x14ac:dyDescent="0.25">
      <c r="G2005" s="2">
        <v>9.3717072357452391</v>
      </c>
      <c r="H2005" s="2">
        <f t="shared" si="69"/>
        <v>-1.5361787592231699E-2</v>
      </c>
      <c r="K2005" s="1">
        <v>-1.5361787592231699E-2</v>
      </c>
    </row>
    <row r="2006" spans="7:11" x14ac:dyDescent="0.25">
      <c r="G2006" s="2">
        <v>9.3763587862620792</v>
      </c>
      <c r="H2006" s="2">
        <f t="shared" si="69"/>
        <v>-1.53155597659344E-2</v>
      </c>
      <c r="K2006" s="1">
        <v>-1.53155597659344E-2</v>
      </c>
    </row>
    <row r="2007" spans="7:11" x14ac:dyDescent="0.25">
      <c r="G2007" s="2">
        <v>9.3810103367789193</v>
      </c>
      <c r="H2007" s="2">
        <f t="shared" si="69"/>
        <v>-1.5269494349763499E-2</v>
      </c>
      <c r="K2007" s="1">
        <v>-1.5269494349763499E-2</v>
      </c>
    </row>
    <row r="2008" spans="7:11" x14ac:dyDescent="0.25">
      <c r="G2008" s="2">
        <v>9.3856618872957593</v>
      </c>
      <c r="H2008" s="2">
        <f t="shared" si="69"/>
        <v>-1.52235906910386E-2</v>
      </c>
      <c r="K2008" s="1">
        <v>-1.52235906910386E-2</v>
      </c>
    </row>
    <row r="2009" spans="7:11" x14ac:dyDescent="0.25">
      <c r="G2009" s="2">
        <v>9.3903134378125994</v>
      </c>
      <c r="H2009" s="2">
        <f t="shared" si="69"/>
        <v>-1.51778481400327E-2</v>
      </c>
      <c r="K2009" s="1">
        <v>-1.51778481400327E-2</v>
      </c>
    </row>
    <row r="2010" spans="7:11" x14ac:dyDescent="0.25">
      <c r="G2010" s="2">
        <v>9.3949649883294395</v>
      </c>
      <c r="H2010" s="2">
        <f t="shared" si="69"/>
        <v>-1.5132266049958199E-2</v>
      </c>
      <c r="K2010" s="1">
        <v>-1.5132266049958199E-2</v>
      </c>
    </row>
    <row r="2011" spans="7:11" x14ac:dyDescent="0.25">
      <c r="G2011" s="2">
        <v>9.3996165388462796</v>
      </c>
      <c r="H2011" s="2">
        <f t="shared" si="69"/>
        <v>-1.50868437769517E-2</v>
      </c>
      <c r="K2011" s="1">
        <v>-1.50868437769517E-2</v>
      </c>
    </row>
    <row r="2012" spans="7:11" x14ac:dyDescent="0.25">
      <c r="G2012" s="2">
        <v>9.4042680893631196</v>
      </c>
      <c r="H2012" s="2">
        <f t="shared" si="69"/>
        <v>-1.5041580680059201E-2</v>
      </c>
      <c r="K2012" s="1">
        <v>-1.5041580680059201E-2</v>
      </c>
    </row>
    <row r="2013" spans="7:11" x14ac:dyDescent="0.25">
      <c r="G2013" s="2">
        <v>9.4089196398799508</v>
      </c>
      <c r="H2013" s="2">
        <f t="shared" si="69"/>
        <v>-1.4996476121221699E-2</v>
      </c>
      <c r="K2013" s="1">
        <v>-1.4996476121221699E-2</v>
      </c>
    </row>
    <row r="2014" spans="7:11" x14ac:dyDescent="0.25">
      <c r="G2014" s="2">
        <v>9.4135711903967891</v>
      </c>
      <c r="H2014" s="2">
        <f t="shared" si="69"/>
        <v>-1.49515294652604E-2</v>
      </c>
      <c r="K2014" s="1">
        <v>-1.49515294652604E-2</v>
      </c>
    </row>
    <row r="2015" spans="7:11" x14ac:dyDescent="0.25">
      <c r="G2015" s="2">
        <v>9.4182227409136292</v>
      </c>
      <c r="H2015" s="2">
        <f t="shared" si="69"/>
        <v>-1.49067400798627E-2</v>
      </c>
      <c r="K2015" s="1">
        <v>-1.49067400798627E-2</v>
      </c>
    </row>
    <row r="2016" spans="7:11" x14ac:dyDescent="0.25">
      <c r="G2016" s="2">
        <v>9.4228742914304693</v>
      </c>
      <c r="H2016" s="2">
        <f t="shared" si="69"/>
        <v>-1.48621073355672E-2</v>
      </c>
      <c r="K2016" s="1">
        <v>-1.48621073355672E-2</v>
      </c>
    </row>
    <row r="2017" spans="7:11" x14ac:dyDescent="0.25">
      <c r="G2017" s="2">
        <v>9.4275258419473094</v>
      </c>
      <c r="H2017" s="2">
        <f t="shared" si="69"/>
        <v>-1.4817630605750099E-2</v>
      </c>
      <c r="K2017" s="1">
        <v>-1.4817630605750099E-2</v>
      </c>
    </row>
    <row r="2018" spans="7:11" x14ac:dyDescent="0.25">
      <c r="G2018" s="2">
        <v>9.4321773924641494</v>
      </c>
      <c r="H2018" s="2">
        <f t="shared" si="69"/>
        <v>-1.477330926661E-2</v>
      </c>
      <c r="K2018" s="1">
        <v>-1.477330926661E-2</v>
      </c>
    </row>
    <row r="2019" spans="7:11" x14ac:dyDescent="0.25">
      <c r="G2019" s="2">
        <v>9.4368289429809895</v>
      </c>
      <c r="H2019" s="2">
        <f t="shared" si="69"/>
        <v>-1.4729142697154999E-2</v>
      </c>
      <c r="K2019" s="1">
        <v>-1.4729142697154999E-2</v>
      </c>
    </row>
    <row r="2020" spans="7:11" x14ac:dyDescent="0.25">
      <c r="G2020" s="2">
        <v>9.4414804934978296</v>
      </c>
      <c r="H2020" s="2">
        <f t="shared" si="69"/>
        <v>-1.4685130279187501E-2</v>
      </c>
      <c r="K2020" s="1">
        <v>-1.4685130279187501E-2</v>
      </c>
    </row>
    <row r="2021" spans="7:11" x14ac:dyDescent="0.25">
      <c r="G2021" s="2">
        <v>9.4461320440146697</v>
      </c>
      <c r="H2021" s="2">
        <f t="shared" si="69"/>
        <v>-1.46412713972908E-2</v>
      </c>
      <c r="K2021" s="1">
        <v>-1.46412713972908E-2</v>
      </c>
    </row>
    <row r="2022" spans="7:11" x14ac:dyDescent="0.25">
      <c r="G2022" s="2">
        <v>9.4507835945315009</v>
      </c>
      <c r="H2022" s="2">
        <f t="shared" si="69"/>
        <v>-1.4597565438815199E-2</v>
      </c>
      <c r="K2022" s="1">
        <v>-1.4597565438815199E-2</v>
      </c>
    </row>
    <row r="2023" spans="7:11" x14ac:dyDescent="0.25">
      <c r="G2023" s="2">
        <v>9.4554351450483392</v>
      </c>
      <c r="H2023" s="2">
        <f t="shared" si="69"/>
        <v>-1.45540117938638E-2</v>
      </c>
      <c r="K2023" s="1">
        <v>-1.45540117938638E-2</v>
      </c>
    </row>
    <row r="2024" spans="7:11" x14ac:dyDescent="0.25">
      <c r="G2024" s="2">
        <v>9.4600866955651792</v>
      </c>
      <c r="H2024" s="2">
        <f t="shared" si="69"/>
        <v>-1.4510609855279201E-2</v>
      </c>
      <c r="K2024" s="1">
        <v>-1.4510609855279201E-2</v>
      </c>
    </row>
    <row r="2025" spans="7:11" x14ac:dyDescent="0.25">
      <c r="G2025" s="2">
        <v>9.4647382460820193</v>
      </c>
      <c r="H2025" s="2">
        <f t="shared" si="69"/>
        <v>-1.44673590186293E-2</v>
      </c>
      <c r="K2025" s="1">
        <v>-1.44673590186293E-2</v>
      </c>
    </row>
    <row r="2026" spans="7:11" x14ac:dyDescent="0.25">
      <c r="G2026" s="2">
        <v>9.4693897965988594</v>
      </c>
      <c r="H2026" s="2">
        <f t="shared" si="69"/>
        <v>-1.44242586821943E-2</v>
      </c>
      <c r="K2026" s="1">
        <v>-1.44242586821943E-2</v>
      </c>
    </row>
    <row r="2027" spans="7:11" x14ac:dyDescent="0.25">
      <c r="G2027" s="2">
        <v>9.4740413471156995</v>
      </c>
      <c r="H2027" s="2">
        <f t="shared" si="69"/>
        <v>-1.43813082469526E-2</v>
      </c>
      <c r="K2027" s="1">
        <v>-1.43813082469526E-2</v>
      </c>
    </row>
    <row r="2028" spans="7:11" x14ac:dyDescent="0.25">
      <c r="G2028" s="2">
        <v>9.4786928976325395</v>
      </c>
      <c r="H2028" s="2">
        <f t="shared" si="69"/>
        <v>-1.43385071165676E-2</v>
      </c>
      <c r="K2028" s="1">
        <v>-1.43385071165676E-2</v>
      </c>
    </row>
    <row r="2029" spans="7:11" x14ac:dyDescent="0.25">
      <c r="G2029" s="2">
        <v>9.4833444481493796</v>
      </c>
      <c r="H2029" s="2">
        <f t="shared" si="69"/>
        <v>-1.4295854697374299E-2</v>
      </c>
      <c r="K2029" s="1">
        <v>-1.4295854697374299E-2</v>
      </c>
    </row>
    <row r="2030" spans="7:11" x14ac:dyDescent="0.25">
      <c r="G2030" s="2">
        <v>9.4879959986662197</v>
      </c>
      <c r="H2030" s="2">
        <f t="shared" si="69"/>
        <v>-1.4253350398366E-2</v>
      </c>
      <c r="K2030" s="1">
        <v>-1.4253350398366E-2</v>
      </c>
    </row>
    <row r="2031" spans="7:11" x14ac:dyDescent="0.25">
      <c r="G2031" s="2">
        <v>9.4926475491830509</v>
      </c>
      <c r="H2031" s="2">
        <f t="shared" si="69"/>
        <v>-1.42109936311811E-2</v>
      </c>
      <c r="K2031" s="1">
        <v>-1.42109936311811E-2</v>
      </c>
    </row>
    <row r="2032" spans="7:11" x14ac:dyDescent="0.25">
      <c r="G2032" s="2">
        <v>9.4972990996998892</v>
      </c>
      <c r="H2032" s="2">
        <f t="shared" si="69"/>
        <v>-1.4168783810089699E-2</v>
      </c>
      <c r="K2032" s="1">
        <v>-1.4168783810089699E-2</v>
      </c>
    </row>
    <row r="2033" spans="7:11" x14ac:dyDescent="0.25">
      <c r="G2033" s="2">
        <v>9.5019506502167292</v>
      </c>
      <c r="H2033" s="2">
        <f t="shared" si="69"/>
        <v>-1.4126720351980799E-2</v>
      </c>
      <c r="K2033" s="1">
        <v>-1.4126720351980799E-2</v>
      </c>
    </row>
    <row r="2034" spans="7:11" x14ac:dyDescent="0.25">
      <c r="G2034" s="2">
        <v>9.5066022007335693</v>
      </c>
      <c r="H2034" s="2">
        <f t="shared" si="69"/>
        <v>-1.40848026763491E-2</v>
      </c>
      <c r="K2034" s="1">
        <v>-1.40848026763491E-2</v>
      </c>
    </row>
    <row r="2035" spans="7:11" x14ac:dyDescent="0.25">
      <c r="G2035" s="2">
        <v>9.5112537512504094</v>
      </c>
      <c r="H2035" s="2">
        <f t="shared" si="69"/>
        <v>-1.4043030205281999E-2</v>
      </c>
      <c r="K2035" s="1">
        <v>-1.4043030205281999E-2</v>
      </c>
    </row>
    <row r="2036" spans="7:11" x14ac:dyDescent="0.25">
      <c r="G2036" s="2">
        <v>9.5159053017672495</v>
      </c>
      <c r="H2036" s="2">
        <f t="shared" si="69"/>
        <v>-1.4001402363446901E-2</v>
      </c>
      <c r="K2036" s="1">
        <v>-1.4001402363446901E-2</v>
      </c>
    </row>
    <row r="2037" spans="7:11" x14ac:dyDescent="0.25">
      <c r="G2037" s="2">
        <v>9.5205568522840895</v>
      </c>
      <c r="H2037" s="2">
        <f t="shared" si="69"/>
        <v>-1.39599185780783E-2</v>
      </c>
      <c r="K2037" s="1">
        <v>-1.39599185780783E-2</v>
      </c>
    </row>
    <row r="2038" spans="7:11" x14ac:dyDescent="0.25">
      <c r="G2038" s="2">
        <v>9.5252084028009296</v>
      </c>
      <c r="H2038" s="2">
        <f t="shared" si="69"/>
        <v>-1.3918578278965201E-2</v>
      </c>
      <c r="K2038" s="1">
        <v>-1.3918578278965201E-2</v>
      </c>
    </row>
    <row r="2039" spans="7:11" x14ac:dyDescent="0.25">
      <c r="G2039" s="2">
        <v>9.5298599533177697</v>
      </c>
      <c r="H2039" s="2">
        <f t="shared" si="69"/>
        <v>-1.38773808984379E-2</v>
      </c>
      <c r="K2039" s="1">
        <v>-1.38773808984379E-2</v>
      </c>
    </row>
    <row r="2040" spans="7:11" x14ac:dyDescent="0.25">
      <c r="G2040" s="2">
        <v>9.5345115038346098</v>
      </c>
      <c r="H2040" s="2">
        <f t="shared" si="69"/>
        <v>-1.38363258713561E-2</v>
      </c>
      <c r="K2040" s="1">
        <v>-1.38363258713561E-2</v>
      </c>
    </row>
    <row r="2041" spans="7:11" x14ac:dyDescent="0.25">
      <c r="G2041" s="2">
        <v>9.5391630543514392</v>
      </c>
      <c r="H2041" s="2">
        <f t="shared" si="69"/>
        <v>-1.3795412635096E-2</v>
      </c>
      <c r="K2041" s="1">
        <v>-1.3795412635096E-2</v>
      </c>
    </row>
    <row r="2042" spans="7:11" x14ac:dyDescent="0.25">
      <c r="G2042" s="2">
        <v>9.5438146048682793</v>
      </c>
      <c r="H2042" s="2">
        <f t="shared" si="69"/>
        <v>-1.37546406295377E-2</v>
      </c>
      <c r="K2042" s="1">
        <v>-1.37546406295377E-2</v>
      </c>
    </row>
    <row r="2043" spans="7:11" x14ac:dyDescent="0.25">
      <c r="G2043" s="2">
        <v>9.5484661553851193</v>
      </c>
      <c r="H2043" s="2">
        <f t="shared" si="69"/>
        <v>-1.37140092970534E-2</v>
      </c>
      <c r="K2043" s="1">
        <v>-1.37140092970534E-2</v>
      </c>
    </row>
    <row r="2044" spans="7:11" x14ac:dyDescent="0.25">
      <c r="G2044" s="2">
        <v>9.5531177059019594</v>
      </c>
      <c r="H2044" s="2">
        <f t="shared" si="69"/>
        <v>-1.3673518082494099E-2</v>
      </c>
      <c r="K2044" s="1">
        <v>-1.3673518082494099E-2</v>
      </c>
    </row>
    <row r="2045" spans="7:11" x14ac:dyDescent="0.25">
      <c r="G2045" s="2">
        <v>9.5577692564187995</v>
      </c>
      <c r="H2045" s="2">
        <f t="shared" si="69"/>
        <v>-1.36331664331784E-2</v>
      </c>
      <c r="K2045" s="1">
        <v>-1.36331664331784E-2</v>
      </c>
    </row>
    <row r="2046" spans="7:11" x14ac:dyDescent="0.25">
      <c r="G2046" s="2">
        <v>9.5624208069356396</v>
      </c>
      <c r="H2046" s="2">
        <f t="shared" si="69"/>
        <v>-1.35929537988795E-2</v>
      </c>
      <c r="K2046" s="1">
        <v>-1.35929537988795E-2</v>
      </c>
    </row>
    <row r="2047" spans="7:11" x14ac:dyDescent="0.25">
      <c r="G2047" s="2">
        <v>9.5670723574524796</v>
      </c>
      <c r="H2047" s="2">
        <f t="shared" si="69"/>
        <v>-1.3552879631813499E-2</v>
      </c>
      <c r="K2047" s="1">
        <v>-1.3552879631813499E-2</v>
      </c>
    </row>
    <row r="2048" spans="7:11" x14ac:dyDescent="0.25">
      <c r="G2048" s="2">
        <v>9.5717239079693197</v>
      </c>
      <c r="H2048" s="2">
        <f t="shared" si="69"/>
        <v>-1.35129433866271E-2</v>
      </c>
      <c r="K2048" s="1">
        <v>-1.35129433866271E-2</v>
      </c>
    </row>
    <row r="2049" spans="7:11" x14ac:dyDescent="0.25">
      <c r="G2049" s="2">
        <v>9.5763754584861598</v>
      </c>
      <c r="H2049" s="2">
        <f t="shared" si="69"/>
        <v>-1.34731445203858E-2</v>
      </c>
      <c r="K2049" s="1">
        <v>-1.34731445203858E-2</v>
      </c>
    </row>
    <row r="2050" spans="7:11" x14ac:dyDescent="0.25">
      <c r="G2050" s="2">
        <v>9.5810270090029892</v>
      </c>
      <c r="H2050" s="2">
        <f t="shared" si="69"/>
        <v>-1.34334824925618E-2</v>
      </c>
      <c r="K2050" s="1">
        <v>-1.34334824925618E-2</v>
      </c>
    </row>
    <row r="2051" spans="7:11" x14ac:dyDescent="0.25">
      <c r="G2051" s="2">
        <v>9.5856785595198293</v>
      </c>
      <c r="H2051" s="2">
        <f t="shared" si="69"/>
        <v>-1.33939567650224E-2</v>
      </c>
      <c r="K2051" s="1">
        <v>-1.33939567650224E-2</v>
      </c>
    </row>
    <row r="2052" spans="7:11" x14ac:dyDescent="0.25">
      <c r="G2052" s="2">
        <v>9.5903301100366694</v>
      </c>
      <c r="H2052" s="2">
        <f t="shared" si="69"/>
        <v>-1.3354566802017799E-2</v>
      </c>
      <c r="K2052" s="1">
        <v>-1.3354566802017799E-2</v>
      </c>
    </row>
    <row r="2053" spans="7:11" x14ac:dyDescent="0.25">
      <c r="G2053" s="2">
        <v>9.5949816605535094</v>
      </c>
      <c r="H2053" s="2">
        <f t="shared" si="69"/>
        <v>-1.33153120701696E-2</v>
      </c>
      <c r="K2053" s="1">
        <v>-1.33153120701696E-2</v>
      </c>
    </row>
    <row r="2054" spans="7:11" x14ac:dyDescent="0.25">
      <c r="G2054" s="2">
        <v>9.5996332110703495</v>
      </c>
      <c r="H2054" s="2">
        <f t="shared" si="69"/>
        <v>-1.32761920384592E-2</v>
      </c>
      <c r="K2054" s="1">
        <v>-1.32761920384592E-2</v>
      </c>
    </row>
    <row r="2055" spans="7:11" x14ac:dyDescent="0.25">
      <c r="G2055" s="2">
        <v>9.6042847615871896</v>
      </c>
      <c r="H2055" s="2">
        <f t="shared" si="69"/>
        <v>-1.3237206178216001E-2</v>
      </c>
      <c r="K2055" s="1">
        <v>-1.3237206178216001E-2</v>
      </c>
    </row>
    <row r="2056" spans="7:11" x14ac:dyDescent="0.25">
      <c r="G2056" s="2">
        <v>9.6089363121040297</v>
      </c>
      <c r="H2056" s="2">
        <f t="shared" si="69"/>
        <v>-1.31983539631059E-2</v>
      </c>
      <c r="K2056" s="1">
        <v>-1.31983539631059E-2</v>
      </c>
    </row>
    <row r="2057" spans="7:11" x14ac:dyDescent="0.25">
      <c r="G2057" s="2">
        <v>9.6135878626208697</v>
      </c>
      <c r="H2057" s="2">
        <f t="shared" si="69"/>
        <v>-1.315963486912E-2</v>
      </c>
      <c r="K2057" s="1">
        <v>-1.315963486912E-2</v>
      </c>
    </row>
    <row r="2058" spans="7:11" x14ac:dyDescent="0.25">
      <c r="G2058" s="2">
        <v>9.6182394131377098</v>
      </c>
      <c r="H2058" s="2">
        <f t="shared" si="69"/>
        <v>-1.3121048374562801E-2</v>
      </c>
      <c r="K2058" s="1">
        <v>-1.3121048374562801E-2</v>
      </c>
    </row>
    <row r="2059" spans="7:11" x14ac:dyDescent="0.25">
      <c r="G2059" s="2">
        <v>9.6228909636545499</v>
      </c>
      <c r="H2059" s="2">
        <f t="shared" si="69"/>
        <v>-1.30825939600413E-2</v>
      </c>
      <c r="K2059" s="1">
        <v>-1.30825939600413E-2</v>
      </c>
    </row>
    <row r="2060" spans="7:11" x14ac:dyDescent="0.25">
      <c r="G2060" s="2">
        <v>9.6275425141713793</v>
      </c>
      <c r="H2060" s="2">
        <f t="shared" si="69"/>
        <v>-1.3044271108453199E-2</v>
      </c>
      <c r="K2060" s="1">
        <v>-1.3044271108453199E-2</v>
      </c>
    </row>
    <row r="2061" spans="7:11" x14ac:dyDescent="0.25">
      <c r="G2061" s="2">
        <v>9.6321940646882194</v>
      </c>
      <c r="H2061" s="2">
        <f t="shared" si="69"/>
        <v>-1.3006079304976201E-2</v>
      </c>
      <c r="K2061" s="1">
        <v>-1.3006079304976201E-2</v>
      </c>
    </row>
    <row r="2062" spans="7:11" x14ac:dyDescent="0.25">
      <c r="G2062" s="2">
        <v>9.6368456152050594</v>
      </c>
      <c r="H2062" s="2">
        <f t="shared" si="69"/>
        <v>-1.29680180370563E-2</v>
      </c>
      <c r="K2062" s="1">
        <v>-1.29680180370563E-2</v>
      </c>
    </row>
    <row r="2063" spans="7:11" x14ac:dyDescent="0.25">
      <c r="G2063" s="2">
        <v>9.6414971657218995</v>
      </c>
      <c r="H2063" s="2">
        <f t="shared" si="69"/>
        <v>-1.2930086794397101E-2</v>
      </c>
      <c r="K2063" s="1">
        <v>-1.2930086794397101E-2</v>
      </c>
    </row>
    <row r="2064" spans="7:11" x14ac:dyDescent="0.25">
      <c r="G2064" s="2">
        <v>9.6461487162387396</v>
      </c>
      <c r="H2064" s="2">
        <f t="shared" si="69"/>
        <v>-1.28922850689483E-2</v>
      </c>
      <c r="K2064" s="1">
        <v>-1.28922850689483E-2</v>
      </c>
    </row>
    <row r="2065" spans="7:11" x14ac:dyDescent="0.25">
      <c r="G2065" s="2">
        <v>9.6508002667555797</v>
      </c>
      <c r="H2065" s="2">
        <f t="shared" si="69"/>
        <v>-1.2854612354895399E-2</v>
      </c>
      <c r="K2065" s="1">
        <v>-1.2854612354895399E-2</v>
      </c>
    </row>
    <row r="2066" spans="7:11" x14ac:dyDescent="0.25">
      <c r="G2066" s="2">
        <v>9.6554518172724197</v>
      </c>
      <c r="H2066" s="2">
        <f t="shared" ref="H2066:H2129" si="70">K2066</f>
        <v>-1.28170681486479E-2</v>
      </c>
      <c r="K2066" s="1">
        <v>-1.28170681486479E-2</v>
      </c>
    </row>
    <row r="2067" spans="7:11" x14ac:dyDescent="0.25">
      <c r="G2067" s="2">
        <v>9.6601033677892598</v>
      </c>
      <c r="H2067" s="2">
        <f t="shared" si="70"/>
        <v>-1.2779651948828999E-2</v>
      </c>
      <c r="K2067" s="1">
        <v>-1.2779651948828999E-2</v>
      </c>
    </row>
    <row r="2068" spans="7:11" x14ac:dyDescent="0.25">
      <c r="G2068" s="2">
        <v>9.6647549183060999</v>
      </c>
      <c r="H2068" s="2">
        <f t="shared" si="70"/>
        <v>-1.27423632562647E-2</v>
      </c>
      <c r="K2068" s="1">
        <v>-1.27423632562647E-2</v>
      </c>
    </row>
    <row r="2069" spans="7:11" x14ac:dyDescent="0.25">
      <c r="G2069" s="2">
        <v>9.6694064688229293</v>
      </c>
      <c r="H2069" s="2">
        <f t="shared" si="70"/>
        <v>-1.27052015739729E-2</v>
      </c>
      <c r="K2069" s="1">
        <v>-1.27052015739729E-2</v>
      </c>
    </row>
    <row r="2070" spans="7:11" x14ac:dyDescent="0.25">
      <c r="G2070" s="2">
        <v>9.67405801933978</v>
      </c>
      <c r="H2070" s="2">
        <f t="shared" si="70"/>
        <v>-1.26681664071526E-2</v>
      </c>
      <c r="K2070" s="1">
        <v>-1.26681664071526E-2</v>
      </c>
    </row>
    <row r="2071" spans="7:11" x14ac:dyDescent="0.25">
      <c r="G2071" s="2">
        <v>9.6787095698566095</v>
      </c>
      <c r="H2071" s="2">
        <f t="shared" si="70"/>
        <v>-1.26312572631738E-2</v>
      </c>
      <c r="K2071" s="1">
        <v>-1.26312572631738E-2</v>
      </c>
    </row>
    <row r="2072" spans="7:11" x14ac:dyDescent="0.25">
      <c r="G2072" s="2">
        <v>9.6833611203734495</v>
      </c>
      <c r="H2072" s="2">
        <f t="shared" si="70"/>
        <v>-1.25944736515659E-2</v>
      </c>
      <c r="K2072" s="1">
        <v>-1.25944736515659E-2</v>
      </c>
    </row>
    <row r="2073" spans="7:11" x14ac:dyDescent="0.25">
      <c r="G2073" s="2">
        <v>9.6880126708902896</v>
      </c>
      <c r="H2073" s="2">
        <f t="shared" si="70"/>
        <v>-1.25578150840085E-2</v>
      </c>
      <c r="K2073" s="1">
        <v>-1.25578150840085E-2</v>
      </c>
    </row>
    <row r="2074" spans="7:11" x14ac:dyDescent="0.25">
      <c r="G2074" s="2">
        <v>9.6926642214071297</v>
      </c>
      <c r="H2074" s="2">
        <f t="shared" si="70"/>
        <v>-1.2521281074319501E-2</v>
      </c>
      <c r="K2074" s="1">
        <v>-1.2521281074319501E-2</v>
      </c>
    </row>
    <row r="2075" spans="7:11" x14ac:dyDescent="0.25">
      <c r="G2075" s="2">
        <v>9.6973157719239698</v>
      </c>
      <c r="H2075" s="2">
        <f t="shared" si="70"/>
        <v>-1.24848711384459E-2</v>
      </c>
      <c r="K2075" s="1">
        <v>-1.24848711384459E-2</v>
      </c>
    </row>
    <row r="2076" spans="7:11" x14ac:dyDescent="0.25">
      <c r="G2076" s="2">
        <v>9.7019673224408098</v>
      </c>
      <c r="H2076" s="2">
        <f t="shared" si="70"/>
        <v>-1.24485847944526E-2</v>
      </c>
      <c r="K2076" s="1">
        <v>-1.24485847944526E-2</v>
      </c>
    </row>
    <row r="2077" spans="7:11" x14ac:dyDescent="0.25">
      <c r="G2077" s="2">
        <v>9.7066188729576499</v>
      </c>
      <c r="H2077" s="2">
        <f t="shared" si="70"/>
        <v>-1.2412421562512601E-2</v>
      </c>
      <c r="K2077" s="1">
        <v>-1.2412421562512601E-2</v>
      </c>
    </row>
    <row r="2078" spans="7:11" x14ac:dyDescent="0.25">
      <c r="G2078" s="2">
        <v>9.71127042347449</v>
      </c>
      <c r="H2078" s="2">
        <f t="shared" si="70"/>
        <v>-1.2376380964896501E-2</v>
      </c>
      <c r="K2078" s="1">
        <v>-1.2376380964896501E-2</v>
      </c>
    </row>
    <row r="2079" spans="7:11" x14ac:dyDescent="0.25">
      <c r="G2079" s="2">
        <v>9.7159219739913301</v>
      </c>
      <c r="H2079" s="2">
        <f t="shared" si="70"/>
        <v>-1.2340462525962201E-2</v>
      </c>
      <c r="K2079" s="1">
        <v>-1.2340462525962201E-2</v>
      </c>
    </row>
    <row r="2080" spans="7:11" x14ac:dyDescent="0.25">
      <c r="G2080" s="2">
        <v>9.7205735245081595</v>
      </c>
      <c r="H2080" s="2">
        <f t="shared" si="70"/>
        <v>-1.2304665772145E-2</v>
      </c>
      <c r="K2080" s="1">
        <v>-1.2304665772145E-2</v>
      </c>
    </row>
    <row r="2081" spans="7:11" x14ac:dyDescent="0.25">
      <c r="G2081" s="2">
        <v>9.7252250750249996</v>
      </c>
      <c r="H2081" s="2">
        <f t="shared" si="70"/>
        <v>-1.22689902319475E-2</v>
      </c>
      <c r="K2081" s="1">
        <v>-1.22689902319475E-2</v>
      </c>
    </row>
    <row r="2082" spans="7:11" x14ac:dyDescent="0.25">
      <c r="G2082" s="2">
        <v>9.7298766255418396</v>
      </c>
      <c r="H2082" s="2">
        <f t="shared" si="70"/>
        <v>-1.2233435435929399E-2</v>
      </c>
      <c r="K2082" s="1">
        <v>-1.2233435435929399E-2</v>
      </c>
    </row>
    <row r="2083" spans="7:11" x14ac:dyDescent="0.25">
      <c r="G2083" s="2">
        <v>9.7345281760586797</v>
      </c>
      <c r="H2083" s="2">
        <f t="shared" si="70"/>
        <v>-1.21980009166976E-2</v>
      </c>
      <c r="K2083" s="1">
        <v>-1.21980009166976E-2</v>
      </c>
    </row>
    <row r="2084" spans="7:11" x14ac:dyDescent="0.25">
      <c r="G2084" s="2">
        <v>9.7391797265755198</v>
      </c>
      <c r="H2084" s="2">
        <f t="shared" si="70"/>
        <v>-1.21626862088962E-2</v>
      </c>
      <c r="K2084" s="1">
        <v>-1.21626862088962E-2</v>
      </c>
    </row>
    <row r="2085" spans="7:11" x14ac:dyDescent="0.25">
      <c r="G2085" s="2">
        <v>9.7438312770923599</v>
      </c>
      <c r="H2085" s="2">
        <f t="shared" si="70"/>
        <v>-1.2127490849196799E-2</v>
      </c>
      <c r="K2085" s="1">
        <v>-1.2127490849196799E-2</v>
      </c>
    </row>
    <row r="2086" spans="7:11" x14ac:dyDescent="0.25">
      <c r="G2086" s="2">
        <v>9.7484828276091999</v>
      </c>
      <c r="H2086" s="2">
        <f t="shared" si="70"/>
        <v>-1.2092414376288401E-2</v>
      </c>
      <c r="K2086" s="1">
        <v>-1.2092414376288401E-2</v>
      </c>
    </row>
    <row r="2087" spans="7:11" x14ac:dyDescent="0.25">
      <c r="G2087" s="2">
        <v>9.75313437812604</v>
      </c>
      <c r="H2087" s="2">
        <f t="shared" si="70"/>
        <v>-1.2057456330868001E-2</v>
      </c>
      <c r="K2087" s="1">
        <v>-1.2057456330868001E-2</v>
      </c>
    </row>
    <row r="2088" spans="7:11" x14ac:dyDescent="0.25">
      <c r="G2088" s="2">
        <v>9.7577859286428801</v>
      </c>
      <c r="H2088" s="2">
        <f t="shared" si="70"/>
        <v>-1.2022616255630499E-2</v>
      </c>
      <c r="K2088" s="1">
        <v>-1.2022616255630499E-2</v>
      </c>
    </row>
    <row r="2089" spans="7:11" x14ac:dyDescent="0.25">
      <c r="G2089" s="2">
        <v>9.7624374791597202</v>
      </c>
      <c r="H2089" s="2">
        <f t="shared" si="70"/>
        <v>-1.1987893695259299E-2</v>
      </c>
      <c r="K2089" s="1">
        <v>-1.1987893695259299E-2</v>
      </c>
    </row>
    <row r="2090" spans="7:11" x14ac:dyDescent="0.25">
      <c r="G2090" s="2">
        <v>9.7670890296765496</v>
      </c>
      <c r="H2090" s="2">
        <f t="shared" si="70"/>
        <v>-1.19532881964164E-2</v>
      </c>
      <c r="K2090" s="1">
        <v>-1.19532881964164E-2</v>
      </c>
    </row>
    <row r="2091" spans="7:11" x14ac:dyDescent="0.25">
      <c r="G2091" s="2">
        <v>9.7717405801933896</v>
      </c>
      <c r="H2091" s="2">
        <f t="shared" si="70"/>
        <v>-1.19187993077334E-2</v>
      </c>
      <c r="K2091" s="1">
        <v>-1.19187993077334E-2</v>
      </c>
    </row>
    <row r="2092" spans="7:11" x14ac:dyDescent="0.25">
      <c r="G2092" s="2">
        <v>9.7763921307102297</v>
      </c>
      <c r="H2092" s="2">
        <f t="shared" si="70"/>
        <v>-1.18844265798012E-2</v>
      </c>
      <c r="K2092" s="1">
        <v>-1.18844265798012E-2</v>
      </c>
    </row>
    <row r="2093" spans="7:11" x14ac:dyDescent="0.25">
      <c r="G2093" s="2">
        <v>9.7810436812270698</v>
      </c>
      <c r="H2093" s="2">
        <f t="shared" si="70"/>
        <v>-1.18501695651612E-2</v>
      </c>
      <c r="K2093" s="1">
        <v>-1.18501695651612E-2</v>
      </c>
    </row>
    <row r="2094" spans="7:11" x14ac:dyDescent="0.25">
      <c r="G2094" s="2">
        <v>9.7856952317439099</v>
      </c>
      <c r="H2094" s="2">
        <f t="shared" si="70"/>
        <v>-1.18160278182954E-2</v>
      </c>
      <c r="K2094" s="1">
        <v>-1.18160278182954E-2</v>
      </c>
    </row>
    <row r="2095" spans="7:11" x14ac:dyDescent="0.25">
      <c r="G2095" s="2">
        <v>9.7903467822607499</v>
      </c>
      <c r="H2095" s="2">
        <f t="shared" si="70"/>
        <v>-1.1782000895617701E-2</v>
      </c>
      <c r="K2095" s="1">
        <v>-1.1782000895617701E-2</v>
      </c>
    </row>
    <row r="2096" spans="7:11" x14ac:dyDescent="0.25">
      <c r="G2096" s="2">
        <v>9.79499833277759</v>
      </c>
      <c r="H2096" s="2">
        <f t="shared" si="70"/>
        <v>-1.17480883554636E-2</v>
      </c>
      <c r="K2096" s="1">
        <v>-1.17480883554636E-2</v>
      </c>
    </row>
    <row r="2097" spans="7:11" x14ac:dyDescent="0.25">
      <c r="G2097" s="2">
        <v>9.7996498832944301</v>
      </c>
      <c r="H2097" s="2">
        <f t="shared" si="70"/>
        <v>-1.17142897580819E-2</v>
      </c>
      <c r="K2097" s="1">
        <v>-1.17142897580819E-2</v>
      </c>
    </row>
    <row r="2098" spans="7:11" x14ac:dyDescent="0.25">
      <c r="G2098" s="2">
        <v>9.8043014338112702</v>
      </c>
      <c r="H2098" s="2">
        <f t="shared" si="70"/>
        <v>-1.1680604665624801E-2</v>
      </c>
      <c r="K2098" s="1">
        <v>-1.1680604665624801E-2</v>
      </c>
    </row>
    <row r="2099" spans="7:11" x14ac:dyDescent="0.25">
      <c r="G2099" s="2">
        <v>9.8089529843280996</v>
      </c>
      <c r="H2099" s="2">
        <f t="shared" si="70"/>
        <v>-1.16470326421393E-2</v>
      </c>
      <c r="K2099" s="1">
        <v>-1.16470326421393E-2</v>
      </c>
    </row>
    <row r="2100" spans="7:11" x14ac:dyDescent="0.25">
      <c r="G2100" s="2">
        <v>9.8136045348449397</v>
      </c>
      <c r="H2100" s="2">
        <f t="shared" si="70"/>
        <v>-1.16135732535575E-2</v>
      </c>
      <c r="K2100" s="1">
        <v>-1.16135732535575E-2</v>
      </c>
    </row>
    <row r="2101" spans="7:11" x14ac:dyDescent="0.25">
      <c r="G2101" s="2">
        <v>9.8182560853617797</v>
      </c>
      <c r="H2101" s="2">
        <f t="shared" si="70"/>
        <v>-1.1580226067688101E-2</v>
      </c>
      <c r="K2101" s="1">
        <v>-1.1580226067688101E-2</v>
      </c>
    </row>
    <row r="2102" spans="7:11" x14ac:dyDescent="0.25">
      <c r="G2102" s="2">
        <v>9.8229076358786198</v>
      </c>
      <c r="H2102" s="2">
        <f t="shared" si="70"/>
        <v>-1.15469906542069E-2</v>
      </c>
      <c r="K2102" s="1">
        <v>-1.15469906542069E-2</v>
      </c>
    </row>
    <row r="2103" spans="7:11" x14ac:dyDescent="0.25">
      <c r="G2103" s="2">
        <v>9.8275591863954599</v>
      </c>
      <c r="H2103" s="2">
        <f t="shared" si="70"/>
        <v>-1.1513866584647999E-2</v>
      </c>
      <c r="K2103" s="1">
        <v>-1.1513866584647999E-2</v>
      </c>
    </row>
    <row r="2104" spans="7:11" x14ac:dyDescent="0.25">
      <c r="G2104" s="2">
        <v>9.8322107369123</v>
      </c>
      <c r="H2104" s="2">
        <f t="shared" si="70"/>
        <v>-1.14808534323951E-2</v>
      </c>
      <c r="K2104" s="1">
        <v>-1.14808534323951E-2</v>
      </c>
    </row>
    <row r="2105" spans="7:11" x14ac:dyDescent="0.25">
      <c r="G2105" s="2">
        <v>9.83686228742914</v>
      </c>
      <c r="H2105" s="2">
        <f t="shared" si="70"/>
        <v>-1.14479507726723E-2</v>
      </c>
      <c r="K2105" s="1">
        <v>-1.14479507726723E-2</v>
      </c>
    </row>
    <row r="2106" spans="7:11" x14ac:dyDescent="0.25">
      <c r="G2106" s="2">
        <v>9.8415138379459801</v>
      </c>
      <c r="H2106" s="2">
        <f t="shared" si="70"/>
        <v>-1.14151581825354E-2</v>
      </c>
      <c r="K2106" s="1">
        <v>-1.14151581825354E-2</v>
      </c>
    </row>
    <row r="2107" spans="7:11" x14ac:dyDescent="0.25">
      <c r="G2107" s="2">
        <v>9.8461653884628202</v>
      </c>
      <c r="H2107" s="2">
        <f t="shared" si="70"/>
        <v>-1.13824752408631E-2</v>
      </c>
      <c r="K2107" s="1">
        <v>-1.13824752408631E-2</v>
      </c>
    </row>
    <row r="2108" spans="7:11" x14ac:dyDescent="0.25">
      <c r="G2108" s="2">
        <v>9.8508169389796496</v>
      </c>
      <c r="H2108" s="2">
        <f t="shared" si="70"/>
        <v>-1.13499015283483E-2</v>
      </c>
      <c r="K2108" s="1">
        <v>-1.13499015283483E-2</v>
      </c>
    </row>
    <row r="2109" spans="7:11" x14ac:dyDescent="0.25">
      <c r="G2109" s="2">
        <v>9.8554684894964897</v>
      </c>
      <c r="H2109" s="2">
        <f t="shared" si="70"/>
        <v>-1.1317436627489399E-2</v>
      </c>
      <c r="K2109" s="1">
        <v>-1.1317436627489399E-2</v>
      </c>
    </row>
    <row r="2110" spans="7:11" x14ac:dyDescent="0.25">
      <c r="G2110" s="2">
        <v>9.8601200400133298</v>
      </c>
      <c r="H2110" s="2">
        <f t="shared" si="70"/>
        <v>-1.12850801225815E-2</v>
      </c>
      <c r="K2110" s="1">
        <v>-1.12850801225815E-2</v>
      </c>
    </row>
    <row r="2111" spans="7:11" x14ac:dyDescent="0.25">
      <c r="G2111" s="2">
        <v>9.8647715905301698</v>
      </c>
      <c r="H2111" s="2">
        <f t="shared" si="70"/>
        <v>-1.12528315997081E-2</v>
      </c>
      <c r="K2111" s="1">
        <v>-1.12528315997081E-2</v>
      </c>
    </row>
    <row r="2112" spans="7:11" x14ac:dyDescent="0.25">
      <c r="G2112" s="2">
        <v>9.8694231410470099</v>
      </c>
      <c r="H2112" s="2">
        <f t="shared" si="70"/>
        <v>-1.12206906467324E-2</v>
      </c>
      <c r="K2112" s="1">
        <v>-1.12206906467324E-2</v>
      </c>
    </row>
    <row r="2113" spans="7:11" x14ac:dyDescent="0.25">
      <c r="G2113" s="2">
        <v>9.87407469156385</v>
      </c>
      <c r="H2113" s="2">
        <f t="shared" si="70"/>
        <v>-1.1188656853288501E-2</v>
      </c>
      <c r="K2113" s="1">
        <v>-1.1188656853288501E-2</v>
      </c>
    </row>
    <row r="2114" spans="7:11" x14ac:dyDescent="0.25">
      <c r="G2114" s="2">
        <v>9.8787262420806901</v>
      </c>
      <c r="H2114" s="2">
        <f t="shared" si="70"/>
        <v>-1.1156729810773499E-2</v>
      </c>
      <c r="K2114" s="1">
        <v>-1.1156729810773499E-2</v>
      </c>
    </row>
    <row r="2115" spans="7:11" x14ac:dyDescent="0.25">
      <c r="G2115" s="2">
        <v>9.8833777925975301</v>
      </c>
      <c r="H2115" s="2">
        <f t="shared" si="70"/>
        <v>-1.1124909112338601E-2</v>
      </c>
      <c r="K2115" s="1">
        <v>-1.1124909112338601E-2</v>
      </c>
    </row>
    <row r="2116" spans="7:11" x14ac:dyDescent="0.25">
      <c r="G2116" s="2">
        <v>9.8880293431143702</v>
      </c>
      <c r="H2116" s="2">
        <f t="shared" si="70"/>
        <v>-1.1093194352880901E-2</v>
      </c>
      <c r="K2116" s="1">
        <v>-1.1093194352880901E-2</v>
      </c>
    </row>
    <row r="2117" spans="7:11" x14ac:dyDescent="0.25">
      <c r="G2117" s="2">
        <v>9.8926808936312103</v>
      </c>
      <c r="H2117" s="2">
        <f t="shared" si="70"/>
        <v>-1.10615851290352E-2</v>
      </c>
      <c r="K2117" s="1">
        <v>-1.10615851290352E-2</v>
      </c>
    </row>
    <row r="2118" spans="7:11" x14ac:dyDescent="0.25">
      <c r="G2118" s="2">
        <v>9.8973324441480397</v>
      </c>
      <c r="H2118" s="2">
        <f t="shared" si="70"/>
        <v>-1.10300810391655E-2</v>
      </c>
      <c r="K2118" s="1">
        <v>-1.10300810391655E-2</v>
      </c>
    </row>
    <row r="2119" spans="7:11" x14ac:dyDescent="0.25">
      <c r="G2119" s="2">
        <v>9.9019839946648798</v>
      </c>
      <c r="H2119" s="2">
        <f t="shared" si="70"/>
        <v>-1.09986816833568E-2</v>
      </c>
      <c r="K2119" s="1">
        <v>-1.09986816833568E-2</v>
      </c>
    </row>
    <row r="2120" spans="7:11" x14ac:dyDescent="0.25">
      <c r="G2120" s="2">
        <v>9.9066355451817198</v>
      </c>
      <c r="H2120" s="2">
        <f t="shared" si="70"/>
        <v>-1.09673866634069E-2</v>
      </c>
      <c r="K2120" s="1">
        <v>-1.09673866634069E-2</v>
      </c>
    </row>
    <row r="2121" spans="7:11" x14ac:dyDescent="0.25">
      <c r="G2121" s="2">
        <v>9.9112870956985599</v>
      </c>
      <c r="H2121" s="2">
        <f t="shared" si="70"/>
        <v>-1.09361955828184E-2</v>
      </c>
      <c r="K2121" s="1">
        <v>-1.09361955828184E-2</v>
      </c>
    </row>
    <row r="2122" spans="7:11" x14ac:dyDescent="0.25">
      <c r="G2122" s="2">
        <v>9.9159386462154</v>
      </c>
      <c r="H2122" s="2">
        <f t="shared" si="70"/>
        <v>-1.09051080467904E-2</v>
      </c>
      <c r="K2122" s="1">
        <v>-1.09051080467904E-2</v>
      </c>
    </row>
    <row r="2123" spans="7:11" x14ac:dyDescent="0.25">
      <c r="G2123" s="2">
        <v>9.9205901967322401</v>
      </c>
      <c r="H2123" s="2">
        <f t="shared" si="70"/>
        <v>-1.0874123662210499E-2</v>
      </c>
      <c r="K2123" s="1">
        <v>-1.0874123662210499E-2</v>
      </c>
    </row>
    <row r="2124" spans="7:11" x14ac:dyDescent="0.25">
      <c r="G2124" s="2">
        <v>9.9252417472490801</v>
      </c>
      <c r="H2124" s="2">
        <f t="shared" si="70"/>
        <v>-1.0843242037646601E-2</v>
      </c>
      <c r="K2124" s="1">
        <v>-1.0843242037646601E-2</v>
      </c>
    </row>
    <row r="2125" spans="7:11" x14ac:dyDescent="0.25">
      <c r="G2125" s="2">
        <v>9.9298932977659202</v>
      </c>
      <c r="H2125" s="2">
        <f t="shared" si="70"/>
        <v>-1.08124627833394E-2</v>
      </c>
      <c r="K2125" s="1">
        <v>-1.08124627833394E-2</v>
      </c>
    </row>
    <row r="2126" spans="7:11" x14ac:dyDescent="0.25">
      <c r="G2126" s="2">
        <v>9.9345448482827603</v>
      </c>
      <c r="H2126" s="2">
        <f t="shared" si="70"/>
        <v>-1.0781785511193701E-2</v>
      </c>
      <c r="K2126" s="1">
        <v>-1.0781785511193701E-2</v>
      </c>
    </row>
    <row r="2127" spans="7:11" x14ac:dyDescent="0.25">
      <c r="G2127" s="2">
        <v>9.9391963987995897</v>
      </c>
      <c r="H2127" s="2">
        <f t="shared" si="70"/>
        <v>-1.07512098347713E-2</v>
      </c>
      <c r="K2127" s="1">
        <v>-1.07512098347713E-2</v>
      </c>
    </row>
    <row r="2128" spans="7:11" x14ac:dyDescent="0.25">
      <c r="G2128" s="2">
        <v>9.9438479493164298</v>
      </c>
      <c r="H2128" s="2">
        <f t="shared" si="70"/>
        <v>-1.07207353692824E-2</v>
      </c>
      <c r="K2128" s="1">
        <v>-1.07207353692824E-2</v>
      </c>
    </row>
    <row r="2129" spans="7:11" x14ac:dyDescent="0.25">
      <c r="G2129" s="2">
        <v>9.9484994998332699</v>
      </c>
      <c r="H2129" s="2">
        <f t="shared" si="70"/>
        <v>-1.06903617315783E-2</v>
      </c>
      <c r="K2129" s="1">
        <v>-1.06903617315783E-2</v>
      </c>
    </row>
    <row r="2130" spans="7:11" x14ac:dyDescent="0.25">
      <c r="G2130" s="2">
        <v>9.9531510503501099</v>
      </c>
      <c r="H2130" s="2">
        <f t="shared" ref="H2130:H2193" si="71">K2130</f>
        <v>-1.06600885401436E-2</v>
      </c>
      <c r="K2130" s="1">
        <v>-1.06600885401436E-2</v>
      </c>
    </row>
    <row r="2131" spans="7:11" x14ac:dyDescent="0.25">
      <c r="G2131" s="2">
        <v>9.95780260086695</v>
      </c>
      <c r="H2131" s="2">
        <f t="shared" si="71"/>
        <v>-1.06299154150879E-2</v>
      </c>
      <c r="K2131" s="1">
        <v>-1.06299154150879E-2</v>
      </c>
    </row>
    <row r="2132" spans="7:11" x14ac:dyDescent="0.25">
      <c r="G2132" s="2">
        <v>9.9624541513837901</v>
      </c>
      <c r="H2132" s="2">
        <f t="shared" si="71"/>
        <v>-1.05998419781388E-2</v>
      </c>
      <c r="K2132" s="1">
        <v>-1.05998419781388E-2</v>
      </c>
    </row>
    <row r="2133" spans="7:11" x14ac:dyDescent="0.25">
      <c r="G2133" s="2">
        <v>9.9671057019006302</v>
      </c>
      <c r="H2133" s="2">
        <f t="shared" si="71"/>
        <v>-1.0569867852633801E-2</v>
      </c>
      <c r="K2133" s="1">
        <v>-1.0569867852633801E-2</v>
      </c>
    </row>
    <row r="2134" spans="7:11" x14ac:dyDescent="0.25">
      <c r="G2134" s="2">
        <v>9.9717572524174702</v>
      </c>
      <c r="H2134" s="2">
        <f t="shared" si="71"/>
        <v>-1.0539992663512901E-2</v>
      </c>
      <c r="K2134" s="1">
        <v>-1.0539992663512901E-2</v>
      </c>
    </row>
    <row r="2135" spans="7:11" x14ac:dyDescent="0.25">
      <c r="G2135" s="2">
        <v>9.9764088029343103</v>
      </c>
      <c r="H2135" s="2">
        <f t="shared" si="71"/>
        <v>-1.0510216037311001E-2</v>
      </c>
      <c r="K2135" s="1">
        <v>-1.0510216037311001E-2</v>
      </c>
    </row>
    <row r="2136" spans="7:11" x14ac:dyDescent="0.25">
      <c r="G2136" s="2">
        <v>9.9810603534511504</v>
      </c>
      <c r="H2136" s="2">
        <f t="shared" si="71"/>
        <v>-1.0480537602149899E-2</v>
      </c>
      <c r="K2136" s="1">
        <v>-1.0480537602149899E-2</v>
      </c>
    </row>
    <row r="2137" spans="7:11" x14ac:dyDescent="0.25">
      <c r="G2137" s="2">
        <v>9.9857119039679798</v>
      </c>
      <c r="H2137" s="2">
        <f t="shared" si="71"/>
        <v>-1.0450956987731699E-2</v>
      </c>
      <c r="K2137" s="1">
        <v>-1.0450956987731699E-2</v>
      </c>
    </row>
    <row r="2138" spans="7:11" x14ac:dyDescent="0.25">
      <c r="G2138" s="2">
        <v>9.9903634544848199</v>
      </c>
      <c r="H2138" s="2">
        <f t="shared" si="71"/>
        <v>-1.0421473825330501E-2</v>
      </c>
      <c r="K2138" s="1">
        <v>-1.0421473825330501E-2</v>
      </c>
    </row>
    <row r="2139" spans="7:11" x14ac:dyDescent="0.25">
      <c r="G2139" s="2">
        <v>9.99501500500166</v>
      </c>
      <c r="H2139" s="2">
        <f t="shared" si="71"/>
        <v>-1.03920877477853E-2</v>
      </c>
      <c r="K2139" s="1">
        <v>-1.03920877477853E-2</v>
      </c>
    </row>
    <row r="2140" spans="7:11" x14ac:dyDescent="0.25">
      <c r="G2140" s="2">
        <v>9.9996665555185</v>
      </c>
      <c r="H2140" s="2">
        <f t="shared" si="71"/>
        <v>-1.0362798389492899E-2</v>
      </c>
      <c r="K2140" s="1">
        <v>-1.0362798389492899E-2</v>
      </c>
    </row>
    <row r="2141" spans="7:11" x14ac:dyDescent="0.25">
      <c r="G2141" s="2">
        <v>10.004318106035299</v>
      </c>
      <c r="H2141" s="2">
        <f t="shared" si="71"/>
        <v>-1.03336053863998E-2</v>
      </c>
      <c r="K2141" s="1">
        <v>-1.03336053863998E-2</v>
      </c>
    </row>
    <row r="2142" spans="7:11" x14ac:dyDescent="0.25">
      <c r="G2142" s="2">
        <v>10.0089696565521</v>
      </c>
      <c r="H2142" s="2">
        <f t="shared" si="71"/>
        <v>-1.0304508375995799E-2</v>
      </c>
      <c r="K2142" s="1">
        <v>-1.0304508375995799E-2</v>
      </c>
    </row>
    <row r="2143" spans="7:11" x14ac:dyDescent="0.25">
      <c r="G2143" s="2">
        <v>10.013621207069001</v>
      </c>
      <c r="H2143" s="2">
        <f t="shared" si="71"/>
        <v>-1.0275506997306E-2</v>
      </c>
      <c r="K2143" s="1">
        <v>-1.0275506997306E-2</v>
      </c>
    </row>
    <row r="2144" spans="7:11" x14ac:dyDescent="0.25">
      <c r="G2144" s="2">
        <v>10.0182727575858</v>
      </c>
      <c r="H2144" s="2">
        <f t="shared" si="71"/>
        <v>-1.0246600890883899E-2</v>
      </c>
      <c r="K2144" s="1">
        <v>-1.0246600890883899E-2</v>
      </c>
    </row>
    <row r="2145" spans="7:11" x14ac:dyDescent="0.25">
      <c r="G2145" s="2">
        <v>10.0229243081027</v>
      </c>
      <c r="H2145" s="2">
        <f t="shared" si="71"/>
        <v>-1.02177896988042E-2</v>
      </c>
      <c r="K2145" s="1">
        <v>-1.02177896988042E-2</v>
      </c>
    </row>
    <row r="2146" spans="7:11" x14ac:dyDescent="0.25">
      <c r="G2146" s="2">
        <v>10.0275758586195</v>
      </c>
      <c r="H2146" s="2">
        <f t="shared" si="71"/>
        <v>-1.0189073064655701E-2</v>
      </c>
      <c r="K2146" s="1">
        <v>-1.0189073064655701E-2</v>
      </c>
    </row>
    <row r="2147" spans="7:11" x14ac:dyDescent="0.25">
      <c r="G2147" s="2">
        <v>10.032227409136301</v>
      </c>
      <c r="H2147" s="2">
        <f t="shared" si="71"/>
        <v>-1.0160450633533699E-2</v>
      </c>
      <c r="K2147" s="1">
        <v>-1.0160450633533699E-2</v>
      </c>
    </row>
    <row r="2148" spans="7:11" x14ac:dyDescent="0.25">
      <c r="G2148" s="2">
        <v>10.036878959653199</v>
      </c>
      <c r="H2148" s="2">
        <f t="shared" si="71"/>
        <v>-1.0131922052033801E-2</v>
      </c>
      <c r="K2148" s="1">
        <v>-1.0131922052033801E-2</v>
      </c>
    </row>
    <row r="2149" spans="7:11" x14ac:dyDescent="0.25">
      <c r="G2149" s="2">
        <v>10.04153051017</v>
      </c>
      <c r="H2149" s="2">
        <f t="shared" si="71"/>
        <v>-1.01034869682439E-2</v>
      </c>
      <c r="K2149" s="1">
        <v>-1.01034869682439E-2</v>
      </c>
    </row>
    <row r="2150" spans="7:11" x14ac:dyDescent="0.25">
      <c r="G2150" s="2">
        <v>10.0461820606868</v>
      </c>
      <c r="H2150" s="2">
        <f t="shared" si="71"/>
        <v>-1.00751450317377E-2</v>
      </c>
      <c r="K2150" s="1">
        <v>-1.00751450317377E-2</v>
      </c>
    </row>
    <row r="2151" spans="7:11" x14ac:dyDescent="0.25">
      <c r="G2151" s="2">
        <v>10.0508336112037</v>
      </c>
      <c r="H2151" s="2">
        <f t="shared" si="71"/>
        <v>-1.00468958935679E-2</v>
      </c>
      <c r="K2151" s="1">
        <v>-1.00468958935679E-2</v>
      </c>
    </row>
    <row r="2152" spans="7:11" x14ac:dyDescent="0.25">
      <c r="G2152" s="2">
        <v>10.055485161720499</v>
      </c>
      <c r="H2152" s="2">
        <f t="shared" si="71"/>
        <v>-1.00187392062588E-2</v>
      </c>
      <c r="K2152" s="1">
        <v>-1.00187392062588E-2</v>
      </c>
    </row>
    <row r="2153" spans="7:11" x14ac:dyDescent="0.25">
      <c r="G2153" s="2">
        <v>10.0601367122374</v>
      </c>
      <c r="H2153" s="2">
        <f t="shared" si="71"/>
        <v>-9.9906746237995898E-3</v>
      </c>
      <c r="K2153" s="1">
        <v>-9.9906746237995898E-3</v>
      </c>
    </row>
    <row r="2154" spans="7:11" x14ac:dyDescent="0.25">
      <c r="G2154" s="2">
        <v>10.064788262754201</v>
      </c>
      <c r="H2154" s="2">
        <f t="shared" si="71"/>
        <v>-9.9627018016375298E-3</v>
      </c>
      <c r="K2154" s="1">
        <v>-9.9627018016375298E-3</v>
      </c>
    </row>
    <row r="2155" spans="7:11" x14ac:dyDescent="0.25">
      <c r="G2155" s="2">
        <v>10.069439813271</v>
      </c>
      <c r="H2155" s="2">
        <f t="shared" si="71"/>
        <v>-9.93482039667112E-3</v>
      </c>
      <c r="K2155" s="1">
        <v>-9.93482039667112E-3</v>
      </c>
    </row>
    <row r="2156" spans="7:11" x14ac:dyDescent="0.25">
      <c r="G2156" s="2">
        <v>10.0740913637879</v>
      </c>
      <c r="H2156" s="2">
        <f t="shared" si="71"/>
        <v>-9.9070300672432308E-3</v>
      </c>
      <c r="K2156" s="1">
        <v>-9.9070300672432308E-3</v>
      </c>
    </row>
    <row r="2157" spans="7:11" x14ac:dyDescent="0.25">
      <c r="G2157" s="2">
        <v>10.0787429143047</v>
      </c>
      <c r="H2157" s="2">
        <f t="shared" si="71"/>
        <v>-9.8793304731344001E-3</v>
      </c>
      <c r="K2157" s="1">
        <v>-9.8793304731344001E-3</v>
      </c>
    </row>
    <row r="2158" spans="7:11" x14ac:dyDescent="0.25">
      <c r="G2158" s="2">
        <v>10.0833944648216</v>
      </c>
      <c r="H2158" s="2">
        <f t="shared" si="71"/>
        <v>-9.8517212755560302E-3</v>
      </c>
      <c r="K2158" s="1">
        <v>-9.8517212755560302E-3</v>
      </c>
    </row>
    <row r="2159" spans="7:11" x14ac:dyDescent="0.25">
      <c r="G2159" s="2">
        <v>10.088046015338399</v>
      </c>
      <c r="H2159" s="2">
        <f t="shared" si="71"/>
        <v>-9.8242021371438108E-3</v>
      </c>
      <c r="K2159" s="1">
        <v>-9.8242021371438108E-3</v>
      </c>
    </row>
    <row r="2160" spans="7:11" x14ac:dyDescent="0.25">
      <c r="G2160" s="2">
        <v>10.0926975658552</v>
      </c>
      <c r="H2160" s="2">
        <f t="shared" si="71"/>
        <v>-9.7967727219509405E-3</v>
      </c>
      <c r="K2160" s="1">
        <v>-9.7967727219509405E-3</v>
      </c>
    </row>
    <row r="2161" spans="7:11" x14ac:dyDescent="0.25">
      <c r="G2161" s="2">
        <v>10.097349116372101</v>
      </c>
      <c r="H2161" s="2">
        <f t="shared" si="71"/>
        <v>-9.76943269544156E-3</v>
      </c>
      <c r="K2161" s="1">
        <v>-9.76943269544156E-3</v>
      </c>
    </row>
    <row r="2162" spans="7:11" x14ac:dyDescent="0.25">
      <c r="G2162" s="2">
        <v>10.1020006668889</v>
      </c>
      <c r="H2162" s="2">
        <f t="shared" si="71"/>
        <v>-9.7421817244842009E-3</v>
      </c>
      <c r="K2162" s="1">
        <v>-9.7421817244842009E-3</v>
      </c>
    </row>
    <row r="2163" spans="7:11" x14ac:dyDescent="0.25">
      <c r="G2163" s="2">
        <v>10.1066522174058</v>
      </c>
      <c r="H2163" s="2">
        <f t="shared" si="71"/>
        <v>-9.7150194773451392E-3</v>
      </c>
      <c r="K2163" s="1">
        <v>-9.7150194773451392E-3</v>
      </c>
    </row>
    <row r="2164" spans="7:11" x14ac:dyDescent="0.25">
      <c r="G2164" s="2">
        <v>10.1113037679226</v>
      </c>
      <c r="H2164" s="2">
        <f t="shared" si="71"/>
        <v>-9.6879456236819601E-3</v>
      </c>
      <c r="K2164" s="1">
        <v>-9.6879456236819601E-3</v>
      </c>
    </row>
    <row r="2165" spans="7:11" x14ac:dyDescent="0.25">
      <c r="G2165" s="2">
        <v>10.115955318439401</v>
      </c>
      <c r="H2165" s="2">
        <f t="shared" si="71"/>
        <v>-9.6609598345370005E-3</v>
      </c>
      <c r="K2165" s="1">
        <v>-9.6609598345370005E-3</v>
      </c>
    </row>
    <row r="2166" spans="7:11" x14ac:dyDescent="0.25">
      <c r="G2166" s="2">
        <v>10.120606868956299</v>
      </c>
      <c r="H2166" s="2">
        <f t="shared" si="71"/>
        <v>-9.6340617823309094E-3</v>
      </c>
      <c r="K2166" s="1">
        <v>-9.6340617823309094E-3</v>
      </c>
    </row>
    <row r="2167" spans="7:11" x14ac:dyDescent="0.25">
      <c r="G2167" s="2">
        <v>10.1252584194731</v>
      </c>
      <c r="H2167" s="2">
        <f t="shared" si="71"/>
        <v>-9.6072511408562995E-3</v>
      </c>
      <c r="K2167" s="1">
        <v>-9.6072511408562995E-3</v>
      </c>
    </row>
    <row r="2168" spans="7:11" x14ac:dyDescent="0.25">
      <c r="G2168" s="2">
        <v>10.1299099699899</v>
      </c>
      <c r="H2168" s="2">
        <f t="shared" si="71"/>
        <v>-9.5805275852712205E-3</v>
      </c>
      <c r="K2168" s="1">
        <v>-9.5805275852712205E-3</v>
      </c>
    </row>
    <row r="2169" spans="7:11" x14ac:dyDescent="0.25">
      <c r="G2169" s="2">
        <v>10.1345615205068</v>
      </c>
      <c r="H2169" s="2">
        <f t="shared" si="71"/>
        <v>-9.5538907920929197E-3</v>
      </c>
      <c r="K2169" s="1">
        <v>-9.5538907920929197E-3</v>
      </c>
    </row>
    <row r="2170" spans="7:11" x14ac:dyDescent="0.25">
      <c r="G2170" s="2">
        <v>10.139213071023599</v>
      </c>
      <c r="H2170" s="2">
        <f t="shared" si="71"/>
        <v>-9.5273404391914805E-3</v>
      </c>
      <c r="K2170" s="1">
        <v>-9.5273404391914805E-3</v>
      </c>
    </row>
    <row r="2171" spans="7:11" x14ac:dyDescent="0.25">
      <c r="G2171" s="2">
        <v>10.1438646215405</v>
      </c>
      <c r="H2171" s="2">
        <f t="shared" si="71"/>
        <v>-9.5008762057835101E-3</v>
      </c>
      <c r="K2171" s="1">
        <v>-9.5008762057835101E-3</v>
      </c>
    </row>
    <row r="2172" spans="7:11" x14ac:dyDescent="0.25">
      <c r="G2172" s="2">
        <v>10.148516172057301</v>
      </c>
      <c r="H2172" s="2">
        <f t="shared" si="71"/>
        <v>-9.4744977724258699E-3</v>
      </c>
      <c r="K2172" s="1">
        <v>-9.4744977724258699E-3</v>
      </c>
    </row>
    <row r="2173" spans="7:11" x14ac:dyDescent="0.25">
      <c r="G2173" s="2">
        <v>10.1531677225741</v>
      </c>
      <c r="H2173" s="2">
        <f t="shared" si="71"/>
        <v>-9.4482048210095607E-3</v>
      </c>
      <c r="K2173" s="1">
        <v>-9.4482048210095607E-3</v>
      </c>
    </row>
    <row r="2174" spans="7:11" x14ac:dyDescent="0.25">
      <c r="G2174" s="2">
        <v>10.157819273091</v>
      </c>
      <c r="H2174" s="2">
        <f t="shared" si="71"/>
        <v>-9.4219970347533197E-3</v>
      </c>
      <c r="K2174" s="1">
        <v>-9.4219970347533197E-3</v>
      </c>
    </row>
    <row r="2175" spans="7:11" x14ac:dyDescent="0.25">
      <c r="G2175" s="2">
        <v>10.1624708236078</v>
      </c>
      <c r="H2175" s="2">
        <f t="shared" si="71"/>
        <v>-9.3958740981976794E-3</v>
      </c>
      <c r="K2175" s="1">
        <v>-9.3958740981976794E-3</v>
      </c>
    </row>
    <row r="2176" spans="7:11" x14ac:dyDescent="0.25">
      <c r="G2176" s="2">
        <v>10.1671223741247</v>
      </c>
      <c r="H2176" s="2">
        <f t="shared" si="71"/>
        <v>-9.3698356971986894E-3</v>
      </c>
      <c r="K2176" s="1">
        <v>-9.3698356971986894E-3</v>
      </c>
    </row>
    <row r="2177" spans="7:11" x14ac:dyDescent="0.25">
      <c r="G2177" s="2">
        <v>10.171773924641499</v>
      </c>
      <c r="H2177" s="2">
        <f t="shared" si="71"/>
        <v>-9.3438815189218396E-3</v>
      </c>
      <c r="K2177" s="1">
        <v>-9.3438815189218396E-3</v>
      </c>
    </row>
    <row r="2178" spans="7:11" x14ac:dyDescent="0.25">
      <c r="G2178" s="2">
        <v>10.1764254751583</v>
      </c>
      <c r="H2178" s="2">
        <f t="shared" si="71"/>
        <v>-9.3180112518360496E-3</v>
      </c>
      <c r="K2178" s="1">
        <v>-9.3180112518360496E-3</v>
      </c>
    </row>
    <row r="2179" spans="7:11" x14ac:dyDescent="0.25">
      <c r="G2179" s="2">
        <v>10.181077025675201</v>
      </c>
      <c r="H2179" s="2">
        <f t="shared" si="71"/>
        <v>-9.2922245857075501E-3</v>
      </c>
      <c r="K2179" s="1">
        <v>-9.2922245857075501E-3</v>
      </c>
    </row>
    <row r="2180" spans="7:11" x14ac:dyDescent="0.25">
      <c r="G2180" s="2">
        <v>10.185728576192</v>
      </c>
      <c r="H2180" s="2">
        <f t="shared" si="71"/>
        <v>-9.2665212115939401E-3</v>
      </c>
      <c r="K2180" s="1">
        <v>-9.2665212115939401E-3</v>
      </c>
    </row>
    <row r="2181" spans="7:11" x14ac:dyDescent="0.25">
      <c r="G2181" s="2">
        <v>10.1903801267089</v>
      </c>
      <c r="H2181" s="2">
        <f t="shared" si="71"/>
        <v>-9.2409008218381702E-3</v>
      </c>
      <c r="K2181" s="1">
        <v>-9.2409008218381702E-3</v>
      </c>
    </row>
    <row r="2182" spans="7:11" x14ac:dyDescent="0.25">
      <c r="G2182" s="2">
        <v>10.1950316772257</v>
      </c>
      <c r="H2182" s="2">
        <f t="shared" si="71"/>
        <v>-9.2153631100626108E-3</v>
      </c>
      <c r="K2182" s="1">
        <v>-9.2153631100626108E-3</v>
      </c>
    </row>
    <row r="2183" spans="7:11" x14ac:dyDescent="0.25">
      <c r="G2183" s="2">
        <v>10.199683227742501</v>
      </c>
      <c r="H2183" s="2">
        <f t="shared" si="71"/>
        <v>-9.1899077711631201E-3</v>
      </c>
      <c r="K2183" s="1">
        <v>-9.1899077711631201E-3</v>
      </c>
    </row>
    <row r="2184" spans="7:11" x14ac:dyDescent="0.25">
      <c r="G2184" s="2">
        <v>10.204334778259399</v>
      </c>
      <c r="H2184" s="2">
        <f t="shared" si="71"/>
        <v>-9.1645345013032092E-3</v>
      </c>
      <c r="K2184" s="1">
        <v>-9.1645345013032092E-3</v>
      </c>
    </row>
    <row r="2185" spans="7:11" x14ac:dyDescent="0.25">
      <c r="G2185" s="2">
        <v>10.2089863287762</v>
      </c>
      <c r="H2185" s="2">
        <f t="shared" si="71"/>
        <v>-9.1392429979080796E-3</v>
      </c>
      <c r="K2185" s="1">
        <v>-9.1392429979080796E-3</v>
      </c>
    </row>
    <row r="2186" spans="7:11" x14ac:dyDescent="0.25">
      <c r="G2186" s="2">
        <v>10.213637879293</v>
      </c>
      <c r="H2186" s="2">
        <f t="shared" si="71"/>
        <v>-9.1140329596589194E-3</v>
      </c>
      <c r="K2186" s="1">
        <v>-9.1140329596589194E-3</v>
      </c>
    </row>
    <row r="2187" spans="7:11" x14ac:dyDescent="0.25">
      <c r="G2187" s="2">
        <v>10.2182894298099</v>
      </c>
      <c r="H2187" s="2">
        <f t="shared" si="71"/>
        <v>-9.0889040864870294E-3</v>
      </c>
      <c r="K2187" s="1">
        <v>-9.0889040864870294E-3</v>
      </c>
    </row>
    <row r="2188" spans="7:11" x14ac:dyDescent="0.25">
      <c r="G2188" s="2">
        <v>10.222940980326699</v>
      </c>
      <c r="H2188" s="2">
        <f t="shared" si="71"/>
        <v>-9.0638560795680504E-3</v>
      </c>
      <c r="K2188" s="1">
        <v>-9.0638560795680504E-3</v>
      </c>
    </row>
    <row r="2189" spans="7:11" x14ac:dyDescent="0.25">
      <c r="G2189" s="2">
        <v>10.2275925308436</v>
      </c>
      <c r="H2189" s="2">
        <f t="shared" si="71"/>
        <v>-9.0388886413162901E-3</v>
      </c>
      <c r="K2189" s="1">
        <v>-9.0388886413162901E-3</v>
      </c>
    </row>
    <row r="2190" spans="7:11" x14ac:dyDescent="0.25">
      <c r="G2190" s="2">
        <v>10.232244081360401</v>
      </c>
      <c r="H2190" s="2">
        <f t="shared" si="71"/>
        <v>-9.0140014753789504E-3</v>
      </c>
      <c r="K2190" s="1">
        <v>-9.0140014753789504E-3</v>
      </c>
    </row>
    <row r="2191" spans="7:11" x14ac:dyDescent="0.25">
      <c r="G2191" s="2">
        <v>10.2368956318772</v>
      </c>
      <c r="H2191" s="2">
        <f t="shared" si="71"/>
        <v>-8.9891942866304492E-3</v>
      </c>
      <c r="K2191" s="1">
        <v>-8.9891942866304492E-3</v>
      </c>
    </row>
    <row r="2192" spans="7:11" x14ac:dyDescent="0.25">
      <c r="G2192" s="2">
        <v>10.2415471823941</v>
      </c>
      <c r="H2192" s="2">
        <f t="shared" si="71"/>
        <v>-8.9644667811668299E-3</v>
      </c>
      <c r="K2192" s="1">
        <v>-8.9644667811668299E-3</v>
      </c>
    </row>
    <row r="2193" spans="7:11" x14ac:dyDescent="0.25">
      <c r="G2193" s="2">
        <v>10.2461987329109</v>
      </c>
      <c r="H2193" s="2">
        <f t="shared" si="71"/>
        <v>-8.9398186663000694E-3</v>
      </c>
      <c r="K2193" s="1">
        <v>-8.9398186663000694E-3</v>
      </c>
    </row>
    <row r="2194" spans="7:11" x14ac:dyDescent="0.25">
      <c r="G2194" s="2">
        <v>10.2508502834278</v>
      </c>
      <c r="H2194" s="2">
        <f t="shared" ref="H2194:H2257" si="72">K2194</f>
        <v>-8.9152496505525008E-3</v>
      </c>
      <c r="K2194" s="1">
        <v>-8.9152496505525008E-3</v>
      </c>
    </row>
    <row r="2195" spans="7:11" x14ac:dyDescent="0.25">
      <c r="G2195" s="2">
        <v>10.255501833944599</v>
      </c>
      <c r="H2195" s="2">
        <f t="shared" si="72"/>
        <v>-8.8907594436512995E-3</v>
      </c>
      <c r="K2195" s="1">
        <v>-8.8907594436512995E-3</v>
      </c>
    </row>
    <row r="2196" spans="7:11" x14ac:dyDescent="0.25">
      <c r="G2196" s="2">
        <v>10.2601533844614</v>
      </c>
      <c r="H2196" s="2">
        <f t="shared" si="72"/>
        <v>-8.8663477565228393E-3</v>
      </c>
      <c r="K2196" s="1">
        <v>-8.8663477565228393E-3</v>
      </c>
    </row>
    <row r="2197" spans="7:11" x14ac:dyDescent="0.25">
      <c r="G2197" s="2">
        <v>10.264804934978301</v>
      </c>
      <c r="H2197" s="2">
        <f t="shared" si="72"/>
        <v>-8.8420143012873202E-3</v>
      </c>
      <c r="K2197" s="1">
        <v>-8.8420143012873202E-3</v>
      </c>
    </row>
    <row r="2198" spans="7:11" x14ac:dyDescent="0.25">
      <c r="G2198" s="2">
        <v>10.2694564854951</v>
      </c>
      <c r="H2198" s="2">
        <f t="shared" si="72"/>
        <v>-8.81775879125315E-3</v>
      </c>
      <c r="K2198" s="1">
        <v>-8.81775879125315E-3</v>
      </c>
    </row>
    <row r="2199" spans="7:11" x14ac:dyDescent="0.25">
      <c r="G2199" s="2">
        <v>10.274108036012001</v>
      </c>
      <c r="H2199" s="2">
        <f t="shared" si="72"/>
        <v>-8.79358094091158E-3</v>
      </c>
      <c r="K2199" s="1">
        <v>-8.79358094091158E-3</v>
      </c>
    </row>
    <row r="2200" spans="7:11" x14ac:dyDescent="0.25">
      <c r="G2200" s="2">
        <v>10.2787595865288</v>
      </c>
      <c r="H2200" s="2">
        <f t="shared" si="72"/>
        <v>-8.7694804659312498E-3</v>
      </c>
      <c r="K2200" s="1">
        <v>-8.7694804659312498E-3</v>
      </c>
    </row>
    <row r="2201" spans="7:11" x14ac:dyDescent="0.25">
      <c r="G2201" s="2">
        <v>10.283411137045601</v>
      </c>
      <c r="H2201" s="2">
        <f t="shared" si="72"/>
        <v>-8.7454570831527797E-3</v>
      </c>
      <c r="K2201" s="1">
        <v>-8.7454570831527797E-3</v>
      </c>
    </row>
    <row r="2202" spans="7:11" x14ac:dyDescent="0.25">
      <c r="G2202" s="2">
        <v>10.288062687562499</v>
      </c>
      <c r="H2202" s="2">
        <f t="shared" si="72"/>
        <v>-8.7215105105834106E-3</v>
      </c>
      <c r="K2202" s="1">
        <v>-8.7215105105834106E-3</v>
      </c>
    </row>
    <row r="2203" spans="7:11" x14ac:dyDescent="0.25">
      <c r="G2203" s="2">
        <v>10.2927142380793</v>
      </c>
      <c r="H2203" s="2">
        <f t="shared" si="72"/>
        <v>-8.6976404673916596E-3</v>
      </c>
      <c r="K2203" s="1">
        <v>-8.6976404673916596E-3</v>
      </c>
    </row>
    <row r="2204" spans="7:11" x14ac:dyDescent="0.25">
      <c r="G2204" s="2">
        <v>10.2973657885961</v>
      </c>
      <c r="H2204" s="2">
        <f t="shared" si="72"/>
        <v>-8.6738466739020009E-3</v>
      </c>
      <c r="K2204" s="1">
        <v>-8.6738466739020009E-3</v>
      </c>
    </row>
    <row r="2205" spans="7:11" x14ac:dyDescent="0.25">
      <c r="G2205" s="2">
        <v>10.302017339113</v>
      </c>
      <c r="H2205" s="2">
        <f t="shared" si="72"/>
        <v>-8.6501288515895506E-3</v>
      </c>
      <c r="K2205" s="1">
        <v>-8.6501288515895506E-3</v>
      </c>
    </row>
    <row r="2206" spans="7:11" x14ac:dyDescent="0.25">
      <c r="G2206" s="2">
        <v>10.306668889629799</v>
      </c>
      <c r="H2206" s="2">
        <f t="shared" si="72"/>
        <v>-8.6264867230748596E-3</v>
      </c>
      <c r="K2206" s="1">
        <v>-8.6264867230748596E-3</v>
      </c>
    </row>
    <row r="2207" spans="7:11" x14ac:dyDescent="0.25">
      <c r="G2207" s="2">
        <v>10.3113204401467</v>
      </c>
      <c r="H2207" s="2">
        <f t="shared" si="72"/>
        <v>-8.6029200121185909E-3</v>
      </c>
      <c r="K2207" s="1">
        <v>-8.6029200121185909E-3</v>
      </c>
    </row>
    <row r="2208" spans="7:11" x14ac:dyDescent="0.25">
      <c r="G2208" s="2">
        <v>10.315971990663501</v>
      </c>
      <c r="H2208" s="2">
        <f t="shared" si="72"/>
        <v>-8.5794284436164093E-3</v>
      </c>
      <c r="K2208" s="1">
        <v>-8.5794284436164093E-3</v>
      </c>
    </row>
    <row r="2209" spans="7:11" x14ac:dyDescent="0.25">
      <c r="G2209" s="2">
        <v>10.3206235411803</v>
      </c>
      <c r="H2209" s="2">
        <f t="shared" si="72"/>
        <v>-8.5560117435936993E-3</v>
      </c>
      <c r="K2209" s="1">
        <v>-8.5560117435936993E-3</v>
      </c>
    </row>
    <row r="2210" spans="7:11" x14ac:dyDescent="0.25">
      <c r="G2210" s="2">
        <v>10.3252750916972</v>
      </c>
      <c r="H2210" s="2">
        <f t="shared" si="72"/>
        <v>-8.5326696392004596E-3</v>
      </c>
      <c r="K2210" s="1">
        <v>-8.5326696392004596E-3</v>
      </c>
    </row>
    <row r="2211" spans="7:11" x14ac:dyDescent="0.25">
      <c r="G2211" s="2">
        <v>10.329926642214</v>
      </c>
      <c r="H2211" s="2">
        <f t="shared" si="72"/>
        <v>-8.5094018587061893E-3</v>
      </c>
      <c r="K2211" s="1">
        <v>-8.5094018587061893E-3</v>
      </c>
    </row>
    <row r="2212" spans="7:11" x14ac:dyDescent="0.25">
      <c r="G2212" s="2">
        <v>10.3345781927309</v>
      </c>
      <c r="H2212" s="2">
        <f t="shared" si="72"/>
        <v>-8.4862081314947199E-3</v>
      </c>
      <c r="K2212" s="1">
        <v>-8.4862081314947199E-3</v>
      </c>
    </row>
    <row r="2213" spans="7:11" x14ac:dyDescent="0.25">
      <c r="G2213" s="2">
        <v>10.339229743247699</v>
      </c>
      <c r="H2213" s="2">
        <f t="shared" si="72"/>
        <v>-8.4630881880591608E-3</v>
      </c>
      <c r="K2213" s="1">
        <v>-8.4630881880591608E-3</v>
      </c>
    </row>
    <row r="2214" spans="7:11" x14ac:dyDescent="0.25">
      <c r="G2214" s="2">
        <v>10.3438812937645</v>
      </c>
      <c r="H2214" s="2">
        <f t="shared" si="72"/>
        <v>-8.4400417599968507E-3</v>
      </c>
      <c r="K2214" s="1">
        <v>-8.4400417599968507E-3</v>
      </c>
    </row>
    <row r="2215" spans="7:11" x14ac:dyDescent="0.25">
      <c r="G2215" s="2">
        <v>10.348532844281401</v>
      </c>
      <c r="H2215" s="2">
        <f t="shared" si="72"/>
        <v>-8.4170685800043395E-3</v>
      </c>
      <c r="K2215" s="1">
        <v>-8.4170685800043395E-3</v>
      </c>
    </row>
    <row r="2216" spans="7:11" x14ac:dyDescent="0.25">
      <c r="G2216" s="2">
        <v>10.3531843947982</v>
      </c>
      <c r="H2216" s="2">
        <f t="shared" si="72"/>
        <v>-8.3941683818723502E-3</v>
      </c>
      <c r="K2216" s="1">
        <v>-8.3941683818723502E-3</v>
      </c>
    </row>
    <row r="2217" spans="7:11" x14ac:dyDescent="0.25">
      <c r="G2217" s="2">
        <v>10.357835945315101</v>
      </c>
      <c r="H2217" s="2">
        <f t="shared" si="72"/>
        <v>-8.3713409004808094E-3</v>
      </c>
      <c r="K2217" s="1">
        <v>-8.3713409004808094E-3</v>
      </c>
    </row>
    <row r="2218" spans="7:11" x14ac:dyDescent="0.25">
      <c r="G2218" s="2">
        <v>10.3624874958319</v>
      </c>
      <c r="H2218" s="2">
        <f t="shared" si="72"/>
        <v>-8.3485858717938892E-3</v>
      </c>
      <c r="K2218" s="1">
        <v>-8.3485858717938892E-3</v>
      </c>
    </row>
    <row r="2219" spans="7:11" x14ac:dyDescent="0.25">
      <c r="G2219" s="2">
        <v>10.367139046348701</v>
      </c>
      <c r="H2219" s="2">
        <f t="shared" si="72"/>
        <v>-8.3259030328551205E-3</v>
      </c>
      <c r="K2219" s="1">
        <v>-8.3259030328551205E-3</v>
      </c>
    </row>
    <row r="2220" spans="7:11" x14ac:dyDescent="0.25">
      <c r="G2220" s="2">
        <v>10.371790596865599</v>
      </c>
      <c r="H2220" s="2">
        <f t="shared" si="72"/>
        <v>-8.30329212178239E-3</v>
      </c>
      <c r="K2220" s="1">
        <v>-8.30329212178239E-3</v>
      </c>
    </row>
    <row r="2221" spans="7:11" x14ac:dyDescent="0.25">
      <c r="G2221" s="2">
        <v>10.3764421473824</v>
      </c>
      <c r="H2221" s="2">
        <f t="shared" si="72"/>
        <v>-8.2807528777631492E-3</v>
      </c>
      <c r="K2221" s="1">
        <v>-8.2807528777631492E-3</v>
      </c>
    </row>
    <row r="2222" spans="7:11" x14ac:dyDescent="0.25">
      <c r="G2222" s="2">
        <v>10.3810936978992</v>
      </c>
      <c r="H2222" s="2">
        <f t="shared" si="72"/>
        <v>-8.2582850410495394E-3</v>
      </c>
      <c r="K2222" s="1">
        <v>-8.2582850410495394E-3</v>
      </c>
    </row>
    <row r="2223" spans="7:11" x14ac:dyDescent="0.25">
      <c r="G2223" s="2">
        <v>10.3857452484161</v>
      </c>
      <c r="H2223" s="2">
        <f t="shared" si="72"/>
        <v>-8.2358883529535104E-3</v>
      </c>
      <c r="K2223" s="1">
        <v>-8.2358883529535104E-3</v>
      </c>
    </row>
    <row r="2224" spans="7:11" x14ac:dyDescent="0.25">
      <c r="G2224" s="2">
        <v>10.390396798932899</v>
      </c>
      <c r="H2224" s="2">
        <f t="shared" si="72"/>
        <v>-8.2135625558420501E-3</v>
      </c>
      <c r="K2224" s="1">
        <v>-8.2135625558420501E-3</v>
      </c>
    </row>
    <row r="2225" spans="7:11" x14ac:dyDescent="0.25">
      <c r="G2225" s="2">
        <v>10.3950483494498</v>
      </c>
      <c r="H2225" s="2">
        <f t="shared" si="72"/>
        <v>-8.1913073931324295E-3</v>
      </c>
      <c r="K2225" s="1">
        <v>-8.1913073931324295E-3</v>
      </c>
    </row>
    <row r="2226" spans="7:11" x14ac:dyDescent="0.25">
      <c r="G2226" s="2">
        <v>10.399699899966601</v>
      </c>
      <c r="H2226" s="2">
        <f t="shared" si="72"/>
        <v>-8.1691226092873593E-3</v>
      </c>
      <c r="K2226" s="1">
        <v>-8.1691226092873593E-3</v>
      </c>
    </row>
    <row r="2227" spans="7:11" x14ac:dyDescent="0.25">
      <c r="G2227" s="2">
        <v>10.4043514504834</v>
      </c>
      <c r="H2227" s="2">
        <f t="shared" si="72"/>
        <v>-8.1470079498103306E-3</v>
      </c>
      <c r="K2227" s="1">
        <v>-8.1470079498103306E-3</v>
      </c>
    </row>
    <row r="2228" spans="7:11" x14ac:dyDescent="0.25">
      <c r="G2228" s="2">
        <v>10.409003001000301</v>
      </c>
      <c r="H2228" s="2">
        <f t="shared" si="72"/>
        <v>-8.1249631612408599E-3</v>
      </c>
      <c r="K2228" s="1">
        <v>-8.1249631612408599E-3</v>
      </c>
    </row>
    <row r="2229" spans="7:11" x14ac:dyDescent="0.25">
      <c r="G2229" s="2">
        <v>10.4136545515171</v>
      </c>
      <c r="H2229" s="2">
        <f t="shared" si="72"/>
        <v>-8.1029879911498105E-3</v>
      </c>
      <c r="K2229" s="1">
        <v>-8.1029879911498105E-3</v>
      </c>
    </row>
    <row r="2230" spans="7:11" x14ac:dyDescent="0.25">
      <c r="G2230" s="2">
        <v>10.418306102034</v>
      </c>
      <c r="H2230" s="2">
        <f t="shared" si="72"/>
        <v>-8.0810821881347299E-3</v>
      </c>
      <c r="K2230" s="1">
        <v>-8.0810821881347299E-3</v>
      </c>
    </row>
    <row r="2231" spans="7:11" x14ac:dyDescent="0.25">
      <c r="G2231" s="2">
        <v>10.422957652550799</v>
      </c>
      <c r="H2231" s="2">
        <f t="shared" si="72"/>
        <v>-8.0592455018152105E-3</v>
      </c>
      <c r="K2231" s="1">
        <v>-8.0592455018152105E-3</v>
      </c>
    </row>
    <row r="2232" spans="7:11" x14ac:dyDescent="0.25">
      <c r="G2232" s="2">
        <v>10.4276092030676</v>
      </c>
      <c r="H2232" s="2">
        <f t="shared" si="72"/>
        <v>-8.0374776828282292E-3</v>
      </c>
      <c r="K2232" s="1">
        <v>-8.0374776828282292E-3</v>
      </c>
    </row>
    <row r="2233" spans="7:11" x14ac:dyDescent="0.25">
      <c r="G2233" s="2">
        <v>10.432260753584499</v>
      </c>
      <c r="H2233" s="2">
        <f t="shared" si="72"/>
        <v>-8.0157784828236208E-3</v>
      </c>
      <c r="K2233" s="1">
        <v>-8.0157784828236208E-3</v>
      </c>
    </row>
    <row r="2234" spans="7:11" x14ac:dyDescent="0.25">
      <c r="G2234" s="2">
        <v>10.4369123041013</v>
      </c>
      <c r="H2234" s="2">
        <f t="shared" si="72"/>
        <v>-7.9941476544594398E-3</v>
      </c>
      <c r="K2234" s="1">
        <v>-7.9941476544594398E-3</v>
      </c>
    </row>
    <row r="2235" spans="7:11" x14ac:dyDescent="0.25">
      <c r="G2235" s="2">
        <v>10.441563854618201</v>
      </c>
      <c r="H2235" s="2">
        <f t="shared" si="72"/>
        <v>-7.9725849513974396E-3</v>
      </c>
      <c r="K2235" s="1">
        <v>-7.9725849513974396E-3</v>
      </c>
    </row>
    <row r="2236" spans="7:11" x14ac:dyDescent="0.25">
      <c r="G2236" s="2">
        <v>10.446215405135</v>
      </c>
      <c r="H2236" s="2">
        <f t="shared" si="72"/>
        <v>-7.9510901282985394E-3</v>
      </c>
      <c r="K2236" s="1">
        <v>-7.9510901282985394E-3</v>
      </c>
    </row>
    <row r="2237" spans="7:11" x14ac:dyDescent="0.25">
      <c r="G2237" s="2">
        <v>10.450866955651801</v>
      </c>
      <c r="H2237" s="2">
        <f t="shared" si="72"/>
        <v>-7.9296629408183196E-3</v>
      </c>
      <c r="K2237" s="1">
        <v>-7.9296629408183196E-3</v>
      </c>
    </row>
    <row r="2238" spans="7:11" x14ac:dyDescent="0.25">
      <c r="G2238" s="2">
        <v>10.455518506168699</v>
      </c>
      <c r="H2238" s="2">
        <f t="shared" si="72"/>
        <v>-7.9083031456025198E-3</v>
      </c>
      <c r="K2238" s="1">
        <v>-7.9083031456025198E-3</v>
      </c>
    </row>
    <row r="2239" spans="7:11" x14ac:dyDescent="0.25">
      <c r="G2239" s="2">
        <v>10.4601700566855</v>
      </c>
      <c r="H2239" s="2">
        <f t="shared" si="72"/>
        <v>-7.8870105002825999E-3</v>
      </c>
      <c r="K2239" s="1">
        <v>-7.8870105002825999E-3</v>
      </c>
    </row>
    <row r="2240" spans="7:11" x14ac:dyDescent="0.25">
      <c r="G2240" s="2">
        <v>10.464821607202399</v>
      </c>
      <c r="H2240" s="2">
        <f t="shared" si="72"/>
        <v>-7.8657847634712903E-3</v>
      </c>
      <c r="K2240" s="1">
        <v>-7.8657847634712903E-3</v>
      </c>
    </row>
    <row r="2241" spans="7:11" x14ac:dyDescent="0.25">
      <c r="G2241" s="2">
        <v>10.4694731577192</v>
      </c>
      <c r="H2241" s="2">
        <f t="shared" si="72"/>
        <v>-7.8446256947581807E-3</v>
      </c>
      <c r="K2241" s="1">
        <v>-7.8446256947581807E-3</v>
      </c>
    </row>
    <row r="2242" spans="7:11" x14ac:dyDescent="0.25">
      <c r="G2242" s="2">
        <v>10.474124708235999</v>
      </c>
      <c r="H2242" s="2">
        <f t="shared" si="72"/>
        <v>-7.8235330547053103E-3</v>
      </c>
      <c r="K2242" s="1">
        <v>-7.8235330547053103E-3</v>
      </c>
    </row>
    <row r="2243" spans="7:11" x14ac:dyDescent="0.25">
      <c r="G2243" s="2">
        <v>10.4787762587529</v>
      </c>
      <c r="H2243" s="2">
        <f t="shared" si="72"/>
        <v>-7.8025066048427998E-3</v>
      </c>
      <c r="K2243" s="1">
        <v>-7.8025066048427998E-3</v>
      </c>
    </row>
    <row r="2244" spans="7:11" x14ac:dyDescent="0.25">
      <c r="G2244" s="2">
        <v>10.483427809269701</v>
      </c>
      <c r="H2244" s="2">
        <f t="shared" si="72"/>
        <v>-7.78154610766452E-3</v>
      </c>
      <c r="K2244" s="1">
        <v>-7.78154610766452E-3</v>
      </c>
    </row>
    <row r="2245" spans="7:11" x14ac:dyDescent="0.25">
      <c r="G2245" s="2">
        <v>10.4880793597865</v>
      </c>
      <c r="H2245" s="2">
        <f t="shared" si="72"/>
        <v>-7.7606513266237197E-3</v>
      </c>
      <c r="K2245" s="1">
        <v>-7.7606513266237197E-3</v>
      </c>
    </row>
    <row r="2246" spans="7:11" x14ac:dyDescent="0.25">
      <c r="G2246" s="2">
        <v>10.492730910303401</v>
      </c>
      <c r="H2246" s="2">
        <f t="shared" si="72"/>
        <v>-7.7398220261287402E-3</v>
      </c>
      <c r="K2246" s="1">
        <v>-7.7398220261287402E-3</v>
      </c>
    </row>
    <row r="2247" spans="7:11" x14ac:dyDescent="0.25">
      <c r="G2247" s="2">
        <v>10.4973824608202</v>
      </c>
      <c r="H2247" s="2">
        <f t="shared" si="72"/>
        <v>-7.7190579715387501E-3</v>
      </c>
      <c r="K2247" s="1">
        <v>-7.7190579715387501E-3</v>
      </c>
    </row>
    <row r="2248" spans="7:11" x14ac:dyDescent="0.25">
      <c r="G2248" s="2">
        <v>10.5020340113371</v>
      </c>
      <c r="H2248" s="2">
        <f t="shared" si="72"/>
        <v>-7.6983589291594202E-3</v>
      </c>
      <c r="K2248" s="1">
        <v>-7.6983589291594202E-3</v>
      </c>
    </row>
    <row r="2249" spans="7:11" x14ac:dyDescent="0.25">
      <c r="G2249" s="2">
        <v>10.506685561853899</v>
      </c>
      <c r="H2249" s="2">
        <f t="shared" si="72"/>
        <v>-7.6777246662387199E-3</v>
      </c>
      <c r="K2249" s="1">
        <v>-7.6777246662387199E-3</v>
      </c>
    </row>
    <row r="2250" spans="7:11" x14ac:dyDescent="0.25">
      <c r="G2250" s="2">
        <v>10.5113371123707</v>
      </c>
      <c r="H2250" s="2">
        <f t="shared" si="72"/>
        <v>-7.6571549509627202E-3</v>
      </c>
      <c r="K2250" s="1">
        <v>-7.6571549509627202E-3</v>
      </c>
    </row>
    <row r="2251" spans="7:11" x14ac:dyDescent="0.25">
      <c r="G2251" s="2">
        <v>10.515988662887599</v>
      </c>
      <c r="H2251" s="2">
        <f t="shared" si="72"/>
        <v>-7.6366495524512997E-3</v>
      </c>
      <c r="K2251" s="1">
        <v>-7.6366495524512997E-3</v>
      </c>
    </row>
    <row r="2252" spans="7:11" x14ac:dyDescent="0.25">
      <c r="G2252" s="2">
        <v>10.5206402134044</v>
      </c>
      <c r="H2252" s="2">
        <f t="shared" si="72"/>
        <v>-7.6162082407540497E-3</v>
      </c>
      <c r="K2252" s="1">
        <v>-7.6162082407540497E-3</v>
      </c>
    </row>
    <row r="2253" spans="7:11" x14ac:dyDescent="0.25">
      <c r="G2253" s="2">
        <v>10.525291763921301</v>
      </c>
      <c r="H2253" s="2">
        <f t="shared" si="72"/>
        <v>-7.5958307868460697E-3</v>
      </c>
      <c r="K2253" s="1">
        <v>-7.5958307868460697E-3</v>
      </c>
    </row>
    <row r="2254" spans="7:11" x14ac:dyDescent="0.25">
      <c r="G2254" s="2">
        <v>10.5299433144381</v>
      </c>
      <c r="H2254" s="2">
        <f t="shared" si="72"/>
        <v>-7.5755169626238097E-3</v>
      </c>
      <c r="K2254" s="1">
        <v>-7.5755169626238097E-3</v>
      </c>
    </row>
    <row r="2255" spans="7:11" x14ac:dyDescent="0.25">
      <c r="G2255" s="2">
        <v>10.534594864954901</v>
      </c>
      <c r="H2255" s="2">
        <f t="shared" si="72"/>
        <v>-7.5552665409010103E-3</v>
      </c>
      <c r="K2255" s="1">
        <v>-7.5552665409010103E-3</v>
      </c>
    </row>
    <row r="2256" spans="7:11" x14ac:dyDescent="0.25">
      <c r="G2256" s="2">
        <v>10.5392464154718</v>
      </c>
      <c r="H2256" s="2">
        <f t="shared" si="72"/>
        <v>-7.5350792954045403E-3</v>
      </c>
      <c r="K2256" s="1">
        <v>-7.5350792954045403E-3</v>
      </c>
    </row>
    <row r="2257" spans="7:11" x14ac:dyDescent="0.25">
      <c r="G2257" s="2">
        <v>10.543897965988601</v>
      </c>
      <c r="H2257" s="2">
        <f t="shared" si="72"/>
        <v>-7.5149550007703198E-3</v>
      </c>
      <c r="K2257" s="1">
        <v>-7.5149550007703198E-3</v>
      </c>
    </row>
    <row r="2258" spans="7:11" x14ac:dyDescent="0.25">
      <c r="G2258" s="2">
        <v>10.548549516505499</v>
      </c>
      <c r="H2258" s="2">
        <f t="shared" ref="H2258:H2321" si="73">K2258</f>
        <v>-7.4948934325393098E-3</v>
      </c>
      <c r="K2258" s="1">
        <v>-7.4948934325393098E-3</v>
      </c>
    </row>
    <row r="2259" spans="7:11" x14ac:dyDescent="0.25">
      <c r="G2259" s="2">
        <v>10.5532010670223</v>
      </c>
      <c r="H2259" s="2">
        <f t="shared" si="73"/>
        <v>-7.4748943671534198E-3</v>
      </c>
      <c r="K2259" s="1">
        <v>-7.4748943671534198E-3</v>
      </c>
    </row>
    <row r="2260" spans="7:11" x14ac:dyDescent="0.25">
      <c r="G2260" s="2">
        <v>10.557852617539099</v>
      </c>
      <c r="H2260" s="2">
        <f t="shared" si="73"/>
        <v>-7.4549575819514999E-3</v>
      </c>
      <c r="K2260" s="1">
        <v>-7.4549575819514999E-3</v>
      </c>
    </row>
    <row r="2261" spans="7:11" x14ac:dyDescent="0.25">
      <c r="G2261" s="2">
        <v>10.562504168056</v>
      </c>
      <c r="H2261" s="2">
        <f t="shared" si="73"/>
        <v>-7.4350828551653699E-3</v>
      </c>
      <c r="K2261" s="1">
        <v>-7.4350828551653699E-3</v>
      </c>
    </row>
    <row r="2262" spans="7:11" x14ac:dyDescent="0.25">
      <c r="G2262" s="2">
        <v>10.567155718572799</v>
      </c>
      <c r="H2262" s="2">
        <f t="shared" si="73"/>
        <v>-7.4152699659157601E-3</v>
      </c>
      <c r="K2262" s="1">
        <v>-7.4152699659157601E-3</v>
      </c>
    </row>
    <row r="2263" spans="7:11" x14ac:dyDescent="0.25">
      <c r="G2263" s="2">
        <v>10.5718072690896</v>
      </c>
      <c r="H2263" s="2">
        <f t="shared" si="73"/>
        <v>-7.39551869420846E-3</v>
      </c>
      <c r="K2263" s="1">
        <v>-7.39551869420846E-3</v>
      </c>
    </row>
    <row r="2264" spans="7:11" x14ac:dyDescent="0.25">
      <c r="G2264" s="2">
        <v>10.576458819606501</v>
      </c>
      <c r="H2264" s="2">
        <f t="shared" si="73"/>
        <v>-7.3758288209302804E-3</v>
      </c>
      <c r="K2264" s="1">
        <v>-7.3758288209302804E-3</v>
      </c>
    </row>
    <row r="2265" spans="7:11" x14ac:dyDescent="0.25">
      <c r="G2265" s="2">
        <v>10.5811103701233</v>
      </c>
      <c r="H2265" s="2">
        <f t="shared" si="73"/>
        <v>-7.3562001278451496E-3</v>
      </c>
      <c r="K2265" s="1">
        <v>-7.3562001278451496E-3</v>
      </c>
    </row>
    <row r="2266" spans="7:11" x14ac:dyDescent="0.25">
      <c r="G2266" s="2">
        <v>10.5857619206402</v>
      </c>
      <c r="H2266" s="2">
        <f t="shared" si="73"/>
        <v>-7.3366323975902802E-3</v>
      </c>
      <c r="K2266" s="1">
        <v>-7.3366323975902802E-3</v>
      </c>
    </row>
    <row r="2267" spans="7:11" x14ac:dyDescent="0.25">
      <c r="G2267" s="2">
        <v>10.590413471156999</v>
      </c>
      <c r="H2267" s="2">
        <f t="shared" si="73"/>
        <v>-7.3171254136721597E-3</v>
      </c>
      <c r="K2267" s="1">
        <v>-7.3171254136721597E-3</v>
      </c>
    </row>
    <row r="2268" spans="7:11" x14ac:dyDescent="0.25">
      <c r="G2268" s="2">
        <v>10.5950650216738</v>
      </c>
      <c r="H2268" s="2">
        <f t="shared" si="73"/>
        <v>-7.2976789604628101E-3</v>
      </c>
      <c r="K2268" s="1">
        <v>-7.2976789604628101E-3</v>
      </c>
    </row>
    <row r="2269" spans="7:11" x14ac:dyDescent="0.25">
      <c r="G2269" s="2">
        <v>10.599716572190699</v>
      </c>
      <c r="H2269" s="2">
        <f t="shared" si="73"/>
        <v>-7.2782928231958401E-3</v>
      </c>
      <c r="K2269" s="1">
        <v>-7.2782928231958401E-3</v>
      </c>
    </row>
    <row r="2270" spans="7:11" x14ac:dyDescent="0.25">
      <c r="G2270" s="2">
        <v>10.6043681227075</v>
      </c>
      <c r="H2270" s="2">
        <f t="shared" si="73"/>
        <v>-7.2589667879626799E-3</v>
      </c>
      <c r="K2270" s="1">
        <v>-7.2589667879626799E-3</v>
      </c>
    </row>
    <row r="2271" spans="7:11" x14ac:dyDescent="0.25">
      <c r="G2271" s="2">
        <v>10.609019673224401</v>
      </c>
      <c r="H2271" s="2">
        <f t="shared" si="73"/>
        <v>-7.2397006417087703E-3</v>
      </c>
      <c r="K2271" s="1">
        <v>-7.2397006417087703E-3</v>
      </c>
    </row>
    <row r="2272" spans="7:11" x14ac:dyDescent="0.25">
      <c r="G2272" s="2">
        <v>10.6136712237412</v>
      </c>
      <c r="H2272" s="2">
        <f t="shared" si="73"/>
        <v>-7.2204941722297201E-3</v>
      </c>
      <c r="K2272" s="1">
        <v>-7.2204941722297201E-3</v>
      </c>
    </row>
    <row r="2273" spans="7:11" x14ac:dyDescent="0.25">
      <c r="G2273" s="2">
        <v>10.618322774258001</v>
      </c>
      <c r="H2273" s="2">
        <f t="shared" si="73"/>
        <v>-7.20134716816756E-3</v>
      </c>
      <c r="K2273" s="1">
        <v>-7.20134716816756E-3</v>
      </c>
    </row>
    <row r="2274" spans="7:11" x14ac:dyDescent="0.25">
      <c r="G2274" s="2">
        <v>10.6229743247749</v>
      </c>
      <c r="H2274" s="2">
        <f t="shared" si="73"/>
        <v>-7.1822594190070399E-3</v>
      </c>
      <c r="K2274" s="1">
        <v>-7.1822594190070399E-3</v>
      </c>
    </row>
    <row r="2275" spans="7:11" x14ac:dyDescent="0.25">
      <c r="G2275" s="2">
        <v>10.627625875291701</v>
      </c>
      <c r="H2275" s="2">
        <f t="shared" si="73"/>
        <v>-7.1632307150718E-3</v>
      </c>
      <c r="K2275" s="1">
        <v>-7.1632307150718E-3</v>
      </c>
    </row>
    <row r="2276" spans="7:11" x14ac:dyDescent="0.25">
      <c r="G2276" s="2">
        <v>10.632277425808599</v>
      </c>
      <c r="H2276" s="2">
        <f t="shared" si="73"/>
        <v>-7.1442608475207198E-3</v>
      </c>
      <c r="K2276" s="1">
        <v>-7.1442608475207198E-3</v>
      </c>
    </row>
    <row r="2277" spans="7:11" x14ac:dyDescent="0.25">
      <c r="G2277" s="2">
        <v>10.6369289763254</v>
      </c>
      <c r="H2277" s="2">
        <f t="shared" si="73"/>
        <v>-7.1253496083442201E-3</v>
      </c>
      <c r="K2277" s="1">
        <v>-7.1253496083442201E-3</v>
      </c>
    </row>
    <row r="2278" spans="7:11" x14ac:dyDescent="0.25">
      <c r="G2278" s="2">
        <v>10.641580526842199</v>
      </c>
      <c r="H2278" s="2">
        <f t="shared" si="73"/>
        <v>-7.10649679036053E-3</v>
      </c>
      <c r="K2278" s="1">
        <v>-7.10649679036053E-3</v>
      </c>
    </row>
    <row r="2279" spans="7:11" x14ac:dyDescent="0.25">
      <c r="G2279" s="2">
        <v>10.6462320773591</v>
      </c>
      <c r="H2279" s="2">
        <f t="shared" si="73"/>
        <v>-7.08770218721207E-3</v>
      </c>
      <c r="K2279" s="1">
        <v>-7.08770218721207E-3</v>
      </c>
    </row>
    <row r="2280" spans="7:11" x14ac:dyDescent="0.25">
      <c r="G2280" s="2">
        <v>10.650883627875899</v>
      </c>
      <c r="H2280" s="2">
        <f t="shared" si="73"/>
        <v>-7.0689655933617798E-3</v>
      </c>
      <c r="K2280" s="1">
        <v>-7.0689655933617798E-3</v>
      </c>
    </row>
    <row r="2281" spans="7:11" x14ac:dyDescent="0.25">
      <c r="G2281" s="2">
        <v>10.6555351783927</v>
      </c>
      <c r="H2281" s="2">
        <f t="shared" si="73"/>
        <v>-7.05028680408952E-3</v>
      </c>
      <c r="K2281" s="1">
        <v>-7.05028680408952E-3</v>
      </c>
    </row>
    <row r="2282" spans="7:11" x14ac:dyDescent="0.25">
      <c r="G2282" s="2">
        <v>10.660186728909601</v>
      </c>
      <c r="H2282" s="2">
        <f t="shared" si="73"/>
        <v>-7.0316656154884296E-3</v>
      </c>
      <c r="K2282" s="1">
        <v>-7.0316656154884296E-3</v>
      </c>
    </row>
    <row r="2283" spans="7:11" x14ac:dyDescent="0.25">
      <c r="G2283" s="2">
        <v>10.6648382794264</v>
      </c>
      <c r="H2283" s="2">
        <f t="shared" si="73"/>
        <v>-7.0131018244613602E-3</v>
      </c>
      <c r="K2283" s="1">
        <v>-7.0131018244613602E-3</v>
      </c>
    </row>
    <row r="2284" spans="7:11" x14ac:dyDescent="0.25">
      <c r="G2284" s="2">
        <v>10.6694898299433</v>
      </c>
      <c r="H2284" s="2">
        <f t="shared" si="73"/>
        <v>-6.9945952287172701E-3</v>
      </c>
      <c r="K2284" s="1">
        <v>-6.9945952287172701E-3</v>
      </c>
    </row>
    <row r="2285" spans="7:11" x14ac:dyDescent="0.25">
      <c r="G2285" s="2">
        <v>10.6741413804601</v>
      </c>
      <c r="H2285" s="2">
        <f t="shared" si="73"/>
        <v>-6.9761456267676998E-3</v>
      </c>
      <c r="K2285" s="1">
        <v>-6.9761456267676998E-3</v>
      </c>
    </row>
    <row r="2286" spans="7:11" x14ac:dyDescent="0.25">
      <c r="G2286" s="2">
        <v>10.678792930976901</v>
      </c>
      <c r="H2286" s="2">
        <f t="shared" si="73"/>
        <v>-6.9577528179232198E-3</v>
      </c>
      <c r="K2286" s="1">
        <v>-6.9577528179232198E-3</v>
      </c>
    </row>
    <row r="2287" spans="7:11" x14ac:dyDescent="0.25">
      <c r="G2287" s="2">
        <v>10.683444481493799</v>
      </c>
      <c r="H2287" s="2">
        <f t="shared" si="73"/>
        <v>-6.9394166022898902E-3</v>
      </c>
      <c r="K2287" s="1">
        <v>-6.9394166022898902E-3</v>
      </c>
    </row>
    <row r="2288" spans="7:11" x14ac:dyDescent="0.25">
      <c r="G2288" s="2">
        <v>10.6880960320106</v>
      </c>
      <c r="H2288" s="2">
        <f t="shared" si="73"/>
        <v>-6.9211367807657798E-3</v>
      </c>
      <c r="K2288" s="1">
        <v>-6.9211367807657798E-3</v>
      </c>
    </row>
    <row r="2289" spans="7:11" x14ac:dyDescent="0.25">
      <c r="G2289" s="2">
        <v>10.692747582527501</v>
      </c>
      <c r="H2289" s="2">
        <f t="shared" si="73"/>
        <v>-6.90291315503745E-3</v>
      </c>
      <c r="K2289" s="1">
        <v>-6.90291315503745E-3</v>
      </c>
    </row>
    <row r="2290" spans="7:11" x14ac:dyDescent="0.25">
      <c r="G2290" s="2">
        <v>10.6973991330443</v>
      </c>
      <c r="H2290" s="2">
        <f t="shared" si="73"/>
        <v>-6.8847455275765097E-3</v>
      </c>
      <c r="K2290" s="1">
        <v>-6.8847455275765097E-3</v>
      </c>
    </row>
    <row r="2291" spans="7:11" x14ac:dyDescent="0.25">
      <c r="G2291" s="2">
        <v>10.702050683561099</v>
      </c>
      <c r="H2291" s="2">
        <f t="shared" si="73"/>
        <v>-6.8666337016361602E-3</v>
      </c>
      <c r="K2291" s="1">
        <v>-6.8666337016361602E-3</v>
      </c>
    </row>
    <row r="2292" spans="7:11" x14ac:dyDescent="0.25">
      <c r="G2292" s="2">
        <v>10.706702234078</v>
      </c>
      <c r="H2292" s="2">
        <f t="shared" si="73"/>
        <v>-6.8485774812477203E-3</v>
      </c>
      <c r="K2292" s="1">
        <v>-6.8485774812477203E-3</v>
      </c>
    </row>
    <row r="2293" spans="7:11" x14ac:dyDescent="0.25">
      <c r="G2293" s="2">
        <v>10.711353784594801</v>
      </c>
      <c r="H2293" s="2">
        <f t="shared" si="73"/>
        <v>-6.8305766712172403E-3</v>
      </c>
      <c r="K2293" s="1">
        <v>-6.8305766712172403E-3</v>
      </c>
    </row>
    <row r="2294" spans="7:11" x14ac:dyDescent="0.25">
      <c r="G2294" s="2">
        <v>10.716005335111699</v>
      </c>
      <c r="H2294" s="2">
        <f t="shared" si="73"/>
        <v>-6.8126310771220999E-3</v>
      </c>
      <c r="K2294" s="1">
        <v>-6.8126310771220999E-3</v>
      </c>
    </row>
    <row r="2295" spans="7:11" x14ac:dyDescent="0.25">
      <c r="G2295" s="2">
        <v>10.7206568856285</v>
      </c>
      <c r="H2295" s="2">
        <f t="shared" si="73"/>
        <v>-6.7947405053075697E-3</v>
      </c>
      <c r="K2295" s="1">
        <v>-6.7947405053075697E-3</v>
      </c>
    </row>
    <row r="2296" spans="7:11" x14ac:dyDescent="0.25">
      <c r="G2296" s="2">
        <v>10.725308436145299</v>
      </c>
      <c r="H2296" s="2">
        <f t="shared" si="73"/>
        <v>-6.7769047628835101E-3</v>
      </c>
      <c r="K2296" s="1">
        <v>-6.7769047628835101E-3</v>
      </c>
    </row>
    <row r="2297" spans="7:11" x14ac:dyDescent="0.25">
      <c r="G2297" s="2">
        <v>10.7299599866622</v>
      </c>
      <c r="H2297" s="2">
        <f t="shared" si="73"/>
        <v>-6.7591236577209503E-3</v>
      </c>
      <c r="K2297" s="1">
        <v>-6.7591236577209503E-3</v>
      </c>
    </row>
    <row r="2298" spans="7:11" x14ac:dyDescent="0.25">
      <c r="G2298" s="2">
        <v>10.734611537178999</v>
      </c>
      <c r="H2298" s="2">
        <f t="shared" si="73"/>
        <v>-6.7413969984487796E-3</v>
      </c>
      <c r="K2298" s="1">
        <v>-6.7413969984487796E-3</v>
      </c>
    </row>
    <row r="2299" spans="7:11" x14ac:dyDescent="0.25">
      <c r="G2299" s="2">
        <v>10.7392630876958</v>
      </c>
      <c r="H2299" s="2">
        <f t="shared" si="73"/>
        <v>-6.7237245944504502E-3</v>
      </c>
      <c r="K2299" s="1">
        <v>-6.7237245944504502E-3</v>
      </c>
    </row>
    <row r="2300" spans="7:11" x14ac:dyDescent="0.25">
      <c r="G2300" s="2">
        <v>10.743914638212701</v>
      </c>
      <c r="H2300" s="2">
        <f t="shared" si="73"/>
        <v>-6.7061062558605904E-3</v>
      </c>
      <c r="K2300" s="1">
        <v>-6.7061062558605904E-3</v>
      </c>
    </row>
    <row r="2301" spans="7:11" x14ac:dyDescent="0.25">
      <c r="G2301" s="2">
        <v>10.7485661887295</v>
      </c>
      <c r="H2301" s="2">
        <f t="shared" si="73"/>
        <v>-6.6885417935617997E-3</v>
      </c>
      <c r="K2301" s="1">
        <v>-6.6885417935617997E-3</v>
      </c>
    </row>
    <row r="2302" spans="7:11" x14ac:dyDescent="0.25">
      <c r="G2302" s="2">
        <v>10.7532177392464</v>
      </c>
      <c r="H2302" s="2">
        <f t="shared" si="73"/>
        <v>-6.6710310191813301E-3</v>
      </c>
      <c r="K2302" s="1">
        <v>-6.6710310191813301E-3</v>
      </c>
    </row>
    <row r="2303" spans="7:11" x14ac:dyDescent="0.25">
      <c r="G2303" s="2">
        <v>10.7578692897632</v>
      </c>
      <c r="H2303" s="2">
        <f t="shared" si="73"/>
        <v>-6.6535737450877999E-3</v>
      </c>
      <c r="K2303" s="1">
        <v>-6.6535737450877999E-3</v>
      </c>
    </row>
    <row r="2304" spans="7:11" x14ac:dyDescent="0.25">
      <c r="G2304" s="2">
        <v>10.762520840280001</v>
      </c>
      <c r="H2304" s="2">
        <f t="shared" si="73"/>
        <v>-6.6361697843880301E-3</v>
      </c>
      <c r="K2304" s="1">
        <v>-6.6361697843880301E-3</v>
      </c>
    </row>
    <row r="2305" spans="7:11" x14ac:dyDescent="0.25">
      <c r="G2305" s="2">
        <v>10.767172390796899</v>
      </c>
      <c r="H2305" s="2">
        <f t="shared" si="73"/>
        <v>-6.6188189509237202E-3</v>
      </c>
      <c r="K2305" s="1">
        <v>-6.6188189509237202E-3</v>
      </c>
    </row>
    <row r="2306" spans="7:11" x14ac:dyDescent="0.25">
      <c r="G2306" s="2">
        <v>10.7718239413137</v>
      </c>
      <c r="H2306" s="2">
        <f t="shared" si="73"/>
        <v>-6.6015210592682899E-3</v>
      </c>
      <c r="K2306" s="1">
        <v>-6.6015210592682899E-3</v>
      </c>
    </row>
    <row r="2307" spans="7:11" x14ac:dyDescent="0.25">
      <c r="G2307" s="2">
        <v>10.776475491830601</v>
      </c>
      <c r="H2307" s="2">
        <f t="shared" si="73"/>
        <v>-6.5842759247236897E-3</v>
      </c>
      <c r="K2307" s="1">
        <v>-6.5842759247236897E-3</v>
      </c>
    </row>
    <row r="2308" spans="7:11" x14ac:dyDescent="0.25">
      <c r="G2308" s="2">
        <v>10.7811270423474</v>
      </c>
      <c r="H2308" s="2">
        <f t="shared" si="73"/>
        <v>-6.5670833633171902E-3</v>
      </c>
      <c r="K2308" s="1">
        <v>-6.5670833633171902E-3</v>
      </c>
    </row>
    <row r="2309" spans="7:11" x14ac:dyDescent="0.25">
      <c r="G2309" s="2">
        <v>10.785778592864199</v>
      </c>
      <c r="H2309" s="2">
        <f t="shared" si="73"/>
        <v>-6.54994319179821E-3</v>
      </c>
      <c r="K2309" s="1">
        <v>-6.54994319179821E-3</v>
      </c>
    </row>
    <row r="2310" spans="7:11" x14ac:dyDescent="0.25">
      <c r="G2310" s="2">
        <v>10.7904301433811</v>
      </c>
      <c r="H2310" s="2">
        <f t="shared" si="73"/>
        <v>-6.5328552276352099E-3</v>
      </c>
      <c r="K2310" s="1">
        <v>-6.5328552276352099E-3</v>
      </c>
    </row>
    <row r="2311" spans="7:11" x14ac:dyDescent="0.25">
      <c r="G2311" s="2">
        <v>10.795081693897901</v>
      </c>
      <c r="H2311" s="2">
        <f t="shared" si="73"/>
        <v>-6.5158192890124797E-3</v>
      </c>
      <c r="K2311" s="1">
        <v>-6.5158192890124797E-3</v>
      </c>
    </row>
    <row r="2312" spans="7:11" x14ac:dyDescent="0.25">
      <c r="G2312" s="2">
        <v>10.799733244414799</v>
      </c>
      <c r="H2312" s="2">
        <f t="shared" si="73"/>
        <v>-6.4988351948271003E-3</v>
      </c>
      <c r="K2312" s="1">
        <v>-6.4988351948271003E-3</v>
      </c>
    </row>
    <row r="2313" spans="7:11" x14ac:dyDescent="0.25">
      <c r="G2313" s="2">
        <v>10.8043847949316</v>
      </c>
      <c r="H2313" s="2">
        <f t="shared" si="73"/>
        <v>-6.4819027646857898E-3</v>
      </c>
      <c r="K2313" s="1">
        <v>-6.4819027646857898E-3</v>
      </c>
    </row>
    <row r="2314" spans="7:11" x14ac:dyDescent="0.25">
      <c r="G2314" s="2">
        <v>10.8090363454484</v>
      </c>
      <c r="H2314" s="2">
        <f t="shared" si="73"/>
        <v>-6.4650218189018097E-3</v>
      </c>
      <c r="K2314" s="1">
        <v>-6.4650218189018097E-3</v>
      </c>
    </row>
    <row r="2315" spans="7:11" x14ac:dyDescent="0.25">
      <c r="G2315" s="2">
        <v>10.8136878959653</v>
      </c>
      <c r="H2315" s="2">
        <f t="shared" si="73"/>
        <v>-6.4481921784919002E-3</v>
      </c>
      <c r="K2315" s="1">
        <v>-6.4481921784919002E-3</v>
      </c>
    </row>
    <row r="2316" spans="7:11" x14ac:dyDescent="0.25">
      <c r="G2316" s="2">
        <v>10.818339446482099</v>
      </c>
      <c r="H2316" s="2">
        <f t="shared" si="73"/>
        <v>-6.4314136651732199E-3</v>
      </c>
      <c r="K2316" s="1">
        <v>-6.4314136651732199E-3</v>
      </c>
    </row>
    <row r="2317" spans="7:11" x14ac:dyDescent="0.25">
      <c r="G2317" s="2">
        <v>10.8229909969989</v>
      </c>
      <c r="H2317" s="2">
        <f t="shared" si="73"/>
        <v>-6.4146861013602901E-3</v>
      </c>
      <c r="K2317" s="1">
        <v>-6.4146861013602901E-3</v>
      </c>
    </row>
    <row r="2318" spans="7:11" x14ac:dyDescent="0.25">
      <c r="G2318" s="2">
        <v>10.827642547515801</v>
      </c>
      <c r="H2318" s="2">
        <f t="shared" si="73"/>
        <v>-6.3980093101619799E-3</v>
      </c>
      <c r="K2318" s="1">
        <v>-6.3980093101619799E-3</v>
      </c>
    </row>
    <row r="2319" spans="7:11" x14ac:dyDescent="0.25">
      <c r="G2319" s="2">
        <v>10.8322940980326</v>
      </c>
      <c r="H2319" s="2">
        <f t="shared" si="73"/>
        <v>-6.3813831153784499E-3</v>
      </c>
      <c r="K2319" s="1">
        <v>-6.3813831153784499E-3</v>
      </c>
    </row>
    <row r="2320" spans="7:11" x14ac:dyDescent="0.25">
      <c r="G2320" s="2">
        <v>10.8369456485495</v>
      </c>
      <c r="H2320" s="2">
        <f t="shared" si="73"/>
        <v>-6.3648073414981797E-3</v>
      </c>
      <c r="K2320" s="1">
        <v>-6.3648073414981797E-3</v>
      </c>
    </row>
    <row r="2321" spans="7:11" x14ac:dyDescent="0.25">
      <c r="G2321" s="2">
        <v>10.8415971990663</v>
      </c>
      <c r="H2321" s="2">
        <f t="shared" si="73"/>
        <v>-6.3482818136949897E-3</v>
      </c>
      <c r="K2321" s="1">
        <v>-6.3482818136949897E-3</v>
      </c>
    </row>
    <row r="2322" spans="7:11" x14ac:dyDescent="0.25">
      <c r="G2322" s="2">
        <v>10.846248749583101</v>
      </c>
      <c r="H2322" s="2">
        <f t="shared" ref="H2322:H2385" si="74">K2322</f>
        <v>-6.3318063578250202E-3</v>
      </c>
      <c r="K2322" s="1">
        <v>-6.3318063578250202E-3</v>
      </c>
    </row>
    <row r="2323" spans="7:11" x14ac:dyDescent="0.25">
      <c r="G2323" s="2">
        <v>10.850900300099999</v>
      </c>
      <c r="H2323" s="2">
        <f t="shared" si="74"/>
        <v>-6.3153808004238103E-3</v>
      </c>
      <c r="K2323" s="1">
        <v>-6.3153808004238103E-3</v>
      </c>
    </row>
    <row r="2324" spans="7:11" x14ac:dyDescent="0.25">
      <c r="G2324" s="2">
        <v>10.8555518506168</v>
      </c>
      <c r="H2324" s="2">
        <f t="shared" si="74"/>
        <v>-6.2990049687033402E-3</v>
      </c>
      <c r="K2324" s="1">
        <v>-6.2990049687033402E-3</v>
      </c>
    </row>
    <row r="2325" spans="7:11" x14ac:dyDescent="0.25">
      <c r="G2325" s="2">
        <v>10.860203401133701</v>
      </c>
      <c r="H2325" s="2">
        <f t="shared" si="74"/>
        <v>-6.2826786905490796E-3</v>
      </c>
      <c r="K2325" s="1">
        <v>-6.2826786905490796E-3</v>
      </c>
    </row>
    <row r="2326" spans="7:11" x14ac:dyDescent="0.25">
      <c r="G2326" s="2">
        <v>10.8648549516505</v>
      </c>
      <c r="H2326" s="2">
        <f t="shared" si="74"/>
        <v>-6.2664017945171097E-3</v>
      </c>
      <c r="K2326" s="1">
        <v>-6.2664017945171097E-3</v>
      </c>
    </row>
    <row r="2327" spans="7:11" x14ac:dyDescent="0.25">
      <c r="G2327" s="2">
        <v>10.869506502167299</v>
      </c>
      <c r="H2327" s="2">
        <f t="shared" si="74"/>
        <v>-6.25017410983117E-3</v>
      </c>
      <c r="K2327" s="1">
        <v>-6.25017410983117E-3</v>
      </c>
    </row>
    <row r="2328" spans="7:11" x14ac:dyDescent="0.25">
      <c r="G2328" s="2">
        <v>10.8741580526842</v>
      </c>
      <c r="H2328" s="2">
        <f t="shared" si="74"/>
        <v>-6.2339954663797803E-3</v>
      </c>
      <c r="K2328" s="1">
        <v>-6.2339954663797803E-3</v>
      </c>
    </row>
    <row r="2329" spans="7:11" x14ac:dyDescent="0.25">
      <c r="G2329" s="2">
        <v>10.878809603201001</v>
      </c>
      <c r="H2329" s="2">
        <f t="shared" si="74"/>
        <v>-6.2178656947134304E-3</v>
      </c>
      <c r="K2329" s="1">
        <v>-6.2178656947134304E-3</v>
      </c>
    </row>
    <row r="2330" spans="7:11" x14ac:dyDescent="0.25">
      <c r="G2330" s="2">
        <v>10.883461153717899</v>
      </c>
      <c r="H2330" s="2">
        <f t="shared" si="74"/>
        <v>-6.2017846260415902E-3</v>
      </c>
      <c r="K2330" s="1">
        <v>-6.2017846260415902E-3</v>
      </c>
    </row>
    <row r="2331" spans="7:11" x14ac:dyDescent="0.25">
      <c r="G2331" s="2">
        <v>10.8881127042347</v>
      </c>
      <c r="H2331" s="2">
        <f t="shared" si="74"/>
        <v>-6.1857520922299703E-3</v>
      </c>
      <c r="K2331" s="1">
        <v>-6.1857520922299703E-3</v>
      </c>
    </row>
    <row r="2332" spans="7:11" x14ac:dyDescent="0.25">
      <c r="G2332" s="2">
        <v>10.8927642547515</v>
      </c>
      <c r="H2332" s="2">
        <f t="shared" si="74"/>
        <v>-6.1697679257976196E-3</v>
      </c>
      <c r="K2332" s="1">
        <v>-6.1697679257976196E-3</v>
      </c>
    </row>
    <row r="2333" spans="7:11" x14ac:dyDescent="0.25">
      <c r="G2333" s="2">
        <v>10.8974158052684</v>
      </c>
      <c r="H2333" s="2">
        <f t="shared" si="74"/>
        <v>-6.1538319599141597E-3</v>
      </c>
      <c r="K2333" s="1">
        <v>-6.1538319599141597E-3</v>
      </c>
    </row>
    <row r="2334" spans="7:11" x14ac:dyDescent="0.25">
      <c r="G2334" s="2">
        <v>10.902067355785199</v>
      </c>
      <c r="H2334" s="2">
        <f t="shared" si="74"/>
        <v>-6.13794402839691E-3</v>
      </c>
      <c r="K2334" s="1">
        <v>-6.13794402839691E-3</v>
      </c>
    </row>
    <row r="2335" spans="7:11" x14ac:dyDescent="0.25">
      <c r="G2335" s="2">
        <v>10.906718906302</v>
      </c>
      <c r="H2335" s="2">
        <f t="shared" si="74"/>
        <v>-6.12210396570813E-3</v>
      </c>
      <c r="K2335" s="1">
        <v>-6.12210396570813E-3</v>
      </c>
    </row>
    <row r="2336" spans="7:11" x14ac:dyDescent="0.25">
      <c r="G2336" s="2">
        <v>10.911370456818901</v>
      </c>
      <c r="H2336" s="2">
        <f t="shared" si="74"/>
        <v>-6.1063116069522503E-3</v>
      </c>
      <c r="K2336" s="1">
        <v>-6.1063116069522503E-3</v>
      </c>
    </row>
    <row r="2337" spans="7:11" x14ac:dyDescent="0.25">
      <c r="G2337" s="2">
        <v>10.9160220073357</v>
      </c>
      <c r="H2337" s="2">
        <f t="shared" si="74"/>
        <v>-6.0905667878730597E-3</v>
      </c>
      <c r="K2337" s="1">
        <v>-6.0905667878730597E-3</v>
      </c>
    </row>
    <row r="2338" spans="7:11" x14ac:dyDescent="0.25">
      <c r="G2338" s="2">
        <v>10.9206735578526</v>
      </c>
      <c r="H2338" s="2">
        <f t="shared" si="74"/>
        <v>-6.0748693448509899E-3</v>
      </c>
      <c r="K2338" s="1">
        <v>-6.0748693448509899E-3</v>
      </c>
    </row>
    <row r="2339" spans="7:11" x14ac:dyDescent="0.25">
      <c r="G2339" s="2">
        <v>10.9253251083694</v>
      </c>
      <c r="H2339" s="2">
        <f t="shared" si="74"/>
        <v>-6.0592191149003299E-3</v>
      </c>
      <c r="K2339" s="1">
        <v>-6.0592191149003299E-3</v>
      </c>
    </row>
    <row r="2340" spans="7:11" x14ac:dyDescent="0.25">
      <c r="G2340" s="2">
        <v>10.929976658886201</v>
      </c>
      <c r="H2340" s="2">
        <f t="shared" si="74"/>
        <v>-6.0436159356665603E-3</v>
      </c>
      <c r="K2340" s="1">
        <v>-6.0436159356665603E-3</v>
      </c>
    </row>
    <row r="2341" spans="7:11" x14ac:dyDescent="0.25">
      <c r="G2341" s="2">
        <v>10.934628209403099</v>
      </c>
      <c r="H2341" s="2">
        <f t="shared" si="74"/>
        <v>-6.0280596454235502E-3</v>
      </c>
      <c r="K2341" s="1">
        <v>-6.0280596454235502E-3</v>
      </c>
    </row>
    <row r="2342" spans="7:11" x14ac:dyDescent="0.25">
      <c r="G2342" s="2">
        <v>10.9392797599199</v>
      </c>
      <c r="H2342" s="2">
        <f t="shared" si="74"/>
        <v>-6.0125500830709297E-3</v>
      </c>
      <c r="K2342" s="1">
        <v>-6.0125500830709297E-3</v>
      </c>
    </row>
    <row r="2343" spans="7:11" x14ac:dyDescent="0.25">
      <c r="G2343" s="2">
        <v>10.943931310436801</v>
      </c>
      <c r="H2343" s="2">
        <f t="shared" si="74"/>
        <v>-5.9970870881313502E-3</v>
      </c>
      <c r="K2343" s="1">
        <v>-5.9970870881313502E-3</v>
      </c>
    </row>
    <row r="2344" spans="7:11" x14ac:dyDescent="0.25">
      <c r="G2344" s="2">
        <v>10.9485828609536</v>
      </c>
      <c r="H2344" s="2">
        <f t="shared" si="74"/>
        <v>-5.9816705007478396E-3</v>
      </c>
      <c r="K2344" s="1">
        <v>-5.9816705007478396E-3</v>
      </c>
    </row>
    <row r="2345" spans="7:11" x14ac:dyDescent="0.25">
      <c r="G2345" s="2">
        <v>10.953234411470399</v>
      </c>
      <c r="H2345" s="2">
        <f t="shared" si="74"/>
        <v>-5.9663001616810903E-3</v>
      </c>
      <c r="K2345" s="1">
        <v>-5.9663001616810903E-3</v>
      </c>
    </row>
    <row r="2346" spans="7:11" x14ac:dyDescent="0.25">
      <c r="G2346" s="2">
        <v>10.9578859619873</v>
      </c>
      <c r="H2346" s="2">
        <f t="shared" si="74"/>
        <v>-5.9509759123068497E-3</v>
      </c>
      <c r="K2346" s="1">
        <v>-5.9509759123068497E-3</v>
      </c>
    </row>
    <row r="2347" spans="7:11" x14ac:dyDescent="0.25">
      <c r="G2347" s="2">
        <v>10.962537512504101</v>
      </c>
      <c r="H2347" s="2">
        <f t="shared" si="74"/>
        <v>-5.9356975946132599E-3</v>
      </c>
      <c r="K2347" s="1">
        <v>-5.9356975946132599E-3</v>
      </c>
    </row>
    <row r="2348" spans="7:11" x14ac:dyDescent="0.25">
      <c r="G2348" s="2">
        <v>10.967189063020999</v>
      </c>
      <c r="H2348" s="2">
        <f t="shared" si="74"/>
        <v>-5.9204650511982503E-3</v>
      </c>
      <c r="K2348" s="1">
        <v>-5.9204650511982503E-3</v>
      </c>
    </row>
    <row r="2349" spans="7:11" x14ac:dyDescent="0.25">
      <c r="G2349" s="2">
        <v>10.9718406135378</v>
      </c>
      <c r="H2349" s="2">
        <f t="shared" si="74"/>
        <v>-5.9052781252668697E-3</v>
      </c>
      <c r="K2349" s="1">
        <v>-5.9052781252668697E-3</v>
      </c>
    </row>
    <row r="2350" spans="7:11" x14ac:dyDescent="0.25">
      <c r="G2350" s="2">
        <v>10.9764921640546</v>
      </c>
      <c r="H2350" s="2">
        <f t="shared" si="74"/>
        <v>-5.8901366606287199E-3</v>
      </c>
      <c r="K2350" s="1">
        <v>-5.8901366606287199E-3</v>
      </c>
    </row>
    <row r="2351" spans="7:11" x14ac:dyDescent="0.25">
      <c r="G2351" s="2">
        <v>10.9811437145715</v>
      </c>
      <c r="H2351" s="2">
        <f t="shared" si="74"/>
        <v>-5.8750405016953899E-3</v>
      </c>
      <c r="K2351" s="1">
        <v>-5.8750405016953899E-3</v>
      </c>
    </row>
    <row r="2352" spans="7:11" x14ac:dyDescent="0.25">
      <c r="G2352" s="2">
        <v>10.985795265088299</v>
      </c>
      <c r="H2352" s="2">
        <f t="shared" si="74"/>
        <v>-5.8599894934778197E-3</v>
      </c>
      <c r="K2352" s="1">
        <v>-5.8599894934778197E-3</v>
      </c>
    </row>
    <row r="2353" spans="7:11" x14ac:dyDescent="0.25">
      <c r="G2353" s="2">
        <v>10.9904468156052</v>
      </c>
      <c r="H2353" s="2">
        <f t="shared" si="74"/>
        <v>-5.8449834815837596E-3</v>
      </c>
      <c r="K2353" s="1">
        <v>-5.8449834815837596E-3</v>
      </c>
    </row>
    <row r="2354" spans="7:11" x14ac:dyDescent="0.25">
      <c r="G2354" s="2">
        <v>10.995098366122001</v>
      </c>
      <c r="H2354" s="2">
        <f t="shared" si="74"/>
        <v>-5.8300223122152196E-3</v>
      </c>
      <c r="K2354" s="1">
        <v>-5.8300223122152196E-3</v>
      </c>
    </row>
    <row r="2355" spans="7:11" x14ac:dyDescent="0.25">
      <c r="G2355" s="2">
        <v>10.9997499166388</v>
      </c>
      <c r="H2355" s="2">
        <f t="shared" si="74"/>
        <v>-5.8151058321659404E-3</v>
      </c>
      <c r="K2355" s="1">
        <v>-5.8151058321659404E-3</v>
      </c>
    </row>
    <row r="2356" spans="7:11" x14ac:dyDescent="0.25">
      <c r="G2356" s="2">
        <v>11.0044014671557</v>
      </c>
      <c r="H2356" s="2">
        <f t="shared" si="74"/>
        <v>-5.8002338888187999E-3</v>
      </c>
      <c r="K2356" s="1">
        <v>-5.8002338888187999E-3</v>
      </c>
    </row>
    <row r="2357" spans="7:11" x14ac:dyDescent="0.25">
      <c r="G2357" s="2">
        <v>11.0090530176725</v>
      </c>
      <c r="H2357" s="2">
        <f t="shared" si="74"/>
        <v>-5.7854063301433804E-3</v>
      </c>
      <c r="K2357" s="1">
        <v>-5.7854063301433804E-3</v>
      </c>
    </row>
    <row r="2358" spans="7:11" x14ac:dyDescent="0.25">
      <c r="G2358" s="2">
        <v>11.013704568189301</v>
      </c>
      <c r="H2358" s="2">
        <f t="shared" si="74"/>
        <v>-5.7706230046934001E-3</v>
      </c>
      <c r="K2358" s="1">
        <v>-5.7706230046934001E-3</v>
      </c>
    </row>
    <row r="2359" spans="7:11" x14ac:dyDescent="0.25">
      <c r="G2359" s="2">
        <v>11.018356118706199</v>
      </c>
      <c r="H2359" s="2">
        <f t="shared" si="74"/>
        <v>-5.7558837616042396E-3</v>
      </c>
      <c r="K2359" s="1">
        <v>-5.7558837616042396E-3</v>
      </c>
    </row>
    <row r="2360" spans="7:11" x14ac:dyDescent="0.25">
      <c r="G2360" s="2">
        <v>11.023007669223</v>
      </c>
      <c r="H2360" s="2">
        <f t="shared" si="74"/>
        <v>-5.7411884505904499E-3</v>
      </c>
      <c r="K2360" s="1">
        <v>-5.7411884505904499E-3</v>
      </c>
    </row>
    <row r="2361" spans="7:11" x14ac:dyDescent="0.25">
      <c r="G2361" s="2">
        <v>11.027659219739901</v>
      </c>
      <c r="H2361" s="2">
        <f t="shared" si="74"/>
        <v>-5.7265369219432804E-3</v>
      </c>
      <c r="K2361" s="1">
        <v>-5.7265369219432804E-3</v>
      </c>
    </row>
    <row r="2362" spans="7:11" x14ac:dyDescent="0.25">
      <c r="G2362" s="2">
        <v>11.0323107702567</v>
      </c>
      <c r="H2362" s="2">
        <f t="shared" si="74"/>
        <v>-5.7119290265282398E-3</v>
      </c>
      <c r="K2362" s="1">
        <v>-5.7119290265282398E-3</v>
      </c>
    </row>
    <row r="2363" spans="7:11" x14ac:dyDescent="0.25">
      <c r="G2363" s="2">
        <v>11.036962320773499</v>
      </c>
      <c r="H2363" s="2">
        <f t="shared" si="74"/>
        <v>-5.6973646157826201E-3</v>
      </c>
      <c r="K2363" s="1">
        <v>-5.6973646157826201E-3</v>
      </c>
    </row>
    <row r="2364" spans="7:11" x14ac:dyDescent="0.25">
      <c r="G2364" s="2">
        <v>11.0416138712904</v>
      </c>
      <c r="H2364" s="2">
        <f t="shared" si="74"/>
        <v>-5.6828435417130702E-3</v>
      </c>
      <c r="K2364" s="1">
        <v>-5.6828435417130702E-3</v>
      </c>
    </row>
    <row r="2365" spans="7:11" x14ac:dyDescent="0.25">
      <c r="G2365" s="2">
        <v>11.046265421807201</v>
      </c>
      <c r="H2365" s="2">
        <f t="shared" si="74"/>
        <v>-5.6683656568931604E-3</v>
      </c>
      <c r="K2365" s="1">
        <v>-5.6683656568931604E-3</v>
      </c>
    </row>
    <row r="2366" spans="7:11" x14ac:dyDescent="0.25">
      <c r="G2366" s="2">
        <v>11.050916972324099</v>
      </c>
      <c r="H2366" s="2">
        <f t="shared" si="74"/>
        <v>-5.6539308144610001E-3</v>
      </c>
      <c r="K2366" s="1">
        <v>-5.6539308144610001E-3</v>
      </c>
    </row>
    <row r="2367" spans="7:11" x14ac:dyDescent="0.25">
      <c r="G2367" s="2">
        <v>11.0555685228409</v>
      </c>
      <c r="H2367" s="2">
        <f t="shared" si="74"/>
        <v>-5.6395388681167802E-3</v>
      </c>
      <c r="K2367" s="1">
        <v>-5.6395388681167802E-3</v>
      </c>
    </row>
    <row r="2368" spans="7:11" x14ac:dyDescent="0.25">
      <c r="G2368" s="2">
        <v>11.0602200733577</v>
      </c>
      <c r="H2368" s="2">
        <f t="shared" si="74"/>
        <v>-5.6251896721204401E-3</v>
      </c>
      <c r="K2368" s="1">
        <v>-5.6251896721204401E-3</v>
      </c>
    </row>
    <row r="2369" spans="7:11" x14ac:dyDescent="0.25">
      <c r="G2369" s="2">
        <v>11.0648716238746</v>
      </c>
      <c r="H2369" s="2">
        <f t="shared" si="74"/>
        <v>-5.6108830812892302E-3</v>
      </c>
      <c r="K2369" s="1">
        <v>-5.6108830812892302E-3</v>
      </c>
    </row>
    <row r="2370" spans="7:11" x14ac:dyDescent="0.25">
      <c r="G2370" s="2">
        <v>11.069523174391399</v>
      </c>
      <c r="H2370" s="2">
        <f t="shared" si="74"/>
        <v>-5.5966189509953903E-3</v>
      </c>
      <c r="K2370" s="1">
        <v>-5.5966189509953903E-3</v>
      </c>
    </row>
    <row r="2371" spans="7:11" x14ac:dyDescent="0.25">
      <c r="G2371" s="2">
        <v>11.0741747249083</v>
      </c>
      <c r="H2371" s="2">
        <f t="shared" si="74"/>
        <v>-5.5823971371637901E-3</v>
      </c>
      <c r="K2371" s="1">
        <v>-5.5823971371637901E-3</v>
      </c>
    </row>
    <row r="2372" spans="7:11" x14ac:dyDescent="0.25">
      <c r="G2372" s="2">
        <v>11.078826275425101</v>
      </c>
      <c r="H2372" s="2">
        <f t="shared" si="74"/>
        <v>-5.5682174962694998E-3</v>
      </c>
      <c r="K2372" s="1">
        <v>-5.5682174962694998E-3</v>
      </c>
    </row>
    <row r="2373" spans="7:11" x14ac:dyDescent="0.25">
      <c r="G2373" s="2">
        <v>11.0834778259419</v>
      </c>
      <c r="H2373" s="2">
        <f t="shared" si="74"/>
        <v>-5.5540798853355904E-3</v>
      </c>
      <c r="K2373" s="1">
        <v>-5.5540798853355904E-3</v>
      </c>
    </row>
    <row r="2374" spans="7:11" x14ac:dyDescent="0.25">
      <c r="G2374" s="2">
        <v>11.0881293764588</v>
      </c>
      <c r="H2374" s="2">
        <f t="shared" si="74"/>
        <v>-5.5399841619306802E-3</v>
      </c>
      <c r="K2374" s="1">
        <v>-5.5399841619306802E-3</v>
      </c>
    </row>
    <row r="2375" spans="7:11" x14ac:dyDescent="0.25">
      <c r="G2375" s="2">
        <v>11.0927809269756</v>
      </c>
      <c r="H2375" s="2">
        <f t="shared" si="74"/>
        <v>-5.5259301841666898E-3</v>
      </c>
      <c r="K2375" s="1">
        <v>-5.5259301841666898E-3</v>
      </c>
    </row>
    <row r="2376" spans="7:11" x14ac:dyDescent="0.25">
      <c r="G2376" s="2">
        <v>11.097432477492401</v>
      </c>
      <c r="H2376" s="2">
        <f t="shared" si="74"/>
        <v>-5.5119178106965401E-3</v>
      </c>
      <c r="K2376" s="1">
        <v>-5.5119178106965401E-3</v>
      </c>
    </row>
    <row r="2377" spans="7:11" x14ac:dyDescent="0.25">
      <c r="G2377" s="2">
        <v>11.102084028009299</v>
      </c>
      <c r="H2377" s="2">
        <f t="shared" si="74"/>
        <v>-5.4979469007118299E-3</v>
      </c>
      <c r="K2377" s="1">
        <v>-5.4979469007118299E-3</v>
      </c>
    </row>
    <row r="2378" spans="7:11" x14ac:dyDescent="0.25">
      <c r="G2378" s="2">
        <v>11.1067355785261</v>
      </c>
      <c r="H2378" s="2">
        <f t="shared" si="74"/>
        <v>-5.4840173139405297E-3</v>
      </c>
      <c r="K2378" s="1">
        <v>-5.4840173139405297E-3</v>
      </c>
    </row>
    <row r="2379" spans="7:11" x14ac:dyDescent="0.25">
      <c r="G2379" s="2">
        <v>11.111387129043001</v>
      </c>
      <c r="H2379" s="2">
        <f t="shared" si="74"/>
        <v>-5.4701289106448099E-3</v>
      </c>
      <c r="K2379" s="1">
        <v>-5.4701289106448099E-3</v>
      </c>
    </row>
    <row r="2380" spans="7:11" x14ac:dyDescent="0.25">
      <c r="G2380" s="2">
        <v>11.1160386795598</v>
      </c>
      <c r="H2380" s="2">
        <f t="shared" si="74"/>
        <v>-5.4562815516186599E-3</v>
      </c>
      <c r="K2380" s="1">
        <v>-5.4562815516186599E-3</v>
      </c>
    </row>
    <row r="2381" spans="7:11" x14ac:dyDescent="0.25">
      <c r="G2381" s="2">
        <v>11.120690230076599</v>
      </c>
      <c r="H2381" s="2">
        <f t="shared" si="74"/>
        <v>-5.4424750981857299E-3</v>
      </c>
      <c r="K2381" s="1">
        <v>-5.4424750981857299E-3</v>
      </c>
    </row>
    <row r="2382" spans="7:11" x14ac:dyDescent="0.25">
      <c r="G2382" s="2">
        <v>11.1253417805935</v>
      </c>
      <c r="H2382" s="2">
        <f t="shared" si="74"/>
        <v>-5.4287094121970103E-3</v>
      </c>
      <c r="K2382" s="1">
        <v>-5.4287094121970103E-3</v>
      </c>
    </row>
    <row r="2383" spans="7:11" x14ac:dyDescent="0.25">
      <c r="G2383" s="2">
        <v>11.129993331110301</v>
      </c>
      <c r="H2383" s="2">
        <f t="shared" si="74"/>
        <v>-5.4149843560286903E-3</v>
      </c>
      <c r="K2383" s="1">
        <v>-5.4149843560286903E-3</v>
      </c>
    </row>
    <row r="2384" spans="7:11" x14ac:dyDescent="0.25">
      <c r="G2384" s="2">
        <v>11.134644881627199</v>
      </c>
      <c r="H2384" s="2">
        <f t="shared" si="74"/>
        <v>-5.4012997925798603E-3</v>
      </c>
      <c r="K2384" s="1">
        <v>-5.4012997925798603E-3</v>
      </c>
    </row>
    <row r="2385" spans="7:11" x14ac:dyDescent="0.25">
      <c r="G2385" s="2">
        <v>11.139296432144</v>
      </c>
      <c r="H2385" s="2">
        <f t="shared" si="74"/>
        <v>-5.3876555852703503E-3</v>
      </c>
      <c r="K2385" s="1">
        <v>-5.3876555852703503E-3</v>
      </c>
    </row>
    <row r="2386" spans="7:11" x14ac:dyDescent="0.25">
      <c r="G2386" s="2">
        <v>11.1439479826608</v>
      </c>
      <c r="H2386" s="2">
        <f t="shared" ref="H2386:H2449" si="75">K2386</f>
        <v>-5.3740515980385097E-3</v>
      </c>
      <c r="K2386" s="1">
        <v>-5.3740515980385097E-3</v>
      </c>
    </row>
    <row r="2387" spans="7:11" x14ac:dyDescent="0.25">
      <c r="G2387" s="2">
        <v>11.1485995331777</v>
      </c>
      <c r="H2387" s="2">
        <f t="shared" si="75"/>
        <v>-5.36048769533901E-3</v>
      </c>
      <c r="K2387" s="1">
        <v>-5.36048769533901E-3</v>
      </c>
    </row>
    <row r="2388" spans="7:11" x14ac:dyDescent="0.25">
      <c r="G2388" s="2">
        <v>11.153251083694499</v>
      </c>
      <c r="H2388" s="2">
        <f t="shared" si="75"/>
        <v>-5.3469637421407201E-3</v>
      </c>
      <c r="K2388" s="1">
        <v>-5.3469637421407201E-3</v>
      </c>
    </row>
    <row r="2389" spans="7:11" x14ac:dyDescent="0.25">
      <c r="G2389" s="2">
        <v>11.1579026342114</v>
      </c>
      <c r="H2389" s="2">
        <f t="shared" si="75"/>
        <v>-5.3334796039244499E-3</v>
      </c>
      <c r="K2389" s="1">
        <v>-5.3334796039244499E-3</v>
      </c>
    </row>
    <row r="2390" spans="7:11" x14ac:dyDescent="0.25">
      <c r="G2390" s="2">
        <v>11.162554184728201</v>
      </c>
      <c r="H2390" s="2">
        <f t="shared" si="75"/>
        <v>-5.32003514668088E-3</v>
      </c>
      <c r="K2390" s="1">
        <v>-5.32003514668088E-3</v>
      </c>
    </row>
    <row r="2391" spans="7:11" x14ac:dyDescent="0.25">
      <c r="G2391" s="2">
        <v>11.167205735245</v>
      </c>
      <c r="H2391" s="2">
        <f t="shared" si="75"/>
        <v>-5.3066302369083398E-3</v>
      </c>
      <c r="K2391" s="1">
        <v>-5.3066302369083398E-3</v>
      </c>
    </row>
    <row r="2392" spans="7:11" x14ac:dyDescent="0.25">
      <c r="G2392" s="2">
        <v>11.171857285761901</v>
      </c>
      <c r="H2392" s="2">
        <f t="shared" si="75"/>
        <v>-5.29326474161075E-3</v>
      </c>
      <c r="K2392" s="1">
        <v>-5.29326474161075E-3</v>
      </c>
    </row>
    <row r="2393" spans="7:11" x14ac:dyDescent="0.25">
      <c r="G2393" s="2">
        <v>11.1765088362787</v>
      </c>
      <c r="H2393" s="2">
        <f t="shared" si="75"/>
        <v>-5.2799385282953897E-3</v>
      </c>
      <c r="K2393" s="1">
        <v>-5.2799385282953897E-3</v>
      </c>
    </row>
    <row r="2394" spans="7:11" x14ac:dyDescent="0.25">
      <c r="G2394" s="2">
        <v>11.181160386795501</v>
      </c>
      <c r="H2394" s="2">
        <f t="shared" si="75"/>
        <v>-5.2666514649708802E-3</v>
      </c>
      <c r="K2394" s="1">
        <v>-5.2666514649708802E-3</v>
      </c>
    </row>
    <row r="2395" spans="7:11" x14ac:dyDescent="0.25">
      <c r="G2395" s="2">
        <v>11.185811937312399</v>
      </c>
      <c r="H2395" s="2">
        <f t="shared" si="75"/>
        <v>-5.2534034201450301E-3</v>
      </c>
      <c r="K2395" s="1">
        <v>-5.2534034201450301E-3</v>
      </c>
    </row>
    <row r="2396" spans="7:11" x14ac:dyDescent="0.25">
      <c r="G2396" s="2">
        <v>11.1904634878292</v>
      </c>
      <c r="H2396" s="2">
        <f t="shared" si="75"/>
        <v>-5.2401942628227003E-3</v>
      </c>
      <c r="K2396" s="1">
        <v>-5.2401942628227003E-3</v>
      </c>
    </row>
    <row r="2397" spans="7:11" x14ac:dyDescent="0.25">
      <c r="G2397" s="2">
        <v>11.195115038346099</v>
      </c>
      <c r="H2397" s="2">
        <f t="shared" si="75"/>
        <v>-5.2270238625037897E-3</v>
      </c>
      <c r="K2397" s="1">
        <v>-5.2270238625037897E-3</v>
      </c>
    </row>
    <row r="2398" spans="7:11" x14ac:dyDescent="0.25">
      <c r="G2398" s="2">
        <v>11.1997665888629</v>
      </c>
      <c r="H2398" s="2">
        <f t="shared" si="75"/>
        <v>-5.2138920891811099E-3</v>
      </c>
      <c r="K2398" s="1">
        <v>-5.2138920891811099E-3</v>
      </c>
    </row>
    <row r="2399" spans="7:11" x14ac:dyDescent="0.25">
      <c r="G2399" s="2">
        <v>11.204418139379699</v>
      </c>
      <c r="H2399" s="2">
        <f t="shared" si="75"/>
        <v>-5.2007988133383103E-3</v>
      </c>
      <c r="K2399" s="1">
        <v>-5.2007988133383103E-3</v>
      </c>
    </row>
    <row r="2400" spans="7:11" x14ac:dyDescent="0.25">
      <c r="G2400" s="2">
        <v>11.2090696898966</v>
      </c>
      <c r="H2400" s="2">
        <f t="shared" si="75"/>
        <v>-5.1877439059478401E-3</v>
      </c>
      <c r="K2400" s="1">
        <v>-5.1877439059478401E-3</v>
      </c>
    </row>
    <row r="2401" spans="7:11" x14ac:dyDescent="0.25">
      <c r="G2401" s="2">
        <v>11.213721240413401</v>
      </c>
      <c r="H2401" s="2">
        <f t="shared" si="75"/>
        <v>-5.1747272384688996E-3</v>
      </c>
      <c r="K2401" s="1">
        <v>-5.1747272384688996E-3</v>
      </c>
    </row>
    <row r="2402" spans="7:11" x14ac:dyDescent="0.25">
      <c r="G2402" s="2">
        <v>11.218372790930299</v>
      </c>
      <c r="H2402" s="2">
        <f t="shared" si="75"/>
        <v>-5.1617486828453704E-3</v>
      </c>
      <c r="K2402" s="1">
        <v>-5.1617486828453704E-3</v>
      </c>
    </row>
    <row r="2403" spans="7:11" x14ac:dyDescent="0.25">
      <c r="G2403" s="2">
        <v>11.2230243414471</v>
      </c>
      <c r="H2403" s="2">
        <f t="shared" si="75"/>
        <v>-5.1488081115038196E-3</v>
      </c>
      <c r="K2403" s="1">
        <v>-5.1488081115038196E-3</v>
      </c>
    </row>
    <row r="2404" spans="7:11" x14ac:dyDescent="0.25">
      <c r="G2404" s="2">
        <v>11.2276758919639</v>
      </c>
      <c r="H2404" s="2">
        <f t="shared" si="75"/>
        <v>-5.1359053973514396E-3</v>
      </c>
      <c r="K2404" s="1">
        <v>-5.1359053973514396E-3</v>
      </c>
    </row>
    <row r="2405" spans="7:11" x14ac:dyDescent="0.25">
      <c r="G2405" s="2">
        <v>11.2323274424808</v>
      </c>
      <c r="H2405" s="2">
        <f t="shared" si="75"/>
        <v>-5.1230404137740503E-3</v>
      </c>
      <c r="K2405" s="1">
        <v>-5.1230404137740503E-3</v>
      </c>
    </row>
    <row r="2406" spans="7:11" x14ac:dyDescent="0.25">
      <c r="G2406" s="2">
        <v>11.236978992997599</v>
      </c>
      <c r="H2406" s="2">
        <f t="shared" si="75"/>
        <v>-5.11021303463412E-3</v>
      </c>
      <c r="K2406" s="1">
        <v>-5.11021303463412E-3</v>
      </c>
    </row>
    <row r="2407" spans="7:11" x14ac:dyDescent="0.25">
      <c r="G2407" s="2">
        <v>11.2416305435145</v>
      </c>
      <c r="H2407" s="2">
        <f t="shared" si="75"/>
        <v>-5.09742313426873E-3</v>
      </c>
      <c r="K2407" s="1">
        <v>-5.09742313426873E-3</v>
      </c>
    </row>
    <row r="2408" spans="7:11" x14ac:dyDescent="0.25">
      <c r="G2408" s="2">
        <v>11.246282094031301</v>
      </c>
      <c r="H2408" s="2">
        <f t="shared" si="75"/>
        <v>-5.0846705874876301E-3</v>
      </c>
      <c r="K2408" s="1">
        <v>-5.0846705874876301E-3</v>
      </c>
    </row>
    <row r="2409" spans="7:11" x14ac:dyDescent="0.25">
      <c r="G2409" s="2">
        <v>11.2509336445481</v>
      </c>
      <c r="H2409" s="2">
        <f t="shared" si="75"/>
        <v>-5.0719552695712199E-3</v>
      </c>
      <c r="K2409" s="1">
        <v>-5.0719552695712199E-3</v>
      </c>
    </row>
    <row r="2410" spans="7:11" x14ac:dyDescent="0.25">
      <c r="G2410" s="2">
        <v>11.255585195065001</v>
      </c>
      <c r="H2410" s="2">
        <f t="shared" si="75"/>
        <v>-5.0592770562686001E-3</v>
      </c>
      <c r="K2410" s="1">
        <v>-5.0592770562686001E-3</v>
      </c>
    </row>
    <row r="2411" spans="7:11" x14ac:dyDescent="0.25">
      <c r="G2411" s="2">
        <v>11.2602367455818</v>
      </c>
      <c r="H2411" s="2">
        <f t="shared" si="75"/>
        <v>-5.04663582379564E-3</v>
      </c>
      <c r="K2411" s="1">
        <v>-5.04663582379564E-3</v>
      </c>
    </row>
    <row r="2412" spans="7:11" x14ac:dyDescent="0.25">
      <c r="G2412" s="2">
        <v>11.264888296098601</v>
      </c>
      <c r="H2412" s="2">
        <f t="shared" si="75"/>
        <v>-5.0340314488329704E-3</v>
      </c>
      <c r="K2412" s="1">
        <v>-5.0340314488329704E-3</v>
      </c>
    </row>
    <row r="2413" spans="7:11" x14ac:dyDescent="0.25">
      <c r="G2413" s="2">
        <v>11.269539846615499</v>
      </c>
      <c r="H2413" s="2">
        <f t="shared" si="75"/>
        <v>-5.0214638085241004E-3</v>
      </c>
      <c r="K2413" s="1">
        <v>-5.0214638085241004E-3</v>
      </c>
    </row>
    <row r="2414" spans="7:11" x14ac:dyDescent="0.25">
      <c r="G2414" s="2">
        <v>11.2741913971323</v>
      </c>
      <c r="H2414" s="2">
        <f t="shared" si="75"/>
        <v>-5.0089327804734704E-3</v>
      </c>
      <c r="K2414" s="1">
        <v>-5.0089327804734704E-3</v>
      </c>
    </row>
    <row r="2415" spans="7:11" x14ac:dyDescent="0.25">
      <c r="G2415" s="2">
        <v>11.278842947649199</v>
      </c>
      <c r="H2415" s="2">
        <f t="shared" si="75"/>
        <v>-4.9964382427444901E-3</v>
      </c>
      <c r="K2415" s="1">
        <v>-4.9964382427444901E-3</v>
      </c>
    </row>
    <row r="2416" spans="7:11" x14ac:dyDescent="0.25">
      <c r="G2416" s="2">
        <v>11.283494498166</v>
      </c>
      <c r="H2416" s="2">
        <f t="shared" si="75"/>
        <v>-4.9839800738576802E-3</v>
      </c>
      <c r="K2416" s="1">
        <v>-4.9839800738576802E-3</v>
      </c>
    </row>
    <row r="2417" spans="7:11" x14ac:dyDescent="0.25">
      <c r="G2417" s="2">
        <v>11.288146048682799</v>
      </c>
      <c r="H2417" s="2">
        <f t="shared" si="75"/>
        <v>-4.9715581527887496E-3</v>
      </c>
      <c r="K2417" s="1">
        <v>-4.9715581527887496E-3</v>
      </c>
    </row>
    <row r="2418" spans="7:11" x14ac:dyDescent="0.25">
      <c r="G2418" s="2">
        <v>11.2927975991997</v>
      </c>
      <c r="H2418" s="2">
        <f t="shared" si="75"/>
        <v>-4.9591723589666702E-3</v>
      </c>
      <c r="K2418" s="1">
        <v>-4.9591723589666702E-3</v>
      </c>
    </row>
    <row r="2419" spans="7:11" x14ac:dyDescent="0.25">
      <c r="G2419" s="2">
        <v>11.297449149716501</v>
      </c>
      <c r="H2419" s="2">
        <f t="shared" si="75"/>
        <v>-4.9468225722718202E-3</v>
      </c>
      <c r="K2419" s="1">
        <v>-4.9468225722718202E-3</v>
      </c>
    </row>
    <row r="2420" spans="7:11" x14ac:dyDescent="0.25">
      <c r="G2420" s="2">
        <v>11.3021007002334</v>
      </c>
      <c r="H2420" s="2">
        <f t="shared" si="75"/>
        <v>-4.9345086730341299E-3</v>
      </c>
      <c r="K2420" s="1">
        <v>-4.9345086730341299E-3</v>
      </c>
    </row>
    <row r="2421" spans="7:11" x14ac:dyDescent="0.25">
      <c r="G2421" s="2">
        <v>11.306752250750201</v>
      </c>
      <c r="H2421" s="2">
        <f t="shared" si="75"/>
        <v>-4.9222305420311202E-3</v>
      </c>
      <c r="K2421" s="1">
        <v>-4.9222305420311202E-3</v>
      </c>
    </row>
    <row r="2422" spans="7:11" x14ac:dyDescent="0.25">
      <c r="G2422" s="2">
        <v>11.311403801267</v>
      </c>
      <c r="H2422" s="2">
        <f t="shared" si="75"/>
        <v>-4.9099880604861496E-3</v>
      </c>
      <c r="K2422" s="1">
        <v>-4.9099880604861496E-3</v>
      </c>
    </row>
    <row r="2423" spans="7:11" x14ac:dyDescent="0.25">
      <c r="G2423" s="2">
        <v>11.3160553517839</v>
      </c>
      <c r="H2423" s="2">
        <f t="shared" si="75"/>
        <v>-4.8977811100664901E-3</v>
      </c>
      <c r="K2423" s="1">
        <v>-4.8977811100664901E-3</v>
      </c>
    </row>
    <row r="2424" spans="7:11" x14ac:dyDescent="0.25">
      <c r="G2424" s="2">
        <v>11.320706902300699</v>
      </c>
      <c r="H2424" s="2">
        <f t="shared" si="75"/>
        <v>-4.8856095728815E-3</v>
      </c>
      <c r="K2424" s="1">
        <v>-4.8856095728815E-3</v>
      </c>
    </row>
    <row r="2425" spans="7:11" x14ac:dyDescent="0.25">
      <c r="G2425" s="2">
        <v>11.3253584528176</v>
      </c>
      <c r="H2425" s="2">
        <f t="shared" si="75"/>
        <v>-4.8734733314808104E-3</v>
      </c>
      <c r="K2425" s="1">
        <v>-4.8734733314808104E-3</v>
      </c>
    </row>
    <row r="2426" spans="7:11" x14ac:dyDescent="0.25">
      <c r="G2426" s="2">
        <v>11.330010003334399</v>
      </c>
      <c r="H2426" s="2">
        <f t="shared" si="75"/>
        <v>-4.8613722688524699E-3</v>
      </c>
      <c r="K2426" s="1">
        <v>-4.8613722688524699E-3</v>
      </c>
    </row>
    <row r="2427" spans="7:11" x14ac:dyDescent="0.25">
      <c r="G2427" s="2">
        <v>11.3346615538512</v>
      </c>
      <c r="H2427" s="2">
        <f t="shared" si="75"/>
        <v>-4.8493062684211198E-3</v>
      </c>
      <c r="K2427" s="1">
        <v>-4.8493062684211198E-3</v>
      </c>
    </row>
    <row r="2428" spans="7:11" x14ac:dyDescent="0.25">
      <c r="G2428" s="2">
        <v>11.339313104368101</v>
      </c>
      <c r="H2428" s="2">
        <f t="shared" si="75"/>
        <v>-4.8372752140462298E-3</v>
      </c>
      <c r="K2428" s="1">
        <v>-4.8372752140462298E-3</v>
      </c>
    </row>
    <row r="2429" spans="7:11" x14ac:dyDescent="0.25">
      <c r="G2429" s="2">
        <v>11.3439646548849</v>
      </c>
      <c r="H2429" s="2">
        <f t="shared" si="75"/>
        <v>-4.8252789900202096E-3</v>
      </c>
      <c r="K2429" s="1">
        <v>-4.8252789900202096E-3</v>
      </c>
    </row>
    <row r="2430" spans="7:11" x14ac:dyDescent="0.25">
      <c r="G2430" s="2">
        <v>11.3486162054018</v>
      </c>
      <c r="H2430" s="2">
        <f t="shared" si="75"/>
        <v>-4.8133174810667204E-3</v>
      </c>
      <c r="K2430" s="1">
        <v>-4.8133174810667204E-3</v>
      </c>
    </row>
    <row r="2431" spans="7:11" x14ac:dyDescent="0.25">
      <c r="G2431" s="2">
        <v>11.353267755918599</v>
      </c>
      <c r="H2431" s="2">
        <f t="shared" si="75"/>
        <v>-4.8013905723388204E-3</v>
      </c>
      <c r="K2431" s="1">
        <v>-4.8013905723388204E-3</v>
      </c>
    </row>
    <row r="2432" spans="7:11" x14ac:dyDescent="0.25">
      <c r="G2432" s="2">
        <v>11.3579193064354</v>
      </c>
      <c r="H2432" s="2">
        <f t="shared" si="75"/>
        <v>-4.7894981494171797E-3</v>
      </c>
      <c r="K2432" s="1">
        <v>-4.7894981494171797E-3</v>
      </c>
    </row>
    <row r="2433" spans="7:11" x14ac:dyDescent="0.25">
      <c r="G2433" s="2">
        <v>11.362570856952299</v>
      </c>
      <c r="H2433" s="2">
        <f t="shared" si="75"/>
        <v>-4.7776400983083498E-3</v>
      </c>
      <c r="K2433" s="1">
        <v>-4.7776400983083498E-3</v>
      </c>
    </row>
    <row r="2434" spans="7:11" x14ac:dyDescent="0.25">
      <c r="G2434" s="2">
        <v>11.3672224074691</v>
      </c>
      <c r="H2434" s="2">
        <f t="shared" si="75"/>
        <v>-4.7658163054429903E-3</v>
      </c>
      <c r="K2434" s="1">
        <v>-4.7658163054429903E-3</v>
      </c>
    </row>
    <row r="2435" spans="7:11" x14ac:dyDescent="0.25">
      <c r="G2435" s="2">
        <v>11.371873957985899</v>
      </c>
      <c r="H2435" s="2">
        <f t="shared" si="75"/>
        <v>-4.7540266576740799E-3</v>
      </c>
      <c r="K2435" s="1">
        <v>-4.7540266576740799E-3</v>
      </c>
    </row>
    <row r="2436" spans="7:11" x14ac:dyDescent="0.25">
      <c r="G2436" s="2">
        <v>11.3765255085028</v>
      </c>
      <c r="H2436" s="2">
        <f t="shared" si="75"/>
        <v>-4.7422710422752304E-3</v>
      </c>
      <c r="K2436" s="1">
        <v>-4.7422710422752304E-3</v>
      </c>
    </row>
    <row r="2437" spans="7:11" x14ac:dyDescent="0.25">
      <c r="G2437" s="2">
        <v>11.381177059019601</v>
      </c>
      <c r="H2437" s="2">
        <f t="shared" si="75"/>
        <v>-4.7305493469389E-3</v>
      </c>
      <c r="K2437" s="1">
        <v>-4.7305493469389E-3</v>
      </c>
    </row>
    <row r="2438" spans="7:11" x14ac:dyDescent="0.25">
      <c r="G2438" s="2">
        <v>11.3858286095365</v>
      </c>
      <c r="H2438" s="2">
        <f t="shared" si="75"/>
        <v>-4.7188614597746701E-3</v>
      </c>
      <c r="K2438" s="1">
        <v>-4.7188614597746701E-3</v>
      </c>
    </row>
    <row r="2439" spans="7:11" x14ac:dyDescent="0.25">
      <c r="G2439" s="2">
        <v>11.390480160053301</v>
      </c>
      <c r="H2439" s="2">
        <f t="shared" si="75"/>
        <v>-4.7072072693075499E-3</v>
      </c>
      <c r="K2439" s="1">
        <v>-4.7072072693075499E-3</v>
      </c>
    </row>
    <row r="2440" spans="7:11" x14ac:dyDescent="0.25">
      <c r="G2440" s="2">
        <v>11.3951317105701</v>
      </c>
      <c r="H2440" s="2">
        <f t="shared" si="75"/>
        <v>-4.69558666447623E-3</v>
      </c>
      <c r="K2440" s="1">
        <v>-4.69558666447623E-3</v>
      </c>
    </row>
    <row r="2441" spans="7:11" x14ac:dyDescent="0.25">
      <c r="G2441" s="2">
        <v>11.399783261087</v>
      </c>
      <c r="H2441" s="2">
        <f t="shared" si="75"/>
        <v>-4.6839995346314002E-3</v>
      </c>
      <c r="K2441" s="1">
        <v>-4.6839995346314002E-3</v>
      </c>
    </row>
    <row r="2442" spans="7:11" x14ac:dyDescent="0.25">
      <c r="G2442" s="2">
        <v>11.404434811603799</v>
      </c>
      <c r="H2442" s="2">
        <f t="shared" si="75"/>
        <v>-4.6724457695340397E-3</v>
      </c>
      <c r="K2442" s="1">
        <v>-4.6724457695340397E-3</v>
      </c>
    </row>
    <row r="2443" spans="7:11" x14ac:dyDescent="0.25">
      <c r="G2443" s="2">
        <v>11.4090863621207</v>
      </c>
      <c r="H2443" s="2">
        <f t="shared" si="75"/>
        <v>-4.6609252593537102E-3</v>
      </c>
      <c r="K2443" s="1">
        <v>-4.6609252593537102E-3</v>
      </c>
    </row>
    <row r="2444" spans="7:11" x14ac:dyDescent="0.25">
      <c r="G2444" s="2">
        <v>11.413737912637499</v>
      </c>
      <c r="H2444" s="2">
        <f t="shared" si="75"/>
        <v>-4.6494378946669197E-3</v>
      </c>
      <c r="K2444" s="1">
        <v>-4.6494378946669197E-3</v>
      </c>
    </row>
    <row r="2445" spans="7:11" x14ac:dyDescent="0.25">
      <c r="G2445" s="2">
        <v>11.4183894631543</v>
      </c>
      <c r="H2445" s="2">
        <f t="shared" si="75"/>
        <v>-4.6379835664553696E-3</v>
      </c>
      <c r="K2445" s="1">
        <v>-4.6379835664553696E-3</v>
      </c>
    </row>
    <row r="2446" spans="7:11" x14ac:dyDescent="0.25">
      <c r="G2446" s="2">
        <v>11.423041013671201</v>
      </c>
      <c r="H2446" s="2">
        <f t="shared" si="75"/>
        <v>-4.6265621661043602E-3</v>
      </c>
      <c r="K2446" s="1">
        <v>-4.6265621661043602E-3</v>
      </c>
    </row>
    <row r="2447" spans="7:11" x14ac:dyDescent="0.25">
      <c r="G2447" s="2">
        <v>11.427692564188</v>
      </c>
      <c r="H2447" s="2">
        <f t="shared" si="75"/>
        <v>-4.6151735854011002E-3</v>
      </c>
      <c r="K2447" s="1">
        <v>-4.6151735854011002E-3</v>
      </c>
    </row>
    <row r="2448" spans="7:11" x14ac:dyDescent="0.25">
      <c r="G2448" s="2">
        <v>11.4323441147049</v>
      </c>
      <c r="H2448" s="2">
        <f t="shared" si="75"/>
        <v>-4.6038177165330599E-3</v>
      </c>
      <c r="K2448" s="1">
        <v>-4.6038177165330599E-3</v>
      </c>
    </row>
    <row r="2449" spans="7:11" x14ac:dyDescent="0.25">
      <c r="G2449" s="2">
        <v>11.4369956652217</v>
      </c>
      <c r="H2449" s="2">
        <f t="shared" si="75"/>
        <v>-4.5924944520862902E-3</v>
      </c>
      <c r="K2449" s="1">
        <v>-4.5924944520862902E-3</v>
      </c>
    </row>
    <row r="2450" spans="7:11" x14ac:dyDescent="0.25">
      <c r="G2450" s="2">
        <v>11.441647215738501</v>
      </c>
      <c r="H2450" s="2">
        <f t="shared" ref="H2450:H2513" si="76">K2450</f>
        <v>-4.5812036850438496E-3</v>
      </c>
      <c r="K2450" s="1">
        <v>-4.5812036850438496E-3</v>
      </c>
    </row>
    <row r="2451" spans="7:11" x14ac:dyDescent="0.25">
      <c r="G2451" s="2">
        <v>11.446298766255399</v>
      </c>
      <c r="H2451" s="2">
        <f t="shared" si="76"/>
        <v>-4.56994530878411E-3</v>
      </c>
      <c r="K2451" s="1">
        <v>-4.56994530878411E-3</v>
      </c>
    </row>
    <row r="2452" spans="7:11" x14ac:dyDescent="0.25">
      <c r="G2452" s="2">
        <v>11.4509503167722</v>
      </c>
      <c r="H2452" s="2">
        <f t="shared" si="76"/>
        <v>-4.5587192170791699E-3</v>
      </c>
      <c r="K2452" s="1">
        <v>-4.5587192170791699E-3</v>
      </c>
    </row>
    <row r="2453" spans="7:11" x14ac:dyDescent="0.25">
      <c r="G2453" s="2">
        <v>11.455601867288999</v>
      </c>
      <c r="H2453" s="2">
        <f t="shared" si="76"/>
        <v>-4.5475253040932404E-3</v>
      </c>
      <c r="K2453" s="1">
        <v>-4.5475253040932404E-3</v>
      </c>
    </row>
    <row r="2454" spans="7:11" x14ac:dyDescent="0.25">
      <c r="G2454" s="2">
        <v>11.4602534178059</v>
      </c>
      <c r="H2454" s="2">
        <f t="shared" si="76"/>
        <v>-4.5363634643809997E-3</v>
      </c>
      <c r="K2454" s="1">
        <v>-4.5363634643809997E-3</v>
      </c>
    </row>
    <row r="2455" spans="7:11" x14ac:dyDescent="0.25">
      <c r="G2455" s="2">
        <v>11.464904968322699</v>
      </c>
      <c r="H2455" s="2">
        <f t="shared" si="76"/>
        <v>-4.5252335928860302E-3</v>
      </c>
      <c r="K2455" s="1">
        <v>-4.5252335928860302E-3</v>
      </c>
    </row>
    <row r="2456" spans="7:11" x14ac:dyDescent="0.25">
      <c r="G2456" s="2">
        <v>11.4695565188396</v>
      </c>
      <c r="H2456" s="2">
        <f t="shared" si="76"/>
        <v>-4.5141355849392202E-3</v>
      </c>
      <c r="K2456" s="1">
        <v>-4.5141355849392202E-3</v>
      </c>
    </row>
    <row r="2457" spans="7:11" x14ac:dyDescent="0.25">
      <c r="G2457" s="2">
        <v>11.474208069356401</v>
      </c>
      <c r="H2457" s="2">
        <f t="shared" si="76"/>
        <v>-4.5030693362571404E-3</v>
      </c>
      <c r="K2457" s="1">
        <v>-4.5030693362571404E-3</v>
      </c>
    </row>
    <row r="2458" spans="7:11" x14ac:dyDescent="0.25">
      <c r="G2458" s="2">
        <v>11.4788596198732</v>
      </c>
      <c r="H2458" s="2">
        <f t="shared" si="76"/>
        <v>-4.4920347429405101E-3</v>
      </c>
      <c r="K2458" s="1">
        <v>-4.4920347429405101E-3</v>
      </c>
    </row>
    <row r="2459" spans="7:11" x14ac:dyDescent="0.25">
      <c r="G2459" s="2">
        <v>11.4835111703901</v>
      </c>
      <c r="H2459" s="2">
        <f t="shared" si="76"/>
        <v>-4.4810317014726099E-3</v>
      </c>
      <c r="K2459" s="1">
        <v>-4.4810317014726099E-3</v>
      </c>
    </row>
    <row r="2460" spans="7:11" x14ac:dyDescent="0.25">
      <c r="G2460" s="2">
        <v>11.488162720906899</v>
      </c>
      <c r="H2460" s="2">
        <f t="shared" si="76"/>
        <v>-4.4700601087176604E-3</v>
      </c>
      <c r="K2460" s="1">
        <v>-4.4700601087176604E-3</v>
      </c>
    </row>
    <row r="2461" spans="7:11" x14ac:dyDescent="0.25">
      <c r="G2461" s="2">
        <v>11.4928142714238</v>
      </c>
      <c r="H2461" s="2">
        <f t="shared" si="76"/>
        <v>-4.4591198619193901E-3</v>
      </c>
      <c r="K2461" s="1">
        <v>-4.4591198619193901E-3</v>
      </c>
    </row>
    <row r="2462" spans="7:11" x14ac:dyDescent="0.25">
      <c r="G2462" s="2">
        <v>11.497465821940599</v>
      </c>
      <c r="H2462" s="2">
        <f t="shared" si="76"/>
        <v>-4.4482108586993401E-3</v>
      </c>
      <c r="K2462" s="1">
        <v>-4.4482108586993401E-3</v>
      </c>
    </row>
    <row r="2463" spans="7:11" x14ac:dyDescent="0.25">
      <c r="G2463" s="2">
        <v>11.5021173724574</v>
      </c>
      <c r="H2463" s="2">
        <f t="shared" si="76"/>
        <v>-4.43733299705541E-3</v>
      </c>
      <c r="K2463" s="1">
        <v>-4.43733299705541E-3</v>
      </c>
    </row>
    <row r="2464" spans="7:11" x14ac:dyDescent="0.25">
      <c r="G2464" s="2">
        <v>11.506768922974301</v>
      </c>
      <c r="H2464" s="2">
        <f t="shared" si="76"/>
        <v>-4.4264861753603004E-3</v>
      </c>
      <c r="K2464" s="1">
        <v>-4.4264861753603004E-3</v>
      </c>
    </row>
    <row r="2465" spans="7:11" x14ac:dyDescent="0.25">
      <c r="G2465" s="2">
        <v>11.5114204734911</v>
      </c>
      <c r="H2465" s="2">
        <f t="shared" si="76"/>
        <v>-4.41567029235998E-3</v>
      </c>
      <c r="K2465" s="1">
        <v>-4.41567029235998E-3</v>
      </c>
    </row>
    <row r="2466" spans="7:11" x14ac:dyDescent="0.25">
      <c r="G2466" s="2">
        <v>11.516072024008</v>
      </c>
      <c r="H2466" s="2">
        <f t="shared" si="76"/>
        <v>-4.4048852471721299E-3</v>
      </c>
      <c r="K2466" s="1">
        <v>-4.4048852471721299E-3</v>
      </c>
    </row>
    <row r="2467" spans="7:11" x14ac:dyDescent="0.25">
      <c r="G2467" s="2">
        <v>11.5207235745248</v>
      </c>
      <c r="H2467" s="2">
        <f t="shared" si="76"/>
        <v>-4.3941309392846904E-3</v>
      </c>
      <c r="K2467" s="1">
        <v>-4.3941309392846904E-3</v>
      </c>
    </row>
    <row r="2468" spans="7:11" x14ac:dyDescent="0.25">
      <c r="G2468" s="2">
        <v>11.525375125041601</v>
      </c>
      <c r="H2468" s="2">
        <f t="shared" si="76"/>
        <v>-4.3834072685542897E-3</v>
      </c>
      <c r="K2468" s="1">
        <v>-4.3834072685542897E-3</v>
      </c>
    </row>
    <row r="2469" spans="7:11" x14ac:dyDescent="0.25">
      <c r="G2469" s="2">
        <v>11.530026675558499</v>
      </c>
      <c r="H2469" s="2">
        <f t="shared" si="76"/>
        <v>-4.3727141352047699E-3</v>
      </c>
      <c r="K2469" s="1">
        <v>-4.3727141352047699E-3</v>
      </c>
    </row>
    <row r="2470" spans="7:11" x14ac:dyDescent="0.25">
      <c r="G2470" s="2">
        <v>11.5346782260753</v>
      </c>
      <c r="H2470" s="2">
        <f t="shared" si="76"/>
        <v>-4.3620514398256998E-3</v>
      </c>
      <c r="K2470" s="1">
        <v>-4.3620514398256998E-3</v>
      </c>
    </row>
    <row r="2471" spans="7:11" x14ac:dyDescent="0.25">
      <c r="G2471" s="2">
        <v>11.539329776592099</v>
      </c>
      <c r="H2471" s="2">
        <f t="shared" si="76"/>
        <v>-4.3514190833708602E-3</v>
      </c>
      <c r="K2471" s="1">
        <v>-4.3514190833708602E-3</v>
      </c>
    </row>
    <row r="2472" spans="7:11" x14ac:dyDescent="0.25">
      <c r="G2472" s="2">
        <v>11.543981327109</v>
      </c>
      <c r="H2472" s="2">
        <f t="shared" si="76"/>
        <v>-4.34081696715676E-3</v>
      </c>
      <c r="K2472" s="1">
        <v>-4.34081696715676E-3</v>
      </c>
    </row>
    <row r="2473" spans="7:11" x14ac:dyDescent="0.25">
      <c r="G2473" s="2">
        <v>11.548632877625799</v>
      </c>
      <c r="H2473" s="2">
        <f t="shared" si="76"/>
        <v>-4.33024499286118E-3</v>
      </c>
      <c r="K2473" s="1">
        <v>-4.33024499286118E-3</v>
      </c>
    </row>
    <row r="2474" spans="7:11" x14ac:dyDescent="0.25">
      <c r="G2474" s="2">
        <v>11.5532844281427</v>
      </c>
      <c r="H2474" s="2">
        <f t="shared" si="76"/>
        <v>-4.3197030625216999E-3</v>
      </c>
      <c r="K2474" s="1">
        <v>-4.3197030625216999E-3</v>
      </c>
    </row>
    <row r="2475" spans="7:11" x14ac:dyDescent="0.25">
      <c r="G2475" s="2">
        <v>11.557935978659501</v>
      </c>
      <c r="H2475" s="2">
        <f t="shared" si="76"/>
        <v>-4.3091910785342299E-3</v>
      </c>
      <c r="K2475" s="1">
        <v>-4.3091910785342299E-3</v>
      </c>
    </row>
    <row r="2476" spans="7:11" x14ac:dyDescent="0.25">
      <c r="G2476" s="2">
        <v>11.5625875291763</v>
      </c>
      <c r="H2476" s="2">
        <f t="shared" si="76"/>
        <v>-4.2987089436515198E-3</v>
      </c>
      <c r="K2476" s="1">
        <v>-4.2987089436515198E-3</v>
      </c>
    </row>
    <row r="2477" spans="7:11" x14ac:dyDescent="0.25">
      <c r="G2477" s="2">
        <v>11.5672390796932</v>
      </c>
      <c r="H2477" s="2">
        <f t="shared" si="76"/>
        <v>-4.2882565609817704E-3</v>
      </c>
      <c r="K2477" s="1">
        <v>-4.2882565609817704E-3</v>
      </c>
    </row>
    <row r="2478" spans="7:11" x14ac:dyDescent="0.25">
      <c r="G2478" s="2">
        <v>11.57189063021</v>
      </c>
      <c r="H2478" s="2">
        <f t="shared" si="76"/>
        <v>-4.2778338339871597E-3</v>
      </c>
      <c r="K2478" s="1">
        <v>-4.2778338339871597E-3</v>
      </c>
    </row>
    <row r="2479" spans="7:11" x14ac:dyDescent="0.25">
      <c r="G2479" s="2">
        <v>11.5765421807269</v>
      </c>
      <c r="H2479" s="2">
        <f t="shared" si="76"/>
        <v>-4.2674406664823901E-3</v>
      </c>
      <c r="K2479" s="1">
        <v>-4.2674406664823901E-3</v>
      </c>
    </row>
    <row r="2480" spans="7:11" x14ac:dyDescent="0.25">
      <c r="G2480" s="2">
        <v>11.581193731243699</v>
      </c>
      <c r="H2480" s="2">
        <f t="shared" si="76"/>
        <v>-4.2570769626332702E-3</v>
      </c>
      <c r="K2480" s="1">
        <v>-4.2570769626332702E-3</v>
      </c>
    </row>
    <row r="2481" spans="7:11" x14ac:dyDescent="0.25">
      <c r="G2481" s="2">
        <v>11.5858452817605</v>
      </c>
      <c r="H2481" s="2">
        <f t="shared" si="76"/>
        <v>-4.2467426269552997E-3</v>
      </c>
      <c r="K2481" s="1">
        <v>-4.2467426269552997E-3</v>
      </c>
    </row>
    <row r="2482" spans="7:11" x14ac:dyDescent="0.25">
      <c r="G2482" s="2">
        <v>11.590496832277401</v>
      </c>
      <c r="H2482" s="2">
        <f t="shared" si="76"/>
        <v>-4.2364375643122402E-3</v>
      </c>
      <c r="K2482" s="1">
        <v>-4.2364375643122402E-3</v>
      </c>
    </row>
    <row r="2483" spans="7:11" x14ac:dyDescent="0.25">
      <c r="G2483" s="2">
        <v>11.5951483827942</v>
      </c>
      <c r="H2483" s="2">
        <f t="shared" si="76"/>
        <v>-4.2261616799147096E-3</v>
      </c>
      <c r="K2483" s="1">
        <v>-4.2261616799147096E-3</v>
      </c>
    </row>
    <row r="2484" spans="7:11" x14ac:dyDescent="0.25">
      <c r="G2484" s="2">
        <v>11.5997999333111</v>
      </c>
      <c r="H2484" s="2">
        <f t="shared" si="76"/>
        <v>-4.2159148793187596E-3</v>
      </c>
      <c r="K2484" s="1">
        <v>-4.2159148793187596E-3</v>
      </c>
    </row>
    <row r="2485" spans="7:11" x14ac:dyDescent="0.25">
      <c r="G2485" s="2">
        <v>11.6044514838279</v>
      </c>
      <c r="H2485" s="2">
        <f t="shared" si="76"/>
        <v>-4.2056970684245E-3</v>
      </c>
      <c r="K2485" s="1">
        <v>-4.2056970684245E-3</v>
      </c>
    </row>
    <row r="2486" spans="7:11" x14ac:dyDescent="0.25">
      <c r="G2486" s="2">
        <v>11.609103034344701</v>
      </c>
      <c r="H2486" s="2">
        <f t="shared" si="76"/>
        <v>-4.1955081534746997E-3</v>
      </c>
      <c r="K2486" s="1">
        <v>-4.1955081534746997E-3</v>
      </c>
    </row>
    <row r="2487" spans="7:11" x14ac:dyDescent="0.25">
      <c r="G2487" s="2">
        <v>11.613754584861599</v>
      </c>
      <c r="H2487" s="2">
        <f t="shared" si="76"/>
        <v>-4.1853480410533796E-3</v>
      </c>
      <c r="K2487" s="1">
        <v>-4.1853480410533796E-3</v>
      </c>
    </row>
    <row r="2488" spans="7:11" x14ac:dyDescent="0.25">
      <c r="G2488" s="2">
        <v>11.6184061353784</v>
      </c>
      <c r="H2488" s="2">
        <f t="shared" si="76"/>
        <v>-4.1752166380844497E-3</v>
      </c>
      <c r="K2488" s="1">
        <v>-4.1752166380844497E-3</v>
      </c>
    </row>
    <row r="2489" spans="7:11" x14ac:dyDescent="0.25">
      <c r="G2489" s="2">
        <v>11.623057685895199</v>
      </c>
      <c r="H2489" s="2">
        <f t="shared" si="76"/>
        <v>-4.1651138518303396E-3</v>
      </c>
      <c r="K2489" s="1">
        <v>-4.1651138518303396E-3</v>
      </c>
    </row>
    <row r="2490" spans="7:11" x14ac:dyDescent="0.25">
      <c r="G2490" s="2">
        <v>11.6277092364121</v>
      </c>
      <c r="H2490" s="2">
        <f t="shared" si="76"/>
        <v>-4.1550395898906E-3</v>
      </c>
      <c r="K2490" s="1">
        <v>-4.1550395898906E-3</v>
      </c>
    </row>
    <row r="2491" spans="7:11" x14ac:dyDescent="0.25">
      <c r="G2491" s="2">
        <v>11.632360786928899</v>
      </c>
      <c r="H2491" s="2">
        <f t="shared" si="76"/>
        <v>-4.1449937602005896E-3</v>
      </c>
      <c r="K2491" s="1">
        <v>-4.1449937602005896E-3</v>
      </c>
    </row>
    <row r="2492" spans="7:11" x14ac:dyDescent="0.25">
      <c r="G2492" s="2">
        <v>11.6370123374458</v>
      </c>
      <c r="H2492" s="2">
        <f t="shared" si="76"/>
        <v>-4.1349762710300797E-3</v>
      </c>
      <c r="K2492" s="1">
        <v>-4.1349762710300797E-3</v>
      </c>
    </row>
    <row r="2493" spans="7:11" x14ac:dyDescent="0.25">
      <c r="G2493" s="2">
        <v>11.641663887962601</v>
      </c>
      <c r="H2493" s="2">
        <f t="shared" si="76"/>
        <v>-4.1249870309818899E-3</v>
      </c>
      <c r="K2493" s="1">
        <v>-4.1249870309818899E-3</v>
      </c>
    </row>
    <row r="2494" spans="7:11" x14ac:dyDescent="0.25">
      <c r="G2494" s="2">
        <v>11.6463154384794</v>
      </c>
      <c r="H2494" s="2">
        <f t="shared" si="76"/>
        <v>-4.1150259489906096E-3</v>
      </c>
      <c r="K2494" s="1">
        <v>-4.1150259489906096E-3</v>
      </c>
    </row>
    <row r="2495" spans="7:11" x14ac:dyDescent="0.25">
      <c r="G2495" s="2">
        <v>11.6509669889963</v>
      </c>
      <c r="H2495" s="2">
        <f t="shared" si="76"/>
        <v>-4.1050929343211997E-3</v>
      </c>
      <c r="K2495" s="1">
        <v>-4.1050929343211997E-3</v>
      </c>
    </row>
    <row r="2496" spans="7:11" x14ac:dyDescent="0.25">
      <c r="G2496" s="2">
        <v>11.6556185395131</v>
      </c>
      <c r="H2496" s="2">
        <f t="shared" si="76"/>
        <v>-4.0951878965676597E-3</v>
      </c>
      <c r="K2496" s="1">
        <v>-4.0951878965676597E-3</v>
      </c>
    </row>
    <row r="2497" spans="7:11" x14ac:dyDescent="0.25">
      <c r="G2497" s="2">
        <v>11.66027009003</v>
      </c>
      <c r="H2497" s="2">
        <f t="shared" si="76"/>
        <v>-4.08531074565174E-3</v>
      </c>
      <c r="K2497" s="1">
        <v>-4.08531074565174E-3</v>
      </c>
    </row>
    <row r="2498" spans="7:11" x14ac:dyDescent="0.25">
      <c r="G2498" s="2">
        <v>11.664921640546799</v>
      </c>
      <c r="H2498" s="2">
        <f t="shared" si="76"/>
        <v>-4.0754613918216097E-3</v>
      </c>
      <c r="K2498" s="1">
        <v>-4.0754613918216097E-3</v>
      </c>
    </row>
    <row r="2499" spans="7:11" x14ac:dyDescent="0.25">
      <c r="G2499" s="2">
        <v>11.6695731910636</v>
      </c>
      <c r="H2499" s="2">
        <f t="shared" si="76"/>
        <v>-4.0656397456505103E-3</v>
      </c>
      <c r="K2499" s="1">
        <v>-4.0656397456505103E-3</v>
      </c>
    </row>
    <row r="2500" spans="7:11" x14ac:dyDescent="0.25">
      <c r="G2500" s="2">
        <v>11.674224741580501</v>
      </c>
      <c r="H2500" s="2">
        <f t="shared" si="76"/>
        <v>-4.0558457180354902E-3</v>
      </c>
      <c r="K2500" s="1">
        <v>-4.0558457180354902E-3</v>
      </c>
    </row>
    <row r="2501" spans="7:11" x14ac:dyDescent="0.25">
      <c r="G2501" s="2">
        <v>11.6788762920973</v>
      </c>
      <c r="H2501" s="2">
        <f t="shared" si="76"/>
        <v>-4.0460792201960499E-3</v>
      </c>
      <c r="K2501" s="1">
        <v>-4.0460792201960499E-3</v>
      </c>
    </row>
    <row r="2502" spans="7:11" x14ac:dyDescent="0.25">
      <c r="G2502" s="2">
        <v>11.6835278426142</v>
      </c>
      <c r="H2502" s="2">
        <f t="shared" si="76"/>
        <v>-4.0363401636729201E-3</v>
      </c>
      <c r="K2502" s="1">
        <v>-4.0363401636729201E-3</v>
      </c>
    </row>
    <row r="2503" spans="7:11" x14ac:dyDescent="0.25">
      <c r="G2503" s="2">
        <v>11.688179393131</v>
      </c>
      <c r="H2503" s="2">
        <f t="shared" si="76"/>
        <v>-4.0266284603266804E-3</v>
      </c>
      <c r="K2503" s="1">
        <v>-4.0266284603266804E-3</v>
      </c>
    </row>
    <row r="2504" spans="7:11" x14ac:dyDescent="0.25">
      <c r="G2504" s="2">
        <v>11.692830943647801</v>
      </c>
      <c r="H2504" s="2">
        <f t="shared" si="76"/>
        <v>-4.0169440223365499E-3</v>
      </c>
      <c r="K2504" s="1">
        <v>-4.0169440223365499E-3</v>
      </c>
    </row>
    <row r="2505" spans="7:11" x14ac:dyDescent="0.25">
      <c r="G2505" s="2">
        <v>11.697482494164699</v>
      </c>
      <c r="H2505" s="2">
        <f t="shared" si="76"/>
        <v>-4.0072867621990596E-3</v>
      </c>
      <c r="K2505" s="1">
        <v>-4.0072867621990596E-3</v>
      </c>
    </row>
    <row r="2506" spans="7:11" x14ac:dyDescent="0.25">
      <c r="G2506" s="2">
        <v>11.7021340446815</v>
      </c>
      <c r="H2506" s="2">
        <f t="shared" si="76"/>
        <v>-3.9976565927268004E-3</v>
      </c>
      <c r="K2506" s="1">
        <v>-3.9976565927268004E-3</v>
      </c>
    </row>
    <row r="2507" spans="7:11" x14ac:dyDescent="0.25">
      <c r="G2507" s="2">
        <v>11.7067855951983</v>
      </c>
      <c r="H2507" s="2">
        <f t="shared" si="76"/>
        <v>-3.9880534270471304E-3</v>
      </c>
      <c r="K2507" s="1">
        <v>-3.9880534270471304E-3</v>
      </c>
    </row>
    <row r="2508" spans="7:11" x14ac:dyDescent="0.25">
      <c r="G2508" s="2">
        <v>11.7114371457152</v>
      </c>
      <c r="H2508" s="2">
        <f t="shared" si="76"/>
        <v>-3.9784771786009598E-3</v>
      </c>
      <c r="K2508" s="1">
        <v>-3.9784771786009598E-3</v>
      </c>
    </row>
    <row r="2509" spans="7:11" x14ac:dyDescent="0.25">
      <c r="G2509" s="2">
        <v>11.716088696231999</v>
      </c>
      <c r="H2509" s="2">
        <f t="shared" si="76"/>
        <v>-3.9689277611414204E-3</v>
      </c>
      <c r="K2509" s="1">
        <v>-3.9689277611414204E-3</v>
      </c>
    </row>
    <row r="2510" spans="7:11" x14ac:dyDescent="0.25">
      <c r="G2510" s="2">
        <v>11.7207402467489</v>
      </c>
      <c r="H2510" s="2">
        <f t="shared" si="76"/>
        <v>-3.9594050887327E-3</v>
      </c>
      <c r="K2510" s="1">
        <v>-3.9594050887327E-3</v>
      </c>
    </row>
    <row r="2511" spans="7:11" x14ac:dyDescent="0.25">
      <c r="G2511" s="2">
        <v>11.725391797265701</v>
      </c>
      <c r="H2511" s="2">
        <f t="shared" si="76"/>
        <v>-3.94990907574871E-3</v>
      </c>
      <c r="K2511" s="1">
        <v>-3.94990907574871E-3</v>
      </c>
    </row>
    <row r="2512" spans="7:11" x14ac:dyDescent="0.25">
      <c r="G2512" s="2">
        <v>11.7300433477825</v>
      </c>
      <c r="H2512" s="2">
        <f t="shared" si="76"/>
        <v>-3.9404396368719098E-3</v>
      </c>
      <c r="K2512" s="1">
        <v>-3.9404396368719098E-3</v>
      </c>
    </row>
    <row r="2513" spans="7:11" x14ac:dyDescent="0.25">
      <c r="G2513" s="2">
        <v>11.7346948982994</v>
      </c>
      <c r="H2513" s="2">
        <f t="shared" si="76"/>
        <v>-3.9309966870920204E-3</v>
      </c>
      <c r="K2513" s="1">
        <v>-3.9309966870920204E-3</v>
      </c>
    </row>
    <row r="2514" spans="7:11" x14ac:dyDescent="0.25">
      <c r="G2514" s="2">
        <v>11.7393464488162</v>
      </c>
      <c r="H2514" s="2">
        <f t="shared" ref="H2514:H2577" si="77">K2514</f>
        <v>-3.9215801417048501E-3</v>
      </c>
      <c r="K2514" s="1">
        <v>-3.9215801417048501E-3</v>
      </c>
    </row>
    <row r="2515" spans="7:11" x14ac:dyDescent="0.25">
      <c r="G2515" s="2">
        <v>11.7439979993331</v>
      </c>
      <c r="H2515" s="2">
        <f t="shared" si="77"/>
        <v>-3.9121899163110097E-3</v>
      </c>
      <c r="K2515" s="1">
        <v>-3.9121899163110097E-3</v>
      </c>
    </row>
    <row r="2516" spans="7:11" x14ac:dyDescent="0.25">
      <c r="G2516" s="2">
        <v>11.748649549849899</v>
      </c>
      <c r="H2516" s="2">
        <f t="shared" si="77"/>
        <v>-3.9028259268147499E-3</v>
      </c>
      <c r="K2516" s="1">
        <v>-3.9028259268147499E-3</v>
      </c>
    </row>
    <row r="2517" spans="7:11" x14ac:dyDescent="0.25">
      <c r="G2517" s="2">
        <v>11.7533011003667</v>
      </c>
      <c r="H2517" s="2">
        <f t="shared" si="77"/>
        <v>-3.8934880894226798E-3</v>
      </c>
      <c r="K2517" s="1">
        <v>-3.8934880894226798E-3</v>
      </c>
    </row>
    <row r="2518" spans="7:11" x14ac:dyDescent="0.25">
      <c r="G2518" s="2">
        <v>11.757952650883601</v>
      </c>
      <c r="H2518" s="2">
        <f t="shared" si="77"/>
        <v>-3.8841763206426401E-3</v>
      </c>
      <c r="K2518" s="1">
        <v>-3.8841763206426401E-3</v>
      </c>
    </row>
    <row r="2519" spans="7:11" x14ac:dyDescent="0.25">
      <c r="G2519" s="2">
        <v>11.7626042014004</v>
      </c>
      <c r="H2519" s="2">
        <f t="shared" si="77"/>
        <v>-3.8748905372824401E-3</v>
      </c>
      <c r="K2519" s="1">
        <v>-3.8748905372824401E-3</v>
      </c>
    </row>
    <row r="2520" spans="7:11" x14ac:dyDescent="0.25">
      <c r="G2520" s="2">
        <v>11.7672557519173</v>
      </c>
      <c r="H2520" s="2">
        <f t="shared" si="77"/>
        <v>-3.8656306564486499E-3</v>
      </c>
      <c r="K2520" s="1">
        <v>-3.8656306564486499E-3</v>
      </c>
    </row>
    <row r="2521" spans="7:11" x14ac:dyDescent="0.25">
      <c r="G2521" s="2">
        <v>11.7719073024341</v>
      </c>
      <c r="H2521" s="2">
        <f t="shared" si="77"/>
        <v>-3.8563965955454899E-3</v>
      </c>
      <c r="K2521" s="1">
        <v>-3.8563965955454899E-3</v>
      </c>
    </row>
    <row r="2522" spans="7:11" x14ac:dyDescent="0.25">
      <c r="G2522" s="2">
        <v>11.776558852950901</v>
      </c>
      <c r="H2522" s="2">
        <f t="shared" si="77"/>
        <v>-3.8471882722735302E-3</v>
      </c>
      <c r="K2522" s="1">
        <v>-3.8471882722735302E-3</v>
      </c>
    </row>
    <row r="2523" spans="7:11" x14ac:dyDescent="0.25">
      <c r="G2523" s="2">
        <v>11.781210403467799</v>
      </c>
      <c r="H2523" s="2">
        <f t="shared" si="77"/>
        <v>-3.8380056046286E-3</v>
      </c>
      <c r="K2523" s="1">
        <v>-3.8380056046286E-3</v>
      </c>
    </row>
    <row r="2524" spans="7:11" x14ac:dyDescent="0.25">
      <c r="G2524" s="2">
        <v>11.7858619539846</v>
      </c>
      <c r="H2524" s="2">
        <f t="shared" si="77"/>
        <v>-3.8288485109005599E-3</v>
      </c>
      <c r="K2524" s="1">
        <v>-3.8288485109005599E-3</v>
      </c>
    </row>
    <row r="2525" spans="7:11" x14ac:dyDescent="0.25">
      <c r="G2525" s="2">
        <v>11.7905135045014</v>
      </c>
      <c r="H2525" s="2">
        <f t="shared" si="77"/>
        <v>-3.81971690967216E-3</v>
      </c>
      <c r="K2525" s="1">
        <v>-3.81971690967216E-3</v>
      </c>
    </row>
    <row r="2526" spans="7:11" x14ac:dyDescent="0.25">
      <c r="G2526" s="2">
        <v>11.7951650550183</v>
      </c>
      <c r="H2526" s="2">
        <f t="shared" si="77"/>
        <v>-3.8106107198178302E-3</v>
      </c>
      <c r="K2526" s="1">
        <v>-3.8106107198178302E-3</v>
      </c>
    </row>
    <row r="2527" spans="7:11" x14ac:dyDescent="0.25">
      <c r="G2527" s="2">
        <v>11.799816605535099</v>
      </c>
      <c r="H2527" s="2">
        <f t="shared" si="77"/>
        <v>-3.8015298605025899E-3</v>
      </c>
      <c r="K2527" s="1">
        <v>-3.8015298605025899E-3</v>
      </c>
    </row>
    <row r="2528" spans="7:11" x14ac:dyDescent="0.25">
      <c r="G2528" s="2">
        <v>11.804468156052</v>
      </c>
      <c r="H2528" s="2">
        <f t="shared" si="77"/>
        <v>-3.7924742511807998E-3</v>
      </c>
      <c r="K2528" s="1">
        <v>-3.7924742511807998E-3</v>
      </c>
    </row>
    <row r="2529" spans="7:11" x14ac:dyDescent="0.25">
      <c r="G2529" s="2">
        <v>11.809119706568801</v>
      </c>
      <c r="H2529" s="2">
        <f t="shared" si="77"/>
        <v>-3.7834438115950898E-3</v>
      </c>
      <c r="K2529" s="1">
        <v>-3.7834438115950898E-3</v>
      </c>
    </row>
    <row r="2530" spans="7:11" x14ac:dyDescent="0.25">
      <c r="G2530" s="2">
        <v>11.8137712570856</v>
      </c>
      <c r="H2530" s="2">
        <f t="shared" si="77"/>
        <v>-3.7744384617751799E-3</v>
      </c>
      <c r="K2530" s="1">
        <v>-3.7744384617751799E-3</v>
      </c>
    </row>
    <row r="2531" spans="7:11" x14ac:dyDescent="0.25">
      <c r="G2531" s="2">
        <v>11.8184228076025</v>
      </c>
      <c r="H2531" s="2">
        <f t="shared" si="77"/>
        <v>-3.7654581220367199E-3</v>
      </c>
      <c r="K2531" s="1">
        <v>-3.7654581220367199E-3</v>
      </c>
    </row>
    <row r="2532" spans="7:11" x14ac:dyDescent="0.25">
      <c r="G2532" s="2">
        <v>11.8230743581193</v>
      </c>
      <c r="H2532" s="2">
        <f t="shared" si="77"/>
        <v>-3.7565027129802002E-3</v>
      </c>
      <c r="K2532" s="1">
        <v>-3.7565027129802002E-3</v>
      </c>
    </row>
    <row r="2533" spans="7:11" x14ac:dyDescent="0.25">
      <c r="G2533" s="2">
        <v>11.8277259086362</v>
      </c>
      <c r="H2533" s="2">
        <f t="shared" si="77"/>
        <v>-3.7475721554897602E-3</v>
      </c>
      <c r="K2533" s="1">
        <v>-3.7475721554897602E-3</v>
      </c>
    </row>
    <row r="2534" spans="7:11" x14ac:dyDescent="0.25">
      <c r="G2534" s="2">
        <v>11.832377459152999</v>
      </c>
      <c r="H2534" s="2">
        <f t="shared" si="77"/>
        <v>-3.7386663707321098E-3</v>
      </c>
      <c r="K2534" s="1">
        <v>-3.7386663707321098E-3</v>
      </c>
    </row>
    <row r="2535" spans="7:11" x14ac:dyDescent="0.25">
      <c r="G2535" s="2">
        <v>11.8370290096698</v>
      </c>
      <c r="H2535" s="2">
        <f t="shared" si="77"/>
        <v>-3.7297852801554E-3</v>
      </c>
      <c r="K2535" s="1">
        <v>-3.7297852801554E-3</v>
      </c>
    </row>
    <row r="2536" spans="7:11" x14ac:dyDescent="0.25">
      <c r="G2536" s="2">
        <v>11.841680560186701</v>
      </c>
      <c r="H2536" s="2">
        <f t="shared" si="77"/>
        <v>-3.72092880548808E-3</v>
      </c>
      <c r="K2536" s="1">
        <v>-3.72092880548808E-3</v>
      </c>
    </row>
    <row r="2537" spans="7:11" x14ac:dyDescent="0.25">
      <c r="G2537" s="2">
        <v>11.8463321107035</v>
      </c>
      <c r="H2537" s="2">
        <f t="shared" si="77"/>
        <v>-3.7120968687378202E-3</v>
      </c>
      <c r="K2537" s="1">
        <v>-3.7120968687378202E-3</v>
      </c>
    </row>
    <row r="2538" spans="7:11" x14ac:dyDescent="0.25">
      <c r="G2538" s="2">
        <v>11.8509836612204</v>
      </c>
      <c r="H2538" s="2">
        <f t="shared" si="77"/>
        <v>-3.7032893921903798E-3</v>
      </c>
      <c r="K2538" s="1">
        <v>-3.7032893921903798E-3</v>
      </c>
    </row>
    <row r="2539" spans="7:11" x14ac:dyDescent="0.25">
      <c r="G2539" s="2">
        <v>11.8556352117372</v>
      </c>
      <c r="H2539" s="2">
        <f t="shared" si="77"/>
        <v>-3.6945062984085199E-3</v>
      </c>
      <c r="K2539" s="1">
        <v>-3.6945062984085199E-3</v>
      </c>
    </row>
    <row r="2540" spans="7:11" x14ac:dyDescent="0.25">
      <c r="G2540" s="2">
        <v>11.860286762254001</v>
      </c>
      <c r="H2540" s="2">
        <f t="shared" si="77"/>
        <v>-3.6857475102308598E-3</v>
      </c>
      <c r="K2540" s="1">
        <v>-3.6857475102308598E-3</v>
      </c>
    </row>
    <row r="2541" spans="7:11" x14ac:dyDescent="0.25">
      <c r="G2541" s="2">
        <v>11.864938312770899</v>
      </c>
      <c r="H2541" s="2">
        <f t="shared" si="77"/>
        <v>-3.6770129507708899E-3</v>
      </c>
      <c r="K2541" s="1">
        <v>-3.6770129507708899E-3</v>
      </c>
    </row>
    <row r="2542" spans="7:11" x14ac:dyDescent="0.25">
      <c r="G2542" s="2">
        <v>11.8695898632877</v>
      </c>
      <c r="H2542" s="2">
        <f t="shared" si="77"/>
        <v>-3.6683025434157499E-3</v>
      </c>
      <c r="K2542" s="1">
        <v>-3.6683025434157499E-3</v>
      </c>
    </row>
    <row r="2543" spans="7:11" x14ac:dyDescent="0.25">
      <c r="G2543" s="2">
        <v>11.874241413804601</v>
      </c>
      <c r="H2543" s="2">
        <f t="shared" si="77"/>
        <v>-3.6596162118252701E-3</v>
      </c>
      <c r="K2543" s="1">
        <v>-3.6596162118252701E-3</v>
      </c>
    </row>
    <row r="2544" spans="7:11" x14ac:dyDescent="0.25">
      <c r="G2544" s="2">
        <v>11.8788929643214</v>
      </c>
      <c r="H2544" s="2">
        <f t="shared" si="77"/>
        <v>-3.6509538799307899E-3</v>
      </c>
      <c r="K2544" s="1">
        <v>-3.6509538799307899E-3</v>
      </c>
    </row>
    <row r="2545" spans="7:11" x14ac:dyDescent="0.25">
      <c r="G2545" s="2">
        <v>11.883544514838199</v>
      </c>
      <c r="H2545" s="2">
        <f t="shared" si="77"/>
        <v>-3.6423154719341599E-3</v>
      </c>
      <c r="K2545" s="1">
        <v>-3.6423154719341599E-3</v>
      </c>
    </row>
    <row r="2546" spans="7:11" x14ac:dyDescent="0.25">
      <c r="G2546" s="2">
        <v>11.8881960653551</v>
      </c>
      <c r="H2546" s="2">
        <f t="shared" si="77"/>
        <v>-3.6337009123066301E-3</v>
      </c>
      <c r="K2546" s="1">
        <v>-3.6337009123066301E-3</v>
      </c>
    </row>
    <row r="2547" spans="7:11" x14ac:dyDescent="0.25">
      <c r="G2547" s="2">
        <v>11.892847615871901</v>
      </c>
      <c r="H2547" s="2">
        <f t="shared" si="77"/>
        <v>-3.6251101257877899E-3</v>
      </c>
      <c r="K2547" s="1">
        <v>-3.6251101257877899E-3</v>
      </c>
    </row>
    <row r="2548" spans="7:11" x14ac:dyDescent="0.25">
      <c r="G2548" s="2">
        <v>11.8974991663887</v>
      </c>
      <c r="H2548" s="2">
        <f t="shared" si="77"/>
        <v>-3.6165430373845302E-3</v>
      </c>
      <c r="K2548" s="1">
        <v>-3.6165430373845302E-3</v>
      </c>
    </row>
    <row r="2549" spans="7:11" x14ac:dyDescent="0.25">
      <c r="G2549" s="2">
        <v>11.9021507169056</v>
      </c>
      <c r="H2549" s="2">
        <f t="shared" si="77"/>
        <v>-3.6079995723699702E-3</v>
      </c>
      <c r="K2549" s="1">
        <v>-3.6079995723699702E-3</v>
      </c>
    </row>
    <row r="2550" spans="7:11" x14ac:dyDescent="0.25">
      <c r="G2550" s="2">
        <v>11.9068022674224</v>
      </c>
      <c r="H2550" s="2">
        <f t="shared" si="77"/>
        <v>-3.5994796562824E-3</v>
      </c>
      <c r="K2550" s="1">
        <v>-3.5994796562824E-3</v>
      </c>
    </row>
    <row r="2551" spans="7:11" x14ac:dyDescent="0.25">
      <c r="G2551" s="2">
        <v>11.9114538179393</v>
      </c>
      <c r="H2551" s="2">
        <f t="shared" si="77"/>
        <v>-3.5909832149242601E-3</v>
      </c>
      <c r="K2551" s="1">
        <v>-3.5909832149242601E-3</v>
      </c>
    </row>
    <row r="2552" spans="7:11" x14ac:dyDescent="0.25">
      <c r="G2552" s="2">
        <v>11.916105368456099</v>
      </c>
      <c r="H2552" s="2">
        <f t="shared" si="77"/>
        <v>-3.5825101743610799E-3</v>
      </c>
      <c r="K2552" s="1">
        <v>-3.5825101743610799E-3</v>
      </c>
    </row>
    <row r="2553" spans="7:11" x14ac:dyDescent="0.25">
      <c r="G2553" s="2">
        <v>11.9207569189729</v>
      </c>
      <c r="H2553" s="2">
        <f t="shared" si="77"/>
        <v>-3.5740604609204498E-3</v>
      </c>
      <c r="K2553" s="1">
        <v>-3.5740604609204498E-3</v>
      </c>
    </row>
    <row r="2554" spans="7:11" x14ac:dyDescent="0.25">
      <c r="G2554" s="2">
        <v>11.925408469489801</v>
      </c>
      <c r="H2554" s="2">
        <f t="shared" si="77"/>
        <v>-3.5656340011909699E-3</v>
      </c>
      <c r="K2554" s="1">
        <v>-3.5656340011909699E-3</v>
      </c>
    </row>
    <row r="2555" spans="7:11" x14ac:dyDescent="0.25">
      <c r="G2555" s="2">
        <v>11.9300600200066</v>
      </c>
      <c r="H2555" s="2">
        <f t="shared" si="77"/>
        <v>-3.5572307220212498E-3</v>
      </c>
      <c r="K2555" s="1">
        <v>-3.5572307220212498E-3</v>
      </c>
    </row>
    <row r="2556" spans="7:11" x14ac:dyDescent="0.25">
      <c r="G2556" s="2">
        <v>11.934711570523501</v>
      </c>
      <c r="H2556" s="2">
        <f t="shared" si="77"/>
        <v>-3.5488505505188602E-3</v>
      </c>
      <c r="K2556" s="1">
        <v>-3.5488505505188602E-3</v>
      </c>
    </row>
    <row r="2557" spans="7:11" x14ac:dyDescent="0.25">
      <c r="G2557" s="2">
        <v>11.9393631210403</v>
      </c>
      <c r="H2557" s="2">
        <f t="shared" si="77"/>
        <v>-3.54049341404935E-3</v>
      </c>
      <c r="K2557" s="1">
        <v>-3.54049341404935E-3</v>
      </c>
    </row>
    <row r="2558" spans="7:11" x14ac:dyDescent="0.25">
      <c r="G2558" s="2">
        <v>11.944014671557101</v>
      </c>
      <c r="H2558" s="2">
        <f t="shared" si="77"/>
        <v>-3.5321592402351798E-3</v>
      </c>
      <c r="K2558" s="1">
        <v>-3.5321592402351798E-3</v>
      </c>
    </row>
    <row r="2559" spans="7:11" x14ac:dyDescent="0.25">
      <c r="G2559" s="2">
        <v>11.948666222073999</v>
      </c>
      <c r="H2559" s="2">
        <f t="shared" si="77"/>
        <v>-3.5238479569547499E-3</v>
      </c>
      <c r="K2559" s="1">
        <v>-3.5238479569547499E-3</v>
      </c>
    </row>
    <row r="2560" spans="7:11" x14ac:dyDescent="0.25">
      <c r="G2560" s="2">
        <v>11.9533177725908</v>
      </c>
      <c r="H2560" s="2">
        <f t="shared" si="77"/>
        <v>-3.51555949234138E-3</v>
      </c>
      <c r="K2560" s="1">
        <v>-3.51555949234138E-3</v>
      </c>
    </row>
    <row r="2561" spans="7:11" x14ac:dyDescent="0.25">
      <c r="G2561" s="2">
        <v>11.957969323107701</v>
      </c>
      <c r="H2561" s="2">
        <f t="shared" si="77"/>
        <v>-3.5072937747823202E-3</v>
      </c>
      <c r="K2561" s="1">
        <v>-3.5072937747823202E-3</v>
      </c>
    </row>
    <row r="2562" spans="7:11" x14ac:dyDescent="0.25">
      <c r="G2562" s="2">
        <v>11.9626208736245</v>
      </c>
      <c r="H2562" s="2">
        <f t="shared" si="77"/>
        <v>-3.4990507329177301E-3</v>
      </c>
      <c r="K2562" s="1">
        <v>-3.4990507329177301E-3</v>
      </c>
    </row>
    <row r="2563" spans="7:11" x14ac:dyDescent="0.25">
      <c r="G2563" s="2">
        <v>11.967272424141299</v>
      </c>
      <c r="H2563" s="2">
        <f t="shared" si="77"/>
        <v>-3.4908302956397201E-3</v>
      </c>
      <c r="K2563" s="1">
        <v>-3.4908302956397201E-3</v>
      </c>
    </row>
    <row r="2564" spans="7:11" x14ac:dyDescent="0.25">
      <c r="G2564" s="2">
        <v>11.9719239746582</v>
      </c>
      <c r="H2564" s="2">
        <f t="shared" si="77"/>
        <v>-3.4826323920913102E-3</v>
      </c>
      <c r="K2564" s="1">
        <v>-3.4826323920913102E-3</v>
      </c>
    </row>
    <row r="2565" spans="7:11" x14ac:dyDescent="0.25">
      <c r="G2565" s="2">
        <v>11.976575525175001</v>
      </c>
      <c r="H2565" s="2">
        <f t="shared" si="77"/>
        <v>-3.4744569516655102E-3</v>
      </c>
      <c r="K2565" s="1">
        <v>-3.4744569516655102E-3</v>
      </c>
    </row>
    <row r="2566" spans="7:11" x14ac:dyDescent="0.25">
      <c r="G2566" s="2">
        <v>11.9812270756918</v>
      </c>
      <c r="H2566" s="2">
        <f t="shared" si="77"/>
        <v>-3.4663039040042898E-3</v>
      </c>
      <c r="K2566" s="1">
        <v>-3.4663039040042898E-3</v>
      </c>
    </row>
    <row r="2567" spans="7:11" x14ac:dyDescent="0.25">
      <c r="G2567" s="2">
        <v>11.9858786262087</v>
      </c>
      <c r="H2567" s="2">
        <f t="shared" si="77"/>
        <v>-3.4581731789976198E-3</v>
      </c>
      <c r="K2567" s="1">
        <v>-3.4581731789976198E-3</v>
      </c>
    </row>
    <row r="2568" spans="7:11" x14ac:dyDescent="0.25">
      <c r="G2568" s="2">
        <v>11.9905301767255</v>
      </c>
      <c r="H2568" s="2">
        <f t="shared" si="77"/>
        <v>-3.4500647067825202E-3</v>
      </c>
      <c r="K2568" s="1">
        <v>-3.4500647067825202E-3</v>
      </c>
    </row>
    <row r="2569" spans="7:11" x14ac:dyDescent="0.25">
      <c r="G2569" s="2">
        <v>11.9951817272424</v>
      </c>
      <c r="H2569" s="2">
        <f t="shared" si="77"/>
        <v>-3.4419784177420502E-3</v>
      </c>
      <c r="K2569" s="1">
        <v>-3.4419784177420502E-3</v>
      </c>
    </row>
    <row r="2570" spans="7:11" x14ac:dyDescent="0.25">
      <c r="G2570" s="2">
        <v>11.999833277759199</v>
      </c>
      <c r="H2570" s="2">
        <f t="shared" si="77"/>
        <v>-3.43391424250437E-3</v>
      </c>
      <c r="K2570" s="1">
        <v>-3.43391424250437E-3</v>
      </c>
    </row>
    <row r="2571" spans="7:11" x14ac:dyDescent="0.25">
      <c r="G2571" s="2">
        <v>12.004484828276</v>
      </c>
      <c r="H2571" s="2">
        <f t="shared" si="77"/>
        <v>-3.4258721119418E-3</v>
      </c>
      <c r="K2571" s="1">
        <v>-3.4258721119418E-3</v>
      </c>
    </row>
    <row r="2572" spans="7:11" x14ac:dyDescent="0.25">
      <c r="G2572" s="2">
        <v>12.009136378792901</v>
      </c>
      <c r="H2572" s="2">
        <f t="shared" si="77"/>
        <v>-3.4178519571698199E-3</v>
      </c>
      <c r="K2572" s="1">
        <v>-3.4178519571698199E-3</v>
      </c>
    </row>
    <row r="2573" spans="7:11" x14ac:dyDescent="0.25">
      <c r="G2573" s="2">
        <v>12.0137879293097</v>
      </c>
      <c r="H2573" s="2">
        <f t="shared" si="77"/>
        <v>-3.4098537095461601E-3</v>
      </c>
      <c r="K2573" s="1">
        <v>-3.4098537095461601E-3</v>
      </c>
    </row>
    <row r="2574" spans="7:11" x14ac:dyDescent="0.25">
      <c r="G2574" s="2">
        <v>12.018439479826601</v>
      </c>
      <c r="H2574" s="2">
        <f t="shared" si="77"/>
        <v>-3.40187730066982E-3</v>
      </c>
      <c r="K2574" s="1">
        <v>-3.40187730066982E-3</v>
      </c>
    </row>
    <row r="2575" spans="7:11" x14ac:dyDescent="0.25">
      <c r="G2575" s="2">
        <v>12.0230910303434</v>
      </c>
      <c r="H2575" s="2">
        <f t="shared" si="77"/>
        <v>-3.39392266238017E-3</v>
      </c>
      <c r="K2575" s="1">
        <v>-3.39392266238017E-3</v>
      </c>
    </row>
    <row r="2576" spans="7:11" x14ac:dyDescent="0.25">
      <c r="G2576" s="2">
        <v>12.027742580860201</v>
      </c>
      <c r="H2576" s="2">
        <f t="shared" si="77"/>
        <v>-3.3859897267559699E-3</v>
      </c>
      <c r="K2576" s="1">
        <v>-3.3859897267559699E-3</v>
      </c>
    </row>
    <row r="2577" spans="7:11" x14ac:dyDescent="0.25">
      <c r="G2577" s="2">
        <v>12.032394131377099</v>
      </c>
      <c r="H2577" s="2">
        <f t="shared" si="77"/>
        <v>-3.3780784261144398E-3</v>
      </c>
      <c r="K2577" s="1">
        <v>-3.3780784261144398E-3</v>
      </c>
    </row>
    <row r="2578" spans="7:11" x14ac:dyDescent="0.25">
      <c r="G2578" s="2">
        <v>12.0370456818939</v>
      </c>
      <c r="H2578" s="2">
        <f t="shared" ref="H2578:H2641" si="78">K2578</f>
        <v>-3.3701886930103502E-3</v>
      </c>
      <c r="K2578" s="1">
        <v>-3.3701886930103502E-3</v>
      </c>
    </row>
    <row r="2579" spans="7:11" x14ac:dyDescent="0.25">
      <c r="G2579" s="2">
        <v>12.041697232410799</v>
      </c>
      <c r="H2579" s="2">
        <f t="shared" si="78"/>
        <v>-3.3623204602350998E-3</v>
      </c>
      <c r="K2579" s="1">
        <v>-3.3623204602350998E-3</v>
      </c>
    </row>
    <row r="2580" spans="7:11" x14ac:dyDescent="0.25">
      <c r="G2580" s="2">
        <v>12.0463487829276</v>
      </c>
      <c r="H2580" s="2">
        <f t="shared" si="78"/>
        <v>-3.35447366081575E-3</v>
      </c>
      <c r="K2580" s="1">
        <v>-3.35447366081575E-3</v>
      </c>
    </row>
    <row r="2581" spans="7:11" x14ac:dyDescent="0.25">
      <c r="G2581" s="2">
        <v>12.051000333444399</v>
      </c>
      <c r="H2581" s="2">
        <f t="shared" si="78"/>
        <v>-3.3466482280141399E-3</v>
      </c>
      <c r="K2581" s="1">
        <v>-3.3466482280141399E-3</v>
      </c>
    </row>
    <row r="2582" spans="7:11" x14ac:dyDescent="0.25">
      <c r="G2582" s="2">
        <v>12.0556518839613</v>
      </c>
      <c r="H2582" s="2">
        <f t="shared" si="78"/>
        <v>-3.3388440953259798E-3</v>
      </c>
      <c r="K2582" s="1">
        <v>-3.3388440953259798E-3</v>
      </c>
    </row>
    <row r="2583" spans="7:11" x14ac:dyDescent="0.25">
      <c r="G2583" s="2">
        <v>12.060303434478101</v>
      </c>
      <c r="H2583" s="2">
        <f t="shared" si="78"/>
        <v>-3.3310611964799202E-3</v>
      </c>
      <c r="K2583" s="1">
        <v>-3.3310611964799202E-3</v>
      </c>
    </row>
    <row r="2584" spans="7:11" x14ac:dyDescent="0.25">
      <c r="G2584" s="2">
        <v>12.0649549849949</v>
      </c>
      <c r="H2584" s="2">
        <f t="shared" si="78"/>
        <v>-3.3232994654366398E-3</v>
      </c>
      <c r="K2584" s="1">
        <v>-3.3232994654366398E-3</v>
      </c>
    </row>
    <row r="2585" spans="7:11" x14ac:dyDescent="0.25">
      <c r="G2585" s="2">
        <v>12.069606535511801</v>
      </c>
      <c r="H2585" s="2">
        <f t="shared" si="78"/>
        <v>-3.3155588363879699E-3</v>
      </c>
      <c r="K2585" s="1">
        <v>-3.3155588363879699E-3</v>
      </c>
    </row>
    <row r="2586" spans="7:11" x14ac:dyDescent="0.25">
      <c r="G2586" s="2">
        <v>12.0742580860286</v>
      </c>
      <c r="H2586" s="2">
        <f t="shared" si="78"/>
        <v>-3.3078392437559602E-3</v>
      </c>
      <c r="K2586" s="1">
        <v>-3.3078392437559602E-3</v>
      </c>
    </row>
    <row r="2587" spans="7:11" x14ac:dyDescent="0.25">
      <c r="G2587" s="2">
        <v>12.0789096365455</v>
      </c>
      <c r="H2587" s="2">
        <f t="shared" si="78"/>
        <v>-3.3001406221920301E-3</v>
      </c>
      <c r="K2587" s="1">
        <v>-3.3001406221920301E-3</v>
      </c>
    </row>
    <row r="2588" spans="7:11" x14ac:dyDescent="0.25">
      <c r="G2588" s="2">
        <v>12.083561187062299</v>
      </c>
      <c r="H2588" s="2">
        <f t="shared" si="78"/>
        <v>-3.2924629065759999E-3</v>
      </c>
      <c r="K2588" s="1">
        <v>-3.2924629065759999E-3</v>
      </c>
    </row>
    <row r="2589" spans="7:11" x14ac:dyDescent="0.25">
      <c r="G2589" s="2">
        <v>12.0882127375791</v>
      </c>
      <c r="H2589" s="2">
        <f t="shared" si="78"/>
        <v>-3.2848060320153001E-3</v>
      </c>
      <c r="K2589" s="1">
        <v>-3.2848060320153001E-3</v>
      </c>
    </row>
    <row r="2590" spans="7:11" x14ac:dyDescent="0.25">
      <c r="G2590" s="2">
        <v>12.092864288095999</v>
      </c>
      <c r="H2590" s="2">
        <f t="shared" si="78"/>
        <v>-3.2771699338440198E-3</v>
      </c>
      <c r="K2590" s="1">
        <v>-3.2771699338440198E-3</v>
      </c>
    </row>
    <row r="2591" spans="7:11" x14ac:dyDescent="0.25">
      <c r="G2591" s="2">
        <v>12.0975158386128</v>
      </c>
      <c r="H2591" s="2">
        <f t="shared" si="78"/>
        <v>-3.2695545476220402E-3</v>
      </c>
      <c r="K2591" s="1">
        <v>-3.2695545476220402E-3</v>
      </c>
    </row>
    <row r="2592" spans="7:11" x14ac:dyDescent="0.25">
      <c r="G2592" s="2">
        <v>12.102167389129701</v>
      </c>
      <c r="H2592" s="2">
        <f t="shared" si="78"/>
        <v>-3.2619598091341798E-3</v>
      </c>
      <c r="K2592" s="1">
        <v>-3.2619598091341798E-3</v>
      </c>
    </row>
    <row r="2593" spans="7:11" x14ac:dyDescent="0.25">
      <c r="G2593" s="2">
        <v>12.1068189396465</v>
      </c>
      <c r="H2593" s="2">
        <f t="shared" si="78"/>
        <v>-3.25438565438928E-3</v>
      </c>
      <c r="K2593" s="1">
        <v>-3.25438565438928E-3</v>
      </c>
    </row>
    <row r="2594" spans="7:11" x14ac:dyDescent="0.25">
      <c r="G2594" s="2">
        <v>12.111470490163301</v>
      </c>
      <c r="H2594" s="2">
        <f t="shared" si="78"/>
        <v>-3.2468320196193902E-3</v>
      </c>
      <c r="K2594" s="1">
        <v>-3.2468320196193902E-3</v>
      </c>
    </row>
    <row r="2595" spans="7:11" x14ac:dyDescent="0.25">
      <c r="G2595" s="2">
        <v>12.116122040680199</v>
      </c>
      <c r="H2595" s="2">
        <f t="shared" si="78"/>
        <v>-3.2392988412788602E-3</v>
      </c>
      <c r="K2595" s="1">
        <v>-3.2392988412788602E-3</v>
      </c>
    </row>
    <row r="2596" spans="7:11" x14ac:dyDescent="0.25">
      <c r="G2596" s="2">
        <v>12.120773591197</v>
      </c>
      <c r="H2596" s="2">
        <f t="shared" si="78"/>
        <v>-3.2317860560434901E-3</v>
      </c>
      <c r="K2596" s="1">
        <v>-3.2317860560434901E-3</v>
      </c>
    </row>
    <row r="2597" spans="7:11" x14ac:dyDescent="0.25">
      <c r="G2597" s="2">
        <v>12.125425141713899</v>
      </c>
      <c r="H2597" s="2">
        <f t="shared" si="78"/>
        <v>-3.2242936008096798E-3</v>
      </c>
      <c r="K2597" s="1">
        <v>-3.2242936008096798E-3</v>
      </c>
    </row>
    <row r="2598" spans="7:11" x14ac:dyDescent="0.25">
      <c r="G2598" s="2">
        <v>12.1300766922307</v>
      </c>
      <c r="H2598" s="2">
        <f t="shared" si="78"/>
        <v>-3.2168214126935702E-3</v>
      </c>
      <c r="K2598" s="1">
        <v>-3.2168214126935702E-3</v>
      </c>
    </row>
    <row r="2599" spans="7:11" x14ac:dyDescent="0.25">
      <c r="G2599" s="2">
        <v>12.134728242747499</v>
      </c>
      <c r="H2599" s="2">
        <f t="shared" si="78"/>
        <v>-3.2093694290301999E-3</v>
      </c>
      <c r="K2599" s="1">
        <v>-3.2093694290301999E-3</v>
      </c>
    </row>
    <row r="2600" spans="7:11" x14ac:dyDescent="0.25">
      <c r="G2600" s="2">
        <v>12.1393797932644</v>
      </c>
      <c r="H2600" s="2">
        <f t="shared" si="78"/>
        <v>-3.2019375873726299E-3</v>
      </c>
      <c r="K2600" s="1">
        <v>-3.2019375873726299E-3</v>
      </c>
    </row>
    <row r="2601" spans="7:11" x14ac:dyDescent="0.25">
      <c r="G2601" s="2">
        <v>12.144031343781201</v>
      </c>
      <c r="H2601" s="2">
        <f t="shared" si="78"/>
        <v>-3.19452582549115E-3</v>
      </c>
      <c r="K2601" s="1">
        <v>-3.19452582549115E-3</v>
      </c>
    </row>
    <row r="2602" spans="7:11" x14ac:dyDescent="0.25">
      <c r="G2602" s="2">
        <v>12.148682894298</v>
      </c>
      <c r="H2602" s="2">
        <f t="shared" si="78"/>
        <v>-3.1871340813723801E-3</v>
      </c>
      <c r="K2602" s="1">
        <v>-3.1871340813723801E-3</v>
      </c>
    </row>
    <row r="2603" spans="7:11" x14ac:dyDescent="0.25">
      <c r="G2603" s="2">
        <v>12.153334444814901</v>
      </c>
      <c r="H2603" s="2">
        <f t="shared" si="78"/>
        <v>-3.1797622932184899E-3</v>
      </c>
      <c r="K2603" s="1">
        <v>-3.1797622932184899E-3</v>
      </c>
    </row>
    <row r="2604" spans="7:11" x14ac:dyDescent="0.25">
      <c r="G2604" s="2">
        <v>12.1579859953317</v>
      </c>
      <c r="H2604" s="2">
        <f t="shared" si="78"/>
        <v>-3.1724103994463298E-3</v>
      </c>
      <c r="K2604" s="1">
        <v>-3.1724103994463298E-3</v>
      </c>
    </row>
    <row r="2605" spans="7:11" x14ac:dyDescent="0.25">
      <c r="G2605" s="2">
        <v>12.1626375458486</v>
      </c>
      <c r="H2605" s="2">
        <f t="shared" si="78"/>
        <v>-3.1650783386866E-3</v>
      </c>
      <c r="K2605" s="1">
        <v>-3.1650783386866E-3</v>
      </c>
    </row>
    <row r="2606" spans="7:11" x14ac:dyDescent="0.25">
      <c r="G2606" s="2">
        <v>12.167289096365399</v>
      </c>
      <c r="H2606" s="2">
        <f t="shared" si="78"/>
        <v>-3.1577660497830698E-3</v>
      </c>
      <c r="K2606" s="1">
        <v>-3.1577660497830698E-3</v>
      </c>
    </row>
    <row r="2607" spans="7:11" x14ac:dyDescent="0.25">
      <c r="G2607" s="2">
        <v>12.1719406468822</v>
      </c>
      <c r="H2607" s="2">
        <f t="shared" si="78"/>
        <v>-3.1504734717916899E-3</v>
      </c>
      <c r="K2607" s="1">
        <v>-3.1504734717916899E-3</v>
      </c>
    </row>
    <row r="2608" spans="7:11" x14ac:dyDescent="0.25">
      <c r="G2608" s="2">
        <v>12.176592197399099</v>
      </c>
      <c r="H2608" s="2">
        <f t="shared" si="78"/>
        <v>-3.14320054397983E-3</v>
      </c>
      <c r="K2608" s="1">
        <v>-3.14320054397983E-3</v>
      </c>
    </row>
    <row r="2609" spans="7:11" x14ac:dyDescent="0.25">
      <c r="G2609" s="2">
        <v>12.1812437479159</v>
      </c>
      <c r="H2609" s="2">
        <f t="shared" si="78"/>
        <v>-3.1359472058254301E-3</v>
      </c>
      <c r="K2609" s="1">
        <v>-3.1359472058254301E-3</v>
      </c>
    </row>
    <row r="2610" spans="7:11" x14ac:dyDescent="0.25">
      <c r="G2610" s="2">
        <v>12.185895298432801</v>
      </c>
      <c r="H2610" s="2">
        <f t="shared" si="78"/>
        <v>-3.1287133970161998E-3</v>
      </c>
      <c r="K2610" s="1">
        <v>-3.1287133970161998E-3</v>
      </c>
    </row>
    <row r="2611" spans="7:11" x14ac:dyDescent="0.25">
      <c r="G2611" s="2">
        <v>12.1905468489496</v>
      </c>
      <c r="H2611" s="2">
        <f t="shared" si="78"/>
        <v>-3.1214990574488098E-3</v>
      </c>
      <c r="K2611" s="1">
        <v>-3.1214990574488098E-3</v>
      </c>
    </row>
    <row r="2612" spans="7:11" x14ac:dyDescent="0.25">
      <c r="G2612" s="2">
        <v>12.195198399466401</v>
      </c>
      <c r="H2612" s="2">
        <f t="shared" si="78"/>
        <v>-3.1143041272281E-3</v>
      </c>
      <c r="K2612" s="1">
        <v>-3.1143041272281E-3</v>
      </c>
    </row>
    <row r="2613" spans="7:11" x14ac:dyDescent="0.25">
      <c r="G2613" s="2">
        <v>12.1998499499833</v>
      </c>
      <c r="H2613" s="2">
        <f t="shared" si="78"/>
        <v>-3.1071285466662598E-3</v>
      </c>
      <c r="K2613" s="1">
        <v>-3.1071285466662598E-3</v>
      </c>
    </row>
    <row r="2614" spans="7:11" x14ac:dyDescent="0.25">
      <c r="G2614" s="2">
        <v>12.204501500500101</v>
      </c>
      <c r="H2614" s="2">
        <f t="shared" si="78"/>
        <v>-3.0999722562820198E-3</v>
      </c>
      <c r="K2614" s="1">
        <v>-3.0999722562820198E-3</v>
      </c>
    </row>
    <row r="2615" spans="7:11" x14ac:dyDescent="0.25">
      <c r="G2615" s="2">
        <v>12.209153051016999</v>
      </c>
      <c r="H2615" s="2">
        <f t="shared" si="78"/>
        <v>-3.0928351967998901E-3</v>
      </c>
      <c r="K2615" s="1">
        <v>-3.0928351967998901E-3</v>
      </c>
    </row>
    <row r="2616" spans="7:11" x14ac:dyDescent="0.25">
      <c r="G2616" s="2">
        <v>12.2138046015338</v>
      </c>
      <c r="H2616" s="2">
        <f t="shared" si="78"/>
        <v>-3.0857173091493502E-3</v>
      </c>
      <c r="K2616" s="1">
        <v>-3.0857173091493502E-3</v>
      </c>
    </row>
    <row r="2617" spans="7:11" x14ac:dyDescent="0.25">
      <c r="G2617" s="2">
        <v>12.218456152050599</v>
      </c>
      <c r="H2617" s="2">
        <f t="shared" si="78"/>
        <v>-3.0786185344640702E-3</v>
      </c>
      <c r="K2617" s="1">
        <v>-3.0786185344640702E-3</v>
      </c>
    </row>
    <row r="2618" spans="7:11" x14ac:dyDescent="0.25">
      <c r="G2618" s="2">
        <v>12.2231077025675</v>
      </c>
      <c r="H2618" s="2">
        <f t="shared" si="78"/>
        <v>-3.0715388140810998E-3</v>
      </c>
      <c r="K2618" s="1">
        <v>-3.0715388140810998E-3</v>
      </c>
    </row>
    <row r="2619" spans="7:11" x14ac:dyDescent="0.25">
      <c r="G2619" s="2">
        <v>12.227759253084299</v>
      </c>
      <c r="H2619" s="2">
        <f t="shared" si="78"/>
        <v>-3.0644780895401199E-3</v>
      </c>
      <c r="K2619" s="1">
        <v>-3.0644780895401199E-3</v>
      </c>
    </row>
    <row r="2620" spans="7:11" x14ac:dyDescent="0.25">
      <c r="G2620" s="2">
        <v>12.2324108036011</v>
      </c>
      <c r="H2620" s="2">
        <f t="shared" si="78"/>
        <v>-3.0574363025826601E-3</v>
      </c>
      <c r="K2620" s="1">
        <v>-3.0574363025826601E-3</v>
      </c>
    </row>
    <row r="2621" spans="7:11" x14ac:dyDescent="0.25">
      <c r="G2621" s="2">
        <v>12.237062354118001</v>
      </c>
      <c r="H2621" s="2">
        <f t="shared" si="78"/>
        <v>-3.0504133951513102E-3</v>
      </c>
      <c r="K2621" s="1">
        <v>-3.0504133951513102E-3</v>
      </c>
    </row>
    <row r="2622" spans="7:11" x14ac:dyDescent="0.25">
      <c r="G2622" s="2">
        <v>12.2417139046348</v>
      </c>
      <c r="H2622" s="2">
        <f t="shared" si="78"/>
        <v>-3.0434093093889198E-3</v>
      </c>
      <c r="K2622" s="1">
        <v>-3.0434093093889198E-3</v>
      </c>
    </row>
    <row r="2623" spans="7:11" x14ac:dyDescent="0.25">
      <c r="G2623" s="2">
        <v>12.2463654551517</v>
      </c>
      <c r="H2623" s="2">
        <f t="shared" si="78"/>
        <v>-3.0364239876379301E-3</v>
      </c>
      <c r="K2623" s="1">
        <v>-3.0364239876379301E-3</v>
      </c>
    </row>
    <row r="2624" spans="7:11" x14ac:dyDescent="0.25">
      <c r="G2624" s="2">
        <v>12.251017005668499</v>
      </c>
      <c r="H2624" s="2">
        <f t="shared" si="78"/>
        <v>-3.02945737243949E-3</v>
      </c>
      <c r="K2624" s="1">
        <v>-3.02945737243949E-3</v>
      </c>
    </row>
    <row r="2625" spans="7:11" x14ac:dyDescent="0.25">
      <c r="G2625" s="2">
        <v>12.2556685561853</v>
      </c>
      <c r="H2625" s="2">
        <f t="shared" si="78"/>
        <v>-3.0225094065327702E-3</v>
      </c>
      <c r="K2625" s="1">
        <v>-3.0225094065327702E-3</v>
      </c>
    </row>
    <row r="2626" spans="7:11" x14ac:dyDescent="0.25">
      <c r="G2626" s="2">
        <v>12.260320106702199</v>
      </c>
      <c r="H2626" s="2">
        <f t="shared" si="78"/>
        <v>-3.0155800328541698E-3</v>
      </c>
      <c r="K2626" s="1">
        <v>-3.0155800328541698E-3</v>
      </c>
    </row>
    <row r="2627" spans="7:11" x14ac:dyDescent="0.25">
      <c r="G2627" s="2">
        <v>12.264971657219</v>
      </c>
      <c r="H2627" s="2">
        <f t="shared" si="78"/>
        <v>-3.0086691945366002E-3</v>
      </c>
      <c r="K2627" s="1">
        <v>-3.0086691945366002E-3</v>
      </c>
    </row>
    <row r="2628" spans="7:11" x14ac:dyDescent="0.25">
      <c r="G2628" s="2">
        <v>12.269623207735901</v>
      </c>
      <c r="H2628" s="2">
        <f t="shared" si="78"/>
        <v>-3.0017768349086902E-3</v>
      </c>
      <c r="K2628" s="1">
        <v>-3.0017768349086902E-3</v>
      </c>
    </row>
    <row r="2629" spans="7:11" x14ac:dyDescent="0.25">
      <c r="G2629" s="2">
        <v>12.2742747582527</v>
      </c>
      <c r="H2629" s="2">
        <f t="shared" si="78"/>
        <v>-2.9949028974940398E-3</v>
      </c>
      <c r="K2629" s="1">
        <v>-2.9949028974940398E-3</v>
      </c>
    </row>
    <row r="2630" spans="7:11" x14ac:dyDescent="0.25">
      <c r="G2630" s="2">
        <v>12.278926308769501</v>
      </c>
      <c r="H2630" s="2">
        <f t="shared" si="78"/>
        <v>-2.98804732601052E-3</v>
      </c>
      <c r="K2630" s="1">
        <v>-2.98804732601052E-3</v>
      </c>
    </row>
    <row r="2631" spans="7:11" x14ac:dyDescent="0.25">
      <c r="G2631" s="2">
        <v>12.2835778592864</v>
      </c>
      <c r="H2631" s="2">
        <f t="shared" si="78"/>
        <v>-2.98121006436946E-3</v>
      </c>
      <c r="K2631" s="1">
        <v>-2.98121006436946E-3</v>
      </c>
    </row>
    <row r="2632" spans="7:11" x14ac:dyDescent="0.25">
      <c r="G2632" s="2">
        <v>12.288229409803201</v>
      </c>
      <c r="H2632" s="2">
        <f t="shared" si="78"/>
        <v>-2.9743910566749901E-3</v>
      </c>
      <c r="K2632" s="1">
        <v>-2.9743910566749901E-3</v>
      </c>
    </row>
    <row r="2633" spans="7:11" x14ac:dyDescent="0.25">
      <c r="G2633" s="2">
        <v>12.292880960320099</v>
      </c>
      <c r="H2633" s="2">
        <f t="shared" si="78"/>
        <v>-2.9675902472232302E-3</v>
      </c>
      <c r="K2633" s="1">
        <v>-2.9675902472232302E-3</v>
      </c>
    </row>
    <row r="2634" spans="7:11" x14ac:dyDescent="0.25">
      <c r="G2634" s="2">
        <v>12.2975325108369</v>
      </c>
      <c r="H2634" s="2">
        <f t="shared" si="78"/>
        <v>-2.9608075805015901E-3</v>
      </c>
      <c r="K2634" s="1">
        <v>-2.9608075805015901E-3</v>
      </c>
    </row>
    <row r="2635" spans="7:11" x14ac:dyDescent="0.25">
      <c r="G2635" s="2">
        <v>12.302184061353699</v>
      </c>
      <c r="H2635" s="2">
        <f t="shared" si="78"/>
        <v>-2.95404300118806E-3</v>
      </c>
      <c r="K2635" s="1">
        <v>-2.95404300118806E-3</v>
      </c>
    </row>
    <row r="2636" spans="7:11" x14ac:dyDescent="0.25">
      <c r="G2636" s="2">
        <v>12.3068356118706</v>
      </c>
      <c r="H2636" s="2">
        <f t="shared" si="78"/>
        <v>-2.9472964541504298E-3</v>
      </c>
      <c r="K2636" s="1">
        <v>-2.9472964541504298E-3</v>
      </c>
    </row>
    <row r="2637" spans="7:11" x14ac:dyDescent="0.25">
      <c r="G2637" s="2">
        <v>12.311487162387399</v>
      </c>
      <c r="H2637" s="2">
        <f t="shared" si="78"/>
        <v>-2.9405678844456298E-3</v>
      </c>
      <c r="K2637" s="1">
        <v>-2.9405678844456298E-3</v>
      </c>
    </row>
    <row r="2638" spans="7:11" x14ac:dyDescent="0.25">
      <c r="G2638" s="2">
        <v>12.3161387129043</v>
      </c>
      <c r="H2638" s="2">
        <f t="shared" si="78"/>
        <v>-2.9338572373189499E-3</v>
      </c>
      <c r="K2638" s="1">
        <v>-2.9338572373189499E-3</v>
      </c>
    </row>
    <row r="2639" spans="7:11" x14ac:dyDescent="0.25">
      <c r="G2639" s="2">
        <v>12.320790263421101</v>
      </c>
      <c r="H2639" s="2">
        <f t="shared" si="78"/>
        <v>-2.9271644582033502E-3</v>
      </c>
      <c r="K2639" s="1">
        <v>-2.9271644582033502E-3</v>
      </c>
    </row>
    <row r="2640" spans="7:11" x14ac:dyDescent="0.25">
      <c r="G2640" s="2">
        <v>12.3254418139379</v>
      </c>
      <c r="H2640" s="2">
        <f t="shared" si="78"/>
        <v>-2.9204894927187699E-3</v>
      </c>
      <c r="K2640" s="1">
        <v>-2.9204894927187699E-3</v>
      </c>
    </row>
    <row r="2641" spans="7:11" x14ac:dyDescent="0.25">
      <c r="G2641" s="2">
        <v>12.3300933644548</v>
      </c>
      <c r="H2641" s="2">
        <f t="shared" si="78"/>
        <v>-2.9138322866713402E-3</v>
      </c>
      <c r="K2641" s="1">
        <v>-2.9138322866713402E-3</v>
      </c>
    </row>
    <row r="2642" spans="7:11" x14ac:dyDescent="0.25">
      <c r="G2642" s="2">
        <v>12.3347449149716</v>
      </c>
      <c r="H2642" s="2">
        <f t="shared" ref="H2642:H2705" si="79">K2642</f>
        <v>-2.90719278605278E-3</v>
      </c>
      <c r="K2642" s="1">
        <v>-2.90719278605278E-3</v>
      </c>
    </row>
    <row r="2643" spans="7:11" x14ac:dyDescent="0.25">
      <c r="G2643" s="2">
        <v>12.339396465488401</v>
      </c>
      <c r="H2643" s="2">
        <f t="shared" si="79"/>
        <v>-2.9005709370395999E-3</v>
      </c>
      <c r="K2643" s="1">
        <v>-2.9005709370395999E-3</v>
      </c>
    </row>
    <row r="2644" spans="7:11" x14ac:dyDescent="0.25">
      <c r="G2644" s="2">
        <v>12.344048016005299</v>
      </c>
      <c r="H2644" s="2">
        <f t="shared" si="79"/>
        <v>-2.89396668599242E-3</v>
      </c>
      <c r="K2644" s="1">
        <v>-2.89396668599242E-3</v>
      </c>
    </row>
    <row r="2645" spans="7:11" x14ac:dyDescent="0.25">
      <c r="G2645" s="2">
        <v>12.3486995665221</v>
      </c>
      <c r="H2645" s="2">
        <f t="shared" si="79"/>
        <v>-2.88737997945533E-3</v>
      </c>
      <c r="K2645" s="1">
        <v>-2.88737997945533E-3</v>
      </c>
    </row>
    <row r="2646" spans="7:11" x14ac:dyDescent="0.25">
      <c r="G2646" s="2">
        <v>12.353351117039001</v>
      </c>
      <c r="H2646" s="2">
        <f t="shared" si="79"/>
        <v>-2.88081076415511E-3</v>
      </c>
      <c r="K2646" s="1">
        <v>-2.88081076415511E-3</v>
      </c>
    </row>
    <row r="2647" spans="7:11" x14ac:dyDescent="0.25">
      <c r="G2647" s="2">
        <v>12.3580026675558</v>
      </c>
      <c r="H2647" s="2">
        <f t="shared" si="79"/>
        <v>-2.87425898700058E-3</v>
      </c>
      <c r="K2647" s="1">
        <v>-2.87425898700058E-3</v>
      </c>
    </row>
    <row r="2648" spans="7:11" x14ac:dyDescent="0.25">
      <c r="G2648" s="2">
        <v>12.362654218072599</v>
      </c>
      <c r="H2648" s="2">
        <f t="shared" si="79"/>
        <v>-2.8677245950818999E-3</v>
      </c>
      <c r="K2648" s="1">
        <v>-2.8677245950818999E-3</v>
      </c>
    </row>
    <row r="2649" spans="7:11" x14ac:dyDescent="0.25">
      <c r="G2649" s="2">
        <v>12.3673057685895</v>
      </c>
      <c r="H2649" s="2">
        <f t="shared" si="79"/>
        <v>-2.8612075356698702E-3</v>
      </c>
      <c r="K2649" s="1">
        <v>-2.8612075356698702E-3</v>
      </c>
    </row>
    <row r="2650" spans="7:11" x14ac:dyDescent="0.25">
      <c r="G2650" s="2">
        <v>12.371957319106301</v>
      </c>
      <c r="H2650" s="2">
        <f t="shared" si="79"/>
        <v>-2.8547077562152902E-3</v>
      </c>
      <c r="K2650" s="1">
        <v>-2.8547077562152902E-3</v>
      </c>
    </row>
    <row r="2651" spans="7:11" x14ac:dyDescent="0.25">
      <c r="G2651" s="2">
        <v>12.376608869623199</v>
      </c>
      <c r="H2651" s="2">
        <f t="shared" si="79"/>
        <v>-2.8482252043482001E-3</v>
      </c>
      <c r="K2651" s="1">
        <v>-2.8482252043482001E-3</v>
      </c>
    </row>
    <row r="2652" spans="7:11" x14ac:dyDescent="0.25">
      <c r="G2652" s="2">
        <v>12.38126042014</v>
      </c>
      <c r="H2652" s="2">
        <f t="shared" si="79"/>
        <v>-2.8417598278772699E-3</v>
      </c>
      <c r="K2652" s="1">
        <v>-2.8417598278772699E-3</v>
      </c>
    </row>
    <row r="2653" spans="7:11" x14ac:dyDescent="0.25">
      <c r="G2653" s="2">
        <v>12.385911970656799</v>
      </c>
      <c r="H2653" s="2">
        <f t="shared" si="79"/>
        <v>-2.8353115747890901E-3</v>
      </c>
      <c r="K2653" s="1">
        <v>-2.8353115747890901E-3</v>
      </c>
    </row>
    <row r="2654" spans="7:11" x14ac:dyDescent="0.25">
      <c r="G2654" s="2">
        <v>12.3905635211737</v>
      </c>
      <c r="H2654" s="2">
        <f t="shared" si="79"/>
        <v>-2.8288803932475098E-3</v>
      </c>
      <c r="K2654" s="1">
        <v>-2.8288803932475098E-3</v>
      </c>
    </row>
    <row r="2655" spans="7:11" x14ac:dyDescent="0.25">
      <c r="G2655" s="2">
        <v>12.395215071690499</v>
      </c>
      <c r="H2655" s="2">
        <f t="shared" si="79"/>
        <v>-2.8224662315929302E-3</v>
      </c>
      <c r="K2655" s="1">
        <v>-2.8224662315929302E-3</v>
      </c>
    </row>
    <row r="2656" spans="7:11" x14ac:dyDescent="0.25">
      <c r="G2656" s="2">
        <v>12.3998666222074</v>
      </c>
      <c r="H2656" s="2">
        <f t="shared" si="79"/>
        <v>-2.8160690383417101E-3</v>
      </c>
      <c r="K2656" s="1">
        <v>-2.8160690383417101E-3</v>
      </c>
    </row>
    <row r="2657" spans="7:11" x14ac:dyDescent="0.25">
      <c r="G2657" s="2">
        <v>12.404518172724201</v>
      </c>
      <c r="H2657" s="2">
        <f t="shared" si="79"/>
        <v>-2.8096887621854201E-3</v>
      </c>
      <c r="K2657" s="1">
        <v>-2.8096887621854201E-3</v>
      </c>
    </row>
    <row r="2658" spans="7:11" x14ac:dyDescent="0.25">
      <c r="G2658" s="2">
        <v>12.409169723241</v>
      </c>
      <c r="H2658" s="2">
        <f t="shared" si="79"/>
        <v>-2.8033253519902201E-3</v>
      </c>
      <c r="K2658" s="1">
        <v>-2.8033253519902201E-3</v>
      </c>
    </row>
    <row r="2659" spans="7:11" x14ac:dyDescent="0.25">
      <c r="G2659" s="2">
        <v>12.4138212737579</v>
      </c>
      <c r="H2659" s="2">
        <f t="shared" si="79"/>
        <v>-2.7969787567961998E-3</v>
      </c>
      <c r="K2659" s="1">
        <v>-2.7969787567961998E-3</v>
      </c>
    </row>
    <row r="2660" spans="7:11" x14ac:dyDescent="0.25">
      <c r="G2660" s="2">
        <v>12.4184728242747</v>
      </c>
      <c r="H2660" s="2">
        <f t="shared" si="79"/>
        <v>-2.7906489258167099E-3</v>
      </c>
      <c r="K2660" s="1">
        <v>-2.7906489258167099E-3</v>
      </c>
    </row>
    <row r="2661" spans="7:11" x14ac:dyDescent="0.25">
      <c r="G2661" s="2">
        <v>12.423124374791501</v>
      </c>
      <c r="H2661" s="2">
        <f t="shared" si="79"/>
        <v>-2.7843358084377102E-3</v>
      </c>
      <c r="K2661" s="1">
        <v>-2.7843358084377102E-3</v>
      </c>
    </row>
    <row r="2662" spans="7:11" x14ac:dyDescent="0.25">
      <c r="G2662" s="2">
        <v>12.427775925308399</v>
      </c>
      <c r="H2662" s="2">
        <f t="shared" si="79"/>
        <v>-2.77803935421712E-3</v>
      </c>
      <c r="K2662" s="1">
        <v>-2.77803935421712E-3</v>
      </c>
    </row>
    <row r="2663" spans="7:11" x14ac:dyDescent="0.25">
      <c r="G2663" s="2">
        <v>12.4324274758252</v>
      </c>
      <c r="H2663" s="2">
        <f t="shared" si="79"/>
        <v>-2.77175951288417E-3</v>
      </c>
      <c r="K2663" s="1">
        <v>-2.77175951288417E-3</v>
      </c>
    </row>
    <row r="2664" spans="7:11" x14ac:dyDescent="0.25">
      <c r="G2664" s="2">
        <v>12.437079026342101</v>
      </c>
      <c r="H2664" s="2">
        <f t="shared" si="79"/>
        <v>-2.7654962343387599E-3</v>
      </c>
      <c r="K2664" s="1">
        <v>-2.7654962343387599E-3</v>
      </c>
    </row>
    <row r="2665" spans="7:11" x14ac:dyDescent="0.25">
      <c r="G2665" s="2">
        <v>12.4417305768589</v>
      </c>
      <c r="H2665" s="2">
        <f t="shared" si="79"/>
        <v>-2.7592494686507901E-3</v>
      </c>
      <c r="K2665" s="1">
        <v>-2.7592494686507901E-3</v>
      </c>
    </row>
    <row r="2666" spans="7:11" x14ac:dyDescent="0.25">
      <c r="G2666" s="2">
        <v>12.446382127375699</v>
      </c>
      <c r="H2666" s="2">
        <f t="shared" si="79"/>
        <v>-2.75301916605955E-3</v>
      </c>
      <c r="K2666" s="1">
        <v>-2.75301916605955E-3</v>
      </c>
    </row>
    <row r="2667" spans="7:11" x14ac:dyDescent="0.25">
      <c r="G2667" s="2">
        <v>12.4510336778926</v>
      </c>
      <c r="H2667" s="2">
        <f t="shared" si="79"/>
        <v>-2.7468052769730701E-3</v>
      </c>
      <c r="K2667" s="1">
        <v>-2.7468052769730701E-3</v>
      </c>
    </row>
    <row r="2668" spans="7:11" x14ac:dyDescent="0.25">
      <c r="G2668" s="2">
        <v>12.455685228409401</v>
      </c>
      <c r="H2668" s="2">
        <f t="shared" si="79"/>
        <v>-2.74060775196747E-3</v>
      </c>
      <c r="K2668" s="1">
        <v>-2.74060775196747E-3</v>
      </c>
    </row>
    <row r="2669" spans="7:11" x14ac:dyDescent="0.25">
      <c r="G2669" s="2">
        <v>12.460336778926299</v>
      </c>
      <c r="H2669" s="2">
        <f t="shared" si="79"/>
        <v>-2.73442654178635E-3</v>
      </c>
      <c r="K2669" s="1">
        <v>-2.73442654178635E-3</v>
      </c>
    </row>
    <row r="2670" spans="7:11" x14ac:dyDescent="0.25">
      <c r="G2670" s="2">
        <v>12.4649883294431</v>
      </c>
      <c r="H2670" s="2">
        <f t="shared" si="79"/>
        <v>-2.7282615973401501E-3</v>
      </c>
      <c r="K2670" s="1">
        <v>-2.7282615973401501E-3</v>
      </c>
    </row>
    <row r="2671" spans="7:11" x14ac:dyDescent="0.25">
      <c r="G2671" s="2">
        <v>12.4696398799599</v>
      </c>
      <c r="H2671" s="2">
        <f t="shared" si="79"/>
        <v>-2.7221128697054999E-3</v>
      </c>
      <c r="K2671" s="1">
        <v>-2.7221128697054999E-3</v>
      </c>
    </row>
    <row r="2672" spans="7:11" x14ac:dyDescent="0.25">
      <c r="G2672" s="2">
        <v>12.4742914304768</v>
      </c>
      <c r="H2672" s="2">
        <f t="shared" si="79"/>
        <v>-2.7159803101246501E-3</v>
      </c>
      <c r="K2672" s="1">
        <v>-2.7159803101246501E-3</v>
      </c>
    </row>
    <row r="2673" spans="7:11" x14ac:dyDescent="0.25">
      <c r="G2673" s="2">
        <v>12.478942980993599</v>
      </c>
      <c r="H2673" s="2">
        <f t="shared" si="79"/>
        <v>-2.7098638700047799E-3</v>
      </c>
      <c r="K2673" s="1">
        <v>-2.7098638700047799E-3</v>
      </c>
    </row>
    <row r="2674" spans="7:11" x14ac:dyDescent="0.25">
      <c r="G2674" s="2">
        <v>12.4835945315105</v>
      </c>
      <c r="H2674" s="2">
        <f t="shared" si="79"/>
        <v>-2.70376350091743E-3</v>
      </c>
      <c r="K2674" s="1">
        <v>-2.70376350091743E-3</v>
      </c>
    </row>
    <row r="2675" spans="7:11" x14ac:dyDescent="0.25">
      <c r="G2675" s="2">
        <v>12.488246082027301</v>
      </c>
      <c r="H2675" s="2">
        <f t="shared" si="79"/>
        <v>-2.6976791545978399E-3</v>
      </c>
      <c r="K2675" s="1">
        <v>-2.6976791545978399E-3</v>
      </c>
    </row>
    <row r="2676" spans="7:11" x14ac:dyDescent="0.25">
      <c r="G2676" s="2">
        <v>12.4928976325441</v>
      </c>
      <c r="H2676" s="2">
        <f t="shared" si="79"/>
        <v>-2.6916107829443999E-3</v>
      </c>
      <c r="K2676" s="1">
        <v>-2.6916107829443999E-3</v>
      </c>
    </row>
    <row r="2677" spans="7:11" x14ac:dyDescent="0.25">
      <c r="G2677" s="2">
        <v>12.497549183061</v>
      </c>
      <c r="H2677" s="2">
        <f t="shared" si="79"/>
        <v>-2.6855583380179602E-3</v>
      </c>
      <c r="K2677" s="1">
        <v>-2.6855583380179602E-3</v>
      </c>
    </row>
    <row r="2678" spans="7:11" x14ac:dyDescent="0.25">
      <c r="G2678" s="2">
        <v>12.5022007335778</v>
      </c>
      <c r="H2678" s="2">
        <f t="shared" si="79"/>
        <v>-2.6795217720412602E-3</v>
      </c>
      <c r="K2678" s="1">
        <v>-2.6795217720412602E-3</v>
      </c>
    </row>
    <row r="2679" spans="7:11" x14ac:dyDescent="0.25">
      <c r="G2679" s="2">
        <v>12.506852284094601</v>
      </c>
      <c r="H2679" s="2">
        <f t="shared" si="79"/>
        <v>-2.6735010373983301E-3</v>
      </c>
      <c r="K2679" s="1">
        <v>-2.6735010373983301E-3</v>
      </c>
    </row>
    <row r="2680" spans="7:11" x14ac:dyDescent="0.25">
      <c r="G2680" s="2">
        <v>12.511503834611499</v>
      </c>
      <c r="H2680" s="2">
        <f t="shared" si="79"/>
        <v>-2.6674960866338599E-3</v>
      </c>
      <c r="K2680" s="1">
        <v>-2.6674960866338599E-3</v>
      </c>
    </row>
    <row r="2681" spans="7:11" x14ac:dyDescent="0.25">
      <c r="G2681" s="2">
        <v>12.5161553851283</v>
      </c>
      <c r="H2681" s="2">
        <f t="shared" si="79"/>
        <v>-2.6615068724526402E-3</v>
      </c>
      <c r="K2681" s="1">
        <v>-2.6615068724526402E-3</v>
      </c>
    </row>
    <row r="2682" spans="7:11" x14ac:dyDescent="0.25">
      <c r="G2682" s="2">
        <v>12.520806935645201</v>
      </c>
      <c r="H2682" s="2">
        <f t="shared" si="79"/>
        <v>-2.65553334771888E-3</v>
      </c>
      <c r="K2682" s="1">
        <v>-2.65553334771888E-3</v>
      </c>
    </row>
    <row r="2683" spans="7:11" x14ac:dyDescent="0.25">
      <c r="G2683" s="2">
        <v>12.525458486162</v>
      </c>
      <c r="H2683" s="2">
        <f t="shared" si="79"/>
        <v>-2.6495754654557099E-3</v>
      </c>
      <c r="K2683" s="1">
        <v>-2.6495754654557099E-3</v>
      </c>
    </row>
    <row r="2684" spans="7:11" x14ac:dyDescent="0.25">
      <c r="G2684" s="2">
        <v>12.530110036678799</v>
      </c>
      <c r="H2684" s="2">
        <f t="shared" si="79"/>
        <v>-2.6436331788444998E-3</v>
      </c>
      <c r="K2684" s="1">
        <v>-2.6436331788444998E-3</v>
      </c>
    </row>
    <row r="2685" spans="7:11" x14ac:dyDescent="0.25">
      <c r="G2685" s="2">
        <v>12.5347615871957</v>
      </c>
      <c r="H2685" s="2">
        <f t="shared" si="79"/>
        <v>-2.6377064412243302E-3</v>
      </c>
      <c r="K2685" s="1">
        <v>-2.6377064412243302E-3</v>
      </c>
    </row>
    <row r="2686" spans="7:11" x14ac:dyDescent="0.25">
      <c r="G2686" s="2">
        <v>12.539413137712501</v>
      </c>
      <c r="H2686" s="2">
        <f t="shared" si="79"/>
        <v>-2.6317952060913802E-3</v>
      </c>
      <c r="K2686" s="1">
        <v>-2.6317952060913802E-3</v>
      </c>
    </row>
    <row r="2687" spans="7:11" x14ac:dyDescent="0.25">
      <c r="G2687" s="2">
        <v>12.544064688229399</v>
      </c>
      <c r="H2687" s="2">
        <f t="shared" si="79"/>
        <v>-2.6258994270983E-3</v>
      </c>
      <c r="K2687" s="1">
        <v>-2.6258994270983E-3</v>
      </c>
    </row>
    <row r="2688" spans="7:11" x14ac:dyDescent="0.25">
      <c r="G2688" s="2">
        <v>12.5487162387462</v>
      </c>
      <c r="H2688" s="2">
        <f t="shared" si="79"/>
        <v>-2.6200190580536898E-3</v>
      </c>
      <c r="K2688" s="1">
        <v>-2.6200190580536898E-3</v>
      </c>
    </row>
    <row r="2689" spans="7:11" x14ac:dyDescent="0.25">
      <c r="G2689" s="2">
        <v>12.553367789263</v>
      </c>
      <c r="H2689" s="2">
        <f t="shared" si="79"/>
        <v>-2.6141540529214902E-3</v>
      </c>
      <c r="K2689" s="1">
        <v>-2.6141540529214902E-3</v>
      </c>
    </row>
    <row r="2690" spans="7:11" x14ac:dyDescent="0.25">
      <c r="G2690" s="2">
        <v>12.5580193397799</v>
      </c>
      <c r="H2690" s="2">
        <f t="shared" si="79"/>
        <v>-2.6083043658203702E-3</v>
      </c>
      <c r="K2690" s="1">
        <v>-2.6083043658203702E-3</v>
      </c>
    </row>
    <row r="2691" spans="7:11" x14ac:dyDescent="0.25">
      <c r="G2691" s="2">
        <v>12.562670890296699</v>
      </c>
      <c r="H2691" s="2">
        <f t="shared" si="79"/>
        <v>-2.6024699510232199E-3</v>
      </c>
      <c r="K2691" s="1">
        <v>-2.6024699510232199E-3</v>
      </c>
    </row>
    <row r="2692" spans="7:11" x14ac:dyDescent="0.25">
      <c r="G2692" s="2">
        <v>12.5673224408136</v>
      </c>
      <c r="H2692" s="2">
        <f t="shared" si="79"/>
        <v>-2.5966507629564899E-3</v>
      </c>
      <c r="K2692" s="1">
        <v>-2.5966507629564899E-3</v>
      </c>
    </row>
    <row r="2693" spans="7:11" x14ac:dyDescent="0.25">
      <c r="G2693" s="2">
        <v>12.571973991330401</v>
      </c>
      <c r="H2693" s="2">
        <f t="shared" si="79"/>
        <v>-2.5908467561996901E-3</v>
      </c>
      <c r="K2693" s="1">
        <v>-2.5908467561996901E-3</v>
      </c>
    </row>
    <row r="2694" spans="7:11" x14ac:dyDescent="0.25">
      <c r="G2694" s="2">
        <v>12.5766255418472</v>
      </c>
      <c r="H2694" s="2">
        <f t="shared" si="79"/>
        <v>-2.5850578854847901E-3</v>
      </c>
      <c r="K2694" s="1">
        <v>-2.5850578854847901E-3</v>
      </c>
    </row>
    <row r="2695" spans="7:11" x14ac:dyDescent="0.25">
      <c r="G2695" s="2">
        <v>12.5812770923641</v>
      </c>
      <c r="H2695" s="2">
        <f t="shared" si="79"/>
        <v>-2.5792841056956101E-3</v>
      </c>
      <c r="K2695" s="1">
        <v>-2.5792841056956101E-3</v>
      </c>
    </row>
    <row r="2696" spans="7:11" x14ac:dyDescent="0.25">
      <c r="G2696" s="2">
        <v>12.5859286428809</v>
      </c>
      <c r="H2696" s="2">
        <f t="shared" si="79"/>
        <v>-2.57352537186735E-3</v>
      </c>
      <c r="K2696" s="1">
        <v>-2.57352537186735E-3</v>
      </c>
    </row>
    <row r="2697" spans="7:11" x14ac:dyDescent="0.25">
      <c r="G2697" s="2">
        <v>12.590580193397701</v>
      </c>
      <c r="H2697" s="2">
        <f t="shared" si="79"/>
        <v>-2.5677816391859198E-3</v>
      </c>
      <c r="K2697" s="1">
        <v>-2.5677816391859198E-3</v>
      </c>
    </row>
    <row r="2698" spans="7:11" x14ac:dyDescent="0.25">
      <c r="G2698" s="2">
        <v>12.595231743914599</v>
      </c>
      <c r="H2698" s="2">
        <f t="shared" si="79"/>
        <v>-2.5620528629874502E-3</v>
      </c>
      <c r="K2698" s="1">
        <v>-2.5620528629874502E-3</v>
      </c>
    </row>
    <row r="2699" spans="7:11" x14ac:dyDescent="0.25">
      <c r="G2699" s="2">
        <v>12.5998832944314</v>
      </c>
      <c r="H2699" s="2">
        <f t="shared" si="79"/>
        <v>-2.5563389987577202E-3</v>
      </c>
      <c r="K2699" s="1">
        <v>-2.5563389987577202E-3</v>
      </c>
    </row>
    <row r="2700" spans="7:11" x14ac:dyDescent="0.25">
      <c r="G2700" s="2">
        <v>12.604534844948301</v>
      </c>
      <c r="H2700" s="2">
        <f t="shared" si="79"/>
        <v>-2.55064000213156E-3</v>
      </c>
      <c r="K2700" s="1">
        <v>-2.55064000213156E-3</v>
      </c>
    </row>
    <row r="2701" spans="7:11" x14ac:dyDescent="0.25">
      <c r="G2701" s="2">
        <v>12.6091863954651</v>
      </c>
      <c r="H2701" s="2">
        <f t="shared" si="79"/>
        <v>-2.5449558288923499E-3</v>
      </c>
      <c r="K2701" s="1">
        <v>-2.5449558288923499E-3</v>
      </c>
    </row>
    <row r="2702" spans="7:11" x14ac:dyDescent="0.25">
      <c r="G2702" s="2">
        <v>12.613837945981899</v>
      </c>
      <c r="H2702" s="2">
        <f t="shared" si="79"/>
        <v>-2.5392864349714399E-3</v>
      </c>
      <c r="K2702" s="1">
        <v>-2.5392864349714399E-3</v>
      </c>
    </row>
    <row r="2703" spans="7:11" x14ac:dyDescent="0.25">
      <c r="G2703" s="2">
        <v>12.6184894964988</v>
      </c>
      <c r="H2703" s="2">
        <f t="shared" si="79"/>
        <v>-2.53363177644759E-3</v>
      </c>
      <c r="K2703" s="1">
        <v>-2.53363177644759E-3</v>
      </c>
    </row>
    <row r="2704" spans="7:11" x14ac:dyDescent="0.25">
      <c r="G2704" s="2">
        <v>12.623141047015601</v>
      </c>
      <c r="H2704" s="2">
        <f t="shared" si="79"/>
        <v>-2.5279918095464302E-3</v>
      </c>
      <c r="K2704" s="1">
        <v>-2.5279918095464302E-3</v>
      </c>
    </row>
    <row r="2705" spans="7:11" x14ac:dyDescent="0.25">
      <c r="G2705" s="2">
        <v>12.627792597532499</v>
      </c>
      <c r="H2705" s="2">
        <f t="shared" si="79"/>
        <v>-2.52236649063995E-3</v>
      </c>
      <c r="K2705" s="1">
        <v>-2.52236649063995E-3</v>
      </c>
    </row>
    <row r="2706" spans="7:11" x14ac:dyDescent="0.25">
      <c r="G2706" s="2">
        <v>12.6324441480493</v>
      </c>
      <c r="H2706" s="2">
        <f t="shared" ref="H2706:H2769" si="80">K2706</f>
        <v>-2.5167557762458999E-3</v>
      </c>
      <c r="K2706" s="1">
        <v>-2.5167557762458999E-3</v>
      </c>
    </row>
    <row r="2707" spans="7:11" x14ac:dyDescent="0.25">
      <c r="G2707" s="2">
        <v>12.6370956985661</v>
      </c>
      <c r="H2707" s="2">
        <f t="shared" si="80"/>
        <v>-2.5111596230272702E-3</v>
      </c>
      <c r="K2707" s="1">
        <v>-2.5111596230272702E-3</v>
      </c>
    </row>
    <row r="2708" spans="7:11" x14ac:dyDescent="0.25">
      <c r="G2708" s="2">
        <v>12.641747249083</v>
      </c>
      <c r="H2708" s="2">
        <f t="shared" si="80"/>
        <v>-2.50557798779177E-3</v>
      </c>
      <c r="K2708" s="1">
        <v>-2.50557798779177E-3</v>
      </c>
    </row>
    <row r="2709" spans="7:11" x14ac:dyDescent="0.25">
      <c r="G2709" s="2">
        <v>12.646398799599799</v>
      </c>
      <c r="H2709" s="2">
        <f t="shared" si="80"/>
        <v>-2.50001082749126E-3</v>
      </c>
      <c r="K2709" s="1">
        <v>-2.50001082749126E-3</v>
      </c>
    </row>
    <row r="2710" spans="7:11" x14ac:dyDescent="0.25">
      <c r="G2710" s="2">
        <v>12.6510503501167</v>
      </c>
      <c r="H2710" s="2">
        <f t="shared" si="80"/>
        <v>-2.4944580992212499E-3</v>
      </c>
      <c r="K2710" s="1">
        <v>-2.4944580992212499E-3</v>
      </c>
    </row>
    <row r="2711" spans="7:11" x14ac:dyDescent="0.25">
      <c r="G2711" s="2">
        <v>12.655701900633501</v>
      </c>
      <c r="H2711" s="2">
        <f t="shared" si="80"/>
        <v>-2.4889197602203398E-3</v>
      </c>
      <c r="K2711" s="1">
        <v>-2.4889197602203398E-3</v>
      </c>
    </row>
    <row r="2712" spans="7:11" x14ac:dyDescent="0.25">
      <c r="G2712" s="2">
        <v>12.6603534511503</v>
      </c>
      <c r="H2712" s="2">
        <f t="shared" si="80"/>
        <v>-2.4833957678696999E-3</v>
      </c>
      <c r="K2712" s="1">
        <v>-2.4833957678696999E-3</v>
      </c>
    </row>
    <row r="2713" spans="7:11" x14ac:dyDescent="0.25">
      <c r="G2713" s="2">
        <v>12.6650050016672</v>
      </c>
      <c r="H2713" s="2">
        <f t="shared" si="80"/>
        <v>-2.4778860796925298E-3</v>
      </c>
      <c r="K2713" s="1">
        <v>-2.4778860796925298E-3</v>
      </c>
    </row>
    <row r="2714" spans="7:11" x14ac:dyDescent="0.25">
      <c r="G2714" s="2">
        <v>12.669656552184</v>
      </c>
      <c r="H2714" s="2">
        <f t="shared" si="80"/>
        <v>-2.4723906533535801E-3</v>
      </c>
      <c r="K2714" s="1">
        <v>-2.4723906533535801E-3</v>
      </c>
    </row>
    <row r="2715" spans="7:11" x14ac:dyDescent="0.25">
      <c r="G2715" s="2">
        <v>12.6743081027009</v>
      </c>
      <c r="H2715" s="2">
        <f t="shared" si="80"/>
        <v>-2.4669094466585398E-3</v>
      </c>
      <c r="K2715" s="1">
        <v>-2.4669094466585398E-3</v>
      </c>
    </row>
    <row r="2716" spans="7:11" x14ac:dyDescent="0.25">
      <c r="G2716" s="2">
        <v>12.678959653217699</v>
      </c>
      <c r="H2716" s="2">
        <f t="shared" si="80"/>
        <v>-2.4614424175536001E-3</v>
      </c>
      <c r="K2716" s="1">
        <v>-2.4614424175536001E-3</v>
      </c>
    </row>
    <row r="2717" spans="7:11" x14ac:dyDescent="0.25">
      <c r="G2717" s="2">
        <v>12.6836112037345</v>
      </c>
      <c r="H2717" s="2">
        <f t="shared" si="80"/>
        <v>-2.4559895241249101E-3</v>
      </c>
      <c r="K2717" s="1">
        <v>-2.4559895241249101E-3</v>
      </c>
    </row>
    <row r="2718" spans="7:11" x14ac:dyDescent="0.25">
      <c r="G2718" s="2">
        <v>12.688262754251401</v>
      </c>
      <c r="H2718" s="2">
        <f t="shared" si="80"/>
        <v>-2.4505507245980202E-3</v>
      </c>
      <c r="K2718" s="1">
        <v>-2.4505507245980202E-3</v>
      </c>
    </row>
    <row r="2719" spans="7:11" x14ac:dyDescent="0.25">
      <c r="G2719" s="2">
        <v>12.6929143047682</v>
      </c>
      <c r="H2719" s="2">
        <f t="shared" si="80"/>
        <v>-2.44512597733741E-3</v>
      </c>
      <c r="K2719" s="1">
        <v>-2.44512597733741E-3</v>
      </c>
    </row>
    <row r="2720" spans="7:11" x14ac:dyDescent="0.25">
      <c r="G2720" s="2">
        <v>12.697565855284999</v>
      </c>
      <c r="H2720" s="2">
        <f t="shared" si="80"/>
        <v>-2.4397152408459702E-3</v>
      </c>
      <c r="K2720" s="1">
        <v>-2.4397152408459702E-3</v>
      </c>
    </row>
    <row r="2721" spans="7:11" x14ac:dyDescent="0.25">
      <c r="G2721" s="2">
        <v>12.7022174058019</v>
      </c>
      <c r="H2721" s="2">
        <f t="shared" si="80"/>
        <v>-2.4343184737644699E-3</v>
      </c>
      <c r="K2721" s="1">
        <v>-2.4343184737644699E-3</v>
      </c>
    </row>
    <row r="2722" spans="7:11" x14ac:dyDescent="0.25">
      <c r="G2722" s="2">
        <v>12.706868956318701</v>
      </c>
      <c r="H2722" s="2">
        <f t="shared" si="80"/>
        <v>-2.4289356348710699E-3</v>
      </c>
      <c r="K2722" s="1">
        <v>-2.4289356348710699E-3</v>
      </c>
    </row>
    <row r="2723" spans="7:11" x14ac:dyDescent="0.25">
      <c r="G2723" s="2">
        <v>12.711520506835599</v>
      </c>
      <c r="H2723" s="2">
        <f t="shared" si="80"/>
        <v>-2.4235666830807901E-3</v>
      </c>
      <c r="K2723" s="1">
        <v>-2.4235666830807901E-3</v>
      </c>
    </row>
    <row r="2724" spans="7:11" x14ac:dyDescent="0.25">
      <c r="G2724" s="2">
        <v>12.7161720573524</v>
      </c>
      <c r="H2724" s="2">
        <f t="shared" si="80"/>
        <v>-2.4182115774450301E-3</v>
      </c>
      <c r="K2724" s="1">
        <v>-2.4182115774450301E-3</v>
      </c>
    </row>
    <row r="2725" spans="7:11" x14ac:dyDescent="0.25">
      <c r="G2725" s="2">
        <v>12.7208236078692</v>
      </c>
      <c r="H2725" s="2">
        <f t="shared" si="80"/>
        <v>-2.41287027715107E-3</v>
      </c>
      <c r="K2725" s="1">
        <v>-2.41287027715107E-3</v>
      </c>
    </row>
    <row r="2726" spans="7:11" x14ac:dyDescent="0.25">
      <c r="G2726" s="2">
        <v>12.7254751583861</v>
      </c>
      <c r="H2726" s="2">
        <f t="shared" si="80"/>
        <v>-2.4075427415215199E-3</v>
      </c>
      <c r="K2726" s="1">
        <v>-2.4075427415215199E-3</v>
      </c>
    </row>
    <row r="2727" spans="7:11" x14ac:dyDescent="0.25">
      <c r="G2727" s="2">
        <v>12.730126708902899</v>
      </c>
      <c r="H2727" s="2">
        <f t="shared" si="80"/>
        <v>-2.4022289300138998E-3</v>
      </c>
      <c r="K2727" s="1">
        <v>-2.4022289300138998E-3</v>
      </c>
    </row>
    <row r="2728" spans="7:11" x14ac:dyDescent="0.25">
      <c r="G2728" s="2">
        <v>12.7347782594198</v>
      </c>
      <c r="H2728" s="2">
        <f t="shared" si="80"/>
        <v>-2.3969288022200599E-3</v>
      </c>
      <c r="K2728" s="1">
        <v>-2.3969288022200599E-3</v>
      </c>
    </row>
    <row r="2729" spans="7:11" x14ac:dyDescent="0.25">
      <c r="G2729" s="2">
        <v>12.739429809936601</v>
      </c>
      <c r="H2729" s="2">
        <f t="shared" si="80"/>
        <v>-2.3916423178657301E-3</v>
      </c>
      <c r="K2729" s="1">
        <v>-2.3916423178657301E-3</v>
      </c>
    </row>
    <row r="2730" spans="7:11" x14ac:dyDescent="0.25">
      <c r="G2730" s="2">
        <v>12.7440813604534</v>
      </c>
      <c r="H2730" s="2">
        <f t="shared" si="80"/>
        <v>-2.3863694368100601E-3</v>
      </c>
      <c r="K2730" s="1">
        <v>-2.3863694368100601E-3</v>
      </c>
    </row>
    <row r="2731" spans="7:11" x14ac:dyDescent="0.25">
      <c r="G2731" s="2">
        <v>12.7487329109703</v>
      </c>
      <c r="H2731" s="2">
        <f t="shared" si="80"/>
        <v>-2.38111011904504E-3</v>
      </c>
      <c r="K2731" s="1">
        <v>-2.38111011904504E-3</v>
      </c>
    </row>
    <row r="2732" spans="7:11" x14ac:dyDescent="0.25">
      <c r="G2732" s="2">
        <v>12.7533844614871</v>
      </c>
      <c r="H2732" s="2">
        <f t="shared" si="80"/>
        <v>-2.37586432469508E-3</v>
      </c>
      <c r="K2732" s="1">
        <v>-2.37586432469508E-3</v>
      </c>
    </row>
    <row r="2733" spans="7:11" x14ac:dyDescent="0.25">
      <c r="G2733" s="2">
        <v>12.758036012004</v>
      </c>
      <c r="H2733" s="2">
        <f t="shared" si="80"/>
        <v>-2.3706320140165298E-3</v>
      </c>
      <c r="K2733" s="1">
        <v>-2.3706320140165298E-3</v>
      </c>
    </row>
    <row r="2734" spans="7:11" x14ac:dyDescent="0.25">
      <c r="G2734" s="2">
        <v>12.762687562520799</v>
      </c>
      <c r="H2734" s="2">
        <f t="shared" si="80"/>
        <v>-2.3654131473971199E-3</v>
      </c>
      <c r="K2734" s="1">
        <v>-2.3654131473971199E-3</v>
      </c>
    </row>
    <row r="2735" spans="7:11" x14ac:dyDescent="0.25">
      <c r="G2735" s="2">
        <v>12.7673391130376</v>
      </c>
      <c r="H2735" s="2">
        <f t="shared" si="80"/>
        <v>-2.3602076853555701E-3</v>
      </c>
      <c r="K2735" s="1">
        <v>-2.3602076853555701E-3</v>
      </c>
    </row>
    <row r="2736" spans="7:11" x14ac:dyDescent="0.25">
      <c r="G2736" s="2">
        <v>12.771990663554501</v>
      </c>
      <c r="H2736" s="2">
        <f t="shared" si="80"/>
        <v>-2.3550155885410399E-3</v>
      </c>
      <c r="K2736" s="1">
        <v>-2.3550155885410399E-3</v>
      </c>
    </row>
    <row r="2737" spans="7:11" x14ac:dyDescent="0.25">
      <c r="G2737" s="2">
        <v>12.7766422140713</v>
      </c>
      <c r="H2737" s="2">
        <f t="shared" si="80"/>
        <v>-2.3498368177326898E-3</v>
      </c>
      <c r="K2737" s="1">
        <v>-2.3498368177326898E-3</v>
      </c>
    </row>
    <row r="2738" spans="7:11" x14ac:dyDescent="0.25">
      <c r="G2738" s="2">
        <v>12.781293764588099</v>
      </c>
      <c r="H2738" s="2">
        <f t="shared" si="80"/>
        <v>-2.3446713338391698E-3</v>
      </c>
      <c r="K2738" s="1">
        <v>-2.3446713338391698E-3</v>
      </c>
    </row>
    <row r="2739" spans="7:11" x14ac:dyDescent="0.25">
      <c r="G2739" s="2">
        <v>12.785945315105</v>
      </c>
      <c r="H2739" s="2">
        <f t="shared" si="80"/>
        <v>-2.33951909789819E-3</v>
      </c>
      <c r="K2739" s="1">
        <v>-2.33951909789819E-3</v>
      </c>
    </row>
    <row r="2740" spans="7:11" x14ac:dyDescent="0.25">
      <c r="G2740" s="2">
        <v>12.790596865621801</v>
      </c>
      <c r="H2740" s="2">
        <f t="shared" si="80"/>
        <v>-2.3343800710759902E-3</v>
      </c>
      <c r="K2740" s="1">
        <v>-2.3343800710759902E-3</v>
      </c>
    </row>
    <row r="2741" spans="7:11" x14ac:dyDescent="0.25">
      <c r="G2741" s="2">
        <v>12.795248416138699</v>
      </c>
      <c r="H2741" s="2">
        <f t="shared" si="80"/>
        <v>-2.3292542146669199E-3</v>
      </c>
      <c r="K2741" s="1">
        <v>-2.3292542146669199E-3</v>
      </c>
    </row>
    <row r="2742" spans="7:11" x14ac:dyDescent="0.25">
      <c r="G2742" s="2">
        <v>12.7998999666555</v>
      </c>
      <c r="H2742" s="2">
        <f t="shared" si="80"/>
        <v>-2.3241414900929498E-3</v>
      </c>
      <c r="K2742" s="1">
        <v>-2.3241414900929498E-3</v>
      </c>
    </row>
    <row r="2743" spans="7:11" x14ac:dyDescent="0.25">
      <c r="G2743" s="2">
        <v>12.8045515171723</v>
      </c>
      <c r="H2743" s="2">
        <f t="shared" si="80"/>
        <v>-2.3190418589031799E-3</v>
      </c>
      <c r="K2743" s="1">
        <v>-2.3190418589031799E-3</v>
      </c>
    </row>
    <row r="2744" spans="7:11" x14ac:dyDescent="0.25">
      <c r="G2744" s="2">
        <v>12.8092030676892</v>
      </c>
      <c r="H2744" s="2">
        <f t="shared" si="80"/>
        <v>-2.31395528277343E-3</v>
      </c>
      <c r="K2744" s="1">
        <v>-2.31395528277343E-3</v>
      </c>
    </row>
    <row r="2745" spans="7:11" x14ac:dyDescent="0.25">
      <c r="G2745" s="2">
        <v>12.813854618205999</v>
      </c>
      <c r="H2745" s="2">
        <f t="shared" si="80"/>
        <v>-2.3088817235056998E-3</v>
      </c>
      <c r="K2745" s="1">
        <v>-2.3088817235056998E-3</v>
      </c>
    </row>
    <row r="2746" spans="7:11" x14ac:dyDescent="0.25">
      <c r="G2746" s="2">
        <v>12.8185061687229</v>
      </c>
      <c r="H2746" s="2">
        <f t="shared" si="80"/>
        <v>-2.3038211430277799E-3</v>
      </c>
      <c r="K2746" s="1">
        <v>-2.3038211430277799E-3</v>
      </c>
    </row>
    <row r="2747" spans="7:11" x14ac:dyDescent="0.25">
      <c r="G2747" s="2">
        <v>12.823157719239701</v>
      </c>
      <c r="H2747" s="2">
        <f t="shared" si="80"/>
        <v>-2.2987735033927498E-3</v>
      </c>
      <c r="K2747" s="1">
        <v>-2.2987735033927498E-3</v>
      </c>
    </row>
    <row r="2748" spans="7:11" x14ac:dyDescent="0.25">
      <c r="G2748" s="2">
        <v>12.8278092697565</v>
      </c>
      <c r="H2748" s="2">
        <f t="shared" si="80"/>
        <v>-2.29373876677852E-3</v>
      </c>
      <c r="K2748" s="1">
        <v>-2.29373876677852E-3</v>
      </c>
    </row>
    <row r="2749" spans="7:11" x14ac:dyDescent="0.25">
      <c r="G2749" s="2">
        <v>12.832460820273401</v>
      </c>
      <c r="H2749" s="2">
        <f t="shared" si="80"/>
        <v>-2.28871689548741E-3</v>
      </c>
      <c r="K2749" s="1">
        <v>-2.28871689548741E-3</v>
      </c>
    </row>
    <row r="2750" spans="7:11" x14ac:dyDescent="0.25">
      <c r="G2750" s="2">
        <v>12.8371123707902</v>
      </c>
      <c r="H2750" s="2">
        <f t="shared" si="80"/>
        <v>-2.2837078519456501E-3</v>
      </c>
      <c r="K2750" s="1">
        <v>-2.2837078519456501E-3</v>
      </c>
    </row>
    <row r="2751" spans="7:11" x14ac:dyDescent="0.25">
      <c r="G2751" s="2">
        <v>12.8417639213071</v>
      </c>
      <c r="H2751" s="2">
        <f t="shared" si="80"/>
        <v>-2.2787115987029502E-3</v>
      </c>
      <c r="K2751" s="1">
        <v>-2.2787115987029502E-3</v>
      </c>
    </row>
    <row r="2752" spans="7:11" x14ac:dyDescent="0.25">
      <c r="G2752" s="2">
        <v>12.846415471823899</v>
      </c>
      <c r="H2752" s="2">
        <f t="shared" si="80"/>
        <v>-2.2737280984320499E-3</v>
      </c>
      <c r="K2752" s="1">
        <v>-2.2737280984320499E-3</v>
      </c>
    </row>
    <row r="2753" spans="7:11" x14ac:dyDescent="0.25">
      <c r="G2753" s="2">
        <v>12.8510670223407</v>
      </c>
      <c r="H2753" s="2">
        <f t="shared" si="80"/>
        <v>-2.2687573139282598E-3</v>
      </c>
      <c r="K2753" s="1">
        <v>-2.2687573139282598E-3</v>
      </c>
    </row>
    <row r="2754" spans="7:11" x14ac:dyDescent="0.25">
      <c r="G2754" s="2">
        <v>12.855718572857599</v>
      </c>
      <c r="H2754" s="2">
        <f t="shared" si="80"/>
        <v>-2.2637992081090299E-3</v>
      </c>
      <c r="K2754" s="1">
        <v>-2.2637992081090299E-3</v>
      </c>
    </row>
    <row r="2755" spans="7:11" x14ac:dyDescent="0.25">
      <c r="G2755" s="2">
        <v>12.8603701233744</v>
      </c>
      <c r="H2755" s="2">
        <f t="shared" si="80"/>
        <v>-2.2588537440134801E-3</v>
      </c>
      <c r="K2755" s="1">
        <v>-2.2588537440134801E-3</v>
      </c>
    </row>
    <row r="2756" spans="7:11" x14ac:dyDescent="0.25">
      <c r="G2756" s="2">
        <v>12.865021673891199</v>
      </c>
      <c r="H2756" s="2">
        <f t="shared" si="80"/>
        <v>-2.2539208848019899E-3</v>
      </c>
      <c r="K2756" s="1">
        <v>-2.2539208848019899E-3</v>
      </c>
    </row>
    <row r="2757" spans="7:11" x14ac:dyDescent="0.25">
      <c r="G2757" s="2">
        <v>12.8696732244081</v>
      </c>
      <c r="H2757" s="2">
        <f t="shared" si="80"/>
        <v>-2.2490005937557201E-3</v>
      </c>
      <c r="K2757" s="1">
        <v>-2.2490005937557201E-3</v>
      </c>
    </row>
    <row r="2758" spans="7:11" x14ac:dyDescent="0.25">
      <c r="G2758" s="2">
        <v>12.874324774924901</v>
      </c>
      <c r="H2758" s="2">
        <f t="shared" si="80"/>
        <v>-2.2440928342761898E-3</v>
      </c>
      <c r="K2758" s="1">
        <v>-2.2440928342761898E-3</v>
      </c>
    </row>
    <row r="2759" spans="7:11" x14ac:dyDescent="0.25">
      <c r="G2759" s="2">
        <v>12.878976325441799</v>
      </c>
      <c r="H2759" s="2">
        <f t="shared" si="80"/>
        <v>-2.2391975698848399E-3</v>
      </c>
      <c r="K2759" s="1">
        <v>-2.2391975698848399E-3</v>
      </c>
    </row>
    <row r="2760" spans="7:11" x14ac:dyDescent="0.25">
      <c r="G2760" s="2">
        <v>12.8836278759586</v>
      </c>
      <c r="H2760" s="2">
        <f t="shared" si="80"/>
        <v>-2.2343147642226199E-3</v>
      </c>
      <c r="K2760" s="1">
        <v>-2.2343147642226199E-3</v>
      </c>
    </row>
    <row r="2761" spans="7:11" x14ac:dyDescent="0.25">
      <c r="G2761" s="2">
        <v>12.8882794264754</v>
      </c>
      <c r="H2761" s="2">
        <f t="shared" si="80"/>
        <v>-2.2294443810494699E-3</v>
      </c>
      <c r="K2761" s="1">
        <v>-2.2294443810494699E-3</v>
      </c>
    </row>
    <row r="2762" spans="7:11" x14ac:dyDescent="0.25">
      <c r="G2762" s="2">
        <v>12.8929309769923</v>
      </c>
      <c r="H2762" s="2">
        <f t="shared" si="80"/>
        <v>-2.2245863842440001E-3</v>
      </c>
      <c r="K2762" s="1">
        <v>-2.2245863842440001E-3</v>
      </c>
    </row>
    <row r="2763" spans="7:11" x14ac:dyDescent="0.25">
      <c r="G2763" s="2">
        <v>12.897582527509099</v>
      </c>
      <c r="H2763" s="2">
        <f t="shared" si="80"/>
        <v>-2.2197407378029802E-3</v>
      </c>
      <c r="K2763" s="1">
        <v>-2.2197407378029802E-3</v>
      </c>
    </row>
    <row r="2764" spans="7:11" x14ac:dyDescent="0.25">
      <c r="G2764" s="2">
        <v>12.902234078026</v>
      </c>
      <c r="H2764" s="2">
        <f t="shared" si="80"/>
        <v>-2.2149074058409302E-3</v>
      </c>
      <c r="K2764" s="1">
        <v>-2.2149074058409302E-3</v>
      </c>
    </row>
    <row r="2765" spans="7:11" x14ac:dyDescent="0.25">
      <c r="G2765" s="2">
        <v>12.906885628542801</v>
      </c>
      <c r="H2765" s="2">
        <f t="shared" si="80"/>
        <v>-2.2100863525896901E-3</v>
      </c>
      <c r="K2765" s="1">
        <v>-2.2100863525896901E-3</v>
      </c>
    </row>
    <row r="2766" spans="7:11" x14ac:dyDescent="0.25">
      <c r="G2766" s="2">
        <v>12.9115371790596</v>
      </c>
      <c r="H2766" s="2">
        <f t="shared" si="80"/>
        <v>-2.20527754239802E-3</v>
      </c>
      <c r="K2766" s="1">
        <v>-2.20527754239802E-3</v>
      </c>
    </row>
    <row r="2767" spans="7:11" x14ac:dyDescent="0.25">
      <c r="G2767" s="2">
        <v>12.916188729576501</v>
      </c>
      <c r="H2767" s="2">
        <f t="shared" si="80"/>
        <v>-2.20048093973114E-3</v>
      </c>
      <c r="K2767" s="1">
        <v>-2.20048093973114E-3</v>
      </c>
    </row>
    <row r="2768" spans="7:11" x14ac:dyDescent="0.25">
      <c r="G2768" s="2">
        <v>12.9208402800933</v>
      </c>
      <c r="H2768" s="2">
        <f t="shared" si="80"/>
        <v>-2.19569650917033E-3</v>
      </c>
      <c r="K2768" s="1">
        <v>-2.19569650917033E-3</v>
      </c>
    </row>
    <row r="2769" spans="7:11" x14ac:dyDescent="0.25">
      <c r="G2769" s="2">
        <v>12.9254918306102</v>
      </c>
      <c r="H2769" s="2">
        <f t="shared" si="80"/>
        <v>-2.1909242154124699E-3</v>
      </c>
      <c r="K2769" s="1">
        <v>-2.1909242154124699E-3</v>
      </c>
    </row>
    <row r="2770" spans="7:11" x14ac:dyDescent="0.25">
      <c r="G2770" s="2">
        <v>12.930143381126999</v>
      </c>
      <c r="H2770" s="2">
        <f t="shared" ref="H2770:H2833" si="81">K2770</f>
        <v>-2.1861640232697E-3</v>
      </c>
      <c r="K2770" s="1">
        <v>-2.1861640232697E-3</v>
      </c>
    </row>
    <row r="2771" spans="7:11" x14ac:dyDescent="0.25">
      <c r="G2771" s="2">
        <v>12.9347949316438</v>
      </c>
      <c r="H2771" s="2">
        <f t="shared" si="81"/>
        <v>-2.18141589766891E-3</v>
      </c>
      <c r="K2771" s="1">
        <v>-2.18141589766891E-3</v>
      </c>
    </row>
    <row r="2772" spans="7:11" x14ac:dyDescent="0.25">
      <c r="G2772" s="2">
        <v>12.939446482160699</v>
      </c>
      <c r="H2772" s="2">
        <f t="shared" si="81"/>
        <v>-2.1766798036513902E-3</v>
      </c>
      <c r="K2772" s="1">
        <v>-2.1766798036513902E-3</v>
      </c>
    </row>
    <row r="2773" spans="7:11" x14ac:dyDescent="0.25">
      <c r="G2773" s="2">
        <v>12.9440980326775</v>
      </c>
      <c r="H2773" s="2">
        <f t="shared" si="81"/>
        <v>-2.17195570637239E-3</v>
      </c>
      <c r="K2773" s="1">
        <v>-2.17195570637239E-3</v>
      </c>
    </row>
    <row r="2774" spans="7:11" x14ac:dyDescent="0.25">
      <c r="G2774" s="2">
        <v>12.948749583194299</v>
      </c>
      <c r="H2774" s="2">
        <f t="shared" si="81"/>
        <v>-2.1672435711006899E-3</v>
      </c>
      <c r="K2774" s="1">
        <v>-2.1672435711006899E-3</v>
      </c>
    </row>
    <row r="2775" spans="7:11" x14ac:dyDescent="0.25">
      <c r="G2775" s="2">
        <v>12.9534011337112</v>
      </c>
      <c r="H2775" s="2">
        <f t="shared" si="81"/>
        <v>-2.1625433632182201E-3</v>
      </c>
      <c r="K2775" s="1">
        <v>-2.1625433632182201E-3</v>
      </c>
    </row>
    <row r="2776" spans="7:11" x14ac:dyDescent="0.25">
      <c r="G2776" s="2">
        <v>12.958052684228001</v>
      </c>
      <c r="H2776" s="2">
        <f t="shared" si="81"/>
        <v>-2.1578550482196498E-3</v>
      </c>
      <c r="K2776" s="1">
        <v>-2.1578550482196498E-3</v>
      </c>
    </row>
    <row r="2777" spans="7:11" x14ac:dyDescent="0.25">
      <c r="G2777" s="2">
        <v>12.9627042347449</v>
      </c>
      <c r="H2777" s="2">
        <f t="shared" si="81"/>
        <v>-2.1531785917119602E-3</v>
      </c>
      <c r="K2777" s="1">
        <v>-2.1531785917119602E-3</v>
      </c>
    </row>
    <row r="2778" spans="7:11" x14ac:dyDescent="0.25">
      <c r="G2778" s="2">
        <v>12.967355785261701</v>
      </c>
      <c r="H2778" s="2">
        <f t="shared" si="81"/>
        <v>-2.1485139594140299E-3</v>
      </c>
      <c r="K2778" s="1">
        <v>-2.1485139594140299E-3</v>
      </c>
    </row>
    <row r="2779" spans="7:11" x14ac:dyDescent="0.25">
      <c r="G2779" s="2">
        <v>12.9720073357785</v>
      </c>
      <c r="H2779" s="2">
        <f t="shared" si="81"/>
        <v>-2.1438611171562798E-3</v>
      </c>
      <c r="K2779" s="1">
        <v>-2.1438611171562798E-3</v>
      </c>
    </row>
    <row r="2780" spans="7:11" x14ac:dyDescent="0.25">
      <c r="G2780" s="2">
        <v>12.9766588862954</v>
      </c>
      <c r="H2780" s="2">
        <f t="shared" si="81"/>
        <v>-2.1392200308802001E-3</v>
      </c>
      <c r="K2780" s="1">
        <v>-2.1392200308802001E-3</v>
      </c>
    </row>
    <row r="2781" spans="7:11" x14ac:dyDescent="0.25">
      <c r="G2781" s="2">
        <v>12.981310436812199</v>
      </c>
      <c r="H2781" s="2">
        <f t="shared" si="81"/>
        <v>-2.13459066663801E-3</v>
      </c>
      <c r="K2781" s="1">
        <v>-2.13459066663801E-3</v>
      </c>
    </row>
    <row r="2782" spans="7:11" x14ac:dyDescent="0.25">
      <c r="G2782" s="2">
        <v>12.9859619873291</v>
      </c>
      <c r="H2782" s="2">
        <f t="shared" si="81"/>
        <v>-2.1299729905922202E-3</v>
      </c>
      <c r="K2782" s="1">
        <v>-2.1299729905922202E-3</v>
      </c>
    </row>
    <row r="2783" spans="7:11" x14ac:dyDescent="0.25">
      <c r="G2783" s="2">
        <v>12.990613537845899</v>
      </c>
      <c r="H2783" s="2">
        <f t="shared" si="81"/>
        <v>-2.12536696901526E-3</v>
      </c>
      <c r="K2783" s="1">
        <v>-2.12536696901526E-3</v>
      </c>
    </row>
    <row r="2784" spans="7:11" x14ac:dyDescent="0.25">
      <c r="G2784" s="2">
        <v>12.9952650883627</v>
      </c>
      <c r="H2784" s="2">
        <f t="shared" si="81"/>
        <v>-2.1207725682890598E-3</v>
      </c>
      <c r="K2784" s="1">
        <v>-2.1207725682890598E-3</v>
      </c>
    </row>
    <row r="2785" spans="7:11" x14ac:dyDescent="0.25">
      <c r="G2785" s="2">
        <v>12.999916638879601</v>
      </c>
      <c r="H2785" s="2">
        <f t="shared" si="81"/>
        <v>-2.1161897549046601E-3</v>
      </c>
      <c r="K2785" s="1">
        <v>-2.1161897549046601E-3</v>
      </c>
    </row>
    <row r="2786" spans="7:11" x14ac:dyDescent="0.25">
      <c r="G2786" s="2">
        <v>13.0045681893964</v>
      </c>
      <c r="H2786" s="2">
        <f t="shared" si="81"/>
        <v>-2.11161849546183E-3</v>
      </c>
      <c r="K2786" s="1">
        <v>-2.11161849546183E-3</v>
      </c>
    </row>
    <row r="2787" spans="7:11" x14ac:dyDescent="0.25">
      <c r="G2787" s="2">
        <v>13.0092197399133</v>
      </c>
      <c r="H2787" s="2">
        <f t="shared" si="81"/>
        <v>-2.1070587566686602E-3</v>
      </c>
      <c r="K2787" s="1">
        <v>-2.1070587566686602E-3</v>
      </c>
    </row>
    <row r="2788" spans="7:11" x14ac:dyDescent="0.25">
      <c r="G2788" s="2">
        <v>13.013871290430099</v>
      </c>
      <c r="H2788" s="2">
        <f t="shared" si="81"/>
        <v>-2.10251050534119E-3</v>
      </c>
      <c r="K2788" s="1">
        <v>-2.10251050534119E-3</v>
      </c>
    </row>
    <row r="2789" spans="7:11" x14ac:dyDescent="0.25">
      <c r="G2789" s="2">
        <v>13.0185228409469</v>
      </c>
      <c r="H2789" s="2">
        <f t="shared" si="81"/>
        <v>-2.0979737084029899E-3</v>
      </c>
      <c r="K2789" s="1">
        <v>-2.0979737084029899E-3</v>
      </c>
    </row>
    <row r="2790" spans="7:11" x14ac:dyDescent="0.25">
      <c r="G2790" s="2">
        <v>13.023174391463799</v>
      </c>
      <c r="H2790" s="2">
        <f t="shared" si="81"/>
        <v>-2.0934483328848199E-3</v>
      </c>
      <c r="K2790" s="1">
        <v>-2.0934483328848199E-3</v>
      </c>
    </row>
    <row r="2791" spans="7:11" x14ac:dyDescent="0.25">
      <c r="G2791" s="2">
        <v>13.0278259419806</v>
      </c>
      <c r="H2791" s="2">
        <f t="shared" si="81"/>
        <v>-2.0889343459241801E-3</v>
      </c>
      <c r="K2791" s="1">
        <v>-2.0889343459241801E-3</v>
      </c>
    </row>
    <row r="2792" spans="7:11" x14ac:dyDescent="0.25">
      <c r="G2792" s="2">
        <v>13.032477492497399</v>
      </c>
      <c r="H2792" s="2">
        <f t="shared" si="81"/>
        <v>-2.0844317147649901E-3</v>
      </c>
      <c r="K2792" s="1">
        <v>-2.0844317147649901E-3</v>
      </c>
    </row>
    <row r="2793" spans="7:11" x14ac:dyDescent="0.25">
      <c r="G2793" s="2">
        <v>13.0371290430143</v>
      </c>
      <c r="H2793" s="2">
        <f t="shared" si="81"/>
        <v>-2.0799404067571598E-3</v>
      </c>
      <c r="K2793" s="1">
        <v>-2.0799404067571598E-3</v>
      </c>
    </row>
    <row r="2794" spans="7:11" x14ac:dyDescent="0.25">
      <c r="G2794" s="2">
        <v>13.041780593531101</v>
      </c>
      <c r="H2794" s="2">
        <f t="shared" si="81"/>
        <v>-2.0754603893562498E-3</v>
      </c>
      <c r="K2794" s="1">
        <v>-2.0754603893562498E-3</v>
      </c>
    </row>
    <row r="2795" spans="7:11" x14ac:dyDescent="0.25">
      <c r="G2795" s="2">
        <v>13.046432144048</v>
      </c>
      <c r="H2795" s="2">
        <f t="shared" si="81"/>
        <v>-2.07099163012304E-3</v>
      </c>
      <c r="K2795" s="1">
        <v>-2.07099163012304E-3</v>
      </c>
    </row>
    <row r="2796" spans="7:11" x14ac:dyDescent="0.25">
      <c r="G2796" s="2">
        <v>13.051083694564801</v>
      </c>
      <c r="H2796" s="2">
        <f t="shared" si="81"/>
        <v>-2.0665340967231998E-3</v>
      </c>
      <c r="K2796" s="1">
        <v>-2.0665340967231998E-3</v>
      </c>
    </row>
    <row r="2797" spans="7:11" x14ac:dyDescent="0.25">
      <c r="G2797" s="2">
        <v>13.0557352450816</v>
      </c>
      <c r="H2797" s="2">
        <f t="shared" si="81"/>
        <v>-2.0620877569268799E-3</v>
      </c>
      <c r="K2797" s="1">
        <v>-2.0620877569268799E-3</v>
      </c>
    </row>
    <row r="2798" spans="7:11" x14ac:dyDescent="0.25">
      <c r="G2798" s="2">
        <v>13.0603867955985</v>
      </c>
      <c r="H2798" s="2">
        <f t="shared" si="81"/>
        <v>-2.0576525786083501E-3</v>
      </c>
      <c r="K2798" s="1">
        <v>-2.0576525786083501E-3</v>
      </c>
    </row>
    <row r="2799" spans="7:11" x14ac:dyDescent="0.25">
      <c r="G2799" s="2">
        <v>13.065038346115299</v>
      </c>
      <c r="H2799" s="2">
        <f t="shared" si="81"/>
        <v>-2.05322852974563E-3</v>
      </c>
      <c r="K2799" s="1">
        <v>-2.05322852974563E-3</v>
      </c>
    </row>
    <row r="2800" spans="7:11" x14ac:dyDescent="0.25">
      <c r="G2800" s="2">
        <v>13.0696898966322</v>
      </c>
      <c r="H2800" s="2">
        <f t="shared" si="81"/>
        <v>-2.0488155784201098E-3</v>
      </c>
      <c r="K2800" s="1">
        <v>-2.0488155784201098E-3</v>
      </c>
    </row>
    <row r="2801" spans="7:11" x14ac:dyDescent="0.25">
      <c r="G2801" s="2">
        <v>13.074341447148999</v>
      </c>
      <c r="H2801" s="2">
        <f t="shared" si="81"/>
        <v>-2.04441369281616E-3</v>
      </c>
      <c r="K2801" s="1">
        <v>-2.04441369281616E-3</v>
      </c>
    </row>
    <row r="2802" spans="7:11" x14ac:dyDescent="0.25">
      <c r="G2802" s="2">
        <v>13.0789929976658</v>
      </c>
      <c r="H2802" s="2">
        <f t="shared" si="81"/>
        <v>-2.0400228412208198E-3</v>
      </c>
      <c r="K2802" s="1">
        <v>-2.0400228412208198E-3</v>
      </c>
    </row>
    <row r="2803" spans="7:11" x14ac:dyDescent="0.25">
      <c r="G2803" s="2">
        <v>13.083644548182701</v>
      </c>
      <c r="H2803" s="2">
        <f t="shared" si="81"/>
        <v>-2.03564299202334E-3</v>
      </c>
      <c r="K2803" s="1">
        <v>-2.03564299202334E-3</v>
      </c>
    </row>
    <row r="2804" spans="7:11" x14ac:dyDescent="0.25">
      <c r="G2804" s="2">
        <v>13.0882960986995</v>
      </c>
      <c r="H2804" s="2">
        <f t="shared" si="81"/>
        <v>-2.0312741137149199E-3</v>
      </c>
      <c r="K2804" s="1">
        <v>-2.0312741137149199E-3</v>
      </c>
    </row>
    <row r="2805" spans="7:11" x14ac:dyDescent="0.25">
      <c r="G2805" s="2">
        <v>13.0929476492164</v>
      </c>
      <c r="H2805" s="2">
        <f t="shared" si="81"/>
        <v>-2.0269161748882598E-3</v>
      </c>
      <c r="K2805" s="1">
        <v>-2.0269161748882598E-3</v>
      </c>
    </row>
    <row r="2806" spans="7:11" x14ac:dyDescent="0.25">
      <c r="G2806" s="2">
        <v>13.0975991997332</v>
      </c>
      <c r="H2806" s="2">
        <f t="shared" si="81"/>
        <v>-2.0225691442372299E-3</v>
      </c>
      <c r="K2806" s="1">
        <v>-2.0225691442372299E-3</v>
      </c>
    </row>
    <row r="2807" spans="7:11" x14ac:dyDescent="0.25">
      <c r="G2807" s="2">
        <v>13.102250750250001</v>
      </c>
      <c r="H2807" s="2">
        <f t="shared" si="81"/>
        <v>-2.0182329905565101E-3</v>
      </c>
      <c r="K2807" s="1">
        <v>-2.0182329905565101E-3</v>
      </c>
    </row>
    <row r="2808" spans="7:11" x14ac:dyDescent="0.25">
      <c r="G2808" s="2">
        <v>13.106902300766899</v>
      </c>
      <c r="H2808" s="2">
        <f t="shared" si="81"/>
        <v>-2.01390768274123E-3</v>
      </c>
      <c r="K2808" s="1">
        <v>-2.01390768274123E-3</v>
      </c>
    </row>
    <row r="2809" spans="7:11" x14ac:dyDescent="0.25">
      <c r="G2809" s="2">
        <v>13.1115538512837</v>
      </c>
      <c r="H2809" s="2">
        <f t="shared" si="81"/>
        <v>-2.0095931897865901E-3</v>
      </c>
      <c r="K2809" s="1">
        <v>-2.0095931897865901E-3</v>
      </c>
    </row>
    <row r="2810" spans="7:11" x14ac:dyDescent="0.25">
      <c r="G2810" s="2">
        <v>13.116205401800499</v>
      </c>
      <c r="H2810" s="2">
        <f t="shared" si="81"/>
        <v>-2.00528948078753E-3</v>
      </c>
      <c r="K2810" s="1">
        <v>-2.00528948078753E-3</v>
      </c>
    </row>
    <row r="2811" spans="7:11" x14ac:dyDescent="0.25">
      <c r="G2811" s="2">
        <v>13.1208569523174</v>
      </c>
      <c r="H2811" s="2">
        <f t="shared" si="81"/>
        <v>-2.0009965249383698E-3</v>
      </c>
      <c r="K2811" s="1">
        <v>-2.0009965249383698E-3</v>
      </c>
    </row>
    <row r="2812" spans="7:11" x14ac:dyDescent="0.25">
      <c r="G2812" s="2">
        <v>13.125508502834199</v>
      </c>
      <c r="H2812" s="2">
        <f t="shared" si="81"/>
        <v>-1.9967142915324199E-3</v>
      </c>
      <c r="K2812" s="1">
        <v>-1.9967142915324199E-3</v>
      </c>
    </row>
    <row r="2813" spans="7:11" x14ac:dyDescent="0.25">
      <c r="G2813" s="2">
        <v>13.1301600533511</v>
      </c>
      <c r="H2813" s="2">
        <f t="shared" si="81"/>
        <v>-1.9924427499616601E-3</v>
      </c>
      <c r="K2813" s="1">
        <v>-1.9924427499616601E-3</v>
      </c>
    </row>
    <row r="2814" spans="7:11" x14ac:dyDescent="0.25">
      <c r="G2814" s="2">
        <v>13.134811603867901</v>
      </c>
      <c r="H2814" s="2">
        <f t="shared" si="81"/>
        <v>-1.9881818697163999E-3</v>
      </c>
      <c r="K2814" s="1">
        <v>-1.9881818697163999E-3</v>
      </c>
    </row>
    <row r="2815" spans="7:11" x14ac:dyDescent="0.25">
      <c r="G2815" s="2">
        <v>13.1394631543847</v>
      </c>
      <c r="H2815" s="2">
        <f t="shared" si="81"/>
        <v>-1.9839316203848901E-3</v>
      </c>
      <c r="K2815" s="1">
        <v>-1.9839316203848901E-3</v>
      </c>
    </row>
    <row r="2816" spans="7:11" x14ac:dyDescent="0.25">
      <c r="G2816" s="2">
        <v>13.1441147049016</v>
      </c>
      <c r="H2816" s="2">
        <f t="shared" si="81"/>
        <v>-1.9796919716529799E-3</v>
      </c>
      <c r="K2816" s="1">
        <v>-1.9796919716529799E-3</v>
      </c>
    </row>
    <row r="2817" spans="7:11" x14ac:dyDescent="0.25">
      <c r="G2817" s="2">
        <v>13.148766255418399</v>
      </c>
      <c r="H2817" s="2">
        <f t="shared" si="81"/>
        <v>-1.9754628933038101E-3</v>
      </c>
      <c r="K2817" s="1">
        <v>-1.9754628933038101E-3</v>
      </c>
    </row>
    <row r="2818" spans="7:11" x14ac:dyDescent="0.25">
      <c r="G2818" s="2">
        <v>13.1534178059353</v>
      </c>
      <c r="H2818" s="2">
        <f t="shared" si="81"/>
        <v>-1.9712443552174102E-3</v>
      </c>
      <c r="K2818" s="1">
        <v>-1.9712443552174102E-3</v>
      </c>
    </row>
    <row r="2819" spans="7:11" x14ac:dyDescent="0.25">
      <c r="G2819" s="2">
        <v>13.158069356452099</v>
      </c>
      <c r="H2819" s="2">
        <f t="shared" si="81"/>
        <v>-1.96703632737039E-3</v>
      </c>
      <c r="K2819" s="1">
        <v>-1.96703632737039E-3</v>
      </c>
    </row>
    <row r="2820" spans="7:11" x14ac:dyDescent="0.25">
      <c r="G2820" s="2">
        <v>13.1627209069689</v>
      </c>
      <c r="H2820" s="2">
        <f t="shared" si="81"/>
        <v>-1.96283877983558E-3</v>
      </c>
      <c r="K2820" s="1">
        <v>-1.96283877983558E-3</v>
      </c>
    </row>
    <row r="2821" spans="7:11" x14ac:dyDescent="0.25">
      <c r="G2821" s="2">
        <v>13.167372457485801</v>
      </c>
      <c r="H2821" s="2">
        <f t="shared" si="81"/>
        <v>-1.9586516827817002E-3</v>
      </c>
      <c r="K2821" s="1">
        <v>-1.9586516827817002E-3</v>
      </c>
    </row>
    <row r="2822" spans="7:11" x14ac:dyDescent="0.25">
      <c r="G2822" s="2">
        <v>13.1720240080026</v>
      </c>
      <c r="H2822" s="2">
        <f t="shared" si="81"/>
        <v>-1.9544750064729999E-3</v>
      </c>
      <c r="K2822" s="1">
        <v>-1.9544750064729999E-3</v>
      </c>
    </row>
    <row r="2823" spans="7:11" x14ac:dyDescent="0.25">
      <c r="G2823" s="2">
        <v>13.1766755585195</v>
      </c>
      <c r="H2823" s="2">
        <f t="shared" si="81"/>
        <v>-1.95030872126892E-3</v>
      </c>
      <c r="K2823" s="1">
        <v>-1.95030872126892E-3</v>
      </c>
    </row>
    <row r="2824" spans="7:11" x14ac:dyDescent="0.25">
      <c r="G2824" s="2">
        <v>13.1813271090363</v>
      </c>
      <c r="H2824" s="2">
        <f t="shared" si="81"/>
        <v>-1.9461527976237999E-3</v>
      </c>
      <c r="K2824" s="1">
        <v>-1.9461527976237999E-3</v>
      </c>
    </row>
    <row r="2825" spans="7:11" x14ac:dyDescent="0.25">
      <c r="G2825" s="2">
        <v>13.185978659553101</v>
      </c>
      <c r="H2825" s="2">
        <f t="shared" si="81"/>
        <v>-1.9420072060864599E-3</v>
      </c>
      <c r="K2825" s="1">
        <v>-1.9420072060864599E-3</v>
      </c>
    </row>
    <row r="2826" spans="7:11" x14ac:dyDescent="0.25">
      <c r="G2826" s="2">
        <v>13.190630210069999</v>
      </c>
      <c r="H2826" s="2">
        <f t="shared" si="81"/>
        <v>-1.9378719172999501E-3</v>
      </c>
      <c r="K2826" s="1">
        <v>-1.9378719172999501E-3</v>
      </c>
    </row>
    <row r="2827" spans="7:11" x14ac:dyDescent="0.25">
      <c r="G2827" s="2">
        <v>13.1952817605868</v>
      </c>
      <c r="H2827" s="2">
        <f t="shared" si="81"/>
        <v>-1.9337469020011299E-3</v>
      </c>
      <c r="K2827" s="1">
        <v>-1.9337469020011299E-3</v>
      </c>
    </row>
    <row r="2828" spans="7:11" x14ac:dyDescent="0.25">
      <c r="G2828" s="2">
        <v>13.199933311103701</v>
      </c>
      <c r="H2828" s="2">
        <f t="shared" si="81"/>
        <v>-1.9296321310204099E-3</v>
      </c>
      <c r="K2828" s="1">
        <v>-1.9296321310204099E-3</v>
      </c>
    </row>
    <row r="2829" spans="7:11" x14ac:dyDescent="0.25">
      <c r="G2829" s="2">
        <v>13.2045848616205</v>
      </c>
      <c r="H2829" s="2">
        <f t="shared" si="81"/>
        <v>-1.9255275752813801E-3</v>
      </c>
      <c r="K2829" s="1">
        <v>-1.9255275752813801E-3</v>
      </c>
    </row>
    <row r="2830" spans="7:11" x14ac:dyDescent="0.25">
      <c r="G2830" s="2">
        <v>13.209236412137299</v>
      </c>
      <c r="H2830" s="2">
        <f t="shared" si="81"/>
        <v>-1.9214332058004901E-3</v>
      </c>
      <c r="K2830" s="1">
        <v>-1.9214332058004901E-3</v>
      </c>
    </row>
    <row r="2831" spans="7:11" x14ac:dyDescent="0.25">
      <c r="G2831" s="2">
        <v>13.2138879626542</v>
      </c>
      <c r="H2831" s="2">
        <f t="shared" si="81"/>
        <v>-1.9173489936867101E-3</v>
      </c>
      <c r="K2831" s="1">
        <v>-1.9173489936867101E-3</v>
      </c>
    </row>
    <row r="2832" spans="7:11" x14ac:dyDescent="0.25">
      <c r="G2832" s="2">
        <v>13.218539513171001</v>
      </c>
      <c r="H2832" s="2">
        <f t="shared" si="81"/>
        <v>-1.91327491014121E-3</v>
      </c>
      <c r="K2832" s="1">
        <v>-1.91327491014121E-3</v>
      </c>
    </row>
    <row r="2833" spans="7:11" x14ac:dyDescent="0.25">
      <c r="G2833" s="2">
        <v>13.2231910636878</v>
      </c>
      <c r="H2833" s="2">
        <f t="shared" si="81"/>
        <v>-1.9092109264570399E-3</v>
      </c>
      <c r="K2833" s="1">
        <v>-1.9092109264570399E-3</v>
      </c>
    </row>
    <row r="2834" spans="7:11" x14ac:dyDescent="0.25">
      <c r="G2834" s="2">
        <v>13.2278426142047</v>
      </c>
      <c r="H2834" s="2">
        <f t="shared" ref="H2834:H2897" si="82">K2834</f>
        <v>-1.90515701401879E-3</v>
      </c>
      <c r="K2834" s="1">
        <v>-1.90515701401879E-3</v>
      </c>
    </row>
    <row r="2835" spans="7:11" x14ac:dyDescent="0.25">
      <c r="G2835" s="2">
        <v>13.2324941647215</v>
      </c>
      <c r="H2835" s="2">
        <f t="shared" si="82"/>
        <v>-1.9011131443022701E-3</v>
      </c>
      <c r="K2835" s="1">
        <v>-1.9011131443022701E-3</v>
      </c>
    </row>
    <row r="2836" spans="7:11" x14ac:dyDescent="0.25">
      <c r="G2836" s="2">
        <v>13.2371457152384</v>
      </c>
      <c r="H2836" s="2">
        <f t="shared" si="82"/>
        <v>-1.8970792888742E-3</v>
      </c>
      <c r="K2836" s="1">
        <v>-1.8970792888742E-3</v>
      </c>
    </row>
    <row r="2837" spans="7:11" x14ac:dyDescent="0.25">
      <c r="G2837" s="2">
        <v>13.241797265755199</v>
      </c>
      <c r="H2837" s="2">
        <f t="shared" si="82"/>
        <v>-1.8930554193918501E-3</v>
      </c>
      <c r="K2837" s="1">
        <v>-1.8930554193918501E-3</v>
      </c>
    </row>
    <row r="2838" spans="7:11" x14ac:dyDescent="0.25">
      <c r="G2838" s="2">
        <v>13.246448816272</v>
      </c>
      <c r="H2838" s="2">
        <f t="shared" si="82"/>
        <v>-1.8890415076027801E-3</v>
      </c>
      <c r="K2838" s="1">
        <v>-1.8890415076027801E-3</v>
      </c>
    </row>
    <row r="2839" spans="7:11" x14ac:dyDescent="0.25">
      <c r="G2839" s="2">
        <v>13.251100366788901</v>
      </c>
      <c r="H2839" s="2">
        <f t="shared" si="82"/>
        <v>-1.88503752534447E-3</v>
      </c>
      <c r="K2839" s="1">
        <v>-1.88503752534447E-3</v>
      </c>
    </row>
    <row r="2840" spans="7:11" x14ac:dyDescent="0.25">
      <c r="G2840" s="2">
        <v>13.2557519173057</v>
      </c>
      <c r="H2840" s="2">
        <f t="shared" si="82"/>
        <v>-1.8810434445440101E-3</v>
      </c>
      <c r="K2840" s="1">
        <v>-1.8810434445440101E-3</v>
      </c>
    </row>
    <row r="2841" spans="7:11" x14ac:dyDescent="0.25">
      <c r="G2841" s="2">
        <v>13.2604034678226</v>
      </c>
      <c r="H2841" s="2">
        <f t="shared" si="82"/>
        <v>-1.8770592372178E-3</v>
      </c>
      <c r="K2841" s="1">
        <v>-1.8770592372178E-3</v>
      </c>
    </row>
    <row r="2842" spans="7:11" x14ac:dyDescent="0.25">
      <c r="G2842" s="2">
        <v>13.2650550183394</v>
      </c>
      <c r="H2842" s="2">
        <f t="shared" si="82"/>
        <v>-1.8730848754712399E-3</v>
      </c>
      <c r="K2842" s="1">
        <v>-1.8730848754712399E-3</v>
      </c>
    </row>
    <row r="2843" spans="7:11" x14ac:dyDescent="0.25">
      <c r="G2843" s="2">
        <v>13.269706568856201</v>
      </c>
      <c r="H2843" s="2">
        <f t="shared" si="82"/>
        <v>-1.8691203314983799E-3</v>
      </c>
      <c r="K2843" s="1">
        <v>-1.8691203314983799E-3</v>
      </c>
    </row>
    <row r="2844" spans="7:11" x14ac:dyDescent="0.25">
      <c r="G2844" s="2">
        <v>13.274358119373099</v>
      </c>
      <c r="H2844" s="2">
        <f t="shared" si="82"/>
        <v>-1.8651655775816301E-3</v>
      </c>
      <c r="K2844" s="1">
        <v>-1.8651655775816301E-3</v>
      </c>
    </row>
    <row r="2845" spans="7:11" x14ac:dyDescent="0.25">
      <c r="G2845" s="2">
        <v>13.2790096698899</v>
      </c>
      <c r="H2845" s="2">
        <f t="shared" si="82"/>
        <v>-1.8612205860914499E-3</v>
      </c>
      <c r="K2845" s="1">
        <v>-1.8612205860914499E-3</v>
      </c>
    </row>
    <row r="2846" spans="7:11" x14ac:dyDescent="0.25">
      <c r="G2846" s="2">
        <v>13.283661220406801</v>
      </c>
      <c r="H2846" s="2">
        <f t="shared" si="82"/>
        <v>-1.85728532948605E-3</v>
      </c>
      <c r="K2846" s="1">
        <v>-1.85728532948605E-3</v>
      </c>
    </row>
    <row r="2847" spans="7:11" x14ac:dyDescent="0.25">
      <c r="G2847" s="2">
        <v>13.2883127709236</v>
      </c>
      <c r="H2847" s="2">
        <f t="shared" si="82"/>
        <v>-1.8533597803110399E-3</v>
      </c>
      <c r="K2847" s="1">
        <v>-1.8533597803110399E-3</v>
      </c>
    </row>
    <row r="2848" spans="7:11" x14ac:dyDescent="0.25">
      <c r="G2848" s="2">
        <v>13.292964321440399</v>
      </c>
      <c r="H2848" s="2">
        <f t="shared" si="82"/>
        <v>-1.84944391119917E-3</v>
      </c>
      <c r="K2848" s="1">
        <v>-1.84944391119917E-3</v>
      </c>
    </row>
    <row r="2849" spans="7:11" x14ac:dyDescent="0.25">
      <c r="G2849" s="2">
        <v>13.2976158719573</v>
      </c>
      <c r="H2849" s="2">
        <f t="shared" si="82"/>
        <v>-1.8455376948699801E-3</v>
      </c>
      <c r="K2849" s="1">
        <v>-1.8455376948699801E-3</v>
      </c>
    </row>
    <row r="2850" spans="7:11" x14ac:dyDescent="0.25">
      <c r="G2850" s="2">
        <v>13.302267422474101</v>
      </c>
      <c r="H2850" s="2">
        <f t="shared" si="82"/>
        <v>-1.8416411041295301E-3</v>
      </c>
      <c r="K2850" s="1">
        <v>-1.8416411041295301E-3</v>
      </c>
    </row>
    <row r="2851" spans="7:11" x14ac:dyDescent="0.25">
      <c r="G2851" s="2">
        <v>13.3069189729909</v>
      </c>
      <c r="H2851" s="2">
        <f t="shared" si="82"/>
        <v>-1.8377541118700599E-3</v>
      </c>
      <c r="K2851" s="1">
        <v>-1.8377541118700599E-3</v>
      </c>
    </row>
    <row r="2852" spans="7:11" x14ac:dyDescent="0.25">
      <c r="G2852" s="2">
        <v>13.3115705235078</v>
      </c>
      <c r="H2852" s="2">
        <f t="shared" si="82"/>
        <v>-1.83387669106973E-3</v>
      </c>
      <c r="K2852" s="1">
        <v>-1.83387669106973E-3</v>
      </c>
    </row>
    <row r="2853" spans="7:11" x14ac:dyDescent="0.25">
      <c r="G2853" s="2">
        <v>13.3162220740246</v>
      </c>
      <c r="H2853" s="2">
        <f t="shared" si="82"/>
        <v>-1.8300088147922701E-3</v>
      </c>
      <c r="K2853" s="1">
        <v>-1.8300088147922701E-3</v>
      </c>
    </row>
    <row r="2854" spans="7:11" x14ac:dyDescent="0.25">
      <c r="G2854" s="2">
        <v>13.3208736245415</v>
      </c>
      <c r="H2854" s="2">
        <f t="shared" si="82"/>
        <v>-1.82615045618672E-3</v>
      </c>
      <c r="K2854" s="1">
        <v>-1.82615045618672E-3</v>
      </c>
    </row>
    <row r="2855" spans="7:11" x14ac:dyDescent="0.25">
      <c r="G2855" s="2">
        <v>13.325525175058299</v>
      </c>
      <c r="H2855" s="2">
        <f t="shared" si="82"/>
        <v>-1.8223015884870899E-3</v>
      </c>
      <c r="K2855" s="1">
        <v>-1.8223015884870899E-3</v>
      </c>
    </row>
    <row r="2856" spans="7:11" x14ac:dyDescent="0.25">
      <c r="G2856" s="2">
        <v>13.3301767255751</v>
      </c>
      <c r="H2856" s="2">
        <f t="shared" si="82"/>
        <v>-1.8184621850121101E-3</v>
      </c>
      <c r="K2856" s="1">
        <v>-1.8184621850121101E-3</v>
      </c>
    </row>
    <row r="2857" spans="7:11" x14ac:dyDescent="0.25">
      <c r="G2857" s="2">
        <v>13.334828276092001</v>
      </c>
      <c r="H2857" s="2">
        <f t="shared" si="82"/>
        <v>-1.8146322191648901E-3</v>
      </c>
      <c r="K2857" s="1">
        <v>-1.8146322191648901E-3</v>
      </c>
    </row>
    <row r="2858" spans="7:11" x14ac:dyDescent="0.25">
      <c r="G2858" s="2">
        <v>13.3394798266088</v>
      </c>
      <c r="H2858" s="2">
        <f t="shared" si="82"/>
        <v>-1.8108116644326201E-3</v>
      </c>
      <c r="K2858" s="1">
        <v>-1.8108116644326201E-3</v>
      </c>
    </row>
    <row r="2859" spans="7:11" x14ac:dyDescent="0.25">
      <c r="G2859" s="2">
        <v>13.3441313771257</v>
      </c>
      <c r="H2859" s="2">
        <f t="shared" si="82"/>
        <v>-1.8070004943863201E-3</v>
      </c>
      <c r="K2859" s="1">
        <v>-1.8070004943863201E-3</v>
      </c>
    </row>
    <row r="2860" spans="7:11" x14ac:dyDescent="0.25">
      <c r="G2860" s="2">
        <v>13.3487829276425</v>
      </c>
      <c r="H2860" s="2">
        <f t="shared" si="82"/>
        <v>-1.80319868268051E-3</v>
      </c>
      <c r="K2860" s="1">
        <v>-1.80319868268051E-3</v>
      </c>
    </row>
    <row r="2861" spans="7:11" x14ac:dyDescent="0.25">
      <c r="G2861" s="2">
        <v>13.353434478159301</v>
      </c>
      <c r="H2861" s="2">
        <f t="shared" si="82"/>
        <v>-1.7994062030529201E-3</v>
      </c>
      <c r="K2861" s="1">
        <v>-1.7994062030529201E-3</v>
      </c>
    </row>
    <row r="2862" spans="7:11" x14ac:dyDescent="0.25">
      <c r="G2862" s="2">
        <v>13.358086028676199</v>
      </c>
      <c r="H2862" s="2">
        <f t="shared" si="82"/>
        <v>-1.79562302932421E-3</v>
      </c>
      <c r="K2862" s="1">
        <v>-1.79562302932421E-3</v>
      </c>
    </row>
    <row r="2863" spans="7:11" x14ac:dyDescent="0.25">
      <c r="G2863" s="2">
        <v>13.362737579193</v>
      </c>
      <c r="H2863" s="2">
        <f t="shared" si="82"/>
        <v>-1.79184913539765E-3</v>
      </c>
      <c r="K2863" s="1">
        <v>-1.79184913539765E-3</v>
      </c>
    </row>
    <row r="2864" spans="7:11" x14ac:dyDescent="0.25">
      <c r="G2864" s="2">
        <v>13.367389129709901</v>
      </c>
      <c r="H2864" s="2">
        <f t="shared" si="82"/>
        <v>-1.78808449525889E-3</v>
      </c>
      <c r="K2864" s="1">
        <v>-1.78808449525889E-3</v>
      </c>
    </row>
    <row r="2865" spans="7:11" x14ac:dyDescent="0.25">
      <c r="G2865" s="2">
        <v>13.3720406802267</v>
      </c>
      <c r="H2865" s="2">
        <f t="shared" si="82"/>
        <v>-1.7843290829756E-3</v>
      </c>
      <c r="K2865" s="1">
        <v>-1.7843290829756E-3</v>
      </c>
    </row>
    <row r="2866" spans="7:11" x14ac:dyDescent="0.25">
      <c r="G2866" s="2">
        <v>13.376692230743499</v>
      </c>
      <c r="H2866" s="2">
        <f t="shared" si="82"/>
        <v>-1.78058287269723E-3</v>
      </c>
      <c r="K2866" s="1">
        <v>-1.78058287269723E-3</v>
      </c>
    </row>
    <row r="2867" spans="7:11" x14ac:dyDescent="0.25">
      <c r="G2867" s="2">
        <v>13.3813437812604</v>
      </c>
      <c r="H2867" s="2">
        <f t="shared" si="82"/>
        <v>-1.7768458386546999E-3</v>
      </c>
      <c r="K2867" s="1">
        <v>-1.7768458386546999E-3</v>
      </c>
    </row>
    <row r="2868" spans="7:11" x14ac:dyDescent="0.25">
      <c r="G2868" s="2">
        <v>13.385995331777201</v>
      </c>
      <c r="H2868" s="2">
        <f t="shared" si="82"/>
        <v>-1.7731179551601401E-3</v>
      </c>
      <c r="K2868" s="1">
        <v>-1.7731179551601401E-3</v>
      </c>
    </row>
    <row r="2869" spans="7:11" x14ac:dyDescent="0.25">
      <c r="G2869" s="2">
        <v>13.390646882294</v>
      </c>
      <c r="H2869" s="2">
        <f t="shared" si="82"/>
        <v>-1.7693991966065701E-3</v>
      </c>
      <c r="K2869" s="1">
        <v>-1.7693991966065701E-3</v>
      </c>
    </row>
    <row r="2870" spans="7:11" x14ac:dyDescent="0.25">
      <c r="G2870" s="2">
        <v>13.3952984328109</v>
      </c>
      <c r="H2870" s="2">
        <f t="shared" si="82"/>
        <v>-1.76568953746764E-3</v>
      </c>
      <c r="K2870" s="1">
        <v>-1.76568953746764E-3</v>
      </c>
    </row>
    <row r="2871" spans="7:11" x14ac:dyDescent="0.25">
      <c r="G2871" s="2">
        <v>13.3999499833277</v>
      </c>
      <c r="H2871" s="2">
        <f t="shared" si="82"/>
        <v>-1.7619889522973501E-3</v>
      </c>
      <c r="K2871" s="1">
        <v>-1.7619889522973501E-3</v>
      </c>
    </row>
    <row r="2872" spans="7:11" x14ac:dyDescent="0.25">
      <c r="G2872" s="2">
        <v>13.4046015338446</v>
      </c>
      <c r="H2872" s="2">
        <f t="shared" si="82"/>
        <v>-1.7582974157297701E-3</v>
      </c>
      <c r="K2872" s="1">
        <v>-1.7582974157297701E-3</v>
      </c>
    </row>
    <row r="2873" spans="7:11" x14ac:dyDescent="0.25">
      <c r="G2873" s="2">
        <v>13.409253084361399</v>
      </c>
      <c r="H2873" s="2">
        <f t="shared" si="82"/>
        <v>-1.75461490247874E-3</v>
      </c>
      <c r="K2873" s="1">
        <v>-1.75461490247874E-3</v>
      </c>
    </row>
    <row r="2874" spans="7:11" x14ac:dyDescent="0.25">
      <c r="G2874" s="2">
        <v>13.4139046348782</v>
      </c>
      <c r="H2874" s="2">
        <f t="shared" si="82"/>
        <v>-1.7509413873375999E-3</v>
      </c>
      <c r="K2874" s="1">
        <v>-1.7509413873375999E-3</v>
      </c>
    </row>
    <row r="2875" spans="7:11" x14ac:dyDescent="0.25">
      <c r="G2875" s="2">
        <v>13.418556185395101</v>
      </c>
      <c r="H2875" s="2">
        <f t="shared" si="82"/>
        <v>-1.74727684517893E-3</v>
      </c>
      <c r="K2875" s="1">
        <v>-1.74727684517893E-3</v>
      </c>
    </row>
    <row r="2876" spans="7:11" x14ac:dyDescent="0.25">
      <c r="G2876" s="2">
        <v>13.4232077359119</v>
      </c>
      <c r="H2876" s="2">
        <f t="shared" si="82"/>
        <v>-1.7436212509542501E-3</v>
      </c>
      <c r="K2876" s="1">
        <v>-1.7436212509542501E-3</v>
      </c>
    </row>
    <row r="2877" spans="7:11" x14ac:dyDescent="0.25">
      <c r="G2877" s="2">
        <v>13.4278592864288</v>
      </c>
      <c r="H2877" s="2">
        <f t="shared" si="82"/>
        <v>-1.7399745796937501E-3</v>
      </c>
      <c r="K2877" s="1">
        <v>-1.7399745796937501E-3</v>
      </c>
    </row>
    <row r="2878" spans="7:11" x14ac:dyDescent="0.25">
      <c r="G2878" s="2">
        <v>13.4325108369456</v>
      </c>
      <c r="H2878" s="2">
        <f t="shared" si="82"/>
        <v>-1.7363368065060399E-3</v>
      </c>
      <c r="K2878" s="1">
        <v>-1.7363368065060399E-3</v>
      </c>
    </row>
    <row r="2879" spans="7:11" x14ac:dyDescent="0.25">
      <c r="G2879" s="2">
        <v>13.437162387462401</v>
      </c>
      <c r="H2879" s="2">
        <f t="shared" si="82"/>
        <v>-1.7327079065778299E-3</v>
      </c>
      <c r="K2879" s="1">
        <v>-1.7327079065778299E-3</v>
      </c>
    </row>
    <row r="2880" spans="7:11" x14ac:dyDescent="0.25">
      <c r="G2880" s="2">
        <v>13.441813937979299</v>
      </c>
      <c r="H2880" s="2">
        <f t="shared" si="82"/>
        <v>-1.7290878551736899E-3</v>
      </c>
      <c r="K2880" s="1">
        <v>-1.7290878551736899E-3</v>
      </c>
    </row>
    <row r="2881" spans="7:11" x14ac:dyDescent="0.25">
      <c r="G2881" s="2">
        <v>13.4464654884961</v>
      </c>
      <c r="H2881" s="2">
        <f t="shared" si="82"/>
        <v>-1.72547662763579E-3</v>
      </c>
      <c r="K2881" s="1">
        <v>-1.72547662763579E-3</v>
      </c>
    </row>
    <row r="2882" spans="7:11" x14ac:dyDescent="0.25">
      <c r="G2882" s="2">
        <v>13.451117039013001</v>
      </c>
      <c r="H2882" s="2">
        <f t="shared" si="82"/>
        <v>-1.7218741993835899E-3</v>
      </c>
      <c r="K2882" s="1">
        <v>-1.7218741993835899E-3</v>
      </c>
    </row>
    <row r="2883" spans="7:11" x14ac:dyDescent="0.25">
      <c r="G2883" s="2">
        <v>13.4557685895298</v>
      </c>
      <c r="H2883" s="2">
        <f t="shared" si="82"/>
        <v>-1.7182805459135899E-3</v>
      </c>
      <c r="K2883" s="1">
        <v>-1.7182805459135899E-3</v>
      </c>
    </row>
    <row r="2884" spans="7:11" x14ac:dyDescent="0.25">
      <c r="G2884" s="2">
        <v>13.460420140046599</v>
      </c>
      <c r="H2884" s="2">
        <f t="shared" si="82"/>
        <v>-1.71469564279908E-3</v>
      </c>
      <c r="K2884" s="1">
        <v>-1.71469564279908E-3</v>
      </c>
    </row>
    <row r="2885" spans="7:11" x14ac:dyDescent="0.25">
      <c r="G2885" s="2">
        <v>13.4650716905635</v>
      </c>
      <c r="H2885" s="2">
        <f t="shared" si="82"/>
        <v>-1.7111194656898401E-3</v>
      </c>
      <c r="K2885" s="1">
        <v>-1.7111194656898401E-3</v>
      </c>
    </row>
    <row r="2886" spans="7:11" x14ac:dyDescent="0.25">
      <c r="G2886" s="2">
        <v>13.469723241080301</v>
      </c>
      <c r="H2886" s="2">
        <f t="shared" si="82"/>
        <v>-1.7075519903119001E-3</v>
      </c>
      <c r="K2886" s="1">
        <v>-1.7075519903119001E-3</v>
      </c>
    </row>
    <row r="2887" spans="7:11" x14ac:dyDescent="0.25">
      <c r="G2887" s="2">
        <v>13.4743747915971</v>
      </c>
      <c r="H2887" s="2">
        <f t="shared" si="82"/>
        <v>-1.70399319246726E-3</v>
      </c>
      <c r="K2887" s="1">
        <v>-1.70399319246726E-3</v>
      </c>
    </row>
    <row r="2888" spans="7:11" x14ac:dyDescent="0.25">
      <c r="G2888" s="2">
        <v>13.479026342114</v>
      </c>
      <c r="H2888" s="2">
        <f t="shared" si="82"/>
        <v>-1.70044304803364E-3</v>
      </c>
      <c r="K2888" s="1">
        <v>-1.70044304803364E-3</v>
      </c>
    </row>
    <row r="2889" spans="7:11" x14ac:dyDescent="0.25">
      <c r="G2889" s="2">
        <v>13.4836778926308</v>
      </c>
      <c r="H2889" s="2">
        <f t="shared" si="82"/>
        <v>-1.6969015329641999E-3</v>
      </c>
      <c r="K2889" s="1">
        <v>-1.6969015329641999E-3</v>
      </c>
    </row>
    <row r="2890" spans="7:11" x14ac:dyDescent="0.25">
      <c r="G2890" s="2">
        <v>13.4883294431477</v>
      </c>
      <c r="H2890" s="2">
        <f t="shared" si="82"/>
        <v>-1.6933686232872599E-3</v>
      </c>
      <c r="K2890" s="1">
        <v>-1.6933686232872599E-3</v>
      </c>
    </row>
    <row r="2891" spans="7:11" x14ac:dyDescent="0.25">
      <c r="G2891" s="2">
        <v>13.492980993664499</v>
      </c>
      <c r="H2891" s="2">
        <f t="shared" si="82"/>
        <v>-1.6898442951061099E-3</v>
      </c>
      <c r="K2891" s="1">
        <v>-1.6898442951061099E-3</v>
      </c>
    </row>
    <row r="2892" spans="7:11" x14ac:dyDescent="0.25">
      <c r="G2892" s="2">
        <v>13.4976325441813</v>
      </c>
      <c r="H2892" s="2">
        <f t="shared" si="82"/>
        <v>-1.68632852459867E-3</v>
      </c>
      <c r="K2892" s="1">
        <v>-1.68632852459867E-3</v>
      </c>
    </row>
    <row r="2893" spans="7:11" x14ac:dyDescent="0.25">
      <c r="G2893" s="2">
        <v>13.502284094698201</v>
      </c>
      <c r="H2893" s="2">
        <f t="shared" si="82"/>
        <v>-1.6828212880172699E-3</v>
      </c>
      <c r="K2893" s="1">
        <v>-1.6828212880172699E-3</v>
      </c>
    </row>
    <row r="2894" spans="7:11" x14ac:dyDescent="0.25">
      <c r="G2894" s="2">
        <v>13.506935645215</v>
      </c>
      <c r="H2894" s="2">
        <f t="shared" si="82"/>
        <v>-1.6793225616884E-3</v>
      </c>
      <c r="K2894" s="1">
        <v>-1.6793225616884E-3</v>
      </c>
    </row>
    <row r="2895" spans="7:11" x14ac:dyDescent="0.25">
      <c r="G2895" s="2">
        <v>13.5115871957319</v>
      </c>
      <c r="H2895" s="2">
        <f t="shared" si="82"/>
        <v>-1.6758323220124099E-3</v>
      </c>
      <c r="K2895" s="1">
        <v>-1.6758323220124099E-3</v>
      </c>
    </row>
    <row r="2896" spans="7:11" x14ac:dyDescent="0.25">
      <c r="G2896" s="2">
        <v>13.5162387462487</v>
      </c>
      <c r="H2896" s="2">
        <f t="shared" si="82"/>
        <v>-1.6723505454633201E-3</v>
      </c>
      <c r="K2896" s="1">
        <v>-1.6723505454633201E-3</v>
      </c>
    </row>
    <row r="2897" spans="7:11" x14ac:dyDescent="0.25">
      <c r="G2897" s="2">
        <v>13.520890296765501</v>
      </c>
      <c r="H2897" s="2">
        <f t="shared" si="82"/>
        <v>-1.66887720858849E-3</v>
      </c>
      <c r="K2897" s="1">
        <v>-1.66887720858849E-3</v>
      </c>
    </row>
    <row r="2898" spans="7:11" x14ac:dyDescent="0.25">
      <c r="G2898" s="2">
        <v>13.525541847282399</v>
      </c>
      <c r="H2898" s="2">
        <f t="shared" ref="H2898:H2961" si="83">K2898</f>
        <v>-1.6654122880084201E-3</v>
      </c>
      <c r="K2898" s="1">
        <v>-1.6654122880084201E-3</v>
      </c>
    </row>
    <row r="2899" spans="7:11" x14ac:dyDescent="0.25">
      <c r="G2899" s="2">
        <v>13.5301933977992</v>
      </c>
      <c r="H2899" s="2">
        <f t="shared" si="83"/>
        <v>-1.6619557604164901E-3</v>
      </c>
      <c r="K2899" s="1">
        <v>-1.6619557604164901E-3</v>
      </c>
    </row>
    <row r="2900" spans="7:11" x14ac:dyDescent="0.25">
      <c r="G2900" s="2">
        <v>13.534844948316101</v>
      </c>
      <c r="H2900" s="2">
        <f t="shared" si="83"/>
        <v>-1.6585076025786699E-3</v>
      </c>
      <c r="K2900" s="1">
        <v>-1.6585076025786699E-3</v>
      </c>
    </row>
    <row r="2901" spans="7:11" x14ac:dyDescent="0.25">
      <c r="G2901" s="2">
        <v>13.5394964988329</v>
      </c>
      <c r="H2901" s="2">
        <f t="shared" si="83"/>
        <v>-1.6550677913333199E-3</v>
      </c>
      <c r="K2901" s="1">
        <v>-1.6550677913333199E-3</v>
      </c>
    </row>
    <row r="2902" spans="7:11" x14ac:dyDescent="0.25">
      <c r="G2902" s="2">
        <v>13.544148049349699</v>
      </c>
      <c r="H2902" s="2">
        <f t="shared" si="83"/>
        <v>-1.65163630359089E-3</v>
      </c>
      <c r="K2902" s="1">
        <v>-1.65163630359089E-3</v>
      </c>
    </row>
    <row r="2903" spans="7:11" x14ac:dyDescent="0.25">
      <c r="G2903" s="2">
        <v>13.5487995998666</v>
      </c>
      <c r="H2903" s="2">
        <f t="shared" si="83"/>
        <v>-1.6482131163337199E-3</v>
      </c>
      <c r="K2903" s="1">
        <v>-1.6482131163337199E-3</v>
      </c>
    </row>
    <row r="2904" spans="7:11" x14ac:dyDescent="0.25">
      <c r="G2904" s="2">
        <v>13.553451150383401</v>
      </c>
      <c r="H2904" s="2">
        <f t="shared" si="83"/>
        <v>-1.6447982066157599E-3</v>
      </c>
      <c r="K2904" s="1">
        <v>-1.6447982066157599E-3</v>
      </c>
    </row>
    <row r="2905" spans="7:11" x14ac:dyDescent="0.25">
      <c r="G2905" s="2">
        <v>13.5581027009002</v>
      </c>
      <c r="H2905" s="2">
        <f t="shared" si="83"/>
        <v>-1.64139155156231E-3</v>
      </c>
      <c r="K2905" s="1">
        <v>-1.64139155156231E-3</v>
      </c>
    </row>
    <row r="2906" spans="7:11" x14ac:dyDescent="0.25">
      <c r="G2906" s="2">
        <v>13.5627542514171</v>
      </c>
      <c r="H2906" s="2">
        <f t="shared" si="83"/>
        <v>-1.6379931283698099E-3</v>
      </c>
      <c r="K2906" s="1">
        <v>-1.6379931283698099E-3</v>
      </c>
    </row>
    <row r="2907" spans="7:11" x14ac:dyDescent="0.25">
      <c r="G2907" s="2">
        <v>13.5674058019339</v>
      </c>
      <c r="H2907" s="2">
        <f t="shared" si="83"/>
        <v>-1.63460291430558E-3</v>
      </c>
      <c r="K2907" s="1">
        <v>-1.63460291430558E-3</v>
      </c>
    </row>
    <row r="2908" spans="7:11" x14ac:dyDescent="0.25">
      <c r="G2908" s="2">
        <v>13.5720573524508</v>
      </c>
      <c r="H2908" s="2">
        <f t="shared" si="83"/>
        <v>-1.6312208867075701E-3</v>
      </c>
      <c r="K2908" s="1">
        <v>-1.6312208867075701E-3</v>
      </c>
    </row>
    <row r="2909" spans="7:11" x14ac:dyDescent="0.25">
      <c r="G2909" s="2">
        <v>13.576708902967599</v>
      </c>
      <c r="H2909" s="2">
        <f t="shared" si="83"/>
        <v>-1.6278470229841001E-3</v>
      </c>
      <c r="K2909" s="1">
        <v>-1.6278470229841001E-3</v>
      </c>
    </row>
    <row r="2910" spans="7:11" x14ac:dyDescent="0.25">
      <c r="G2910" s="2">
        <v>13.5813604534844</v>
      </c>
      <c r="H2910" s="2">
        <f t="shared" si="83"/>
        <v>-1.62448130061364E-3</v>
      </c>
      <c r="K2910" s="1">
        <v>-1.62448130061364E-3</v>
      </c>
    </row>
    <row r="2911" spans="7:11" x14ac:dyDescent="0.25">
      <c r="G2911" s="2">
        <v>13.586012004001301</v>
      </c>
      <c r="H2911" s="2">
        <f t="shared" si="83"/>
        <v>-1.6211236971446E-3</v>
      </c>
      <c r="K2911" s="1">
        <v>-1.6211236971446E-3</v>
      </c>
    </row>
    <row r="2912" spans="7:11" x14ac:dyDescent="0.25">
      <c r="G2912" s="2">
        <v>13.5906635545181</v>
      </c>
      <c r="H2912" s="2">
        <f t="shared" si="83"/>
        <v>-1.61777419019499E-3</v>
      </c>
      <c r="K2912" s="1">
        <v>-1.61777419019499E-3</v>
      </c>
    </row>
    <row r="2913" spans="7:11" x14ac:dyDescent="0.25">
      <c r="G2913" s="2">
        <v>13.595315105035001</v>
      </c>
      <c r="H2913" s="2">
        <f t="shared" si="83"/>
        <v>-1.61443275745229E-3</v>
      </c>
      <c r="K2913" s="1">
        <v>-1.61443275745229E-3</v>
      </c>
    </row>
    <row r="2914" spans="7:11" x14ac:dyDescent="0.25">
      <c r="G2914" s="2">
        <v>13.5999666555518</v>
      </c>
      <c r="H2914" s="2">
        <f t="shared" si="83"/>
        <v>-1.6110993766731501E-3</v>
      </c>
      <c r="K2914" s="1">
        <v>-1.6110993766731501E-3</v>
      </c>
    </row>
    <row r="2915" spans="7:11" x14ac:dyDescent="0.25">
      <c r="G2915" s="2">
        <v>13.604618206068601</v>
      </c>
      <c r="H2915" s="2">
        <f t="shared" si="83"/>
        <v>-1.60777402568314E-3</v>
      </c>
      <c r="K2915" s="1">
        <v>-1.60777402568314E-3</v>
      </c>
    </row>
    <row r="2916" spans="7:11" x14ac:dyDescent="0.25">
      <c r="G2916" s="2">
        <v>13.609269756585499</v>
      </c>
      <c r="H2916" s="2">
        <f t="shared" si="83"/>
        <v>-1.6044566823765799E-3</v>
      </c>
      <c r="K2916" s="1">
        <v>-1.6044566823765799E-3</v>
      </c>
    </row>
    <row r="2917" spans="7:11" x14ac:dyDescent="0.25">
      <c r="G2917" s="2">
        <v>13.6139213071023</v>
      </c>
      <c r="H2917" s="2">
        <f t="shared" si="83"/>
        <v>-1.6011473247162099E-3</v>
      </c>
      <c r="K2917" s="1">
        <v>-1.6011473247162099E-3</v>
      </c>
    </row>
    <row r="2918" spans="7:11" x14ac:dyDescent="0.25">
      <c r="G2918" s="2">
        <v>13.618572857619199</v>
      </c>
      <c r="H2918" s="2">
        <f t="shared" si="83"/>
        <v>-1.59784593073304E-3</v>
      </c>
      <c r="K2918" s="1">
        <v>-1.59784593073304E-3</v>
      </c>
    </row>
    <row r="2919" spans="7:11" x14ac:dyDescent="0.25">
      <c r="G2919" s="2">
        <v>13.623224408136</v>
      </c>
      <c r="H2919" s="2">
        <f t="shared" si="83"/>
        <v>-1.59455247852608E-3</v>
      </c>
      <c r="K2919" s="1">
        <v>-1.59455247852608E-3</v>
      </c>
    </row>
    <row r="2920" spans="7:11" x14ac:dyDescent="0.25">
      <c r="G2920" s="2">
        <v>13.627875958652799</v>
      </c>
      <c r="H2920" s="2">
        <f t="shared" si="83"/>
        <v>-1.59126694626207E-3</v>
      </c>
      <c r="K2920" s="1">
        <v>-1.59126694626207E-3</v>
      </c>
    </row>
    <row r="2921" spans="7:11" x14ac:dyDescent="0.25">
      <c r="G2921" s="2">
        <v>13.6325275091697</v>
      </c>
      <c r="H2921" s="2">
        <f t="shared" si="83"/>
        <v>-1.58798931217532E-3</v>
      </c>
      <c r="K2921" s="1">
        <v>-1.58798931217532E-3</v>
      </c>
    </row>
    <row r="2922" spans="7:11" x14ac:dyDescent="0.25">
      <c r="G2922" s="2">
        <v>13.637179059686501</v>
      </c>
      <c r="H2922" s="2">
        <f t="shared" si="83"/>
        <v>-1.58471955456743E-3</v>
      </c>
      <c r="K2922" s="1">
        <v>-1.58471955456743E-3</v>
      </c>
    </row>
    <row r="2923" spans="7:11" x14ac:dyDescent="0.25">
      <c r="G2923" s="2">
        <v>13.6418306102033</v>
      </c>
      <c r="H2923" s="2">
        <f t="shared" si="83"/>
        <v>-1.58145765180706E-3</v>
      </c>
      <c r="K2923" s="1">
        <v>-1.58145765180706E-3</v>
      </c>
    </row>
    <row r="2924" spans="7:11" x14ac:dyDescent="0.25">
      <c r="G2924" s="2">
        <v>13.6464821607202</v>
      </c>
      <c r="H2924" s="2">
        <f t="shared" si="83"/>
        <v>-1.5782035823297101E-3</v>
      </c>
      <c r="K2924" s="1">
        <v>-1.5782035823297101E-3</v>
      </c>
    </row>
    <row r="2925" spans="7:11" x14ac:dyDescent="0.25">
      <c r="G2925" s="2">
        <v>13.651133711237</v>
      </c>
      <c r="H2925" s="2">
        <f t="shared" si="83"/>
        <v>-1.5749573246374899E-3</v>
      </c>
      <c r="K2925" s="1">
        <v>-1.5749573246374899E-3</v>
      </c>
    </row>
    <row r="2926" spans="7:11" x14ac:dyDescent="0.25">
      <c r="G2926" s="2">
        <v>13.6557852617539</v>
      </c>
      <c r="H2926" s="2">
        <f t="shared" si="83"/>
        <v>-1.5717188572989E-3</v>
      </c>
      <c r="K2926" s="1">
        <v>-1.5717188572989E-3</v>
      </c>
    </row>
    <row r="2927" spans="7:11" x14ac:dyDescent="0.25">
      <c r="G2927" s="2">
        <v>13.660436812270699</v>
      </c>
      <c r="H2927" s="2">
        <f t="shared" si="83"/>
        <v>-1.56848815894858E-3</v>
      </c>
      <c r="K2927" s="1">
        <v>-1.56848815894858E-3</v>
      </c>
    </row>
    <row r="2928" spans="7:11" x14ac:dyDescent="0.25">
      <c r="G2928" s="2">
        <v>13.6650883627875</v>
      </c>
      <c r="H2928" s="2">
        <f t="shared" si="83"/>
        <v>-1.5652652082871E-3</v>
      </c>
      <c r="K2928" s="1">
        <v>-1.5652652082871E-3</v>
      </c>
    </row>
    <row r="2929" spans="7:11" x14ac:dyDescent="0.25">
      <c r="G2929" s="2">
        <v>13.669739913304401</v>
      </c>
      <c r="H2929" s="2">
        <f t="shared" si="83"/>
        <v>-1.5620499840807401E-3</v>
      </c>
      <c r="K2929" s="1">
        <v>-1.5620499840807401E-3</v>
      </c>
    </row>
    <row r="2930" spans="7:11" x14ac:dyDescent="0.25">
      <c r="G2930" s="2">
        <v>13.6743914638212</v>
      </c>
      <c r="H2930" s="2">
        <f t="shared" si="83"/>
        <v>-1.55884246516123E-3</v>
      </c>
      <c r="K2930" s="1">
        <v>-1.55884246516123E-3</v>
      </c>
    </row>
    <row r="2931" spans="7:11" x14ac:dyDescent="0.25">
      <c r="G2931" s="2">
        <v>13.679043014338101</v>
      </c>
      <c r="H2931" s="2">
        <f t="shared" si="83"/>
        <v>-1.5556426304255801E-3</v>
      </c>
      <c r="K2931" s="1">
        <v>-1.5556426304255801E-3</v>
      </c>
    </row>
    <row r="2932" spans="7:11" x14ac:dyDescent="0.25">
      <c r="G2932" s="2">
        <v>13.6836945648549</v>
      </c>
      <c r="H2932" s="2">
        <f t="shared" si="83"/>
        <v>-1.5524504588358E-3</v>
      </c>
      <c r="K2932" s="1">
        <v>-1.5524504588358E-3</v>
      </c>
    </row>
    <row r="2933" spans="7:11" x14ac:dyDescent="0.25">
      <c r="G2933" s="2">
        <v>13.688346115371701</v>
      </c>
      <c r="H2933" s="2">
        <f t="shared" si="83"/>
        <v>-1.5492659294187199E-3</v>
      </c>
      <c r="K2933" s="1">
        <v>-1.5492659294187199E-3</v>
      </c>
    </row>
    <row r="2934" spans="7:11" x14ac:dyDescent="0.25">
      <c r="G2934" s="2">
        <v>13.692997665888599</v>
      </c>
      <c r="H2934" s="2">
        <f t="shared" si="83"/>
        <v>-1.5460890212657401E-3</v>
      </c>
      <c r="K2934" s="1">
        <v>-1.5460890212657401E-3</v>
      </c>
    </row>
    <row r="2935" spans="7:11" x14ac:dyDescent="0.25">
      <c r="G2935" s="2">
        <v>13.6976492164054</v>
      </c>
      <c r="H2935" s="2">
        <f t="shared" si="83"/>
        <v>-1.5429197135326299E-3</v>
      </c>
      <c r="K2935" s="1">
        <v>-1.5429197135326299E-3</v>
      </c>
    </row>
    <row r="2936" spans="7:11" x14ac:dyDescent="0.25">
      <c r="G2936" s="2">
        <v>13.702300766922299</v>
      </c>
      <c r="H2936" s="2">
        <f t="shared" si="83"/>
        <v>-1.5397579854392999E-3</v>
      </c>
      <c r="K2936" s="1">
        <v>-1.5397579854392999E-3</v>
      </c>
    </row>
    <row r="2937" spans="7:11" x14ac:dyDescent="0.25">
      <c r="G2937" s="2">
        <v>13.7069523174391</v>
      </c>
      <c r="H2937" s="2">
        <f t="shared" si="83"/>
        <v>-1.53660381626958E-3</v>
      </c>
      <c r="K2937" s="1">
        <v>-1.53660381626958E-3</v>
      </c>
    </row>
    <row r="2938" spans="7:11" x14ac:dyDescent="0.25">
      <c r="G2938" s="2">
        <v>13.711603867955899</v>
      </c>
      <c r="H2938" s="2">
        <f t="shared" si="83"/>
        <v>-1.53345718537101E-3</v>
      </c>
      <c r="K2938" s="1">
        <v>-1.53345718537101E-3</v>
      </c>
    </row>
    <row r="2939" spans="7:11" x14ac:dyDescent="0.25">
      <c r="G2939" s="2">
        <v>13.7162554184728</v>
      </c>
      <c r="H2939" s="2">
        <f t="shared" si="83"/>
        <v>-1.5303180721545899E-3</v>
      </c>
      <c r="K2939" s="1">
        <v>-1.5303180721545899E-3</v>
      </c>
    </row>
    <row r="2940" spans="7:11" x14ac:dyDescent="0.25">
      <c r="G2940" s="2">
        <v>13.720906968989601</v>
      </c>
      <c r="H2940" s="2">
        <f t="shared" si="83"/>
        <v>-1.52718645609462E-3</v>
      </c>
      <c r="K2940" s="1">
        <v>-1.52718645609462E-3</v>
      </c>
    </row>
    <row r="2941" spans="7:11" x14ac:dyDescent="0.25">
      <c r="G2941" s="2">
        <v>13.7255585195065</v>
      </c>
      <c r="H2941" s="2">
        <f t="shared" si="83"/>
        <v>-1.52406231672844E-3</v>
      </c>
      <c r="K2941" s="1">
        <v>-1.52406231672844E-3</v>
      </c>
    </row>
    <row r="2942" spans="7:11" x14ac:dyDescent="0.25">
      <c r="G2942" s="2">
        <v>13.730210070023301</v>
      </c>
      <c r="H2942" s="2">
        <f t="shared" si="83"/>
        <v>-1.5209456336562101E-3</v>
      </c>
      <c r="K2942" s="1">
        <v>-1.5209456336562101E-3</v>
      </c>
    </row>
    <row r="2943" spans="7:11" x14ac:dyDescent="0.25">
      <c r="G2943" s="2">
        <v>13.7348616205401</v>
      </c>
      <c r="H2943" s="2">
        <f t="shared" si="83"/>
        <v>-1.51783638654074E-3</v>
      </c>
      <c r="K2943" s="1">
        <v>-1.51783638654074E-3</v>
      </c>
    </row>
    <row r="2944" spans="7:11" x14ac:dyDescent="0.25">
      <c r="G2944" s="2">
        <v>13.739513171057</v>
      </c>
      <c r="H2944" s="2">
        <f t="shared" si="83"/>
        <v>-1.5147345551072399E-3</v>
      </c>
      <c r="K2944" s="1">
        <v>-1.5147345551072399E-3</v>
      </c>
    </row>
    <row r="2945" spans="7:11" x14ac:dyDescent="0.25">
      <c r="G2945" s="2">
        <v>13.744164721573799</v>
      </c>
      <c r="H2945" s="2">
        <f t="shared" si="83"/>
        <v>-1.51164011914311E-3</v>
      </c>
      <c r="K2945" s="1">
        <v>-1.51164011914311E-3</v>
      </c>
    </row>
    <row r="2946" spans="7:11" x14ac:dyDescent="0.25">
      <c r="G2946" s="2">
        <v>13.7488162720906</v>
      </c>
      <c r="H2946" s="2">
        <f t="shared" si="83"/>
        <v>-1.50855305849773E-3</v>
      </c>
      <c r="K2946" s="1">
        <v>-1.50855305849773E-3</v>
      </c>
    </row>
    <row r="2947" spans="7:11" x14ac:dyDescent="0.25">
      <c r="G2947" s="2">
        <v>13.753467822607499</v>
      </c>
      <c r="H2947" s="2">
        <f t="shared" si="83"/>
        <v>-1.5054733530822601E-3</v>
      </c>
      <c r="K2947" s="1">
        <v>-1.5054733530822601E-3</v>
      </c>
    </row>
    <row r="2948" spans="7:11" x14ac:dyDescent="0.25">
      <c r="G2948" s="2">
        <v>13.7581193731243</v>
      </c>
      <c r="H2948" s="2">
        <f t="shared" si="83"/>
        <v>-1.50240098286944E-3</v>
      </c>
      <c r="K2948" s="1">
        <v>-1.50240098286944E-3</v>
      </c>
    </row>
    <row r="2949" spans="7:11" x14ac:dyDescent="0.25">
      <c r="G2949" s="2">
        <v>13.762770923641201</v>
      </c>
      <c r="H2949" s="2">
        <f t="shared" si="83"/>
        <v>-1.49933592789332E-3</v>
      </c>
      <c r="K2949" s="1">
        <v>-1.49933592789332E-3</v>
      </c>
    </row>
    <row r="2950" spans="7:11" x14ac:dyDescent="0.25">
      <c r="G2950" s="2">
        <v>13.767422474158</v>
      </c>
      <c r="H2950" s="2">
        <f t="shared" si="83"/>
        <v>-1.4962781682491301E-3</v>
      </c>
      <c r="K2950" s="1">
        <v>-1.4962781682491301E-3</v>
      </c>
    </row>
    <row r="2951" spans="7:11" x14ac:dyDescent="0.25">
      <c r="G2951" s="2">
        <v>13.772074024674801</v>
      </c>
      <c r="H2951" s="2">
        <f t="shared" si="83"/>
        <v>-1.49322768409303E-3</v>
      </c>
      <c r="K2951" s="1">
        <v>-1.49322768409303E-3</v>
      </c>
    </row>
    <row r="2952" spans="7:11" x14ac:dyDescent="0.25">
      <c r="G2952" s="2">
        <v>13.776725575191699</v>
      </c>
      <c r="H2952" s="2">
        <f t="shared" si="83"/>
        <v>-1.4901844556418999E-3</v>
      </c>
      <c r="K2952" s="1">
        <v>-1.4901844556418999E-3</v>
      </c>
    </row>
    <row r="2953" spans="7:11" x14ac:dyDescent="0.25">
      <c r="G2953" s="2">
        <v>13.7813771257085</v>
      </c>
      <c r="H2953" s="2">
        <f t="shared" si="83"/>
        <v>-1.48714846317314E-3</v>
      </c>
      <c r="K2953" s="1">
        <v>-1.48714846317314E-3</v>
      </c>
    </row>
    <row r="2954" spans="7:11" x14ac:dyDescent="0.25">
      <c r="G2954" s="2">
        <v>13.786028676225399</v>
      </c>
      <c r="H2954" s="2">
        <f t="shared" si="83"/>
        <v>-1.4841196870244799E-3</v>
      </c>
      <c r="K2954" s="1">
        <v>-1.4841196870244799E-3</v>
      </c>
    </row>
    <row r="2955" spans="7:11" x14ac:dyDescent="0.25">
      <c r="G2955" s="2">
        <v>13.7906802267422</v>
      </c>
      <c r="H2955" s="2">
        <f t="shared" si="83"/>
        <v>-1.48109810759374E-3</v>
      </c>
      <c r="K2955" s="1">
        <v>-1.48109810759374E-3</v>
      </c>
    </row>
    <row r="2956" spans="7:11" x14ac:dyDescent="0.25">
      <c r="G2956" s="2">
        <v>13.795331777258999</v>
      </c>
      <c r="H2956" s="2">
        <f t="shared" si="83"/>
        <v>-1.4780837053386699E-3</v>
      </c>
      <c r="K2956" s="1">
        <v>-1.4780837053386699E-3</v>
      </c>
    </row>
    <row r="2957" spans="7:11" x14ac:dyDescent="0.25">
      <c r="G2957" s="2">
        <v>13.7999833277759</v>
      </c>
      <c r="H2957" s="2">
        <f t="shared" si="83"/>
        <v>-1.4750764607767001E-3</v>
      </c>
      <c r="K2957" s="1">
        <v>-1.4750764607767001E-3</v>
      </c>
    </row>
    <row r="2958" spans="7:11" x14ac:dyDescent="0.25">
      <c r="G2958" s="2">
        <v>13.804634878292701</v>
      </c>
      <c r="H2958" s="2">
        <f t="shared" si="83"/>
        <v>-1.4720763544847899E-3</v>
      </c>
      <c r="K2958" s="1">
        <v>-1.4720763544847899E-3</v>
      </c>
    </row>
    <row r="2959" spans="7:11" x14ac:dyDescent="0.25">
      <c r="G2959" s="2">
        <v>13.8092864288096</v>
      </c>
      <c r="H2959" s="2">
        <f t="shared" si="83"/>
        <v>-1.46908336709917E-3</v>
      </c>
      <c r="K2959" s="1">
        <v>-1.46908336709917E-3</v>
      </c>
    </row>
    <row r="2960" spans="7:11" x14ac:dyDescent="0.25">
      <c r="G2960" s="2">
        <v>13.813937979326401</v>
      </c>
      <c r="H2960" s="2">
        <f t="shared" si="83"/>
        <v>-1.4660974793151899E-3</v>
      </c>
      <c r="K2960" s="1">
        <v>-1.4660974793151899E-3</v>
      </c>
    </row>
    <row r="2961" spans="7:11" x14ac:dyDescent="0.25">
      <c r="G2961" s="2">
        <v>13.8185895298432</v>
      </c>
      <c r="H2961" s="2">
        <f t="shared" si="83"/>
        <v>-1.4631186718870701E-3</v>
      </c>
      <c r="K2961" s="1">
        <v>-1.4631186718870701E-3</v>
      </c>
    </row>
    <row r="2962" spans="7:11" x14ac:dyDescent="0.25">
      <c r="G2962" s="2">
        <v>13.8232410803601</v>
      </c>
      <c r="H2962" s="2">
        <f t="shared" ref="H2962:H3000" si="84">K2962</f>
        <v>-1.46014692562776E-3</v>
      </c>
      <c r="K2962" s="1">
        <v>-1.46014692562776E-3</v>
      </c>
    </row>
    <row r="2963" spans="7:11" x14ac:dyDescent="0.25">
      <c r="G2963" s="2">
        <v>13.827892630876899</v>
      </c>
      <c r="H2963" s="2">
        <f t="shared" si="84"/>
        <v>-1.45718222140869E-3</v>
      </c>
      <c r="K2963" s="1">
        <v>-1.45718222140869E-3</v>
      </c>
    </row>
    <row r="2964" spans="7:11" x14ac:dyDescent="0.25">
      <c r="G2964" s="2">
        <v>13.8325441813937</v>
      </c>
      <c r="H2964" s="2">
        <f t="shared" si="84"/>
        <v>-1.4542245401595901E-3</v>
      </c>
      <c r="K2964" s="1">
        <v>-1.4542245401595901E-3</v>
      </c>
    </row>
    <row r="2965" spans="7:11" x14ac:dyDescent="0.25">
      <c r="G2965" s="2">
        <v>13.837195731910599</v>
      </c>
      <c r="H2965" s="2">
        <f t="shared" si="84"/>
        <v>-1.4512738628682899E-3</v>
      </c>
      <c r="K2965" s="1">
        <v>-1.4512738628682899E-3</v>
      </c>
    </row>
    <row r="2966" spans="7:11" x14ac:dyDescent="0.25">
      <c r="G2966" s="2">
        <v>13.8418472824274</v>
      </c>
      <c r="H2966" s="2">
        <f t="shared" si="84"/>
        <v>-1.44833017058055E-3</v>
      </c>
      <c r="K2966" s="1">
        <v>-1.44833017058055E-3</v>
      </c>
    </row>
    <row r="2967" spans="7:11" x14ac:dyDescent="0.25">
      <c r="G2967" s="2">
        <v>13.846498832944301</v>
      </c>
      <c r="H2967" s="2">
        <f t="shared" si="84"/>
        <v>-1.4453934443998001E-3</v>
      </c>
      <c r="K2967" s="1">
        <v>-1.4453934443998001E-3</v>
      </c>
    </row>
    <row r="2968" spans="7:11" x14ac:dyDescent="0.25">
      <c r="G2968" s="2">
        <v>13.8511503834611</v>
      </c>
      <c r="H2968" s="2">
        <f t="shared" si="84"/>
        <v>-1.44246366548703E-3</v>
      </c>
      <c r="K2968" s="1">
        <v>-1.44246366548703E-3</v>
      </c>
    </row>
    <row r="2969" spans="7:11" x14ac:dyDescent="0.25">
      <c r="G2969" s="2">
        <v>13.855801933977901</v>
      </c>
      <c r="H2969" s="2">
        <f t="shared" si="84"/>
        <v>-1.4395408150605199E-3</v>
      </c>
      <c r="K2969" s="1">
        <v>-1.4395408150605199E-3</v>
      </c>
    </row>
    <row r="2970" spans="7:11" x14ac:dyDescent="0.25">
      <c r="G2970" s="2">
        <v>13.8604534844948</v>
      </c>
      <c r="H2970" s="2">
        <f t="shared" si="84"/>
        <v>-1.4366248743956701E-3</v>
      </c>
      <c r="K2970" s="1">
        <v>-1.4366248743956701E-3</v>
      </c>
    </row>
    <row r="2971" spans="7:11" x14ac:dyDescent="0.25">
      <c r="G2971" s="2">
        <v>13.865105035011601</v>
      </c>
      <c r="H2971" s="2">
        <f t="shared" si="84"/>
        <v>-1.43371582482485E-3</v>
      </c>
      <c r="K2971" s="1">
        <v>-1.43371582482485E-3</v>
      </c>
    </row>
    <row r="2972" spans="7:11" x14ac:dyDescent="0.25">
      <c r="G2972" s="2">
        <v>13.869756585528499</v>
      </c>
      <c r="H2972" s="2">
        <f t="shared" si="84"/>
        <v>-1.43081364773713E-3</v>
      </c>
      <c r="K2972" s="1">
        <v>-1.43081364773713E-3</v>
      </c>
    </row>
    <row r="2973" spans="7:11" x14ac:dyDescent="0.25">
      <c r="G2973" s="2">
        <v>13.8744081360453</v>
      </c>
      <c r="H2973" s="2">
        <f t="shared" si="84"/>
        <v>-1.4279183245781599E-3</v>
      </c>
      <c r="K2973" s="1">
        <v>-1.4279183245781599E-3</v>
      </c>
    </row>
    <row r="2974" spans="7:11" x14ac:dyDescent="0.25">
      <c r="G2974" s="2">
        <v>13.879059686562099</v>
      </c>
      <c r="H2974" s="2">
        <f t="shared" si="84"/>
        <v>-1.42502983684993E-3</v>
      </c>
      <c r="K2974" s="1">
        <v>-1.42502983684993E-3</v>
      </c>
    </row>
    <row r="2975" spans="7:11" x14ac:dyDescent="0.25">
      <c r="G2975" s="2">
        <v>13.883711237079</v>
      </c>
      <c r="H2975" s="2">
        <f t="shared" si="84"/>
        <v>-1.4221481661105999E-3</v>
      </c>
      <c r="K2975" s="1">
        <v>-1.4221481661105999E-3</v>
      </c>
    </row>
    <row r="2976" spans="7:11" x14ac:dyDescent="0.25">
      <c r="G2976" s="2">
        <v>13.888362787595799</v>
      </c>
      <c r="H2976" s="2">
        <f t="shared" si="84"/>
        <v>-1.4192732939743301E-3</v>
      </c>
      <c r="K2976" s="1">
        <v>-1.4192732939743301E-3</v>
      </c>
    </row>
    <row r="2977" spans="7:11" x14ac:dyDescent="0.25">
      <c r="G2977" s="2">
        <v>13.8930143381127</v>
      </c>
      <c r="H2977" s="2">
        <f t="shared" si="84"/>
        <v>-1.4164052021110401E-3</v>
      </c>
      <c r="K2977" s="1">
        <v>-1.4164052021110401E-3</v>
      </c>
    </row>
    <row r="2978" spans="7:11" x14ac:dyDescent="0.25">
      <c r="G2978" s="2">
        <v>13.897665888629501</v>
      </c>
      <c r="H2978" s="2">
        <f t="shared" si="84"/>
        <v>-1.41354387224627E-3</v>
      </c>
      <c r="K2978" s="1">
        <v>-1.41354387224627E-3</v>
      </c>
    </row>
    <row r="2979" spans="7:11" x14ac:dyDescent="0.25">
      <c r="G2979" s="2">
        <v>13.9023174391463</v>
      </c>
      <c r="H2979" s="2">
        <f t="shared" si="84"/>
        <v>-1.41068928616097E-3</v>
      </c>
      <c r="K2979" s="1">
        <v>-1.41068928616097E-3</v>
      </c>
    </row>
    <row r="2980" spans="7:11" x14ac:dyDescent="0.25">
      <c r="G2980" s="2">
        <v>13.9069689896632</v>
      </c>
      <c r="H2980" s="2">
        <f t="shared" si="84"/>
        <v>-1.4078414256913101E-3</v>
      </c>
      <c r="K2980" s="1">
        <v>-1.4078414256913101E-3</v>
      </c>
    </row>
    <row r="2981" spans="7:11" x14ac:dyDescent="0.25">
      <c r="G2981" s="2">
        <v>13.911620540179999</v>
      </c>
      <c r="H2981" s="2">
        <f t="shared" si="84"/>
        <v>-1.4050002727285201E-3</v>
      </c>
      <c r="K2981" s="1">
        <v>-1.4050002727285201E-3</v>
      </c>
    </row>
    <row r="2982" spans="7:11" x14ac:dyDescent="0.25">
      <c r="G2982" s="2">
        <v>13.9162720906968</v>
      </c>
      <c r="H2982" s="2">
        <f t="shared" si="84"/>
        <v>-1.4021658092186601E-3</v>
      </c>
      <c r="K2982" s="1">
        <v>-1.4021658092186601E-3</v>
      </c>
    </row>
    <row r="2983" spans="7:11" x14ac:dyDescent="0.25">
      <c r="G2983" s="2">
        <v>13.920923641213699</v>
      </c>
      <c r="H2983" s="2">
        <f t="shared" si="84"/>
        <v>-1.39933801716248E-3</v>
      </c>
      <c r="K2983" s="1">
        <v>-1.39933801716248E-3</v>
      </c>
    </row>
    <row r="2984" spans="7:11" x14ac:dyDescent="0.25">
      <c r="G2984" s="2">
        <v>13.9255751917305</v>
      </c>
      <c r="H2984" s="2">
        <f t="shared" si="84"/>
        <v>-1.3965168786152201E-3</v>
      </c>
      <c r="K2984" s="1">
        <v>-1.3965168786152201E-3</v>
      </c>
    </row>
    <row r="2985" spans="7:11" x14ac:dyDescent="0.25">
      <c r="G2985" s="2">
        <v>13.930226742247401</v>
      </c>
      <c r="H2985" s="2">
        <f t="shared" si="84"/>
        <v>-1.3937023756864101E-3</v>
      </c>
      <c r="K2985" s="1">
        <v>-1.3937023756864101E-3</v>
      </c>
    </row>
    <row r="2986" spans="7:11" x14ac:dyDescent="0.25">
      <c r="G2986" s="2">
        <v>13.9348782927642</v>
      </c>
      <c r="H2986" s="2">
        <f t="shared" si="84"/>
        <v>-1.3908944905397099E-3</v>
      </c>
      <c r="K2986" s="1">
        <v>-1.3908944905397099E-3</v>
      </c>
    </row>
    <row r="2987" spans="7:11" x14ac:dyDescent="0.25">
      <c r="G2987" s="2">
        <v>13.939529843281001</v>
      </c>
      <c r="H2987" s="2">
        <f t="shared" si="84"/>
        <v>-1.3880932053927299E-3</v>
      </c>
      <c r="K2987" s="1">
        <v>-1.3880932053927299E-3</v>
      </c>
    </row>
    <row r="2988" spans="7:11" x14ac:dyDescent="0.25">
      <c r="G2988" s="2">
        <v>13.9441813937979</v>
      </c>
      <c r="H2988" s="2">
        <f t="shared" si="84"/>
        <v>-1.3852985025168099E-3</v>
      </c>
      <c r="K2988" s="1">
        <v>-1.3852985025168099E-3</v>
      </c>
    </row>
    <row r="2989" spans="7:11" x14ac:dyDescent="0.25">
      <c r="G2989" s="2">
        <v>13.948832944314701</v>
      </c>
      <c r="H2989" s="2">
        <f t="shared" si="84"/>
        <v>-1.38251036423689E-3</v>
      </c>
      <c r="K2989" s="1">
        <v>-1.38251036423689E-3</v>
      </c>
    </row>
    <row r="2990" spans="7:11" x14ac:dyDescent="0.25">
      <c r="G2990" s="2">
        <v>13.953484494831599</v>
      </c>
      <c r="H2990" s="2">
        <f t="shared" si="84"/>
        <v>-1.3797287729313101E-3</v>
      </c>
      <c r="K2990" s="1">
        <v>-1.3797287729313101E-3</v>
      </c>
    </row>
    <row r="2991" spans="7:11" x14ac:dyDescent="0.25">
      <c r="G2991" s="2">
        <v>13.9581360453484</v>
      </c>
      <c r="H2991" s="2">
        <f t="shared" si="84"/>
        <v>-1.3769537110316201E-3</v>
      </c>
      <c r="K2991" s="1">
        <v>-1.3769537110316201E-3</v>
      </c>
    </row>
    <row r="2992" spans="7:11" x14ac:dyDescent="0.25">
      <c r="G2992" s="2">
        <v>13.962787595865199</v>
      </c>
      <c r="H2992" s="2">
        <f t="shared" si="84"/>
        <v>-1.3741851610224E-3</v>
      </c>
      <c r="K2992" s="1">
        <v>-1.3741851610224E-3</v>
      </c>
    </row>
    <row r="2993" spans="7:11" x14ac:dyDescent="0.25">
      <c r="G2993" s="2">
        <v>13.9674391463821</v>
      </c>
      <c r="H2993" s="2">
        <f t="shared" si="84"/>
        <v>-1.3714231054411099E-3</v>
      </c>
      <c r="K2993" s="1">
        <v>-1.3714231054411099E-3</v>
      </c>
    </row>
    <row r="2994" spans="7:11" x14ac:dyDescent="0.25">
      <c r="G2994" s="2">
        <v>13.972090696898899</v>
      </c>
      <c r="H2994" s="2">
        <f t="shared" si="84"/>
        <v>-1.3686675268778899E-3</v>
      </c>
      <c r="K2994" s="1">
        <v>-1.3686675268778899E-3</v>
      </c>
    </row>
    <row r="2995" spans="7:11" x14ac:dyDescent="0.25">
      <c r="G2995" s="2">
        <v>13.9767422474158</v>
      </c>
      <c r="H2995" s="2">
        <f t="shared" si="84"/>
        <v>-1.3659184079753701E-3</v>
      </c>
      <c r="K2995" s="1">
        <v>-1.3659184079753701E-3</v>
      </c>
    </row>
    <row r="2996" spans="7:11" x14ac:dyDescent="0.25">
      <c r="G2996" s="2">
        <v>13.981393797932601</v>
      </c>
      <c r="H2996" s="2">
        <f t="shared" si="84"/>
        <v>-1.36317573142855E-3</v>
      </c>
      <c r="K2996" s="1">
        <v>-1.36317573142855E-3</v>
      </c>
    </row>
    <row r="2997" spans="7:11" x14ac:dyDescent="0.25">
      <c r="G2997" s="2">
        <v>13.9860453484494</v>
      </c>
      <c r="H2997" s="2">
        <f t="shared" si="84"/>
        <v>-1.3604394799845601E-3</v>
      </c>
      <c r="K2997" s="1">
        <v>-1.3604394799845601E-3</v>
      </c>
    </row>
    <row r="2998" spans="7:11" x14ac:dyDescent="0.25">
      <c r="G2998" s="2">
        <v>13.9906968989663</v>
      </c>
      <c r="H2998" s="2">
        <f t="shared" si="84"/>
        <v>-1.3577096364425E-3</v>
      </c>
      <c r="K2998" s="1">
        <v>-1.3577096364425E-3</v>
      </c>
    </row>
    <row r="2999" spans="7:11" x14ac:dyDescent="0.25">
      <c r="G2999" s="2">
        <v>13.9953484494831</v>
      </c>
      <c r="H2999" s="2">
        <f t="shared" si="84"/>
        <v>-1.3549861836533101E-3</v>
      </c>
      <c r="K2999" s="1">
        <v>-1.3549861836533101E-3</v>
      </c>
    </row>
    <row r="3000" spans="7:11" x14ac:dyDescent="0.25">
      <c r="G3000" s="2">
        <v>14</v>
      </c>
      <c r="H3000" s="2">
        <f t="shared" si="84"/>
        <v>-1.3522691045195401E-3</v>
      </c>
      <c r="K3000" s="1">
        <v>-1.3522691045195401E-3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J18" sqref="J18"/>
    </sheetView>
  </sheetViews>
  <sheetFormatPr defaultRowHeight="15" x14ac:dyDescent="0.25"/>
  <sheetData>
    <row r="1" spans="1:13" x14ac:dyDescent="0.25">
      <c r="A1">
        <v>11</v>
      </c>
      <c r="H1" t="s">
        <v>19</v>
      </c>
      <c r="I1" t="s">
        <v>10</v>
      </c>
      <c r="J1" t="s">
        <v>60</v>
      </c>
      <c r="K1" t="s">
        <v>61</v>
      </c>
      <c r="L1" t="s">
        <v>62</v>
      </c>
    </row>
    <row r="2" spans="1:13" x14ac:dyDescent="0.25">
      <c r="A2" t="s">
        <v>52</v>
      </c>
      <c r="B2">
        <v>1</v>
      </c>
      <c r="H2">
        <f>1000/I2</f>
        <v>142.85714285714286</v>
      </c>
      <c r="I2">
        <v>7</v>
      </c>
      <c r="J2" s="1">
        <f>D59</f>
        <v>0.28409768000000002</v>
      </c>
      <c r="K2" s="1">
        <f>D65</f>
        <v>3.0304863999999998E-4</v>
      </c>
      <c r="L2" s="1">
        <f>E65</f>
        <v>4.3671471000000004</v>
      </c>
      <c r="M2">
        <f>LOG10(L2)</f>
        <v>0.6401978206464034</v>
      </c>
    </row>
    <row r="3" spans="1:13" x14ac:dyDescent="0.25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>
        <f t="shared" ref="H3:H6" si="0">1000/I3</f>
        <v>125</v>
      </c>
      <c r="I3">
        <v>8</v>
      </c>
      <c r="J3" s="1">
        <f>D46</f>
        <v>0.29015322999999998</v>
      </c>
      <c r="K3" s="1">
        <f>D52</f>
        <v>1.8439041E-3</v>
      </c>
      <c r="L3" s="1">
        <f>E52</f>
        <v>29.391774999999999</v>
      </c>
      <c r="M3">
        <f t="shared" ref="M3:M6" si="1">LOG10(L3)</f>
        <v>1.468225814362099</v>
      </c>
    </row>
    <row r="4" spans="1:13" x14ac:dyDescent="0.25">
      <c r="B4">
        <v>1</v>
      </c>
      <c r="C4" s="1">
        <v>-107446.28</v>
      </c>
      <c r="D4" s="1">
        <v>0.23343570999999999</v>
      </c>
      <c r="E4" s="1">
        <v>358.01927000000001</v>
      </c>
      <c r="F4">
        <v>1</v>
      </c>
      <c r="H4">
        <f t="shared" si="0"/>
        <v>111.11111111111111</v>
      </c>
      <c r="I4">
        <v>9</v>
      </c>
      <c r="J4" s="1">
        <f>AVERAGE(D31:D33)</f>
        <v>0.27174865333333331</v>
      </c>
      <c r="K4" s="1">
        <f>AVERAGE(D37:D39)</f>
        <v>4.4240034000000003E-3</v>
      </c>
      <c r="L4" s="1">
        <f>AVERAGE(E37:E39)</f>
        <v>75.943180666666663</v>
      </c>
      <c r="M4">
        <f t="shared" si="1"/>
        <v>1.880488782388382</v>
      </c>
    </row>
    <row r="5" spans="1:13" x14ac:dyDescent="0.25">
      <c r="B5">
        <v>2</v>
      </c>
      <c r="C5" s="1">
        <v>-108859.52</v>
      </c>
      <c r="D5" s="1">
        <v>0.23388917000000001</v>
      </c>
      <c r="E5" s="1">
        <v>332.60865000000001</v>
      </c>
      <c r="F5">
        <v>1</v>
      </c>
      <c r="H5">
        <f t="shared" si="0"/>
        <v>100</v>
      </c>
      <c r="I5">
        <v>10</v>
      </c>
      <c r="J5" s="1">
        <f>AVERAGE(D18:D20)</f>
        <v>0.25518974666666666</v>
      </c>
      <c r="K5" s="1">
        <f>AVERAGE(D24:D26)</f>
        <v>1.0216215133333333E-2</v>
      </c>
      <c r="L5" s="1">
        <f>AVERAGE(E24:E26)</f>
        <v>180.21743999999998</v>
      </c>
      <c r="M5">
        <f t="shared" si="1"/>
        <v>2.255796816217253</v>
      </c>
    </row>
    <row r="6" spans="1:13" x14ac:dyDescent="0.25">
      <c r="B6">
        <v>3</v>
      </c>
      <c r="C6" s="1">
        <v>-108633.27</v>
      </c>
      <c r="D6" s="1">
        <v>0.23328641</v>
      </c>
      <c r="E6" s="1">
        <v>341.26888000000002</v>
      </c>
      <c r="F6">
        <v>1</v>
      </c>
      <c r="H6">
        <f t="shared" si="0"/>
        <v>90.909090909090907</v>
      </c>
      <c r="I6">
        <v>11</v>
      </c>
      <c r="J6" s="1">
        <f>AVERAGE(D5:D7)</f>
        <v>0.23349420333333334</v>
      </c>
      <c r="K6" s="1">
        <f>AVERAGE(D11:D13)</f>
        <v>1.9013449333333331E-2</v>
      </c>
      <c r="L6" s="1">
        <f>AVERAGE(E11:E13)</f>
        <v>332.92982999999998</v>
      </c>
      <c r="M6">
        <f t="shared" si="1"/>
        <v>2.5223527090166962</v>
      </c>
    </row>
    <row r="7" spans="1:13" x14ac:dyDescent="0.25">
      <c r="B7">
        <v>4</v>
      </c>
      <c r="C7" s="1">
        <v>-108535.22</v>
      </c>
      <c r="D7" s="1">
        <v>0.23330703</v>
      </c>
      <c r="E7" s="1">
        <v>344.53836999999999</v>
      </c>
      <c r="F7">
        <v>1</v>
      </c>
    </row>
    <row r="8" spans="1:13" x14ac:dyDescent="0.25">
      <c r="A8" t="s">
        <v>52</v>
      </c>
      <c r="B8">
        <v>2</v>
      </c>
    </row>
    <row r="9" spans="1:13" x14ac:dyDescent="0.25">
      <c r="A9" t="s">
        <v>53</v>
      </c>
      <c r="B9" t="s">
        <v>54</v>
      </c>
      <c r="C9" t="s">
        <v>55</v>
      </c>
      <c r="D9" t="s">
        <v>56</v>
      </c>
      <c r="E9" t="s">
        <v>57</v>
      </c>
      <c r="F9" t="s">
        <v>58</v>
      </c>
      <c r="G9" t="s">
        <v>59</v>
      </c>
    </row>
    <row r="10" spans="1:13" x14ac:dyDescent="0.25">
      <c r="B10">
        <v>1</v>
      </c>
      <c r="C10" s="1">
        <v>-2278.8573999999999</v>
      </c>
      <c r="D10" s="1">
        <v>2.0407417000000001E-2</v>
      </c>
      <c r="E10" s="1">
        <v>348.72411</v>
      </c>
      <c r="F10">
        <v>1</v>
      </c>
    </row>
    <row r="11" spans="1:13" x14ac:dyDescent="0.25">
      <c r="B11">
        <v>2</v>
      </c>
      <c r="C11" s="1">
        <v>-1957.8291999999999</v>
      </c>
      <c r="D11" s="1">
        <v>1.9013084E-2</v>
      </c>
      <c r="E11" s="1">
        <v>332.25033000000002</v>
      </c>
      <c r="F11">
        <v>1</v>
      </c>
    </row>
    <row r="12" spans="1:13" x14ac:dyDescent="0.25">
      <c r="B12">
        <v>3</v>
      </c>
      <c r="C12" s="1">
        <v>-1918.4489000000001</v>
      </c>
      <c r="D12" s="1">
        <v>1.8909657E-2</v>
      </c>
      <c r="E12" s="1">
        <v>332.3168</v>
      </c>
      <c r="F12">
        <v>1</v>
      </c>
    </row>
    <row r="13" spans="1:13" x14ac:dyDescent="0.25">
      <c r="B13">
        <v>4</v>
      </c>
      <c r="C13" s="1">
        <v>-1965.8000999999999</v>
      </c>
      <c r="D13" s="1">
        <v>1.9117606999999998E-2</v>
      </c>
      <c r="E13" s="1">
        <v>334.22235999999998</v>
      </c>
      <c r="F13">
        <v>1</v>
      </c>
    </row>
    <row r="14" spans="1:13" x14ac:dyDescent="0.25">
      <c r="A14">
        <v>10</v>
      </c>
    </row>
    <row r="15" spans="1:13" x14ac:dyDescent="0.25">
      <c r="A15" t="s">
        <v>52</v>
      </c>
      <c r="B15">
        <v>1</v>
      </c>
    </row>
    <row r="16" spans="1:13" x14ac:dyDescent="0.25">
      <c r="A16" t="s">
        <v>53</v>
      </c>
      <c r="B16" t="s">
        <v>54</v>
      </c>
      <c r="C16" t="s">
        <v>55</v>
      </c>
      <c r="D16" t="s">
        <v>56</v>
      </c>
      <c r="E16" t="s">
        <v>57</v>
      </c>
      <c r="F16" t="s">
        <v>58</v>
      </c>
      <c r="G16" t="s">
        <v>59</v>
      </c>
    </row>
    <row r="17" spans="1:7" x14ac:dyDescent="0.25">
      <c r="B17">
        <v>1</v>
      </c>
      <c r="C17" s="1">
        <v>-122098.49</v>
      </c>
      <c r="D17" s="1">
        <v>0.25433605999999997</v>
      </c>
      <c r="E17" s="1">
        <v>189.90170000000001</v>
      </c>
      <c r="F17">
        <v>1</v>
      </c>
    </row>
    <row r="18" spans="1:7" x14ac:dyDescent="0.25">
      <c r="B18">
        <v>2</v>
      </c>
      <c r="C18" s="1">
        <v>-121047.29</v>
      </c>
      <c r="D18" s="1">
        <v>0.25550519999999999</v>
      </c>
      <c r="E18" s="1">
        <v>176.49833000000001</v>
      </c>
      <c r="F18">
        <v>1</v>
      </c>
    </row>
    <row r="19" spans="1:7" x14ac:dyDescent="0.25">
      <c r="B19">
        <v>3</v>
      </c>
      <c r="C19" s="1">
        <v>-121437.23</v>
      </c>
      <c r="D19" s="1">
        <v>0.25473208000000003</v>
      </c>
      <c r="E19" s="1">
        <v>178.10651999999999</v>
      </c>
      <c r="F19">
        <v>1</v>
      </c>
    </row>
    <row r="20" spans="1:7" x14ac:dyDescent="0.25">
      <c r="B20">
        <v>4</v>
      </c>
      <c r="C20" s="1">
        <v>-120954.15</v>
      </c>
      <c r="D20" s="1">
        <v>0.25533196000000002</v>
      </c>
      <c r="E20" s="1">
        <v>197.05948000000001</v>
      </c>
      <c r="F20">
        <v>1</v>
      </c>
    </row>
    <row r="21" spans="1:7" x14ac:dyDescent="0.25">
      <c r="A21" t="s">
        <v>52</v>
      </c>
      <c r="B21">
        <v>2</v>
      </c>
    </row>
    <row r="22" spans="1:7" x14ac:dyDescent="0.25">
      <c r="A22" t="s">
        <v>53</v>
      </c>
      <c r="B22" t="s">
        <v>54</v>
      </c>
      <c r="C22" t="s">
        <v>55</v>
      </c>
      <c r="D22" t="s">
        <v>56</v>
      </c>
      <c r="E22" t="s">
        <v>57</v>
      </c>
      <c r="F22" t="s">
        <v>58</v>
      </c>
      <c r="G22" t="s">
        <v>59</v>
      </c>
    </row>
    <row r="23" spans="1:7" x14ac:dyDescent="0.25">
      <c r="B23">
        <v>1</v>
      </c>
      <c r="C23" s="1">
        <v>-941.76451999999995</v>
      </c>
      <c r="D23" s="1">
        <v>9.5758579E-3</v>
      </c>
      <c r="E23" s="1">
        <v>170.44864999999999</v>
      </c>
      <c r="F23">
        <v>1</v>
      </c>
    </row>
    <row r="24" spans="1:7" x14ac:dyDescent="0.25">
      <c r="B24">
        <v>2</v>
      </c>
      <c r="C24" s="1">
        <v>-1093.7768000000001</v>
      </c>
      <c r="D24" s="1">
        <v>1.0344694999999999E-2</v>
      </c>
      <c r="E24" s="1">
        <v>182.29956999999999</v>
      </c>
      <c r="F24">
        <v>1</v>
      </c>
    </row>
    <row r="25" spans="1:7" x14ac:dyDescent="0.25">
      <c r="B25">
        <v>3</v>
      </c>
      <c r="C25" s="1">
        <v>-1010.5038</v>
      </c>
      <c r="D25" s="1">
        <v>9.9560003999999997E-3</v>
      </c>
      <c r="E25" s="1">
        <v>176.49888999999999</v>
      </c>
      <c r="F25">
        <v>1</v>
      </c>
    </row>
    <row r="26" spans="1:7" x14ac:dyDescent="0.25">
      <c r="B26">
        <v>4</v>
      </c>
      <c r="C26" s="1">
        <v>-1093.9138</v>
      </c>
      <c r="D26" s="1">
        <v>1.034795E-2</v>
      </c>
      <c r="E26" s="1">
        <v>181.85386</v>
      </c>
      <c r="F26">
        <v>1</v>
      </c>
    </row>
    <row r="27" spans="1:7" x14ac:dyDescent="0.25">
      <c r="A27">
        <v>9</v>
      </c>
    </row>
    <row r="28" spans="1:7" x14ac:dyDescent="0.25">
      <c r="A28" t="s">
        <v>52</v>
      </c>
      <c r="B28">
        <v>1</v>
      </c>
    </row>
    <row r="29" spans="1:7" x14ac:dyDescent="0.25">
      <c r="A29" t="s">
        <v>53</v>
      </c>
      <c r="B29" t="s">
        <v>54</v>
      </c>
      <c r="C29" t="s">
        <v>55</v>
      </c>
      <c r="D29" t="s">
        <v>56</v>
      </c>
      <c r="E29" t="s">
        <v>57</v>
      </c>
      <c r="F29" t="s">
        <v>58</v>
      </c>
      <c r="G29" t="s">
        <v>59</v>
      </c>
    </row>
    <row r="30" spans="1:7" x14ac:dyDescent="0.25">
      <c r="B30">
        <v>1</v>
      </c>
      <c r="C30" s="1">
        <v>-120702.23</v>
      </c>
      <c r="D30" s="1">
        <v>0.20922863999999999</v>
      </c>
      <c r="E30" s="1">
        <v>93.998030999999997</v>
      </c>
      <c r="F30">
        <v>1</v>
      </c>
    </row>
    <row r="31" spans="1:7" x14ac:dyDescent="0.25">
      <c r="B31">
        <v>2</v>
      </c>
      <c r="C31" s="1">
        <v>-134233.01999999999</v>
      </c>
      <c r="D31" s="1">
        <v>0.26729450999999999</v>
      </c>
      <c r="E31" s="1">
        <v>55.946097000000002</v>
      </c>
      <c r="F31">
        <v>1</v>
      </c>
    </row>
    <row r="32" spans="1:7" x14ac:dyDescent="0.25">
      <c r="B32">
        <v>3</v>
      </c>
      <c r="C32" s="1">
        <v>-131060.53</v>
      </c>
      <c r="D32" s="1">
        <v>0.27410141999999998</v>
      </c>
      <c r="E32" s="1">
        <v>100.07606</v>
      </c>
      <c r="F32">
        <v>1</v>
      </c>
    </row>
    <row r="33" spans="1:7" x14ac:dyDescent="0.25">
      <c r="B33">
        <v>4</v>
      </c>
      <c r="C33" s="1">
        <v>-128630.45</v>
      </c>
      <c r="D33" s="1">
        <v>0.27385003000000002</v>
      </c>
      <c r="E33" s="1">
        <v>99.436483999999993</v>
      </c>
      <c r="F33">
        <v>1</v>
      </c>
    </row>
    <row r="34" spans="1:7" x14ac:dyDescent="0.25">
      <c r="A34" t="s">
        <v>52</v>
      </c>
      <c r="B34">
        <v>2</v>
      </c>
    </row>
    <row r="35" spans="1:7" x14ac:dyDescent="0.25">
      <c r="A35" t="s">
        <v>53</v>
      </c>
      <c r="B35" t="s">
        <v>54</v>
      </c>
      <c r="C35" t="s">
        <v>55</v>
      </c>
      <c r="D35" t="s">
        <v>56</v>
      </c>
      <c r="E35" t="s">
        <v>57</v>
      </c>
      <c r="F35" t="s">
        <v>58</v>
      </c>
      <c r="G35" t="s">
        <v>59</v>
      </c>
    </row>
    <row r="36" spans="1:7" x14ac:dyDescent="0.25">
      <c r="B36">
        <v>1</v>
      </c>
      <c r="C36" s="1">
        <v>-523.07780000000002</v>
      </c>
      <c r="D36" s="1">
        <v>4.5775088000000004E-3</v>
      </c>
      <c r="E36" s="1">
        <v>78.413022999999995</v>
      </c>
      <c r="F36">
        <v>1</v>
      </c>
    </row>
    <row r="37" spans="1:7" x14ac:dyDescent="0.25">
      <c r="B37">
        <v>2</v>
      </c>
      <c r="C37" s="1">
        <v>-319.05905000000001</v>
      </c>
      <c r="D37" s="1">
        <v>3.540166E-3</v>
      </c>
      <c r="E37" s="1">
        <v>61.905014999999999</v>
      </c>
      <c r="F37">
        <v>1</v>
      </c>
    </row>
    <row r="38" spans="1:7" x14ac:dyDescent="0.25">
      <c r="B38">
        <v>3</v>
      </c>
      <c r="C38" s="1">
        <v>-544.48380999999995</v>
      </c>
      <c r="D38" s="1">
        <v>4.6197136999999999E-3</v>
      </c>
      <c r="E38" s="1">
        <v>79.144533999999993</v>
      </c>
      <c r="F38">
        <v>1</v>
      </c>
    </row>
    <row r="39" spans="1:7" x14ac:dyDescent="0.25">
      <c r="B39">
        <v>4</v>
      </c>
      <c r="C39" s="1">
        <v>-663.90072999999995</v>
      </c>
      <c r="D39" s="1">
        <v>5.1121305000000001E-3</v>
      </c>
      <c r="E39" s="1">
        <v>86.779993000000005</v>
      </c>
      <c r="F39">
        <v>1</v>
      </c>
    </row>
    <row r="40" spans="1:7" x14ac:dyDescent="0.25">
      <c r="A40">
        <v>8</v>
      </c>
    </row>
    <row r="41" spans="1:7" x14ac:dyDescent="0.25">
      <c r="A41" t="s">
        <v>52</v>
      </c>
      <c r="B41">
        <v>1</v>
      </c>
    </row>
    <row r="42" spans="1:7" x14ac:dyDescent="0.25">
      <c r="A42" t="s">
        <v>53</v>
      </c>
      <c r="B42" t="s">
        <v>54</v>
      </c>
      <c r="C42" t="s">
        <v>55</v>
      </c>
      <c r="D42" t="s">
        <v>56</v>
      </c>
      <c r="E42" t="s">
        <v>57</v>
      </c>
      <c r="F42" t="s">
        <v>58</v>
      </c>
      <c r="G42" t="s">
        <v>59</v>
      </c>
    </row>
    <row r="43" spans="1:7" x14ac:dyDescent="0.25">
      <c r="B43">
        <v>1</v>
      </c>
      <c r="C43" s="1">
        <v>-129977.9</v>
      </c>
      <c r="D43" s="1">
        <v>0.20981333999999999</v>
      </c>
      <c r="E43" s="1">
        <v>59.745047</v>
      </c>
      <c r="F43">
        <v>1</v>
      </c>
    </row>
    <row r="44" spans="1:7" x14ac:dyDescent="0.25">
      <c r="B44">
        <v>2</v>
      </c>
      <c r="C44" s="1">
        <v>-136240.72</v>
      </c>
      <c r="D44" s="1">
        <v>0.23829781999999999</v>
      </c>
      <c r="E44" s="1">
        <v>23.804282000000001</v>
      </c>
      <c r="F44">
        <v>1</v>
      </c>
    </row>
    <row r="45" spans="1:7" x14ac:dyDescent="0.25">
      <c r="B45">
        <v>3</v>
      </c>
      <c r="C45" s="1">
        <v>-149370.95000000001</v>
      </c>
      <c r="D45" s="1">
        <v>0.28621607999999998</v>
      </c>
      <c r="E45" s="1">
        <v>42.568164000000003</v>
      </c>
      <c r="F45">
        <v>1</v>
      </c>
    </row>
    <row r="46" spans="1:7" x14ac:dyDescent="0.25">
      <c r="B46">
        <v>4</v>
      </c>
      <c r="C46" s="1">
        <v>-143944.87</v>
      </c>
      <c r="D46" s="1">
        <v>0.29015322999999998</v>
      </c>
      <c r="E46" s="1">
        <v>40.627017000000002</v>
      </c>
      <c r="F46">
        <v>1</v>
      </c>
    </row>
    <row r="47" spans="1:7" x14ac:dyDescent="0.25">
      <c r="A47" t="s">
        <v>52</v>
      </c>
      <c r="B47">
        <v>2</v>
      </c>
    </row>
    <row r="48" spans="1:7" x14ac:dyDescent="0.25">
      <c r="A48" t="s">
        <v>53</v>
      </c>
      <c r="B48" t="s">
        <v>54</v>
      </c>
      <c r="C48" t="s">
        <v>55</v>
      </c>
      <c r="D48" t="s">
        <v>56</v>
      </c>
      <c r="E48" t="s">
        <v>57</v>
      </c>
      <c r="F48" t="s">
        <v>58</v>
      </c>
      <c r="G48" t="s">
        <v>59</v>
      </c>
    </row>
    <row r="49" spans="1:7" x14ac:dyDescent="0.25">
      <c r="B49">
        <v>1</v>
      </c>
      <c r="C49" s="1">
        <v>-251.94495000000001</v>
      </c>
      <c r="D49" s="1">
        <v>2.0623976999999999E-3</v>
      </c>
      <c r="E49" s="1">
        <v>32.646628</v>
      </c>
      <c r="F49">
        <v>1</v>
      </c>
    </row>
    <row r="50" spans="1:7" x14ac:dyDescent="0.25">
      <c r="B50">
        <v>2</v>
      </c>
      <c r="C50" s="1">
        <v>-173.87907000000001</v>
      </c>
      <c r="D50" s="1">
        <v>1.6673916E-3</v>
      </c>
      <c r="E50" s="1">
        <v>26.664529999999999</v>
      </c>
      <c r="F50">
        <v>1</v>
      </c>
    </row>
    <row r="51" spans="1:7" x14ac:dyDescent="0.25">
      <c r="B51">
        <v>3</v>
      </c>
      <c r="C51" s="1">
        <v>-92.627422999999993</v>
      </c>
      <c r="D51" s="1">
        <v>1.2302792E-3</v>
      </c>
      <c r="E51" s="1">
        <v>19.883552999999999</v>
      </c>
      <c r="F51">
        <v>1</v>
      </c>
    </row>
    <row r="52" spans="1:7" x14ac:dyDescent="0.25">
      <c r="B52">
        <v>4</v>
      </c>
      <c r="C52" s="1">
        <v>-207.35619</v>
      </c>
      <c r="D52" s="1">
        <v>1.8439041E-3</v>
      </c>
      <c r="E52" s="1">
        <v>29.391774999999999</v>
      </c>
      <c r="F52">
        <v>1</v>
      </c>
    </row>
    <row r="53" spans="1:7" x14ac:dyDescent="0.25">
      <c r="A53">
        <v>7</v>
      </c>
    </row>
    <row r="54" spans="1:7" x14ac:dyDescent="0.25">
      <c r="A54" t="s">
        <v>52</v>
      </c>
      <c r="B54">
        <v>1</v>
      </c>
    </row>
    <row r="55" spans="1:7" x14ac:dyDescent="0.25">
      <c r="A55" t="s">
        <v>53</v>
      </c>
      <c r="B55" t="s">
        <v>54</v>
      </c>
      <c r="C55" t="s">
        <v>55</v>
      </c>
      <c r="D55" t="s">
        <v>56</v>
      </c>
      <c r="E55" t="s">
        <v>57</v>
      </c>
      <c r="F55" t="s">
        <v>58</v>
      </c>
      <c r="G55" t="s">
        <v>59</v>
      </c>
    </row>
    <row r="56" spans="1:7" x14ac:dyDescent="0.25">
      <c r="B56">
        <v>1</v>
      </c>
      <c r="C56" s="1">
        <v>-139910.14000000001</v>
      </c>
      <c r="D56" s="1">
        <v>0.20710133999999999</v>
      </c>
      <c r="E56" s="1">
        <v>38.841486000000003</v>
      </c>
      <c r="F56">
        <v>1</v>
      </c>
    </row>
    <row r="57" spans="1:7" x14ac:dyDescent="0.25">
      <c r="B57">
        <v>2</v>
      </c>
      <c r="C57" s="1">
        <v>-140255.70000000001</v>
      </c>
      <c r="D57" s="1">
        <v>0.21909005000000001</v>
      </c>
      <c r="E57" s="1">
        <v>0.57817238000000004</v>
      </c>
      <c r="F57">
        <v>1</v>
      </c>
    </row>
    <row r="58" spans="1:7" x14ac:dyDescent="0.25">
      <c r="B58">
        <v>3</v>
      </c>
      <c r="C58" s="1">
        <v>-141862.03</v>
      </c>
      <c r="D58" s="1">
        <v>0.23313896000000001</v>
      </c>
      <c r="E58" s="1">
        <v>17.017004</v>
      </c>
      <c r="F58">
        <v>1</v>
      </c>
    </row>
    <row r="59" spans="1:7" x14ac:dyDescent="0.25">
      <c r="B59">
        <v>4</v>
      </c>
      <c r="C59" s="1">
        <v>-159538.17000000001</v>
      </c>
      <c r="D59" s="1">
        <v>0.28409768000000002</v>
      </c>
      <c r="E59" s="1">
        <v>17.045059999999999</v>
      </c>
      <c r="F59">
        <v>1</v>
      </c>
    </row>
    <row r="60" spans="1:7" x14ac:dyDescent="0.25">
      <c r="A60" t="s">
        <v>52</v>
      </c>
      <c r="B60">
        <v>2</v>
      </c>
    </row>
    <row r="61" spans="1:7" x14ac:dyDescent="0.25">
      <c r="A61" t="s">
        <v>53</v>
      </c>
      <c r="B61" t="s">
        <v>54</v>
      </c>
      <c r="C61" t="s">
        <v>55</v>
      </c>
      <c r="D61" t="s">
        <v>56</v>
      </c>
      <c r="E61" t="s">
        <v>57</v>
      </c>
      <c r="F61" t="s">
        <v>58</v>
      </c>
      <c r="G61" t="s">
        <v>59</v>
      </c>
    </row>
    <row r="62" spans="1:7" x14ac:dyDescent="0.25">
      <c r="B62">
        <v>1</v>
      </c>
      <c r="C62" s="1">
        <v>-87.758868000000007</v>
      </c>
      <c r="D62" s="1">
        <v>6.5102797999999997E-4</v>
      </c>
      <c r="E62" s="1">
        <v>9.2852794000000003</v>
      </c>
      <c r="F62">
        <v>1</v>
      </c>
    </row>
    <row r="63" spans="1:7" x14ac:dyDescent="0.25">
      <c r="B63">
        <v>2</v>
      </c>
      <c r="C63" s="1">
        <v>-87.581855000000004</v>
      </c>
      <c r="D63" s="1">
        <v>6.4756353999999999E-4</v>
      </c>
      <c r="E63" s="1">
        <v>9.2394291000000006</v>
      </c>
      <c r="F63">
        <v>1</v>
      </c>
    </row>
    <row r="64" spans="1:7" x14ac:dyDescent="0.25">
      <c r="B64">
        <v>3</v>
      </c>
      <c r="C64" s="1">
        <v>-78.645032999999998</v>
      </c>
      <c r="D64" s="1">
        <v>6.0940622000000004E-4</v>
      </c>
      <c r="E64" s="1">
        <v>8.7009065000000003</v>
      </c>
      <c r="F64">
        <v>1</v>
      </c>
    </row>
    <row r="65" spans="2:6" x14ac:dyDescent="0.25">
      <c r="B65">
        <v>4</v>
      </c>
      <c r="C65" s="1">
        <v>-20.894718000000001</v>
      </c>
      <c r="D65" s="1">
        <v>3.0304863999999998E-4</v>
      </c>
      <c r="E65" s="1">
        <v>4.3671471000000004</v>
      </c>
      <c r="F6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000"/>
  <sheetViews>
    <sheetView tabSelected="1" workbookViewId="0">
      <selection activeCell="M1" sqref="M1:N3000"/>
    </sheetView>
  </sheetViews>
  <sheetFormatPr defaultRowHeight="15" x14ac:dyDescent="0.25"/>
  <cols>
    <col min="3" max="3" width="9.28515625" bestFit="1" customWidth="1"/>
    <col min="4" max="4" width="12.7109375" bestFit="1" customWidth="1"/>
    <col min="6" max="6" width="13.5703125" style="2" customWidth="1"/>
    <col min="7" max="7" width="16.7109375" style="3" bestFit="1" customWidth="1"/>
    <col min="9" max="9" width="13.5703125" style="2" customWidth="1"/>
    <col min="10" max="10" width="16.7109375" style="3" bestFit="1" customWidth="1"/>
    <col min="13" max="13" width="13.5703125" style="2" customWidth="1"/>
    <col min="14" max="14" width="16.7109375" style="3" bestFit="1" customWidth="1"/>
  </cols>
  <sheetData>
    <row r="1" spans="3:14" x14ac:dyDescent="0.25">
      <c r="C1" s="2"/>
      <c r="D1" s="2"/>
      <c r="F1" s="2">
        <v>0.05</v>
      </c>
      <c r="G1" s="3">
        <v>452459.44045187102</v>
      </c>
      <c r="I1" s="2">
        <v>0.05</v>
      </c>
      <c r="J1" s="3">
        <v>452459.44045187102</v>
      </c>
      <c r="M1" s="2">
        <v>0.05</v>
      </c>
      <c r="N1" s="3">
        <v>452459.44045187102</v>
      </c>
    </row>
    <row r="2" spans="3:14" x14ac:dyDescent="0.25">
      <c r="C2" s="2"/>
      <c r="D2" s="2"/>
      <c r="F2" s="2">
        <v>0.41249999999999898</v>
      </c>
      <c r="G2" s="3">
        <v>452459.44045187102</v>
      </c>
      <c r="I2" s="2">
        <v>0.41249999999999898</v>
      </c>
      <c r="J2" s="3">
        <v>452459.44045187102</v>
      </c>
      <c r="M2" s="2">
        <v>0.41249999999999898</v>
      </c>
      <c r="N2" s="3">
        <v>452459.44045187102</v>
      </c>
    </row>
    <row r="3" spans="3:14" x14ac:dyDescent="0.25">
      <c r="C3" s="2"/>
      <c r="D3" s="2"/>
      <c r="F3" s="2">
        <v>0.77500000000000002</v>
      </c>
      <c r="G3" s="3">
        <v>452459.44045187102</v>
      </c>
      <c r="I3" s="2">
        <v>0.77500000000000002</v>
      </c>
      <c r="J3" s="3">
        <v>452459.44045187102</v>
      </c>
      <c r="M3" s="2">
        <v>0.77500000000000002</v>
      </c>
      <c r="N3" s="3">
        <v>452459.44045187102</v>
      </c>
    </row>
    <row r="4" spans="3:14" x14ac:dyDescent="0.25">
      <c r="C4" s="2"/>
      <c r="D4" s="2"/>
      <c r="F4" s="2">
        <v>1.13749999999999</v>
      </c>
      <c r="G4" s="3">
        <v>452459.44045187102</v>
      </c>
      <c r="I4" s="2">
        <v>1.13749999999999</v>
      </c>
      <c r="J4" s="3">
        <v>452459.44045187102</v>
      </c>
      <c r="M4" s="2">
        <v>1.13749999999999</v>
      </c>
      <c r="N4" s="3">
        <v>452459.44045187102</v>
      </c>
    </row>
    <row r="5" spans="3:14" x14ac:dyDescent="0.25">
      <c r="C5" s="2"/>
      <c r="D5" s="2"/>
      <c r="F5" s="2">
        <v>1.5</v>
      </c>
      <c r="G5" s="3">
        <v>5557.3238959116497</v>
      </c>
      <c r="I5" s="2">
        <v>1.5</v>
      </c>
      <c r="J5" s="3">
        <v>5557.3238959116497</v>
      </c>
      <c r="M5" s="2">
        <v>1.5</v>
      </c>
      <c r="N5" s="3">
        <v>5557.3238959116497</v>
      </c>
    </row>
    <row r="6" spans="3:14" x14ac:dyDescent="0.25">
      <c r="C6" s="2"/>
      <c r="D6" s="2"/>
      <c r="F6" s="2">
        <v>1.8625</v>
      </c>
      <c r="G6" s="3">
        <v>1057.18832412598</v>
      </c>
      <c r="I6" s="2">
        <v>1.8625</v>
      </c>
      <c r="J6" s="3">
        <v>1057.18832412598</v>
      </c>
      <c r="M6" s="2">
        <v>1.8625</v>
      </c>
      <c r="N6" s="3">
        <v>1057.18832412598</v>
      </c>
    </row>
    <row r="7" spans="3:14" x14ac:dyDescent="0.25">
      <c r="C7" s="2"/>
      <c r="D7" s="2"/>
      <c r="F7" s="2">
        <v>1.8657628307939</v>
      </c>
      <c r="G7" s="3">
        <v>1040.7535575832401</v>
      </c>
      <c r="I7" s="2">
        <v>1.8657628307939</v>
      </c>
      <c r="J7" s="3">
        <v>1040.7535575832401</v>
      </c>
      <c r="M7" s="2">
        <v>1.8657628307939</v>
      </c>
      <c r="N7" s="3">
        <v>1040.7535575832401</v>
      </c>
    </row>
    <row r="8" spans="3:14" x14ac:dyDescent="0.25">
      <c r="C8" s="2"/>
      <c r="D8" s="2"/>
      <c r="F8" s="2">
        <v>1.86902566158781</v>
      </c>
      <c r="G8" s="3">
        <v>1024.5572628625</v>
      </c>
      <c r="I8" s="2">
        <v>1.86902566158781</v>
      </c>
      <c r="J8" s="3">
        <v>1024.5572628625</v>
      </c>
      <c r="M8" s="2">
        <v>1.86902566158781</v>
      </c>
      <c r="N8" s="3">
        <v>1024.5572628625</v>
      </c>
    </row>
    <row r="9" spans="3:14" x14ac:dyDescent="0.25">
      <c r="C9" s="2"/>
      <c r="D9" s="2"/>
      <c r="F9" s="2">
        <v>1.87228849238171</v>
      </c>
      <c r="G9" s="3">
        <v>1008.59612869698</v>
      </c>
      <c r="I9" s="2">
        <v>1.87228849238171</v>
      </c>
      <c r="J9" s="3">
        <v>1008.59612869698</v>
      </c>
      <c r="M9" s="2">
        <v>1.87228849238171</v>
      </c>
      <c r="N9" s="3">
        <v>1008.59612869698</v>
      </c>
    </row>
    <row r="10" spans="3:14" x14ac:dyDescent="0.25">
      <c r="C10" s="2"/>
      <c r="D10" s="2"/>
      <c r="F10" s="2">
        <v>1.87555132317562</v>
      </c>
      <c r="G10" s="3">
        <v>992.866888158233</v>
      </c>
      <c r="I10" s="2">
        <v>1.87555132317562</v>
      </c>
      <c r="J10" s="3">
        <v>992.866888158233</v>
      </c>
      <c r="M10" s="2">
        <v>1.87555132317562</v>
      </c>
      <c r="N10" s="3">
        <v>992.866888158233</v>
      </c>
    </row>
    <row r="11" spans="3:14" x14ac:dyDescent="0.25">
      <c r="C11" s="2"/>
      <c r="D11" s="2"/>
      <c r="F11" s="2">
        <v>1.87881415396952</v>
      </c>
      <c r="G11" s="3">
        <v>977.36631808239895</v>
      </c>
      <c r="I11" s="2">
        <v>1.87881415396952</v>
      </c>
      <c r="J11" s="3">
        <v>977.36631808239895</v>
      </c>
      <c r="M11" s="2">
        <v>1.87881415396952</v>
      </c>
      <c r="N11" s="3">
        <v>977.36631808239895</v>
      </c>
    </row>
    <row r="12" spans="3:14" x14ac:dyDescent="0.25">
      <c r="C12" s="2"/>
      <c r="D12" s="2"/>
      <c r="F12" s="2">
        <v>1.88207698476343</v>
      </c>
      <c r="G12" s="3">
        <v>962.09123850384105</v>
      </c>
      <c r="I12" s="2">
        <v>1.88207698476343</v>
      </c>
      <c r="J12" s="3">
        <v>962.09123850384105</v>
      </c>
      <c r="M12" s="2">
        <v>1.88207698476343</v>
      </c>
      <c r="N12" s="3">
        <v>962.09123850384105</v>
      </c>
    </row>
    <row r="13" spans="3:14" x14ac:dyDescent="0.25">
      <c r="C13" s="2"/>
      <c r="D13" s="2"/>
      <c r="F13" s="2">
        <v>1.88533981555733</v>
      </c>
      <c r="G13" s="3">
        <v>947.03851209572304</v>
      </c>
      <c r="I13" s="2">
        <v>1.88533981555733</v>
      </c>
      <c r="J13" s="3">
        <v>947.03851209572304</v>
      </c>
      <c r="M13" s="2">
        <v>1.88533981555733</v>
      </c>
      <c r="N13" s="3">
        <v>947.03851209572304</v>
      </c>
    </row>
    <row r="14" spans="3:14" x14ac:dyDescent="0.25">
      <c r="C14" s="2"/>
      <c r="D14" s="2"/>
      <c r="F14" s="2">
        <v>1.88860264635124</v>
      </c>
      <c r="G14" s="3">
        <v>932.20504361763994</v>
      </c>
      <c r="I14" s="2">
        <v>1.88860264635124</v>
      </c>
      <c r="J14" s="3">
        <v>932.20504361763994</v>
      </c>
      <c r="M14" s="2">
        <v>1.88860264635124</v>
      </c>
      <c r="N14" s="3">
        <v>932.20504361763994</v>
      </c>
    </row>
    <row r="15" spans="3:14" x14ac:dyDescent="0.25">
      <c r="C15" s="2"/>
      <c r="D15" s="2"/>
      <c r="F15" s="2">
        <v>1.89186547714514</v>
      </c>
      <c r="G15" s="3">
        <v>917.58777937014202</v>
      </c>
      <c r="I15" s="2">
        <v>1.89186547714514</v>
      </c>
      <c r="J15" s="3">
        <v>917.58777937014202</v>
      </c>
      <c r="M15" s="2">
        <v>1.89186547714514</v>
      </c>
      <c r="N15" s="3">
        <v>917.58777937014202</v>
      </c>
    </row>
    <row r="16" spans="3:14" x14ac:dyDescent="0.25">
      <c r="C16" s="2"/>
      <c r="D16" s="2"/>
      <c r="F16" s="2">
        <v>1.89512830793905</v>
      </c>
      <c r="G16" s="3">
        <v>903.183706656102</v>
      </c>
      <c r="I16" s="2">
        <v>1.89512830793905</v>
      </c>
      <c r="J16" s="3">
        <v>903.183706656102</v>
      </c>
      <c r="M16" s="2">
        <v>1.89512830793905</v>
      </c>
      <c r="N16" s="3">
        <v>903.183706656102</v>
      </c>
    </row>
    <row r="17" spans="3:14" x14ac:dyDescent="0.25">
      <c r="C17" s="2"/>
      <c r="D17" s="2"/>
      <c r="F17" s="2">
        <v>1.89839113873295</v>
      </c>
      <c r="G17" s="3">
        <v>888.98985324882199</v>
      </c>
      <c r="I17" s="2">
        <v>1.89839113873295</v>
      </c>
      <c r="J17" s="3">
        <v>888.98985324882199</v>
      </c>
      <c r="M17" s="2">
        <v>1.89839113873295</v>
      </c>
      <c r="N17" s="3">
        <v>888.98985324882199</v>
      </c>
    </row>
    <row r="18" spans="3:14" x14ac:dyDescent="0.25">
      <c r="C18" s="2"/>
      <c r="D18" s="2"/>
      <c r="F18" s="2">
        <v>1.9016539695268599</v>
      </c>
      <c r="G18" s="3">
        <v>875.003286866802</v>
      </c>
      <c r="I18" s="2">
        <v>1.9016539695268599</v>
      </c>
      <c r="J18" s="3">
        <v>875.003286866802</v>
      </c>
      <c r="M18" s="2">
        <v>1.9016539695268599</v>
      </c>
      <c r="N18" s="3">
        <v>875.003286866802</v>
      </c>
    </row>
    <row r="19" spans="3:14" x14ac:dyDescent="0.25">
      <c r="C19" s="2"/>
      <c r="D19" s="2"/>
      <c r="F19" s="2">
        <v>1.9049168003207599</v>
      </c>
      <c r="G19" s="3">
        <v>861.22111465509602</v>
      </c>
      <c r="I19" s="2">
        <v>1.9049168003207599</v>
      </c>
      <c r="J19" s="3">
        <v>861.22111465509602</v>
      </c>
      <c r="M19" s="2">
        <v>1.9049168003207599</v>
      </c>
      <c r="N19" s="3">
        <v>861.22111465509602</v>
      </c>
    </row>
    <row r="20" spans="3:14" x14ac:dyDescent="0.25">
      <c r="C20" s="2"/>
      <c r="D20" s="2"/>
      <c r="F20" s="2">
        <v>1.9081796311146699</v>
      </c>
      <c r="G20" s="3">
        <v>847.64048267318299</v>
      </c>
      <c r="I20" s="2">
        <v>1.9081796311146699</v>
      </c>
      <c r="J20" s="3">
        <v>847.64048267318299</v>
      </c>
      <c r="M20" s="2">
        <v>1.9081796311146699</v>
      </c>
      <c r="N20" s="3">
        <v>847.64048267318299</v>
      </c>
    </row>
    <row r="21" spans="3:14" x14ac:dyDescent="0.25">
      <c r="C21" s="2"/>
      <c r="D21" s="2"/>
      <c r="F21" s="2">
        <v>1.9114424619085799</v>
      </c>
      <c r="G21" s="3">
        <v>834.25857538924197</v>
      </c>
      <c r="I21" s="2">
        <v>1.9114424619085799</v>
      </c>
      <c r="J21" s="3">
        <v>834.25857538924197</v>
      </c>
      <c r="M21" s="2">
        <v>1.9114424619085799</v>
      </c>
      <c r="N21" s="3">
        <v>834.25857538924197</v>
      </c>
    </row>
    <row r="22" spans="3:14" x14ac:dyDescent="0.25">
      <c r="C22" s="2"/>
      <c r="D22" s="2"/>
      <c r="F22" s="2">
        <v>1.9147052927024799</v>
      </c>
      <c r="G22" s="3">
        <v>821.07261518079599</v>
      </c>
      <c r="I22" s="2">
        <v>1.9147052927024799</v>
      </c>
      <c r="J22" s="3">
        <v>821.07261518079599</v>
      </c>
      <c r="M22" s="2">
        <v>1.9147052927024799</v>
      </c>
      <c r="N22" s="3">
        <v>821.07261518079599</v>
      </c>
    </row>
    <row r="23" spans="3:14" x14ac:dyDescent="0.25">
      <c r="C23" s="2"/>
      <c r="D23" s="2"/>
      <c r="F23" s="2">
        <v>1.9179681234963899</v>
      </c>
      <c r="G23" s="3">
        <v>808.07986184161803</v>
      </c>
      <c r="I23" s="2">
        <v>1.9179681234963899</v>
      </c>
      <c r="J23" s="3">
        <v>808.07986184161803</v>
      </c>
      <c r="M23" s="2">
        <v>1.9179681234963899</v>
      </c>
      <c r="N23" s="3">
        <v>808.07986184161803</v>
      </c>
    </row>
    <row r="24" spans="3:14" x14ac:dyDescent="0.25">
      <c r="C24" s="2"/>
      <c r="D24" s="2"/>
      <c r="F24" s="2">
        <v>1.9212309542902899</v>
      </c>
      <c r="G24" s="3">
        <v>795.27761209483901</v>
      </c>
      <c r="I24" s="2">
        <v>1.9212309542902899</v>
      </c>
      <c r="J24" s="3">
        <v>795.27761209483901</v>
      </c>
      <c r="M24" s="2">
        <v>1.9212309542902899</v>
      </c>
      <c r="N24" s="3">
        <v>795.27761209483901</v>
      </c>
    </row>
    <row r="25" spans="3:14" x14ac:dyDescent="0.25">
      <c r="C25" s="2"/>
      <c r="D25" s="2"/>
      <c r="F25" s="2">
        <v>1.9244937850842001</v>
      </c>
      <c r="G25" s="3">
        <v>782.66319911216704</v>
      </c>
      <c r="I25" s="2">
        <v>1.9244937850842001</v>
      </c>
      <c r="J25" s="3">
        <v>782.66319911216704</v>
      </c>
      <c r="M25" s="2">
        <v>1.9244937850842001</v>
      </c>
      <c r="N25" s="3">
        <v>782.66319911216704</v>
      </c>
    </row>
    <row r="26" spans="3:14" x14ac:dyDescent="0.25">
      <c r="C26" s="2"/>
      <c r="D26" s="2"/>
      <c r="F26" s="2">
        <v>1.9277566158781001</v>
      </c>
      <c r="G26" s="3">
        <v>770.23399203916097</v>
      </c>
      <c r="I26" s="2">
        <v>1.9277566158781001</v>
      </c>
      <c r="J26" s="3">
        <v>770.23399203916097</v>
      </c>
      <c r="M26" s="2">
        <v>1.9277566158781001</v>
      </c>
      <c r="N26" s="3">
        <v>770.23399203916097</v>
      </c>
    </row>
    <row r="27" spans="3:14" x14ac:dyDescent="0.25">
      <c r="C27" s="2"/>
      <c r="D27" s="2"/>
      <c r="F27" s="2">
        <v>1.9310194466720101</v>
      </c>
      <c r="G27" s="3">
        <v>757.98739552647396</v>
      </c>
      <c r="I27" s="2">
        <v>1.9310194466720101</v>
      </c>
      <c r="J27" s="3">
        <v>757.98739552647396</v>
      </c>
      <c r="M27" s="2">
        <v>1.9310194466720101</v>
      </c>
      <c r="N27" s="3">
        <v>757.98739552647396</v>
      </c>
    </row>
    <row r="28" spans="3:14" x14ac:dyDescent="0.25">
      <c r="C28" s="2"/>
      <c r="D28" s="2"/>
      <c r="F28" s="2">
        <v>1.9342822774659101</v>
      </c>
      <c r="G28" s="3">
        <v>745.92084926699795</v>
      </c>
      <c r="I28" s="2">
        <v>1.9342822774659101</v>
      </c>
      <c r="J28" s="3">
        <v>745.92084926699795</v>
      </c>
      <c r="M28" s="2">
        <v>1.9342822774659101</v>
      </c>
      <c r="N28" s="3">
        <v>745.92084926699795</v>
      </c>
    </row>
    <row r="29" spans="3:14" x14ac:dyDescent="0.25">
      <c r="C29" s="2"/>
      <c r="D29" s="2"/>
      <c r="F29" s="2">
        <v>1.9375451082598201</v>
      </c>
      <c r="G29" s="3">
        <v>734.03182753884505</v>
      </c>
      <c r="I29" s="2">
        <v>1.9375451082598201</v>
      </c>
      <c r="J29" s="3">
        <v>734.03182753884505</v>
      </c>
      <c r="M29" s="2">
        <v>1.9375451082598201</v>
      </c>
      <c r="N29" s="3">
        <v>734.03182753884505</v>
      </c>
    </row>
    <row r="30" spans="3:14" x14ac:dyDescent="0.25">
      <c r="C30" s="2"/>
      <c r="D30" s="2"/>
      <c r="F30" s="2">
        <v>1.9408079390537201</v>
      </c>
      <c r="G30" s="3">
        <v>722.31783875406097</v>
      </c>
      <c r="I30" s="2">
        <v>1.9408079390537201</v>
      </c>
      <c r="J30" s="3">
        <v>722.31783875406097</v>
      </c>
      <c r="M30" s="2">
        <v>1.9408079390537201</v>
      </c>
      <c r="N30" s="3">
        <v>722.31783875406097</v>
      </c>
    </row>
    <row r="31" spans="3:14" x14ac:dyDescent="0.25">
      <c r="C31" s="2"/>
      <c r="D31" s="2"/>
      <c r="F31" s="2">
        <v>1.9440707698476301</v>
      </c>
      <c r="G31" s="3">
        <v>710.77642501306104</v>
      </c>
      <c r="I31" s="2">
        <v>1.9440707698476301</v>
      </c>
      <c r="J31" s="3">
        <v>710.77642501306104</v>
      </c>
      <c r="M31" s="2">
        <v>1.9440707698476301</v>
      </c>
      <c r="N31" s="3">
        <v>710.77642501306104</v>
      </c>
    </row>
    <row r="32" spans="3:14" x14ac:dyDescent="0.25">
      <c r="C32" s="2"/>
      <c r="D32" s="2"/>
      <c r="F32" s="2">
        <v>1.94733360064153</v>
      </c>
      <c r="G32" s="3">
        <v>699.40516166465898</v>
      </c>
      <c r="I32" s="2">
        <v>1.94733360064153</v>
      </c>
      <c r="J32" s="3">
        <v>699.40516166465898</v>
      </c>
      <c r="M32" s="2">
        <v>1.94733360064153</v>
      </c>
      <c r="N32" s="3">
        <v>699.40516166465898</v>
      </c>
    </row>
    <row r="33" spans="3:14" x14ac:dyDescent="0.25">
      <c r="C33" s="2"/>
      <c r="D33" s="2"/>
      <c r="F33" s="2">
        <v>1.95059643143544</v>
      </c>
      <c r="G33" s="3">
        <v>688.20165687166605</v>
      </c>
      <c r="I33" s="2">
        <v>1.95059643143544</v>
      </c>
      <c r="J33" s="3">
        <v>688.20165687166605</v>
      </c>
      <c r="M33" s="2">
        <v>1.95059643143544</v>
      </c>
      <c r="N33" s="3">
        <v>688.20165687166605</v>
      </c>
    </row>
    <row r="34" spans="3:14" x14ac:dyDescent="0.25">
      <c r="C34" s="2"/>
      <c r="D34" s="2"/>
      <c r="F34" s="2">
        <v>1.95385926222935</v>
      </c>
      <c r="G34" s="3">
        <v>677.16355118195395</v>
      </c>
      <c r="I34" s="2">
        <v>1.95385926222935</v>
      </c>
      <c r="J34" s="3">
        <v>677.16355118195395</v>
      </c>
      <c r="M34" s="2">
        <v>1.95385926222935</v>
      </c>
      <c r="N34" s="3">
        <v>677.16355118195395</v>
      </c>
    </row>
    <row r="35" spans="3:14" x14ac:dyDescent="0.25">
      <c r="C35" s="2"/>
      <c r="D35" s="2"/>
      <c r="F35" s="2">
        <v>1.95712209302325</v>
      </c>
      <c r="G35" s="3">
        <v>666.28851710494405</v>
      </c>
      <c r="I35" s="2">
        <v>1.95712209302325</v>
      </c>
      <c r="J35" s="3">
        <v>666.28851710494405</v>
      </c>
      <c r="M35" s="2">
        <v>1.95712209302325</v>
      </c>
      <c r="N35" s="3">
        <v>666.28851710494405</v>
      </c>
    </row>
    <row r="36" spans="3:14" x14ac:dyDescent="0.25">
      <c r="C36" s="2"/>
      <c r="D36" s="2"/>
      <c r="F36" s="2">
        <v>1.96038492381716</v>
      </c>
      <c r="G36" s="3">
        <v>655.57425869344695</v>
      </c>
      <c r="I36" s="2">
        <v>1.96038492381716</v>
      </c>
      <c r="J36" s="3">
        <v>655.57425869344695</v>
      </c>
      <c r="M36" s="2">
        <v>1.96038492381716</v>
      </c>
      <c r="N36" s="3">
        <v>655.57425869344695</v>
      </c>
    </row>
    <row r="37" spans="3:14" x14ac:dyDescent="0.25">
      <c r="C37" s="2"/>
      <c r="D37" s="2"/>
      <c r="F37" s="2">
        <v>1.96364775461106</v>
      </c>
      <c r="G37" s="3">
        <v>645.01851113078999</v>
      </c>
      <c r="I37" s="2">
        <v>1.96364775461106</v>
      </c>
      <c r="J37" s="3">
        <v>645.01851113078999</v>
      </c>
      <c r="M37" s="2">
        <v>1.96364775461106</v>
      </c>
      <c r="N37" s="3">
        <v>645.01851113078999</v>
      </c>
    </row>
    <row r="38" spans="3:14" x14ac:dyDescent="0.25">
      <c r="C38" s="2"/>
      <c r="D38" s="2"/>
      <c r="F38" s="2">
        <v>1.96691058540497</v>
      </c>
      <c r="G38" s="3">
        <v>634.61904032314897</v>
      </c>
      <c r="I38" s="2">
        <v>1.96691058540497</v>
      </c>
      <c r="J38" s="3">
        <v>634.61904032314897</v>
      </c>
      <c r="M38" s="2">
        <v>1.96691058540497</v>
      </c>
      <c r="N38" s="3">
        <v>634.61904032314897</v>
      </c>
    </row>
    <row r="39" spans="3:14" x14ac:dyDescent="0.25">
      <c r="C39" s="2"/>
      <c r="D39" s="2"/>
      <c r="F39" s="2">
        <v>1.97017341619887</v>
      </c>
      <c r="G39" s="3">
        <v>624.37364249706604</v>
      </c>
      <c r="I39" s="2">
        <v>1.97017341619887</v>
      </c>
      <c r="J39" s="3">
        <v>624.37364249706604</v>
      </c>
      <c r="M39" s="2">
        <v>1.97017341619887</v>
      </c>
      <c r="N39" s="3">
        <v>624.37364249706604</v>
      </c>
    </row>
    <row r="40" spans="3:14" x14ac:dyDescent="0.25">
      <c r="C40" s="2"/>
      <c r="D40" s="2"/>
      <c r="F40" s="2">
        <v>1.97343624699278</v>
      </c>
      <c r="G40" s="3">
        <v>614.28014380202706</v>
      </c>
      <c r="I40" s="2">
        <v>1.97343624699278</v>
      </c>
      <c r="J40" s="3">
        <v>614.28014380202706</v>
      </c>
      <c r="M40" s="2">
        <v>1.97343624699278</v>
      </c>
      <c r="N40" s="3">
        <v>614.28014380202706</v>
      </c>
    </row>
    <row r="41" spans="3:14" x14ac:dyDescent="0.25">
      <c r="C41" s="2"/>
      <c r="D41" s="2"/>
      <c r="F41" s="2">
        <v>1.97669907778668</v>
      </c>
      <c r="G41" s="3">
        <v>604.336399918094</v>
      </c>
      <c r="I41" s="2">
        <v>1.97669907778668</v>
      </c>
      <c r="J41" s="3">
        <v>604.336399918094</v>
      </c>
      <c r="M41" s="2">
        <v>1.97669907778668</v>
      </c>
      <c r="N41" s="3">
        <v>604.336399918094</v>
      </c>
    </row>
    <row r="42" spans="3:14" x14ac:dyDescent="0.25">
      <c r="C42" s="2"/>
      <c r="D42" s="2"/>
      <c r="F42" s="2">
        <v>1.97996190858059</v>
      </c>
      <c r="G42" s="3">
        <v>594.54029566850295</v>
      </c>
      <c r="I42" s="2">
        <v>1.97996190858059</v>
      </c>
      <c r="J42" s="3">
        <v>594.54029566850295</v>
      </c>
      <c r="M42" s="2">
        <v>1.97996190858059</v>
      </c>
      <c r="N42" s="3">
        <v>594.54029566850295</v>
      </c>
    </row>
    <row r="43" spans="3:14" x14ac:dyDescent="0.25">
      <c r="C43" s="2"/>
      <c r="D43" s="2"/>
      <c r="F43" s="2">
        <v>1.98322473937449</v>
      </c>
      <c r="G43" s="3">
        <v>584.88974463716602</v>
      </c>
      <c r="I43" s="2">
        <v>1.98322473937449</v>
      </c>
      <c r="J43" s="3">
        <v>584.88974463716602</v>
      </c>
      <c r="M43" s="2">
        <v>1.98322473937449</v>
      </c>
      <c r="N43" s="3">
        <v>584.88974463716602</v>
      </c>
    </row>
    <row r="44" spans="3:14" x14ac:dyDescent="0.25">
      <c r="C44" s="2"/>
      <c r="D44" s="2"/>
      <c r="F44" s="2">
        <v>1.9864875701683999</v>
      </c>
      <c r="G44" s="3">
        <v>575.38268879102498</v>
      </c>
      <c r="I44" s="2">
        <v>1.9864875701683999</v>
      </c>
      <c r="J44" s="3">
        <v>575.38268879102498</v>
      </c>
      <c r="M44" s="2">
        <v>1.9864875701683999</v>
      </c>
      <c r="N44" s="3">
        <v>575.38268879102498</v>
      </c>
    </row>
    <row r="45" spans="3:14" x14ac:dyDescent="0.25">
      <c r="C45" s="2"/>
      <c r="D45" s="2"/>
      <c r="F45" s="2">
        <v>1.9897504009622999</v>
      </c>
      <c r="G45" s="3">
        <v>566.01709810719399</v>
      </c>
      <c r="I45" s="2">
        <v>1.9897504009622999</v>
      </c>
      <c r="J45" s="3">
        <v>566.01709810719399</v>
      </c>
      <c r="M45" s="2">
        <v>1.9897504009622999</v>
      </c>
      <c r="N45" s="3">
        <v>566.01709810719399</v>
      </c>
    </row>
    <row r="46" spans="3:14" x14ac:dyDescent="0.25">
      <c r="C46" s="2"/>
      <c r="D46" s="2"/>
      <c r="F46" s="2">
        <v>1.9930132317562099</v>
      </c>
      <c r="G46" s="3">
        <v>556.79097020484301</v>
      </c>
      <c r="I46" s="2">
        <v>1.9930132317562099</v>
      </c>
      <c r="J46" s="3">
        <v>556.79097020484301</v>
      </c>
      <c r="M46" s="2">
        <v>1.9930132317562099</v>
      </c>
      <c r="N46" s="3">
        <v>556.79097020484301</v>
      </c>
    </row>
    <row r="47" spans="3:14" x14ac:dyDescent="0.25">
      <c r="C47" s="2"/>
      <c r="D47" s="2"/>
      <c r="F47" s="2">
        <v>1.9962760625501199</v>
      </c>
      <c r="G47" s="3">
        <v>547.70232998173503</v>
      </c>
      <c r="I47" s="2">
        <v>1.9962760625501199</v>
      </c>
      <c r="J47" s="3">
        <v>547.70232998173503</v>
      </c>
      <c r="M47" s="2">
        <v>1.9962760625501199</v>
      </c>
      <c r="N47" s="3">
        <v>547.70232998173503</v>
      </c>
    </row>
    <row r="48" spans="3:14" x14ac:dyDescent="0.25">
      <c r="C48" s="2"/>
      <c r="D48" s="2"/>
      <c r="F48" s="2">
        <v>1.9995388933440199</v>
      </c>
      <c r="G48" s="3">
        <v>538.74922925539897</v>
      </c>
      <c r="I48" s="2">
        <v>1.9995388933440199</v>
      </c>
      <c r="J48" s="3">
        <v>538.74922925539897</v>
      </c>
      <c r="M48" s="2">
        <v>1.9995388933440199</v>
      </c>
      <c r="N48" s="3">
        <v>538.74922925539897</v>
      </c>
    </row>
    <row r="49" spans="3:14" x14ac:dyDescent="0.25">
      <c r="C49" s="2"/>
      <c r="D49" s="2"/>
      <c r="F49" s="2">
        <v>2.0028017241379299</v>
      </c>
      <c r="G49" s="3">
        <v>529.929746408852</v>
      </c>
      <c r="I49" s="2">
        <v>2.0028017241379299</v>
      </c>
      <c r="J49" s="3">
        <v>529.929746408852</v>
      </c>
      <c r="M49" s="2">
        <v>2.0028017241379299</v>
      </c>
      <c r="N49" s="3">
        <v>529.929746408852</v>
      </c>
    </row>
    <row r="50" spans="3:14" x14ac:dyDescent="0.25">
      <c r="C50" s="2"/>
      <c r="D50" s="2"/>
      <c r="F50" s="2">
        <v>2.0060645549318301</v>
      </c>
      <c r="G50" s="3">
        <v>521.24198604082301</v>
      </c>
      <c r="I50" s="2">
        <v>2.0060645549318301</v>
      </c>
      <c r="J50" s="3">
        <v>521.24198604082301</v>
      </c>
      <c r="M50" s="2">
        <v>2.0060645549318301</v>
      </c>
      <c r="N50" s="3">
        <v>521.24198604082301</v>
      </c>
    </row>
    <row r="51" spans="3:14" x14ac:dyDescent="0.25">
      <c r="C51" s="2"/>
      <c r="D51" s="2"/>
      <c r="F51" s="2">
        <v>2.0093273857257401</v>
      </c>
      <c r="G51" s="3">
        <v>512.68407862043205</v>
      </c>
      <c r="I51" s="2">
        <v>2.0093273857257401</v>
      </c>
      <c r="J51" s="3">
        <v>512.68407862043205</v>
      </c>
      <c r="M51" s="2">
        <v>2.0093273857257401</v>
      </c>
      <c r="N51" s="3">
        <v>512.68407862043205</v>
      </c>
    </row>
    <row r="52" spans="3:14" x14ac:dyDescent="0.25">
      <c r="C52" s="2"/>
      <c r="D52" s="2"/>
      <c r="F52" s="2">
        <v>2.0125902165196399</v>
      </c>
      <c r="G52" s="3">
        <v>504.25418014626302</v>
      </c>
      <c r="I52" s="2">
        <v>2.0125902165196399</v>
      </c>
      <c r="J52" s="3">
        <v>504.25418014626302</v>
      </c>
      <c r="M52" s="2">
        <v>2.0125902165196399</v>
      </c>
      <c r="N52" s="3">
        <v>504.25418014626302</v>
      </c>
    </row>
    <row r="53" spans="3:14" x14ac:dyDescent="0.25">
      <c r="C53" s="2"/>
      <c r="D53" s="2"/>
      <c r="F53" s="2">
        <v>2.0158530473135499</v>
      </c>
      <c r="G53" s="3">
        <v>495.95047180976098</v>
      </c>
      <c r="I53" s="2">
        <v>2.0158530473135499</v>
      </c>
      <c r="J53" s="3">
        <v>495.95047180976098</v>
      </c>
      <c r="M53" s="2">
        <v>2.0158530473135499</v>
      </c>
      <c r="N53" s="3">
        <v>495.95047180976098</v>
      </c>
    </row>
    <row r="54" spans="3:14" x14ac:dyDescent="0.25">
      <c r="C54" s="2"/>
      <c r="D54" s="2"/>
      <c r="F54" s="2">
        <v>2.0191158781074501</v>
      </c>
      <c r="G54" s="3">
        <v>487.77115966294201</v>
      </c>
      <c r="I54" s="2">
        <v>2.0191158781074501</v>
      </c>
      <c r="J54" s="3">
        <v>487.77115966294201</v>
      </c>
      <c r="M54" s="2">
        <v>2.0191158781074501</v>
      </c>
      <c r="N54" s="3">
        <v>487.77115966294201</v>
      </c>
    </row>
    <row r="55" spans="3:14" x14ac:dyDescent="0.25">
      <c r="C55" s="2"/>
      <c r="D55" s="2"/>
      <c r="F55" s="2">
        <v>2.0223787089013601</v>
      </c>
      <c r="G55" s="3">
        <v>479.71447429031099</v>
      </c>
      <c r="I55" s="2">
        <v>2.0223787089013601</v>
      </c>
      <c r="J55" s="3">
        <v>479.71447429031099</v>
      </c>
      <c r="M55" s="2">
        <v>2.0223787089013601</v>
      </c>
      <c r="N55" s="3">
        <v>479.71447429031099</v>
      </c>
    </row>
    <row r="56" spans="3:14" x14ac:dyDescent="0.25">
      <c r="C56" s="2"/>
      <c r="D56" s="2"/>
      <c r="F56" s="2">
        <v>2.0256415396952598</v>
      </c>
      <c r="G56" s="3">
        <v>471.77867048497802</v>
      </c>
      <c r="I56" s="2">
        <v>2.0256415396952598</v>
      </c>
      <c r="J56" s="3">
        <v>471.77867048497802</v>
      </c>
      <c r="M56" s="2">
        <v>2.0256415396952598</v>
      </c>
      <c r="N56" s="3">
        <v>471.77867048497802</v>
      </c>
    </row>
    <row r="57" spans="3:14" x14ac:dyDescent="0.25">
      <c r="C57" s="2"/>
      <c r="D57" s="2"/>
      <c r="F57" s="2">
        <v>2.0289043704891698</v>
      </c>
      <c r="G57" s="3">
        <v>463.962026928895</v>
      </c>
      <c r="I57" s="2">
        <v>2.0289043704891698</v>
      </c>
      <c r="J57" s="3">
        <v>463.962026928895</v>
      </c>
      <c r="M57" s="2">
        <v>2.0289043704891698</v>
      </c>
      <c r="N57" s="3">
        <v>463.962026928895</v>
      </c>
    </row>
    <row r="58" spans="3:14" x14ac:dyDescent="0.25">
      <c r="C58" s="2"/>
      <c r="D58" s="2"/>
      <c r="F58" s="2">
        <v>2.03216720128307</v>
      </c>
      <c r="G58" s="3">
        <v>456.26284587718197</v>
      </c>
      <c r="I58" s="2">
        <v>2.03216720128307</v>
      </c>
      <c r="J58" s="3">
        <v>456.26284587718197</v>
      </c>
      <c r="M58" s="2">
        <v>2.03216720128307</v>
      </c>
      <c r="N58" s="3">
        <v>456.26284587718197</v>
      </c>
    </row>
    <row r="59" spans="3:14" x14ac:dyDescent="0.25">
      <c r="C59" s="2"/>
      <c r="D59" s="2"/>
      <c r="F59" s="2">
        <v>2.03543003207698</v>
      </c>
      <c r="G59" s="3">
        <v>448.67945284646697</v>
      </c>
      <c r="I59" s="2">
        <v>2.03543003207698</v>
      </c>
      <c r="J59" s="3">
        <v>448.67945284646697</v>
      </c>
      <c r="M59" s="2">
        <v>2.03543003207698</v>
      </c>
      <c r="N59" s="3">
        <v>448.67945284646697</v>
      </c>
    </row>
    <row r="60" spans="3:14" x14ac:dyDescent="0.25">
      <c r="C60" s="2"/>
      <c r="D60" s="2"/>
      <c r="F60" s="2">
        <v>2.03869286287089</v>
      </c>
      <c r="G60" s="3">
        <v>441.210196307221</v>
      </c>
      <c r="I60" s="2">
        <v>2.03869286287089</v>
      </c>
      <c r="J60" s="3">
        <v>441.210196307221</v>
      </c>
      <c r="M60" s="2">
        <v>2.03869286287089</v>
      </c>
      <c r="N60" s="3">
        <v>441.210196307221</v>
      </c>
    </row>
    <row r="61" spans="3:14" x14ac:dyDescent="0.25">
      <c r="C61" s="2"/>
      <c r="D61" s="2"/>
      <c r="F61" s="2">
        <v>2.0419556936647898</v>
      </c>
      <c r="G61" s="3">
        <v>433.85344738001402</v>
      </c>
      <c r="I61" s="2">
        <v>2.0419556936647898</v>
      </c>
      <c r="J61" s="3">
        <v>433.85344738001402</v>
      </c>
      <c r="M61" s="2">
        <v>2.0419556936647898</v>
      </c>
      <c r="N61" s="3">
        <v>433.85344738001402</v>
      </c>
    </row>
    <row r="62" spans="3:14" x14ac:dyDescent="0.25">
      <c r="C62" s="2"/>
      <c r="D62" s="2"/>
      <c r="F62" s="2">
        <v>2.0452185244586998</v>
      </c>
      <c r="G62" s="3">
        <v>426.607599535654</v>
      </c>
      <c r="I62" s="2">
        <v>2.0452185244586998</v>
      </c>
      <c r="J62" s="3">
        <v>426.607599535654</v>
      </c>
      <c r="M62" s="2">
        <v>2.0452185244586998</v>
      </c>
      <c r="N62" s="3">
        <v>426.607599535654</v>
      </c>
    </row>
    <row r="63" spans="3:14" x14ac:dyDescent="0.25">
      <c r="C63" s="2"/>
      <c r="D63" s="2"/>
      <c r="F63" s="2">
        <v>2.0484813552526</v>
      </c>
      <c r="G63" s="3">
        <v>419.47106829916601</v>
      </c>
      <c r="I63" s="2">
        <v>2.0484813552526</v>
      </c>
      <c r="J63" s="3">
        <v>419.47106829916601</v>
      </c>
      <c r="M63" s="2">
        <v>2.0484813552526</v>
      </c>
      <c r="N63" s="3">
        <v>419.47106829916601</v>
      </c>
    </row>
    <row r="64" spans="3:14" x14ac:dyDescent="0.25">
      <c r="C64" s="2"/>
      <c r="D64" s="2"/>
      <c r="F64" s="2">
        <v>2.05174418604651</v>
      </c>
      <c r="G64" s="3">
        <v>412.44229095754599</v>
      </c>
      <c r="I64" s="2">
        <v>2.05174418604651</v>
      </c>
      <c r="J64" s="3">
        <v>412.44229095754599</v>
      </c>
      <c r="M64" s="2">
        <v>2.05174418604651</v>
      </c>
      <c r="N64" s="3">
        <v>412.44229095754599</v>
      </c>
    </row>
    <row r="65" spans="3:14" x14ac:dyDescent="0.25">
      <c r="C65" s="2"/>
      <c r="D65" s="2"/>
      <c r="F65" s="2">
        <v>2.0550070168404102</v>
      </c>
      <c r="G65" s="3">
        <v>405.51972627126901</v>
      </c>
      <c r="I65" s="2">
        <v>2.0550070168404102</v>
      </c>
      <c r="J65" s="3">
        <v>405.51972627126901</v>
      </c>
      <c r="M65" s="2">
        <v>2.0550070168404102</v>
      </c>
      <c r="N65" s="3">
        <v>405.51972627126901</v>
      </c>
    </row>
    <row r="66" spans="3:14" x14ac:dyDescent="0.25">
      <c r="C66" s="2"/>
      <c r="D66" s="2"/>
      <c r="F66" s="2">
        <v>2.0582698476343202</v>
      </c>
      <c r="G66" s="3">
        <v>398.70185418947602</v>
      </c>
      <c r="I66" s="2">
        <v>2.0582698476343202</v>
      </c>
      <c r="J66" s="3">
        <v>398.70185418947602</v>
      </c>
      <c r="M66" s="2">
        <v>2.0582698476343202</v>
      </c>
      <c r="N66" s="3">
        <v>398.70185418947602</v>
      </c>
    </row>
    <row r="67" spans="3:14" x14ac:dyDescent="0.25">
      <c r="C67" s="2"/>
      <c r="D67" s="2"/>
      <c r="F67" s="2">
        <v>2.06153267842822</v>
      </c>
      <c r="G67" s="3">
        <v>391.98717556882298</v>
      </c>
      <c r="I67" s="2">
        <v>2.06153267842822</v>
      </c>
      <c r="J67" s="3">
        <v>391.98717556882298</v>
      </c>
      <c r="M67" s="2">
        <v>2.06153267842822</v>
      </c>
      <c r="N67" s="3">
        <v>391.98717556882298</v>
      </c>
    </row>
    <row r="68" spans="3:14" x14ac:dyDescent="0.25">
      <c r="C68" s="2"/>
      <c r="D68" s="2"/>
      <c r="F68" s="2">
        <v>2.06479550922213</v>
      </c>
      <c r="G68" s="3">
        <v>385.374211895923</v>
      </c>
      <c r="I68" s="2">
        <v>2.06479550922213</v>
      </c>
      <c r="J68" s="3">
        <v>385.374211895923</v>
      </c>
      <c r="M68" s="2">
        <v>2.06479550922213</v>
      </c>
      <c r="N68" s="3">
        <v>385.374211895923</v>
      </c>
    </row>
    <row r="69" spans="3:14" x14ac:dyDescent="0.25">
      <c r="C69" s="2"/>
      <c r="D69" s="2"/>
      <c r="F69" s="2">
        <v>2.0680583400160302</v>
      </c>
      <c r="G69" s="3">
        <v>378.86150501334902</v>
      </c>
      <c r="I69" s="2">
        <v>2.0680583400160302</v>
      </c>
      <c r="J69" s="3">
        <v>378.86150501334902</v>
      </c>
      <c r="M69" s="2">
        <v>2.0680583400160302</v>
      </c>
      <c r="N69" s="3">
        <v>378.86150501334902</v>
      </c>
    </row>
    <row r="70" spans="3:14" x14ac:dyDescent="0.25">
      <c r="C70" s="2"/>
      <c r="D70" s="2"/>
      <c r="F70" s="2">
        <v>2.0713211708099402</v>
      </c>
      <c r="G70" s="3">
        <v>372.44761684915102</v>
      </c>
      <c r="I70" s="2">
        <v>2.0713211708099402</v>
      </c>
      <c r="J70" s="3">
        <v>372.44761684915102</v>
      </c>
      <c r="M70" s="2">
        <v>2.0713211708099402</v>
      </c>
      <c r="N70" s="3">
        <v>372.44761684915102</v>
      </c>
    </row>
    <row r="71" spans="3:14" x14ac:dyDescent="0.25">
      <c r="C71" s="2"/>
      <c r="D71" s="2"/>
      <c r="F71" s="2">
        <v>2.0745840016038399</v>
      </c>
      <c r="G71" s="3">
        <v>366.13112914985101</v>
      </c>
      <c r="I71" s="2">
        <v>2.0745840016038399</v>
      </c>
      <c r="J71" s="3">
        <v>366.13112914985101</v>
      </c>
      <c r="M71" s="2">
        <v>2.0745840016038399</v>
      </c>
      <c r="N71" s="3">
        <v>366.13112914985101</v>
      </c>
    </row>
    <row r="72" spans="3:14" x14ac:dyDescent="0.25">
      <c r="C72" s="2"/>
      <c r="D72" s="2"/>
      <c r="F72" s="2">
        <v>2.0778468323977499</v>
      </c>
      <c r="G72" s="3">
        <v>359.910643216849</v>
      </c>
      <c r="I72" s="2">
        <v>2.0778468323977499</v>
      </c>
      <c r="J72" s="3">
        <v>359.910643216849</v>
      </c>
      <c r="M72" s="2">
        <v>2.0778468323977499</v>
      </c>
      <c r="N72" s="3">
        <v>359.910643216849</v>
      </c>
    </row>
    <row r="73" spans="3:14" x14ac:dyDescent="0.25">
      <c r="C73" s="2"/>
      <c r="D73" s="2"/>
      <c r="F73" s="2">
        <v>2.0811096631916501</v>
      </c>
      <c r="G73" s="3">
        <v>353.78477964623698</v>
      </c>
      <c r="I73" s="2">
        <v>2.0811096631916501</v>
      </c>
      <c r="J73" s="3">
        <v>353.78477964623698</v>
      </c>
      <c r="M73" s="2">
        <v>2.0811096631916501</v>
      </c>
      <c r="N73" s="3">
        <v>353.78477964623698</v>
      </c>
    </row>
    <row r="74" spans="3:14" x14ac:dyDescent="0.25">
      <c r="C74" s="2"/>
      <c r="D74" s="2"/>
      <c r="F74" s="2">
        <v>2.0843724939855601</v>
      </c>
      <c r="G74" s="3">
        <v>347.75217807193002</v>
      </c>
      <c r="I74" s="2">
        <v>2.0843724939855601</v>
      </c>
      <c r="J74" s="3">
        <v>347.75217807193002</v>
      </c>
      <c r="M74" s="2">
        <v>2.0843724939855601</v>
      </c>
      <c r="N74" s="3">
        <v>347.75217807193002</v>
      </c>
    </row>
    <row r="75" spans="3:14" x14ac:dyDescent="0.25">
      <c r="C75" s="2"/>
      <c r="D75" s="2"/>
      <c r="F75" s="2">
        <v>2.0876353247794701</v>
      </c>
      <c r="G75" s="3">
        <v>341.81149691212897</v>
      </c>
      <c r="I75" s="2">
        <v>2.0876353247794701</v>
      </c>
      <c r="J75" s="3">
        <v>341.81149691212897</v>
      </c>
      <c r="M75" s="2">
        <v>2.0876353247794701</v>
      </c>
      <c r="N75" s="3">
        <v>341.81149691212897</v>
      </c>
    </row>
    <row r="76" spans="3:14" x14ac:dyDescent="0.25">
      <c r="C76" s="2"/>
      <c r="D76" s="2"/>
      <c r="F76" s="2">
        <v>2.0908981555733699</v>
      </c>
      <c r="G76" s="3">
        <v>335.96141311900902</v>
      </c>
      <c r="I76" s="2">
        <v>2.0908981555733699</v>
      </c>
      <c r="J76" s="3">
        <v>335.96141311900902</v>
      </c>
      <c r="M76" s="2">
        <v>2.0908981555733699</v>
      </c>
      <c r="N76" s="3">
        <v>335.96141311900902</v>
      </c>
    </row>
    <row r="77" spans="3:14" x14ac:dyDescent="0.25">
      <c r="C77" s="2"/>
      <c r="D77" s="2"/>
      <c r="F77" s="2">
        <v>2.0941609863672799</v>
      </c>
      <c r="G77" s="3">
        <v>330.20062193166802</v>
      </c>
      <c r="I77" s="2">
        <v>2.0941609863672799</v>
      </c>
      <c r="J77" s="3">
        <v>330.20062193166802</v>
      </c>
      <c r="M77" s="2">
        <v>2.0941609863672799</v>
      </c>
      <c r="N77" s="3">
        <v>330.20062193166802</v>
      </c>
    </row>
    <row r="78" spans="3:14" x14ac:dyDescent="0.25">
      <c r="C78" s="2"/>
      <c r="D78" s="2"/>
      <c r="F78" s="2">
        <v>2.0974238171611801</v>
      </c>
      <c r="G78" s="3">
        <v>324.52783663222101</v>
      </c>
      <c r="I78" s="2">
        <v>2.0974238171611801</v>
      </c>
      <c r="J78" s="3">
        <v>324.52783663222101</v>
      </c>
      <c r="M78" s="2">
        <v>2.0974238171611801</v>
      </c>
      <c r="N78" s="3">
        <v>324.52783663222101</v>
      </c>
    </row>
    <row r="79" spans="3:14" x14ac:dyDescent="0.25">
      <c r="C79" s="2"/>
      <c r="D79" s="2"/>
      <c r="F79" s="2">
        <v>2.1006866479550901</v>
      </c>
      <c r="G79" s="3">
        <v>318.94178830505501</v>
      </c>
      <c r="I79" s="2">
        <v>2.1006866479550901</v>
      </c>
      <c r="J79" s="3">
        <v>318.94178830505501</v>
      </c>
      <c r="M79" s="2">
        <v>2.1006866479550901</v>
      </c>
      <c r="N79" s="3">
        <v>318.94178830505501</v>
      </c>
    </row>
    <row r="80" spans="3:14" x14ac:dyDescent="0.25">
      <c r="C80" s="2"/>
      <c r="D80" s="2"/>
      <c r="F80" s="2">
        <v>2.1039494787489899</v>
      </c>
      <c r="G80" s="3">
        <v>313.44122559917599</v>
      </c>
      <c r="I80" s="2">
        <v>2.1039494787489899</v>
      </c>
      <c r="J80" s="3">
        <v>313.44122559917599</v>
      </c>
      <c r="M80" s="2">
        <v>2.1039494787489899</v>
      </c>
      <c r="N80" s="3">
        <v>313.44122559917599</v>
      </c>
    </row>
    <row r="81" spans="3:14" x14ac:dyDescent="0.25">
      <c r="C81" s="2"/>
      <c r="D81" s="2"/>
      <c r="F81" s="2">
        <v>2.1072123095428998</v>
      </c>
      <c r="G81" s="3">
        <v>308.02491449363202</v>
      </c>
      <c r="I81" s="2">
        <v>2.1072123095428998</v>
      </c>
      <c r="J81" s="3">
        <v>308.02491449363202</v>
      </c>
      <c r="M81" s="2">
        <v>2.1072123095428998</v>
      </c>
      <c r="N81" s="3">
        <v>308.02491449363202</v>
      </c>
    </row>
    <row r="82" spans="3:14" x14ac:dyDescent="0.25">
      <c r="C82" s="2"/>
      <c r="D82" s="2"/>
      <c r="F82" s="2">
        <v>2.1104751403368001</v>
      </c>
      <c r="G82" s="3">
        <v>302.69163806594099</v>
      </c>
      <c r="I82" s="2">
        <v>2.1104751403368001</v>
      </c>
      <c r="J82" s="3">
        <v>302.69163806594099</v>
      </c>
      <c r="M82" s="2">
        <v>2.1104751403368001</v>
      </c>
      <c r="N82" s="3">
        <v>302.69163806594099</v>
      </c>
    </row>
    <row r="83" spans="3:14" x14ac:dyDescent="0.25">
      <c r="C83" s="2"/>
      <c r="D83" s="2"/>
      <c r="F83" s="2">
        <v>2.11373797113071</v>
      </c>
      <c r="G83" s="3">
        <v>297.44019626353099</v>
      </c>
      <c r="I83" s="2">
        <v>2.11373797113071</v>
      </c>
      <c r="J83" s="3">
        <v>297.44019626353099</v>
      </c>
      <c r="M83" s="2">
        <v>2.11373797113071</v>
      </c>
      <c r="N83" s="3">
        <v>297.44019626353099</v>
      </c>
    </row>
    <row r="84" spans="3:14" x14ac:dyDescent="0.25">
      <c r="C84" s="2"/>
      <c r="D84" s="2"/>
      <c r="F84" s="2">
        <v>2.1170008019246098</v>
      </c>
      <c r="G84" s="3">
        <v>292.269405678103</v>
      </c>
      <c r="I84" s="2">
        <v>2.1170008019246098</v>
      </c>
      <c r="J84" s="3">
        <v>292.269405678103</v>
      </c>
      <c r="M84" s="2">
        <v>2.1170008019246098</v>
      </c>
      <c r="N84" s="3">
        <v>292.269405678103</v>
      </c>
    </row>
    <row r="85" spans="3:14" x14ac:dyDescent="0.25">
      <c r="C85" s="2"/>
      <c r="D85" s="2"/>
      <c r="F85" s="2">
        <v>2.1202636327185198</v>
      </c>
      <c r="G85" s="3">
        <v>287.17809932293699</v>
      </c>
      <c r="I85" s="2">
        <v>2.1202636327185198</v>
      </c>
      <c r="J85" s="3">
        <v>287.17809932293699</v>
      </c>
      <c r="M85" s="2">
        <v>2.1202636327185198</v>
      </c>
      <c r="N85" s="3">
        <v>287.17809932293699</v>
      </c>
    </row>
    <row r="86" spans="3:14" x14ac:dyDescent="0.25">
      <c r="C86" s="2"/>
      <c r="D86" s="2"/>
      <c r="F86" s="2">
        <v>2.12352646351242</v>
      </c>
      <c r="G86" s="3">
        <v>282.16512641304797</v>
      </c>
      <c r="I86" s="2">
        <v>2.12352646351242</v>
      </c>
      <c r="J86" s="3">
        <v>282.16512641304797</v>
      </c>
      <c r="M86" s="2">
        <v>2.12352646351242</v>
      </c>
      <c r="N86" s="3">
        <v>282.16512641304797</v>
      </c>
    </row>
    <row r="87" spans="3:14" x14ac:dyDescent="0.25">
      <c r="C87" s="2"/>
      <c r="D87" s="2"/>
      <c r="F87" s="2">
        <v>2.12678929430633</v>
      </c>
      <c r="G87" s="3">
        <v>277.22935214820097</v>
      </c>
      <c r="I87" s="2">
        <v>2.12678929430633</v>
      </c>
      <c r="J87" s="3">
        <v>277.22935214820097</v>
      </c>
      <c r="M87" s="2">
        <v>2.12678929430633</v>
      </c>
      <c r="N87" s="3">
        <v>277.22935214820097</v>
      </c>
    </row>
    <row r="88" spans="3:14" x14ac:dyDescent="0.25">
      <c r="C88" s="2"/>
      <c r="D88" s="2"/>
      <c r="F88" s="2">
        <v>2.13005212510024</v>
      </c>
      <c r="G88" s="3">
        <v>272.369657498729</v>
      </c>
      <c r="I88" s="2">
        <v>2.13005212510024</v>
      </c>
      <c r="J88" s="3">
        <v>272.369657498729</v>
      </c>
      <c r="M88" s="2">
        <v>2.13005212510024</v>
      </c>
      <c r="N88" s="3">
        <v>272.369657498729</v>
      </c>
    </row>
    <row r="89" spans="3:14" x14ac:dyDescent="0.25">
      <c r="C89" s="2"/>
      <c r="D89" s="2"/>
      <c r="F89" s="2">
        <v>2.1333149558941402</v>
      </c>
      <c r="G89" s="3">
        <v>267.584938994109</v>
      </c>
      <c r="I89" s="2">
        <v>2.1333149558941402</v>
      </c>
      <c r="J89" s="3">
        <v>267.584938994109</v>
      </c>
      <c r="M89" s="2">
        <v>2.1333149558941402</v>
      </c>
      <c r="N89" s="3">
        <v>267.584938994109</v>
      </c>
    </row>
    <row r="90" spans="3:14" x14ac:dyDescent="0.25">
      <c r="C90" s="2"/>
      <c r="D90" s="2"/>
      <c r="F90" s="2">
        <v>2.1365777866880502</v>
      </c>
      <c r="G90" s="3">
        <v>262.87410851429701</v>
      </c>
      <c r="I90" s="2">
        <v>2.1365777866880502</v>
      </c>
      <c r="J90" s="3">
        <v>262.87410851429701</v>
      </c>
      <c r="M90" s="2">
        <v>2.1365777866880502</v>
      </c>
      <c r="N90" s="3">
        <v>262.87410851429701</v>
      </c>
    </row>
    <row r="91" spans="3:14" x14ac:dyDescent="0.25">
      <c r="C91" s="2"/>
      <c r="D91" s="2"/>
      <c r="F91" s="2">
        <v>2.13984061748195</v>
      </c>
      <c r="G91" s="3">
        <v>258.23609308374802</v>
      </c>
      <c r="I91" s="2">
        <v>2.13984061748195</v>
      </c>
      <c r="J91" s="3">
        <v>258.23609308374802</v>
      </c>
      <c r="M91" s="2">
        <v>2.13984061748195</v>
      </c>
      <c r="N91" s="3">
        <v>258.23609308374802</v>
      </c>
    </row>
    <row r="92" spans="3:14" x14ac:dyDescent="0.25">
      <c r="C92" s="2"/>
      <c r="D92" s="2"/>
      <c r="F92" s="2">
        <v>2.14310344827586</v>
      </c>
      <c r="G92" s="3">
        <v>253.669834668102</v>
      </c>
      <c r="I92" s="2">
        <v>2.14310344827586</v>
      </c>
      <c r="J92" s="3">
        <v>253.669834668102</v>
      </c>
      <c r="M92" s="2">
        <v>2.14310344827586</v>
      </c>
      <c r="N92" s="3">
        <v>253.669834668102</v>
      </c>
    </row>
    <row r="93" spans="3:14" x14ac:dyDescent="0.25">
      <c r="C93" s="2"/>
      <c r="D93" s="2"/>
      <c r="F93" s="2">
        <v>2.1463662790697602</v>
      </c>
      <c r="G93" s="3">
        <v>249.174289973524</v>
      </c>
      <c r="I93" s="2">
        <v>2.1463662790697602</v>
      </c>
      <c r="J93" s="3">
        <v>249.174289973524</v>
      </c>
      <c r="M93" s="2">
        <v>2.1463662790697602</v>
      </c>
      <c r="N93" s="3">
        <v>249.174289973524</v>
      </c>
    </row>
    <row r="94" spans="3:14" x14ac:dyDescent="0.25">
      <c r="C94" s="2"/>
      <c r="D94" s="2"/>
      <c r="F94" s="2">
        <v>2.1496291098636702</v>
      </c>
      <c r="G94" s="3">
        <v>244.748430248624</v>
      </c>
      <c r="I94" s="2">
        <v>2.1496291098636702</v>
      </c>
      <c r="J94" s="3">
        <v>244.748430248624</v>
      </c>
      <c r="M94" s="2">
        <v>2.1496291098636702</v>
      </c>
      <c r="N94" s="3">
        <v>244.748430248624</v>
      </c>
    </row>
    <row r="95" spans="3:14" x14ac:dyDescent="0.25">
      <c r="C95" s="2"/>
      <c r="D95" s="2"/>
      <c r="F95" s="2">
        <v>2.1528919406575699</v>
      </c>
      <c r="G95" s="3">
        <v>240.39124108896499</v>
      </c>
      <c r="I95" s="2">
        <v>2.1528919406575699</v>
      </c>
      <c r="J95" s="3">
        <v>240.39124108896499</v>
      </c>
      <c r="M95" s="2">
        <v>2.1528919406575699</v>
      </c>
      <c r="N95" s="3">
        <v>240.39124108896499</v>
      </c>
    </row>
    <row r="96" spans="3:14" x14ac:dyDescent="0.25">
      <c r="C96" s="2"/>
      <c r="D96" s="2"/>
      <c r="F96" s="2">
        <v>2.1561547714514799</v>
      </c>
      <c r="G96" s="3">
        <v>236.10172224408799</v>
      </c>
      <c r="I96" s="2">
        <v>2.1561547714514799</v>
      </c>
      <c r="J96" s="3">
        <v>236.10172224408799</v>
      </c>
      <c r="M96" s="2">
        <v>2.1561547714514799</v>
      </c>
      <c r="N96" s="3">
        <v>236.10172224408799</v>
      </c>
    </row>
    <row r="97" spans="3:14" x14ac:dyDescent="0.25">
      <c r="C97" s="2"/>
      <c r="D97" s="2"/>
      <c r="F97" s="2">
        <v>2.1594176022453802</v>
      </c>
      <c r="G97" s="3">
        <v>231.87888742707</v>
      </c>
      <c r="I97" s="2">
        <v>2.1594176022453802</v>
      </c>
      <c r="J97" s="3">
        <v>231.87888742707</v>
      </c>
      <c r="M97" s="2">
        <v>2.1594176022453802</v>
      </c>
      <c r="N97" s="3">
        <v>231.87888742707</v>
      </c>
    </row>
    <row r="98" spans="3:14" x14ac:dyDescent="0.25">
      <c r="C98" s="2"/>
      <c r="D98" s="2"/>
      <c r="F98" s="2">
        <v>2.1626804330392901</v>
      </c>
      <c r="G98" s="3">
        <v>227.72176412652601</v>
      </c>
      <c r="I98" s="2">
        <v>2.1626804330392901</v>
      </c>
      <c r="J98" s="3">
        <v>227.72176412652601</v>
      </c>
      <c r="M98" s="2">
        <v>2.1626804330392901</v>
      </c>
      <c r="N98" s="3">
        <v>227.72176412652601</v>
      </c>
    </row>
    <row r="99" spans="3:14" x14ac:dyDescent="0.25">
      <c r="C99" s="2"/>
      <c r="D99" s="2"/>
      <c r="F99" s="2">
        <v>2.1659432638331899</v>
      </c>
      <c r="G99" s="3">
        <v>223.629393421076</v>
      </c>
      <c r="I99" s="2">
        <v>2.1659432638331899</v>
      </c>
      <c r="J99" s="3">
        <v>223.629393421076</v>
      </c>
      <c r="M99" s="2">
        <v>2.1659432638331899</v>
      </c>
      <c r="N99" s="3">
        <v>223.629393421076</v>
      </c>
    </row>
    <row r="100" spans="3:14" x14ac:dyDescent="0.25">
      <c r="C100" s="2"/>
      <c r="D100" s="2"/>
      <c r="F100" s="2">
        <v>2.1692060946270999</v>
      </c>
      <c r="G100" s="3">
        <v>219.600829796217</v>
      </c>
      <c r="I100" s="2">
        <v>2.1692060946270999</v>
      </c>
      <c r="J100" s="3">
        <v>219.600829796217</v>
      </c>
      <c r="M100" s="2">
        <v>2.1692060946270999</v>
      </c>
      <c r="N100" s="3">
        <v>219.600829796217</v>
      </c>
    </row>
    <row r="101" spans="3:14" x14ac:dyDescent="0.25">
      <c r="C101" s="2"/>
      <c r="D101" s="2"/>
      <c r="F101" s="2">
        <v>2.1724689254210099</v>
      </c>
      <c r="G101" s="3">
        <v>215.635140963575</v>
      </c>
      <c r="I101" s="2">
        <v>2.1724689254210099</v>
      </c>
      <c r="J101" s="3">
        <v>215.635140963575</v>
      </c>
      <c r="M101" s="2">
        <v>2.1724689254210099</v>
      </c>
      <c r="N101" s="3">
        <v>215.635140963575</v>
      </c>
    </row>
    <row r="102" spans="3:14" x14ac:dyDescent="0.25">
      <c r="C102" s="2"/>
      <c r="D102" s="2"/>
      <c r="F102" s="2">
        <v>2.1757317562149101</v>
      </c>
      <c r="G102" s="3">
        <v>211.73140768250701</v>
      </c>
      <c r="I102" s="2">
        <v>2.1757317562149101</v>
      </c>
      <c r="J102" s="3">
        <v>211.73140768250701</v>
      </c>
      <c r="M102" s="2">
        <v>2.1757317562149101</v>
      </c>
      <c r="N102" s="3">
        <v>211.73140768250701</v>
      </c>
    </row>
    <row r="103" spans="3:14" x14ac:dyDescent="0.25">
      <c r="C103" s="2"/>
      <c r="D103" s="2"/>
      <c r="F103" s="2">
        <v>2.1789945870088201</v>
      </c>
      <c r="G103" s="3">
        <v>207.88872358404501</v>
      </c>
      <c r="I103" s="2">
        <v>2.1789945870088201</v>
      </c>
      <c r="J103" s="3">
        <v>207.88872358404501</v>
      </c>
      <c r="M103" s="2">
        <v>2.1789945870088201</v>
      </c>
      <c r="N103" s="3">
        <v>207.88872358404501</v>
      </c>
    </row>
    <row r="104" spans="3:14" x14ac:dyDescent="0.25">
      <c r="C104" s="2"/>
      <c r="D104" s="2"/>
      <c r="F104" s="2">
        <v>2.1822574178027199</v>
      </c>
      <c r="G104" s="3">
        <v>204.106194997101</v>
      </c>
      <c r="I104" s="2">
        <v>2.1822574178027199</v>
      </c>
      <c r="J104" s="3">
        <v>204.106194997101</v>
      </c>
      <c r="M104" s="2">
        <v>2.1822574178027199</v>
      </c>
      <c r="N104" s="3">
        <v>204.106194997101</v>
      </c>
    </row>
    <row r="105" spans="3:14" x14ac:dyDescent="0.25">
      <c r="C105" s="2"/>
      <c r="D105" s="2"/>
      <c r="F105" s="2">
        <v>2.1855202485966299</v>
      </c>
      <c r="G105" s="3">
        <v>200.382940776965</v>
      </c>
      <c r="I105" s="2">
        <v>2.1855202485966299</v>
      </c>
      <c r="J105" s="3">
        <v>200.382940776965</v>
      </c>
      <c r="M105" s="2">
        <v>2.1855202485966299</v>
      </c>
      <c r="N105" s="3">
        <v>200.382940776965</v>
      </c>
    </row>
    <row r="106" spans="3:14" x14ac:dyDescent="0.25">
      <c r="C106" s="2"/>
      <c r="D106" s="2"/>
      <c r="F106" s="2">
        <v>2.1887830793905301</v>
      </c>
      <c r="G106" s="3">
        <v>196.71809213602899</v>
      </c>
      <c r="I106" s="2">
        <v>2.1887830793905301</v>
      </c>
      <c r="J106" s="3">
        <v>196.71809213602899</v>
      </c>
      <c r="M106" s="2">
        <v>2.1887830793905301</v>
      </c>
      <c r="N106" s="3">
        <v>196.71809213602899</v>
      </c>
    </row>
    <row r="107" spans="3:14" x14ac:dyDescent="0.25">
      <c r="C107" s="2"/>
      <c r="D107" s="2"/>
      <c r="F107" s="2">
        <v>2.1920459101844401</v>
      </c>
      <c r="G107" s="3">
        <v>193.11079247671299</v>
      </c>
      <c r="I107" s="2">
        <v>2.1920459101844401</v>
      </c>
      <c r="J107" s="3">
        <v>193.11079247671299</v>
      </c>
      <c r="M107" s="2">
        <v>2.1920459101844401</v>
      </c>
      <c r="N107" s="3">
        <v>193.11079247671299</v>
      </c>
    </row>
    <row r="108" spans="3:14" x14ac:dyDescent="0.25">
      <c r="C108" s="2"/>
      <c r="D108" s="2"/>
      <c r="F108" s="2">
        <v>2.1953087409783398</v>
      </c>
      <c r="G108" s="3">
        <v>189.560197226583</v>
      </c>
      <c r="I108" s="2">
        <v>2.1953087409783398</v>
      </c>
      <c r="J108" s="3">
        <v>189.560197226583</v>
      </c>
      <c r="M108" s="2">
        <v>2.1953087409783398</v>
      </c>
      <c r="N108" s="3">
        <v>189.560197226583</v>
      </c>
    </row>
    <row r="109" spans="3:14" x14ac:dyDescent="0.25">
      <c r="C109" s="2"/>
      <c r="D109" s="2"/>
      <c r="F109" s="2">
        <v>2.1985715717722498</v>
      </c>
      <c r="G109" s="3">
        <v>186.06547367561299</v>
      </c>
      <c r="I109" s="2">
        <v>2.1985715717722498</v>
      </c>
      <c r="J109" s="3">
        <v>186.06547367561299</v>
      </c>
      <c r="M109" s="2">
        <v>2.1985715717722498</v>
      </c>
      <c r="N109" s="3">
        <v>186.06547367561299</v>
      </c>
    </row>
    <row r="110" spans="3:14" x14ac:dyDescent="0.25">
      <c r="C110" s="2"/>
      <c r="D110" s="2"/>
      <c r="F110" s="2">
        <v>2.20183440256615</v>
      </c>
      <c r="G110" s="3">
        <v>182.625800815579</v>
      </c>
      <c r="I110" s="2">
        <v>2.20183440256615</v>
      </c>
      <c r="J110" s="3">
        <v>182.625800815579</v>
      </c>
      <c r="M110" s="2">
        <v>2.20183440256615</v>
      </c>
      <c r="N110" s="3">
        <v>182.625800815579</v>
      </c>
    </row>
    <row r="111" spans="3:14" x14ac:dyDescent="0.25">
      <c r="C111" s="2"/>
      <c r="D111" s="2"/>
      <c r="F111" s="2">
        <v>2.20509723336006</v>
      </c>
      <c r="G111" s="3">
        <v>179.240369181544</v>
      </c>
      <c r="I111" s="2">
        <v>2.20509723336006</v>
      </c>
      <c r="J111" s="3">
        <v>179.240369181544</v>
      </c>
      <c r="M111" s="2">
        <v>2.20509723336006</v>
      </c>
      <c r="N111" s="3">
        <v>179.240369181544</v>
      </c>
    </row>
    <row r="112" spans="3:14" x14ac:dyDescent="0.25">
      <c r="C112" s="2"/>
      <c r="D112" s="2"/>
      <c r="F112" s="2">
        <v>2.2083600641539598</v>
      </c>
      <c r="G112" s="3">
        <v>175.90838069542801</v>
      </c>
      <c r="I112" s="2">
        <v>2.2083600641539598</v>
      </c>
      <c r="J112" s="3">
        <v>175.90838069542801</v>
      </c>
      <c r="M112" s="2">
        <v>2.2083600641539598</v>
      </c>
      <c r="N112" s="3">
        <v>175.90838069542801</v>
      </c>
    </row>
    <row r="113" spans="3:14" x14ac:dyDescent="0.25">
      <c r="C113" s="2"/>
      <c r="D113" s="2"/>
      <c r="F113" s="2">
        <v>2.2116228949478698</v>
      </c>
      <c r="G113" s="3">
        <v>172.62904851160701</v>
      </c>
      <c r="I113" s="2">
        <v>2.2116228949478698</v>
      </c>
      <c r="J113" s="3">
        <v>172.62904851160701</v>
      </c>
      <c r="M113" s="2">
        <v>2.2116228949478698</v>
      </c>
      <c r="N113" s="3">
        <v>172.62904851160701</v>
      </c>
    </row>
    <row r="114" spans="3:14" x14ac:dyDescent="0.25">
      <c r="C114" s="2"/>
      <c r="D114" s="2"/>
      <c r="F114" s="2">
        <v>2.2148857257417802</v>
      </c>
      <c r="G114" s="3">
        <v>169.40159686455399</v>
      </c>
      <c r="I114" s="2">
        <v>2.2148857257417802</v>
      </c>
      <c r="J114" s="3">
        <v>169.40159686455399</v>
      </c>
      <c r="M114" s="2">
        <v>2.2148857257417802</v>
      </c>
      <c r="N114" s="3">
        <v>169.40159686455399</v>
      </c>
    </row>
    <row r="115" spans="3:14" x14ac:dyDescent="0.25">
      <c r="C115" s="2"/>
      <c r="D115" s="2"/>
      <c r="F115" s="2">
        <v>2.21814855653568</v>
      </c>
      <c r="G115" s="3">
        <v>166.22526091845401</v>
      </c>
      <c r="I115" s="2">
        <v>2.21814855653568</v>
      </c>
      <c r="J115" s="3">
        <v>166.22526091845401</v>
      </c>
      <c r="M115" s="2">
        <v>2.21814855653568</v>
      </c>
      <c r="N115" s="3">
        <v>166.22526091845401</v>
      </c>
    </row>
    <row r="116" spans="3:14" x14ac:dyDescent="0.25">
      <c r="C116" s="2"/>
      <c r="D116" s="2"/>
      <c r="F116" s="2">
        <v>2.22141138732959</v>
      </c>
      <c r="G116" s="3">
        <v>163.09928661880201</v>
      </c>
      <c r="I116" s="2">
        <v>2.22141138732959</v>
      </c>
      <c r="J116" s="3">
        <v>163.09928661880201</v>
      </c>
      <c r="M116" s="2">
        <v>2.22141138732959</v>
      </c>
      <c r="N116" s="3">
        <v>163.09928661880201</v>
      </c>
    </row>
    <row r="117" spans="3:14" x14ac:dyDescent="0.25">
      <c r="C117" s="2"/>
      <c r="D117" s="2"/>
      <c r="F117" s="2">
        <v>2.2246742181234902</v>
      </c>
      <c r="G117" s="3">
        <v>160.02293054594301</v>
      </c>
      <c r="I117" s="2">
        <v>2.2246742181234902</v>
      </c>
      <c r="J117" s="3">
        <v>160.02293054594301</v>
      </c>
      <c r="M117" s="2">
        <v>2.2246742181234902</v>
      </c>
      <c r="N117" s="3">
        <v>160.02293054594301</v>
      </c>
    </row>
    <row r="118" spans="3:14" x14ac:dyDescent="0.25">
      <c r="C118" s="2"/>
      <c r="D118" s="2"/>
      <c r="F118" s="2">
        <v>2.2279370489174002</v>
      </c>
      <c r="G118" s="3">
        <v>156.99545977053199</v>
      </c>
      <c r="I118" s="2">
        <v>2.2279370489174002</v>
      </c>
      <c r="J118" s="3">
        <v>156.99545977053199</v>
      </c>
      <c r="M118" s="2">
        <v>2.2279370489174002</v>
      </c>
      <c r="N118" s="3">
        <v>156.99545977053199</v>
      </c>
    </row>
    <row r="119" spans="3:14" x14ac:dyDescent="0.25">
      <c r="C119" s="2"/>
      <c r="D119" s="2"/>
      <c r="F119" s="2">
        <v>2.2311998797113</v>
      </c>
      <c r="G119" s="3">
        <v>154.01615171088699</v>
      </c>
      <c r="I119" s="2">
        <v>2.2311998797113</v>
      </c>
      <c r="J119" s="3">
        <v>154.01615171088699</v>
      </c>
      <c r="M119" s="2">
        <v>2.2311998797113</v>
      </c>
      <c r="N119" s="3">
        <v>154.01615171088699</v>
      </c>
    </row>
    <row r="120" spans="3:14" x14ac:dyDescent="0.25">
      <c r="C120" s="2"/>
      <c r="D120" s="2"/>
      <c r="F120" s="2">
        <v>2.2344627105052099</v>
      </c>
      <c r="G120" s="3">
        <v>151.08429399221799</v>
      </c>
      <c r="I120" s="2">
        <v>2.2344627105052099</v>
      </c>
      <c r="J120" s="3">
        <v>151.08429399221799</v>
      </c>
      <c r="M120" s="2">
        <v>2.2344627105052099</v>
      </c>
      <c r="N120" s="3">
        <v>151.08429399221799</v>
      </c>
    </row>
    <row r="121" spans="3:14" x14ac:dyDescent="0.25">
      <c r="C121" s="2"/>
      <c r="D121" s="2"/>
      <c r="F121" s="2">
        <v>2.2377255412991102</v>
      </c>
      <c r="G121" s="3">
        <v>148.19918430770599</v>
      </c>
      <c r="I121" s="2">
        <v>2.2377255412991102</v>
      </c>
      <c r="J121" s="3">
        <v>148.19918430770599</v>
      </c>
      <c r="M121" s="2">
        <v>2.2377255412991102</v>
      </c>
      <c r="N121" s="3">
        <v>148.19918430770599</v>
      </c>
    </row>
    <row r="122" spans="3:14" x14ac:dyDescent="0.25">
      <c r="C122" s="2"/>
      <c r="D122" s="2"/>
      <c r="F122" s="2">
        <v>2.2409883720930202</v>
      </c>
      <c r="G122" s="3">
        <v>145.36013028139899</v>
      </c>
      <c r="I122" s="2">
        <v>2.2409883720930202</v>
      </c>
      <c r="J122" s="3">
        <v>145.36013028139899</v>
      </c>
      <c r="M122" s="2">
        <v>2.2409883720930202</v>
      </c>
      <c r="N122" s="3">
        <v>145.36013028139899</v>
      </c>
    </row>
    <row r="123" spans="3:14" x14ac:dyDescent="0.25">
      <c r="C123" s="2"/>
      <c r="D123" s="2"/>
      <c r="F123" s="2">
        <v>2.2442512028869199</v>
      </c>
      <c r="G123" s="3">
        <v>142.566449332921</v>
      </c>
      <c r="I123" s="2">
        <v>2.2442512028869199</v>
      </c>
      <c r="J123" s="3">
        <v>142.566449332921</v>
      </c>
      <c r="M123" s="2">
        <v>2.2442512028869199</v>
      </c>
      <c r="N123" s="3">
        <v>142.566449332921</v>
      </c>
    </row>
    <row r="124" spans="3:14" x14ac:dyDescent="0.25">
      <c r="C124" s="2"/>
      <c r="D124" s="2"/>
      <c r="F124" s="2">
        <v>2.2475140336808299</v>
      </c>
      <c r="G124" s="3">
        <v>139.817468543948</v>
      </c>
      <c r="I124" s="2">
        <v>2.2475140336808299</v>
      </c>
      <c r="J124" s="3">
        <v>139.817468543948</v>
      </c>
      <c r="M124" s="2">
        <v>2.2475140336808299</v>
      </c>
      <c r="N124" s="3">
        <v>139.817468543948</v>
      </c>
    </row>
    <row r="125" spans="3:14" x14ac:dyDescent="0.25">
      <c r="C125" s="2"/>
      <c r="D125" s="2"/>
      <c r="F125" s="2">
        <v>2.2507768644747301</v>
      </c>
      <c r="G125" s="3">
        <v>137.11252452644999</v>
      </c>
      <c r="I125" s="2">
        <v>2.2507768644747301</v>
      </c>
      <c r="J125" s="3">
        <v>137.11252452644999</v>
      </c>
      <c r="M125" s="2">
        <v>2.2507768644747301</v>
      </c>
      <c r="N125" s="3">
        <v>137.11252452644999</v>
      </c>
    </row>
    <row r="126" spans="3:14" x14ac:dyDescent="0.25">
      <c r="C126" s="2"/>
      <c r="D126" s="2"/>
      <c r="F126" s="2">
        <v>2.2540396952686401</v>
      </c>
      <c r="G126" s="3">
        <v>134.45096329266499</v>
      </c>
      <c r="I126" s="2">
        <v>2.2540396952686401</v>
      </c>
      <c r="J126" s="3">
        <v>134.45096329266499</v>
      </c>
      <c r="M126" s="2">
        <v>2.2540396952686401</v>
      </c>
      <c r="N126" s="3">
        <v>134.45096329266499</v>
      </c>
    </row>
    <row r="127" spans="3:14" x14ac:dyDescent="0.25">
      <c r="C127" s="2"/>
      <c r="D127" s="2"/>
      <c r="F127" s="2">
        <v>2.2573025260625501</v>
      </c>
      <c r="G127" s="3">
        <v>131.832140126779</v>
      </c>
      <c r="I127" s="2">
        <v>2.2573025260625501</v>
      </c>
      <c r="J127" s="3">
        <v>131.832140126779</v>
      </c>
      <c r="M127" s="2">
        <v>2.2573025260625501</v>
      </c>
      <c r="N127" s="3">
        <v>131.832140126779</v>
      </c>
    </row>
    <row r="128" spans="3:14" x14ac:dyDescent="0.25">
      <c r="C128" s="2"/>
      <c r="D128" s="2"/>
      <c r="F128" s="2">
        <v>2.2605653568564499</v>
      </c>
      <c r="G128" s="3">
        <v>129.255419458305</v>
      </c>
      <c r="I128" s="2">
        <v>2.2605653568564499</v>
      </c>
      <c r="J128" s="3">
        <v>129.255419458305</v>
      </c>
      <c r="M128" s="2">
        <v>2.2605653568564499</v>
      </c>
      <c r="N128" s="3">
        <v>129.255419458305</v>
      </c>
    </row>
    <row r="129" spans="3:14" x14ac:dyDescent="0.25">
      <c r="C129" s="2"/>
      <c r="D129" s="2"/>
      <c r="F129" s="2">
        <v>2.2638281876503599</v>
      </c>
      <c r="G129" s="3">
        <v>126.720174737127</v>
      </c>
      <c r="I129" s="2">
        <v>2.2638281876503599</v>
      </c>
      <c r="J129" s="3">
        <v>126.720174737127</v>
      </c>
      <c r="M129" s="2">
        <v>2.2638281876503599</v>
      </c>
      <c r="N129" s="3">
        <v>126.720174737127</v>
      </c>
    </row>
    <row r="130" spans="3:14" x14ac:dyDescent="0.25">
      <c r="C130" s="2"/>
      <c r="D130" s="2"/>
      <c r="F130" s="2">
        <v>2.2670910184442601</v>
      </c>
      <c r="G130" s="3">
        <v>124.22578831018799</v>
      </c>
      <c r="I130" s="2">
        <v>2.2670910184442601</v>
      </c>
      <c r="J130" s="3">
        <v>124.22578831018799</v>
      </c>
      <c r="M130" s="2">
        <v>2.2670910184442601</v>
      </c>
      <c r="N130" s="3">
        <v>124.22578831018799</v>
      </c>
    </row>
    <row r="131" spans="3:14" x14ac:dyDescent="0.25">
      <c r="C131" s="2"/>
      <c r="D131" s="2"/>
      <c r="F131" s="2">
        <v>2.2703538492381701</v>
      </c>
      <c r="G131" s="3">
        <v>121.771651299814</v>
      </c>
      <c r="I131" s="2">
        <v>2.2703538492381701</v>
      </c>
      <c r="J131" s="3">
        <v>121.771651299814</v>
      </c>
      <c r="M131" s="2">
        <v>2.2703538492381701</v>
      </c>
      <c r="N131" s="3">
        <v>121.771651299814</v>
      </c>
    </row>
    <row r="132" spans="3:14" x14ac:dyDescent="0.25">
      <c r="C132" s="2"/>
      <c r="D132" s="2"/>
      <c r="F132" s="2">
        <v>2.2736166800320698</v>
      </c>
      <c r="G132" s="3">
        <v>119.35716348363199</v>
      </c>
      <c r="I132" s="2">
        <v>2.2736166800320698</v>
      </c>
      <c r="J132" s="3">
        <v>119.35716348363199</v>
      </c>
      <c r="M132" s="2">
        <v>2.2736166800320698</v>
      </c>
      <c r="N132" s="3">
        <v>119.35716348363199</v>
      </c>
    </row>
    <row r="133" spans="3:14" x14ac:dyDescent="0.25">
      <c r="C133" s="2"/>
      <c r="D133" s="2"/>
      <c r="F133" s="2">
        <v>2.2768795108259798</v>
      </c>
      <c r="G133" s="3">
        <v>116.981733176088</v>
      </c>
      <c r="I133" s="2">
        <v>2.2768795108259798</v>
      </c>
      <c r="J133" s="3">
        <v>116.981733176088</v>
      </c>
      <c r="M133" s="2">
        <v>2.2768795108259798</v>
      </c>
      <c r="N133" s="3">
        <v>116.981733176088</v>
      </c>
    </row>
    <row r="134" spans="3:14" x14ac:dyDescent="0.25">
      <c r="C134" s="2"/>
      <c r="D134" s="2"/>
      <c r="F134" s="2">
        <v>2.2801423416198801</v>
      </c>
      <c r="G134" s="3">
        <v>114.64477711151601</v>
      </c>
      <c r="I134" s="2">
        <v>2.2801423416198801</v>
      </c>
      <c r="J134" s="3">
        <v>114.64477711151601</v>
      </c>
      <c r="M134" s="2">
        <v>2.2801423416198801</v>
      </c>
      <c r="N134" s="3">
        <v>114.64477711151601</v>
      </c>
    </row>
    <row r="135" spans="3:14" x14ac:dyDescent="0.25">
      <c r="C135" s="2"/>
      <c r="D135" s="2"/>
      <c r="F135" s="2">
        <v>2.28340517241379</v>
      </c>
      <c r="G135" s="3">
        <v>112.34572032876</v>
      </c>
      <c r="I135" s="2">
        <v>2.28340517241379</v>
      </c>
      <c r="J135" s="3">
        <v>112.34572032876</v>
      </c>
      <c r="M135" s="2">
        <v>2.28340517241379</v>
      </c>
      <c r="N135" s="3">
        <v>112.34572032876</v>
      </c>
    </row>
    <row r="136" spans="3:14" x14ac:dyDescent="0.25">
      <c r="C136" s="2"/>
      <c r="D136" s="2"/>
      <c r="F136" s="2">
        <v>2.2866680032076898</v>
      </c>
      <c r="G136" s="3">
        <v>110.083996057325</v>
      </c>
      <c r="I136" s="2">
        <v>2.2866680032076898</v>
      </c>
      <c r="J136" s="3">
        <v>110.083996057325</v>
      </c>
      <c r="M136" s="2">
        <v>2.2866680032076898</v>
      </c>
      <c r="N136" s="3">
        <v>110.083996057325</v>
      </c>
    </row>
    <row r="137" spans="3:14" x14ac:dyDescent="0.25">
      <c r="C137" s="2"/>
      <c r="D137" s="2"/>
      <c r="F137" s="2">
        <v>2.2899308340015998</v>
      </c>
      <c r="G137" s="3">
        <v>107.859045605026</v>
      </c>
      <c r="I137" s="2">
        <v>2.2899308340015998</v>
      </c>
      <c r="J137" s="3">
        <v>107.859045605026</v>
      </c>
      <c r="M137" s="2">
        <v>2.2899308340015998</v>
      </c>
      <c r="N137" s="3">
        <v>107.859045605026</v>
      </c>
    </row>
    <row r="138" spans="3:14" x14ac:dyDescent="0.25">
      <c r="C138" s="2"/>
      <c r="D138" s="2"/>
      <c r="F138" s="2">
        <v>2.2931936647955</v>
      </c>
      <c r="G138" s="3">
        <v>105.67031824712799</v>
      </c>
      <c r="I138" s="2">
        <v>2.2931936647955</v>
      </c>
      <c r="J138" s="3">
        <v>105.67031824712799</v>
      </c>
      <c r="M138" s="2">
        <v>2.2931936647955</v>
      </c>
      <c r="N138" s="3">
        <v>105.67031824712799</v>
      </c>
    </row>
    <row r="139" spans="3:14" x14ac:dyDescent="0.25">
      <c r="C139" s="2"/>
      <c r="D139" s="2"/>
      <c r="F139" s="2">
        <v>2.29645649558941</v>
      </c>
      <c r="G139" s="3">
        <v>103.517271116956</v>
      </c>
      <c r="I139" s="2">
        <v>2.29645649558941</v>
      </c>
      <c r="J139" s="3">
        <v>103.517271116956</v>
      </c>
      <c r="M139" s="2">
        <v>2.29645649558941</v>
      </c>
      <c r="N139" s="3">
        <v>103.517271116956</v>
      </c>
    </row>
    <row r="140" spans="3:14" x14ac:dyDescent="0.25">
      <c r="C140" s="2"/>
      <c r="D140" s="2"/>
      <c r="F140" s="2">
        <v>2.2997193263833098</v>
      </c>
      <c r="G140" s="3">
        <v>101.39936909795399</v>
      </c>
      <c r="I140" s="2">
        <v>2.2997193263833098</v>
      </c>
      <c r="J140" s="3">
        <v>101.39936909795399</v>
      </c>
      <c r="M140" s="2">
        <v>2.2997193263833098</v>
      </c>
      <c r="N140" s="3">
        <v>101.39936909795399</v>
      </c>
    </row>
    <row r="141" spans="3:14" x14ac:dyDescent="0.25">
      <c r="C141" s="2"/>
      <c r="D141" s="2"/>
      <c r="F141" s="2">
        <v>2.3029821571772202</v>
      </c>
      <c r="G141" s="3">
        <v>99.316084717168707</v>
      </c>
      <c r="I141" s="2">
        <v>2.3029821571772202</v>
      </c>
      <c r="J141" s="3">
        <v>99.316084717168707</v>
      </c>
      <c r="M141" s="2">
        <v>2.3029821571772202</v>
      </c>
      <c r="N141" s="3">
        <v>99.316084717168707</v>
      </c>
    </row>
    <row r="142" spans="3:14" x14ac:dyDescent="0.25">
      <c r="C142" s="2"/>
      <c r="D142" s="2"/>
      <c r="F142" s="2">
        <v>2.3062449879711302</v>
      </c>
      <c r="G142" s="3">
        <v>97.266898040153805</v>
      </c>
      <c r="I142" s="2">
        <v>2.3062449879711302</v>
      </c>
      <c r="J142" s="3">
        <v>97.266898040153805</v>
      </c>
      <c r="M142" s="2">
        <v>2.3062449879711302</v>
      </c>
      <c r="N142" s="3">
        <v>97.266898040153805</v>
      </c>
    </row>
    <row r="143" spans="3:14" x14ac:dyDescent="0.25">
      <c r="C143" s="2"/>
      <c r="D143" s="2"/>
      <c r="F143" s="2">
        <v>2.30950781876503</v>
      </c>
      <c r="G143" s="3">
        <v>95.251296567266294</v>
      </c>
      <c r="I143" s="2">
        <v>2.30950781876503</v>
      </c>
      <c r="J143" s="3">
        <v>95.251296567266294</v>
      </c>
      <c r="M143" s="2">
        <v>2.30950781876503</v>
      </c>
      <c r="N143" s="3">
        <v>95.251296567266294</v>
      </c>
    </row>
    <row r="144" spans="3:14" x14ac:dyDescent="0.25">
      <c r="C144" s="2"/>
      <c r="D144" s="2"/>
      <c r="F144" s="2">
        <v>2.31277064955894</v>
      </c>
      <c r="G144" s="3">
        <v>93.268775131334905</v>
      </c>
      <c r="I144" s="2">
        <v>2.31277064955894</v>
      </c>
      <c r="J144" s="3">
        <v>93.268775131334905</v>
      </c>
      <c r="M144" s="2">
        <v>2.31277064955894</v>
      </c>
      <c r="N144" s="3">
        <v>93.268775131334905</v>
      </c>
    </row>
    <row r="145" spans="3:14" x14ac:dyDescent="0.25">
      <c r="C145" s="2"/>
      <c r="D145" s="2"/>
      <c r="F145" s="2">
        <v>2.3160334803528402</v>
      </c>
      <c r="G145" s="3">
        <v>91.3188357966946</v>
      </c>
      <c r="I145" s="2">
        <v>2.3160334803528402</v>
      </c>
      <c r="J145" s="3">
        <v>91.3188357966946</v>
      </c>
      <c r="M145" s="2">
        <v>2.3160334803528402</v>
      </c>
      <c r="N145" s="3">
        <v>91.3188357966946</v>
      </c>
    </row>
    <row r="146" spans="3:14" x14ac:dyDescent="0.25">
      <c r="C146" s="2"/>
      <c r="D146" s="2"/>
      <c r="F146" s="2">
        <v>2.3192963111467502</v>
      </c>
      <c r="G146" s="3">
        <v>89.400987759556401</v>
      </c>
      <c r="I146" s="2">
        <v>2.3192963111467502</v>
      </c>
      <c r="J146" s="3">
        <v>89.400987759556401</v>
      </c>
      <c r="M146" s="2">
        <v>2.3192963111467502</v>
      </c>
      <c r="N146" s="3">
        <v>89.400987759556401</v>
      </c>
    </row>
    <row r="147" spans="3:14" x14ac:dyDescent="0.25">
      <c r="C147" s="2"/>
      <c r="D147" s="2"/>
      <c r="F147" s="2">
        <v>2.3225591419406499</v>
      </c>
      <c r="G147" s="3">
        <v>87.514747249707796</v>
      </c>
      <c r="I147" s="2">
        <v>2.3225591419406499</v>
      </c>
      <c r="J147" s="3">
        <v>87.514747249707796</v>
      </c>
      <c r="M147" s="2">
        <v>2.3225591419406499</v>
      </c>
      <c r="N147" s="3">
        <v>87.514747249707796</v>
      </c>
    </row>
    <row r="148" spans="3:14" x14ac:dyDescent="0.25">
      <c r="C148" s="2"/>
      <c r="D148" s="2"/>
      <c r="F148" s="2">
        <v>2.3258219727345599</v>
      </c>
      <c r="G148" s="3">
        <v>85.659637433512401</v>
      </c>
      <c r="I148" s="2">
        <v>2.3258219727345599</v>
      </c>
      <c r="J148" s="3">
        <v>85.659637433512401</v>
      </c>
      <c r="M148" s="2">
        <v>2.3258219727345599</v>
      </c>
      <c r="N148" s="3">
        <v>85.659637433512401</v>
      </c>
    </row>
    <row r="149" spans="3:14" x14ac:dyDescent="0.25">
      <c r="C149" s="2"/>
      <c r="D149" s="2"/>
      <c r="F149" s="2">
        <v>2.3290848035284601</v>
      </c>
      <c r="G149" s="3">
        <v>83.835188318210697</v>
      </c>
      <c r="I149" s="2">
        <v>2.3290848035284601</v>
      </c>
      <c r="J149" s="3">
        <v>83.835188318210697</v>
      </c>
      <c r="M149" s="2">
        <v>2.3290848035284601</v>
      </c>
      <c r="N149" s="3">
        <v>83.835188318210697</v>
      </c>
    </row>
    <row r="150" spans="3:14" x14ac:dyDescent="0.25">
      <c r="C150" s="2"/>
      <c r="D150" s="2"/>
      <c r="F150" s="2">
        <v>2.3323476343223701</v>
      </c>
      <c r="G150" s="3">
        <v>82.040936657483499</v>
      </c>
      <c r="I150" s="2">
        <v>2.3323476343223701</v>
      </c>
      <c r="J150" s="3">
        <v>82.040936657483499</v>
      </c>
      <c r="M150" s="2">
        <v>2.3323476343223701</v>
      </c>
      <c r="N150" s="3">
        <v>82.040936657483499</v>
      </c>
    </row>
    <row r="151" spans="3:14" x14ac:dyDescent="0.25">
      <c r="C151" s="2"/>
      <c r="D151" s="2"/>
      <c r="F151" s="2">
        <v>2.3356104651162699</v>
      </c>
      <c r="G151" s="3">
        <v>80.276425858284298</v>
      </c>
      <c r="I151" s="2">
        <v>2.3356104651162699</v>
      </c>
      <c r="J151" s="3">
        <v>80.276425858284298</v>
      </c>
      <c r="M151" s="2">
        <v>2.3356104651162699</v>
      </c>
      <c r="N151" s="3">
        <v>80.276425858284298</v>
      </c>
    </row>
    <row r="152" spans="3:14" x14ac:dyDescent="0.25">
      <c r="C152" s="2"/>
      <c r="D152" s="2"/>
      <c r="F152" s="2">
        <v>2.3388732959101799</v>
      </c>
      <c r="G152" s="3">
        <v>78.541205888905097</v>
      </c>
      <c r="I152" s="2">
        <v>2.3388732959101799</v>
      </c>
      <c r="J152" s="3">
        <v>78.541205888905097</v>
      </c>
      <c r="M152" s="2">
        <v>2.3388732959101799</v>
      </c>
      <c r="N152" s="3">
        <v>78.541205888905097</v>
      </c>
    </row>
    <row r="153" spans="3:14" x14ac:dyDescent="0.25">
      <c r="C153" s="2"/>
      <c r="D153" s="2"/>
      <c r="F153" s="2">
        <v>2.3421361267040801</v>
      </c>
      <c r="G153" s="3">
        <v>76.834833188268505</v>
      </c>
      <c r="I153" s="2">
        <v>2.3421361267040801</v>
      </c>
      <c r="J153" s="3">
        <v>76.834833188268505</v>
      </c>
      <c r="M153" s="2">
        <v>2.3421361267040801</v>
      </c>
      <c r="N153" s="3">
        <v>76.834833188268505</v>
      </c>
    </row>
    <row r="154" spans="3:14" x14ac:dyDescent="0.25">
      <c r="C154" s="2"/>
      <c r="D154" s="2"/>
      <c r="F154" s="2">
        <v>2.3453989574979901</v>
      </c>
      <c r="G154" s="3">
        <v>75.156870576436901</v>
      </c>
      <c r="I154" s="2">
        <v>2.3453989574979901</v>
      </c>
      <c r="J154" s="3">
        <v>75.156870576436901</v>
      </c>
      <c r="M154" s="2">
        <v>2.3453989574979901</v>
      </c>
      <c r="N154" s="3">
        <v>75.156870576436901</v>
      </c>
    </row>
    <row r="155" spans="3:14" x14ac:dyDescent="0.25">
      <c r="C155" s="2"/>
      <c r="D155" s="2"/>
      <c r="F155" s="2">
        <v>2.3486617882919001</v>
      </c>
      <c r="G155" s="3">
        <v>73.506887166305603</v>
      </c>
      <c r="I155" s="2">
        <v>2.3486617882919001</v>
      </c>
      <c r="J155" s="3">
        <v>73.506887166305603</v>
      </c>
      <c r="M155" s="2">
        <v>2.3486617882919001</v>
      </c>
      <c r="N155" s="3">
        <v>73.506887166305603</v>
      </c>
    </row>
    <row r="156" spans="3:14" x14ac:dyDescent="0.25">
      <c r="C156" s="2"/>
      <c r="D156" s="2"/>
      <c r="F156" s="2">
        <v>2.3519246190857999</v>
      </c>
      <c r="G156" s="3">
        <v>71.884458276484395</v>
      </c>
      <c r="I156" s="2">
        <v>2.3519246190857999</v>
      </c>
      <c r="J156" s="3">
        <v>71.884458276484395</v>
      </c>
      <c r="M156" s="2">
        <v>2.3519246190857999</v>
      </c>
      <c r="N156" s="3">
        <v>71.884458276484395</v>
      </c>
    </row>
    <row r="157" spans="3:14" x14ac:dyDescent="0.25">
      <c r="C157" s="2"/>
      <c r="D157" s="2"/>
      <c r="F157" s="2">
        <v>2.3551874498797098</v>
      </c>
      <c r="G157" s="3">
        <v>70.289165345335306</v>
      </c>
      <c r="I157" s="2">
        <v>2.3551874498797098</v>
      </c>
      <c r="J157" s="3">
        <v>70.289165345335306</v>
      </c>
      <c r="M157" s="2">
        <v>2.3551874498797098</v>
      </c>
      <c r="N157" s="3">
        <v>70.289165345335306</v>
      </c>
    </row>
    <row r="158" spans="3:14" x14ac:dyDescent="0.25">
      <c r="C158" s="2"/>
      <c r="D158" s="2"/>
      <c r="F158" s="2">
        <v>2.3584502806736101</v>
      </c>
      <c r="G158" s="3">
        <v>68.720595846165097</v>
      </c>
      <c r="I158" s="2">
        <v>2.3584502806736101</v>
      </c>
      <c r="J158" s="3">
        <v>68.720595846165097</v>
      </c>
      <c r="M158" s="2">
        <v>2.3584502806736101</v>
      </c>
      <c r="N158" s="3">
        <v>68.720595846165097</v>
      </c>
    </row>
    <row r="159" spans="3:14" x14ac:dyDescent="0.25">
      <c r="C159" s="2"/>
      <c r="D159" s="2"/>
      <c r="F159" s="2">
        <v>2.3617131114675201</v>
      </c>
      <c r="G159" s="3">
        <v>67.178343203546603</v>
      </c>
      <c r="I159" s="2">
        <v>2.3617131114675201</v>
      </c>
      <c r="J159" s="3">
        <v>67.178343203546603</v>
      </c>
      <c r="M159" s="2">
        <v>2.3617131114675201</v>
      </c>
      <c r="N159" s="3">
        <v>67.178343203546603</v>
      </c>
    </row>
    <row r="160" spans="3:14" x14ac:dyDescent="0.25">
      <c r="C160" s="2"/>
      <c r="D160" s="2"/>
      <c r="F160" s="2">
        <v>2.3649759422614198</v>
      </c>
      <c r="G160" s="3">
        <v>65.662006710764302</v>
      </c>
      <c r="I160" s="2">
        <v>2.3649759422614198</v>
      </c>
      <c r="J160" s="3">
        <v>65.662006710764302</v>
      </c>
      <c r="M160" s="2">
        <v>2.3649759422614198</v>
      </c>
      <c r="N160" s="3">
        <v>65.662006710764302</v>
      </c>
    </row>
    <row r="161" spans="3:14" x14ac:dyDescent="0.25">
      <c r="C161" s="2"/>
      <c r="D161" s="2"/>
      <c r="F161" s="2">
        <v>2.3682387730553298</v>
      </c>
      <c r="G161" s="3">
        <v>64.171191448359593</v>
      </c>
      <c r="I161" s="2">
        <v>2.3682387730553298</v>
      </c>
      <c r="J161" s="3">
        <v>64.171191448359593</v>
      </c>
      <c r="M161" s="2">
        <v>2.3682387730553298</v>
      </c>
      <c r="N161" s="3">
        <v>64.171191448359593</v>
      </c>
    </row>
    <row r="162" spans="3:14" x14ac:dyDescent="0.25">
      <c r="C162" s="2"/>
      <c r="D162" s="2"/>
      <c r="F162" s="2">
        <v>2.37150160384923</v>
      </c>
      <c r="G162" s="3">
        <v>62.705508203773398</v>
      </c>
      <c r="I162" s="2">
        <v>2.37150160384923</v>
      </c>
      <c r="J162" s="3">
        <v>62.705508203773398</v>
      </c>
      <c r="M162" s="2">
        <v>2.37150160384923</v>
      </c>
      <c r="N162" s="3">
        <v>62.705508203773398</v>
      </c>
    </row>
    <row r="163" spans="3:14" x14ac:dyDescent="0.25">
      <c r="C163" s="2"/>
      <c r="D163" s="2"/>
      <c r="F163" s="2">
        <v>2.37476443464314</v>
      </c>
      <c r="G163" s="3">
        <v>61.264573392056697</v>
      </c>
      <c r="I163" s="2">
        <v>2.37476443464314</v>
      </c>
      <c r="J163" s="3">
        <v>61.264573392056697</v>
      </c>
      <c r="M163" s="2">
        <v>2.37476443464314</v>
      </c>
      <c r="N163" s="3">
        <v>61.264573392056697</v>
      </c>
    </row>
    <row r="164" spans="3:14" x14ac:dyDescent="0.25">
      <c r="C164" s="2"/>
      <c r="D164" s="2"/>
      <c r="F164" s="2">
        <v>2.3780272654370398</v>
      </c>
      <c r="G164" s="3">
        <v>59.848008977652803</v>
      </c>
      <c r="I164" s="2">
        <v>2.3780272654370398</v>
      </c>
      <c r="J164" s="3">
        <v>59.848008977652803</v>
      </c>
      <c r="M164" s="2">
        <v>2.3780272654370398</v>
      </c>
      <c r="N164" s="3">
        <v>59.848008977652803</v>
      </c>
    </row>
    <row r="165" spans="3:14" x14ac:dyDescent="0.25">
      <c r="C165" s="2"/>
      <c r="D165" s="2"/>
      <c r="F165" s="2">
        <v>2.3812900962309498</v>
      </c>
      <c r="G165" s="3">
        <v>58.455442397220601</v>
      </c>
      <c r="I165" s="2">
        <v>2.3812900962309498</v>
      </c>
      <c r="J165" s="3">
        <v>58.455442397220601</v>
      </c>
      <c r="M165" s="2">
        <v>2.3812900962309498</v>
      </c>
      <c r="N165" s="3">
        <v>58.455442397220601</v>
      </c>
    </row>
    <row r="166" spans="3:14" x14ac:dyDescent="0.25">
      <c r="C166" s="2"/>
      <c r="D166" s="2"/>
      <c r="F166" s="2">
        <v>2.38455292702485</v>
      </c>
      <c r="G166" s="3">
        <v>57.086506483499797</v>
      </c>
      <c r="I166" s="2">
        <v>2.38455292702485</v>
      </c>
      <c r="J166" s="3">
        <v>57.086506483499797</v>
      </c>
      <c r="M166" s="2">
        <v>2.38455292702485</v>
      </c>
      <c r="N166" s="3">
        <v>57.086506483499797</v>
      </c>
    </row>
    <row r="167" spans="3:14" x14ac:dyDescent="0.25">
      <c r="C167" s="2"/>
      <c r="D167" s="2"/>
      <c r="F167" s="2">
        <v>2.38781575781876</v>
      </c>
      <c r="G167" s="3">
        <v>55.740839390193898</v>
      </c>
      <c r="I167" s="2">
        <v>2.38781575781876</v>
      </c>
      <c r="J167" s="3">
        <v>55.740839390193898</v>
      </c>
      <c r="M167" s="2">
        <v>2.38781575781876</v>
      </c>
      <c r="N167" s="3">
        <v>55.740839390193898</v>
      </c>
    </row>
    <row r="168" spans="3:14" x14ac:dyDescent="0.25">
      <c r="C168" s="2"/>
      <c r="D168" s="2"/>
      <c r="F168" s="2">
        <v>2.39107858861267</v>
      </c>
      <c r="G168" s="3">
        <v>54.418084517860997</v>
      </c>
      <c r="I168" s="2">
        <v>2.39107858861267</v>
      </c>
      <c r="J168" s="3">
        <v>54.418084517860997</v>
      </c>
      <c r="M168" s="2">
        <v>2.39107858861267</v>
      </c>
      <c r="N168" s="3">
        <v>54.418084517860997</v>
      </c>
    </row>
    <row r="169" spans="3:14" x14ac:dyDescent="0.25">
      <c r="C169" s="2"/>
      <c r="D169" s="2"/>
      <c r="F169" s="2">
        <v>2.3943414194065702</v>
      </c>
      <c r="G169" s="3">
        <v>53.117890440807003</v>
      </c>
      <c r="I169" s="2">
        <v>2.3943414194065702</v>
      </c>
      <c r="J169" s="3">
        <v>53.117890440807003</v>
      </c>
      <c r="M169" s="2">
        <v>2.3943414194065702</v>
      </c>
      <c r="N169" s="3">
        <v>53.117890440807003</v>
      </c>
    </row>
    <row r="170" spans="3:14" x14ac:dyDescent="0.25">
      <c r="C170" s="2"/>
      <c r="D170" s="2"/>
      <c r="F170" s="2">
        <v>2.3976042502004802</v>
      </c>
      <c r="G170" s="3">
        <v>51.839910834952299</v>
      </c>
      <c r="I170" s="2">
        <v>2.3976042502004802</v>
      </c>
      <c r="J170" s="3">
        <v>51.839910834952299</v>
      </c>
      <c r="M170" s="2">
        <v>2.3976042502004802</v>
      </c>
      <c r="N170" s="3">
        <v>51.839910834952299</v>
      </c>
    </row>
    <row r="171" spans="3:14" x14ac:dyDescent="0.25">
      <c r="C171" s="2"/>
      <c r="D171" s="2"/>
      <c r="F171" s="2">
        <v>2.40086708099438</v>
      </c>
      <c r="G171" s="3">
        <v>50.5838044066764</v>
      </c>
      <c r="I171" s="2">
        <v>2.40086708099438</v>
      </c>
      <c r="J171" s="3">
        <v>50.5838044066764</v>
      </c>
      <c r="M171" s="2">
        <v>2.40086708099438</v>
      </c>
      <c r="N171" s="3">
        <v>50.5838044066764</v>
      </c>
    </row>
    <row r="172" spans="3:14" x14ac:dyDescent="0.25">
      <c r="C172" s="2"/>
      <c r="D172" s="2"/>
      <c r="F172" s="2">
        <v>2.4041299117882899</v>
      </c>
      <c r="G172" s="3">
        <v>49.349234822614903</v>
      </c>
      <c r="I172" s="2">
        <v>2.4041299117882899</v>
      </c>
      <c r="J172" s="3">
        <v>49.349234822614903</v>
      </c>
      <c r="M172" s="2">
        <v>2.4041299117882899</v>
      </c>
      <c r="N172" s="3">
        <v>49.349234822614903</v>
      </c>
    </row>
    <row r="173" spans="3:14" x14ac:dyDescent="0.25">
      <c r="C173" s="2"/>
      <c r="D173" s="2"/>
      <c r="F173" s="2">
        <v>2.4073927425821902</v>
      </c>
      <c r="G173" s="3">
        <v>48.135870640404498</v>
      </c>
      <c r="I173" s="2">
        <v>2.4073927425821902</v>
      </c>
      <c r="J173" s="3">
        <v>48.135870640404498</v>
      </c>
      <c r="M173" s="2">
        <v>2.4073927425821902</v>
      </c>
      <c r="N173" s="3">
        <v>48.135870640404498</v>
      </c>
    </row>
    <row r="174" spans="3:14" x14ac:dyDescent="0.25">
      <c r="C174" s="2"/>
      <c r="D174" s="2"/>
      <c r="F174" s="2">
        <v>2.4106555733761001</v>
      </c>
      <c r="G174" s="3">
        <v>46.9433852403589</v>
      </c>
      <c r="I174" s="2">
        <v>2.4106555733761001</v>
      </c>
      <c r="J174" s="3">
        <v>46.9433852403589</v>
      </c>
      <c r="M174" s="2">
        <v>2.4106555733761001</v>
      </c>
      <c r="N174" s="3">
        <v>46.9433852403589</v>
      </c>
    </row>
    <row r="175" spans="3:14" x14ac:dyDescent="0.25">
      <c r="C175" s="2"/>
      <c r="D175" s="2"/>
      <c r="F175" s="2">
        <v>2.4139184041699999</v>
      </c>
      <c r="G175" s="3">
        <v>45.771456758066698</v>
      </c>
      <c r="I175" s="2">
        <v>2.4139184041699999</v>
      </c>
      <c r="J175" s="3">
        <v>45.771456758066698</v>
      </c>
      <c r="M175" s="2">
        <v>2.4139184041699999</v>
      </c>
      <c r="N175" s="3">
        <v>45.771456758066698</v>
      </c>
    </row>
    <row r="176" spans="3:14" x14ac:dyDescent="0.25">
      <c r="C176" s="2"/>
      <c r="D176" s="2"/>
      <c r="F176" s="2">
        <v>2.4171812349639099</v>
      </c>
      <c r="G176" s="3">
        <v>44.619768017896803</v>
      </c>
      <c r="I176" s="2">
        <v>2.4171812349639099</v>
      </c>
      <c r="J176" s="3">
        <v>44.619768017896803</v>
      </c>
      <c r="M176" s="2">
        <v>2.4171812349639099</v>
      </c>
      <c r="N176" s="3">
        <v>44.619768017896803</v>
      </c>
    </row>
    <row r="177" spans="3:14" x14ac:dyDescent="0.25">
      <c r="C177" s="2"/>
      <c r="D177" s="2"/>
      <c r="F177" s="2">
        <v>2.4204440657578101</v>
      </c>
      <c r="G177" s="3">
        <v>43.4880064674023</v>
      </c>
      <c r="I177" s="2">
        <v>2.4204440657578101</v>
      </c>
      <c r="J177" s="3">
        <v>43.4880064674023</v>
      </c>
      <c r="M177" s="2">
        <v>2.4204440657578101</v>
      </c>
      <c r="N177" s="3">
        <v>43.4880064674023</v>
      </c>
    </row>
    <row r="178" spans="3:14" x14ac:dyDescent="0.25">
      <c r="C178" s="2"/>
      <c r="D178" s="2"/>
      <c r="F178" s="2">
        <v>2.4237068965517201</v>
      </c>
      <c r="G178" s="3">
        <v>42.3758641126065</v>
      </c>
      <c r="I178" s="2">
        <v>2.4237068965517201</v>
      </c>
      <c r="J178" s="3">
        <v>42.3758641126065</v>
      </c>
      <c r="M178" s="2">
        <v>2.4237068965517201</v>
      </c>
      <c r="N178" s="3">
        <v>42.3758641126065</v>
      </c>
    </row>
    <row r="179" spans="3:14" x14ac:dyDescent="0.25">
      <c r="C179" s="2"/>
      <c r="D179" s="2"/>
      <c r="F179" s="2">
        <v>2.4269697273456199</v>
      </c>
      <c r="G179" s="3">
        <v>41.283037454167101</v>
      </c>
      <c r="I179" s="2">
        <v>2.4269697273456199</v>
      </c>
      <c r="J179" s="3">
        <v>41.283037454167101</v>
      </c>
      <c r="M179" s="2">
        <v>2.4269697273456199</v>
      </c>
      <c r="N179" s="3">
        <v>41.283037454167101</v>
      </c>
    </row>
    <row r="180" spans="3:14" x14ac:dyDescent="0.25">
      <c r="C180" s="2"/>
      <c r="D180" s="2"/>
      <c r="F180" s="2">
        <v>2.4302325581395299</v>
      </c>
      <c r="G180" s="3">
        <v>40.209227424399401</v>
      </c>
      <c r="I180" s="2">
        <v>2.4302325581395299</v>
      </c>
      <c r="J180" s="3">
        <v>40.209227424399401</v>
      </c>
      <c r="M180" s="2">
        <v>2.4302325581395299</v>
      </c>
      <c r="N180" s="3">
        <v>40.209227424399401</v>
      </c>
    </row>
    <row r="181" spans="3:14" x14ac:dyDescent="0.25">
      <c r="C181" s="2"/>
      <c r="D181" s="2"/>
      <c r="F181" s="2">
        <v>2.4334953889334399</v>
      </c>
      <c r="G181" s="3">
        <v>39.154139325149998</v>
      </c>
      <c r="I181" s="2">
        <v>2.4334953889334399</v>
      </c>
      <c r="J181" s="3">
        <v>39.154139325149998</v>
      </c>
      <c r="M181" s="2">
        <v>2.4334953889334399</v>
      </c>
      <c r="N181" s="3">
        <v>39.154139325149998</v>
      </c>
    </row>
    <row r="182" spans="3:14" x14ac:dyDescent="0.25">
      <c r="C182" s="2"/>
      <c r="D182" s="2"/>
      <c r="F182" s="2">
        <v>2.4367582197273401</v>
      </c>
      <c r="G182" s="3">
        <v>38.117482766514399</v>
      </c>
      <c r="I182" s="2">
        <v>2.4367582197273401</v>
      </c>
      <c r="J182" s="3">
        <v>38.117482766514399</v>
      </c>
      <c r="M182" s="2">
        <v>2.4367582197273401</v>
      </c>
      <c r="N182" s="3">
        <v>38.117482766514399</v>
      </c>
    </row>
    <row r="183" spans="3:14" x14ac:dyDescent="0.25">
      <c r="C183" s="2"/>
      <c r="D183" s="2"/>
      <c r="F183" s="2">
        <v>2.4400210505212501</v>
      </c>
      <c r="G183" s="3">
        <v>37.098971606378903</v>
      </c>
      <c r="I183" s="2">
        <v>2.4400210505212501</v>
      </c>
      <c r="J183" s="3">
        <v>37.098971606378903</v>
      </c>
      <c r="M183" s="2">
        <v>2.4400210505212501</v>
      </c>
      <c r="N183" s="3">
        <v>37.098971606378903</v>
      </c>
    </row>
    <row r="184" spans="3:14" x14ac:dyDescent="0.25">
      <c r="C184" s="2"/>
      <c r="D184" s="2"/>
      <c r="F184" s="2">
        <v>2.4432838813151498</v>
      </c>
      <c r="G184" s="3">
        <v>36.098323890784997</v>
      </c>
      <c r="I184" s="2">
        <v>2.4432838813151498</v>
      </c>
      <c r="J184" s="3">
        <v>36.098323890784997</v>
      </c>
      <c r="M184" s="2">
        <v>2.4432838813151498</v>
      </c>
      <c r="N184" s="3">
        <v>36.098323890784997</v>
      </c>
    </row>
    <row r="185" spans="3:14" x14ac:dyDescent="0.25">
      <c r="C185" s="2"/>
      <c r="D185" s="2"/>
      <c r="F185" s="2">
        <v>2.4465467121090598</v>
      </c>
      <c r="G185" s="3">
        <v>35.115261795097297</v>
      </c>
      <c r="I185" s="2">
        <v>2.4465467121090598</v>
      </c>
      <c r="J185" s="3">
        <v>35.115261795097297</v>
      </c>
      <c r="M185" s="2">
        <v>2.4465467121090598</v>
      </c>
      <c r="N185" s="3">
        <v>35.115261795097297</v>
      </c>
    </row>
    <row r="186" spans="3:14" x14ac:dyDescent="0.25">
      <c r="C186" s="2"/>
      <c r="D186" s="2"/>
      <c r="F186" s="2">
        <v>2.44980954290296</v>
      </c>
      <c r="G186" s="3">
        <v>34.149511565972801</v>
      </c>
      <c r="I186" s="2">
        <v>2.44980954290296</v>
      </c>
      <c r="J186" s="3">
        <v>34.149511565972801</v>
      </c>
      <c r="M186" s="2">
        <v>2.44980954290296</v>
      </c>
      <c r="N186" s="3">
        <v>34.149511565972801</v>
      </c>
    </row>
    <row r="187" spans="3:14" x14ac:dyDescent="0.25">
      <c r="C187" s="2"/>
      <c r="D187" s="2"/>
      <c r="F187" s="2">
        <v>2.45307237369687</v>
      </c>
      <c r="G187" s="3">
        <v>33.2008034641119</v>
      </c>
      <c r="I187" s="2">
        <v>2.45307237369687</v>
      </c>
      <c r="J187" s="3">
        <v>33.2008034641119</v>
      </c>
      <c r="M187" s="2">
        <v>2.45307237369687</v>
      </c>
      <c r="N187" s="3">
        <v>33.2008034641119</v>
      </c>
    </row>
    <row r="188" spans="3:14" x14ac:dyDescent="0.25">
      <c r="C188" s="2"/>
      <c r="D188" s="2"/>
      <c r="F188" s="2">
        <v>2.4563352044907698</v>
      </c>
      <c r="G188" s="3">
        <v>32.268871707790503</v>
      </c>
      <c r="I188" s="2">
        <v>2.4563352044907698</v>
      </c>
      <c r="J188" s="3">
        <v>32.268871707790503</v>
      </c>
      <c r="M188" s="2">
        <v>2.4563352044907698</v>
      </c>
      <c r="N188" s="3">
        <v>32.268871707790503</v>
      </c>
    </row>
    <row r="189" spans="3:14" x14ac:dyDescent="0.25">
      <c r="C189" s="2"/>
      <c r="D189" s="2"/>
      <c r="F189" s="2">
        <v>2.4595980352846798</v>
      </c>
      <c r="G189" s="3">
        <v>31.353454417154101</v>
      </c>
      <c r="I189" s="2">
        <v>2.4595980352846798</v>
      </c>
      <c r="J189" s="3">
        <v>31.353454417154101</v>
      </c>
      <c r="M189" s="2">
        <v>2.4595980352846798</v>
      </c>
      <c r="N189" s="3">
        <v>31.353454417154101</v>
      </c>
    </row>
    <row r="190" spans="3:14" x14ac:dyDescent="0.25">
      <c r="C190" s="2"/>
      <c r="D190" s="2"/>
      <c r="F190" s="2">
        <v>2.46286086607858</v>
      </c>
      <c r="G190" s="3">
        <v>30.454293559271601</v>
      </c>
      <c r="I190" s="2">
        <v>2.46286086607858</v>
      </c>
      <c r="J190" s="3">
        <v>30.454293559271601</v>
      </c>
      <c r="M190" s="2">
        <v>2.46286086607858</v>
      </c>
      <c r="N190" s="3">
        <v>30.454293559271601</v>
      </c>
    </row>
    <row r="191" spans="3:14" x14ac:dyDescent="0.25">
      <c r="C191" s="2"/>
      <c r="D191" s="2"/>
      <c r="F191" s="2">
        <v>2.46612369687249</v>
      </c>
      <c r="G191" s="3">
        <v>29.571134893931902</v>
      </c>
      <c r="I191" s="2">
        <v>2.46612369687249</v>
      </c>
      <c r="J191" s="3">
        <v>29.571134893931902</v>
      </c>
      <c r="M191" s="2">
        <v>2.46612369687249</v>
      </c>
      <c r="N191" s="3">
        <v>29.571134893931902</v>
      </c>
    </row>
    <row r="192" spans="3:14" x14ac:dyDescent="0.25">
      <c r="C192" s="2"/>
      <c r="D192" s="2"/>
      <c r="F192" s="2">
        <v>2.4693865276663902</v>
      </c>
      <c r="G192" s="3">
        <v>28.7037279201801</v>
      </c>
      <c r="I192" s="2">
        <v>2.4693865276663902</v>
      </c>
      <c r="J192" s="3">
        <v>28.7037279201801</v>
      </c>
      <c r="M192" s="2">
        <v>2.4693865276663902</v>
      </c>
      <c r="N192" s="3">
        <v>28.7037279201801</v>
      </c>
    </row>
    <row r="193" spans="3:14" x14ac:dyDescent="0.25">
      <c r="C193" s="2"/>
      <c r="D193" s="2"/>
      <c r="F193" s="2">
        <v>2.4726493584603002</v>
      </c>
      <c r="G193" s="3">
        <v>27.851825823578899</v>
      </c>
      <c r="I193" s="2">
        <v>2.4726493584603002</v>
      </c>
      <c r="J193" s="3">
        <v>27.851825823578899</v>
      </c>
      <c r="M193" s="2">
        <v>2.4726493584603002</v>
      </c>
      <c r="N193" s="3">
        <v>27.851825823578899</v>
      </c>
    </row>
    <row r="194" spans="3:14" x14ac:dyDescent="0.25">
      <c r="C194" s="2"/>
      <c r="D194" s="2"/>
      <c r="F194" s="2">
        <v>2.4759121892542102</v>
      </c>
      <c r="G194" s="3">
        <v>27.0151854241861</v>
      </c>
      <c r="I194" s="2">
        <v>2.4759121892542102</v>
      </c>
      <c r="J194" s="3">
        <v>27.0151854241861</v>
      </c>
      <c r="M194" s="2">
        <v>2.4759121892542102</v>
      </c>
      <c r="N194" s="3">
        <v>27.0151854241861</v>
      </c>
    </row>
    <row r="195" spans="3:14" x14ac:dyDescent="0.25">
      <c r="C195" s="2"/>
      <c r="D195" s="2"/>
      <c r="F195" s="2">
        <v>2.47917502004811</v>
      </c>
      <c r="G195" s="3">
        <v>26.193567125243799</v>
      </c>
      <c r="I195" s="2">
        <v>2.47917502004811</v>
      </c>
      <c r="J195" s="3">
        <v>26.193567125243799</v>
      </c>
      <c r="M195" s="2">
        <v>2.47917502004811</v>
      </c>
      <c r="N195" s="3">
        <v>26.193567125243799</v>
      </c>
    </row>
    <row r="196" spans="3:14" x14ac:dyDescent="0.25">
      <c r="C196" s="2"/>
      <c r="D196" s="2"/>
      <c r="F196" s="2">
        <v>2.48243785084202</v>
      </c>
      <c r="G196" s="3">
        <v>25.386734862560601</v>
      </c>
      <c r="I196" s="2">
        <v>2.48243785084202</v>
      </c>
      <c r="J196" s="3">
        <v>25.386734862560601</v>
      </c>
      <c r="M196" s="2">
        <v>2.48243785084202</v>
      </c>
      <c r="N196" s="3">
        <v>25.386734862560601</v>
      </c>
    </row>
    <row r="197" spans="3:14" x14ac:dyDescent="0.25">
      <c r="C197" s="2"/>
      <c r="D197" s="2"/>
      <c r="F197" s="2">
        <v>2.4857006816359202</v>
      </c>
      <c r="G197" s="3">
        <v>24.594456054589799</v>
      </c>
      <c r="I197" s="2">
        <v>2.4857006816359202</v>
      </c>
      <c r="J197" s="3">
        <v>24.594456054589799</v>
      </c>
      <c r="M197" s="2">
        <v>2.4857006816359202</v>
      </c>
      <c r="N197" s="3">
        <v>24.594456054589799</v>
      </c>
    </row>
    <row r="198" spans="3:14" x14ac:dyDescent="0.25">
      <c r="C198" s="2"/>
      <c r="D198" s="2"/>
      <c r="F198" s="2">
        <v>2.4889635124298302</v>
      </c>
      <c r="G198" s="3">
        <v>23.816501553181102</v>
      </c>
      <c r="I198" s="2">
        <v>2.4889635124298302</v>
      </c>
      <c r="J198" s="3">
        <v>23.816501553181102</v>
      </c>
      <c r="M198" s="2">
        <v>2.4889635124298302</v>
      </c>
      <c r="N198" s="3">
        <v>23.816501553181102</v>
      </c>
    </row>
    <row r="199" spans="3:14" x14ac:dyDescent="0.25">
      <c r="C199" s="2"/>
      <c r="D199" s="2"/>
      <c r="F199" s="2">
        <v>2.4922263432237299</v>
      </c>
      <c r="G199" s="3">
        <v>23.052645595010201</v>
      </c>
      <c r="I199" s="2">
        <v>2.4922263432237299</v>
      </c>
      <c r="J199" s="3">
        <v>23.052645595010201</v>
      </c>
      <c r="M199" s="2">
        <v>2.4922263432237299</v>
      </c>
      <c r="N199" s="3">
        <v>23.052645595010201</v>
      </c>
    </row>
    <row r="200" spans="3:14" x14ac:dyDescent="0.25">
      <c r="C200" s="2"/>
      <c r="D200" s="2"/>
      <c r="F200" s="2">
        <v>2.4954891740176399</v>
      </c>
      <c r="G200" s="3">
        <v>22.302665753665</v>
      </c>
      <c r="I200" s="2">
        <v>2.4954891740176399</v>
      </c>
      <c r="J200" s="3">
        <v>22.302665753665</v>
      </c>
      <c r="M200" s="2">
        <v>2.4954891740176399</v>
      </c>
      <c r="N200" s="3">
        <v>22.302665753665</v>
      </c>
    </row>
    <row r="201" spans="3:14" x14ac:dyDescent="0.25">
      <c r="C201" s="2"/>
      <c r="D201" s="2"/>
      <c r="F201" s="2">
        <v>2.4987520048115401</v>
      </c>
      <c r="G201" s="3">
        <v>21.566342892390999</v>
      </c>
      <c r="I201" s="2">
        <v>2.4987520048115401</v>
      </c>
      <c r="J201" s="3">
        <v>21.566342892390999</v>
      </c>
      <c r="M201" s="2">
        <v>2.4987520048115401</v>
      </c>
      <c r="N201" s="3">
        <v>21.566342892390999</v>
      </c>
    </row>
    <row r="202" spans="3:14" x14ac:dyDescent="0.25">
      <c r="C202" s="2"/>
      <c r="D202" s="2"/>
      <c r="F202" s="2">
        <v>2.5020148356054501</v>
      </c>
      <c r="G202" s="3">
        <v>20.8434611174774</v>
      </c>
      <c r="I202" s="2">
        <v>2.5020148356054501</v>
      </c>
      <c r="J202" s="3">
        <v>20.8434611174774</v>
      </c>
      <c r="M202" s="2">
        <v>2.5020148356054501</v>
      </c>
      <c r="N202" s="3">
        <v>20.8434611174774</v>
      </c>
    </row>
    <row r="203" spans="3:14" x14ac:dyDescent="0.25">
      <c r="C203" s="2"/>
      <c r="D203" s="2"/>
      <c r="F203" s="2">
        <v>2.5052776663993499</v>
      </c>
      <c r="G203" s="3">
        <v>20.133807732283699</v>
      </c>
      <c r="I203" s="2">
        <v>2.5052776663993499</v>
      </c>
      <c r="J203" s="3">
        <v>20.133807732283699</v>
      </c>
      <c r="M203" s="2">
        <v>2.5052776663993499</v>
      </c>
      <c r="N203" s="3">
        <v>20.133807732283699</v>
      </c>
    </row>
    <row r="204" spans="3:14" x14ac:dyDescent="0.25">
      <c r="C204" s="2"/>
      <c r="D204" s="2"/>
      <c r="F204" s="2">
        <v>2.5085404971932599</v>
      </c>
      <c r="G204" s="3">
        <v>19.437173191892398</v>
      </c>
      <c r="I204" s="2">
        <v>2.5085404971932599</v>
      </c>
      <c r="J204" s="3">
        <v>19.437173191892398</v>
      </c>
      <c r="M204" s="2">
        <v>2.5085404971932599</v>
      </c>
      <c r="N204" s="3">
        <v>19.437173191892398</v>
      </c>
    </row>
    <row r="205" spans="3:14" x14ac:dyDescent="0.25">
      <c r="C205" s="2"/>
      <c r="D205" s="2"/>
      <c r="F205" s="2">
        <v>2.5118033279871601</v>
      </c>
      <c r="G205" s="3">
        <v>18.7533510583816</v>
      </c>
      <c r="I205" s="2">
        <v>2.5118033279871601</v>
      </c>
      <c r="J205" s="3">
        <v>18.7533510583816</v>
      </c>
      <c r="M205" s="2">
        <v>2.5118033279871601</v>
      </c>
      <c r="N205" s="3">
        <v>18.7533510583816</v>
      </c>
    </row>
    <row r="206" spans="3:14" x14ac:dyDescent="0.25">
      <c r="C206" s="2"/>
      <c r="D206" s="2"/>
      <c r="F206" s="2">
        <v>2.5150661587810701</v>
      </c>
      <c r="G206" s="3">
        <v>18.082137956712099</v>
      </c>
      <c r="I206" s="2">
        <v>2.5150661587810701</v>
      </c>
      <c r="J206" s="3">
        <v>18.082137956712099</v>
      </c>
      <c r="M206" s="2">
        <v>2.5150661587810701</v>
      </c>
      <c r="N206" s="3">
        <v>18.082137956712099</v>
      </c>
    </row>
    <row r="207" spans="3:14" x14ac:dyDescent="0.25">
      <c r="C207" s="2"/>
      <c r="D207" s="2"/>
      <c r="F207" s="2">
        <v>2.5183289895749699</v>
      </c>
      <c r="G207" s="3">
        <v>17.4233335312144</v>
      </c>
      <c r="I207" s="2">
        <v>2.5183289895749699</v>
      </c>
      <c r="J207" s="3">
        <v>17.4233335312144</v>
      </c>
      <c r="M207" s="2">
        <v>2.5183289895749699</v>
      </c>
      <c r="N207" s="3">
        <v>17.4233335312144</v>
      </c>
    </row>
    <row r="208" spans="3:14" x14ac:dyDescent="0.25">
      <c r="C208" s="2"/>
      <c r="D208" s="2"/>
      <c r="F208" s="2">
        <v>2.5215918203688799</v>
      </c>
      <c r="G208" s="3">
        <v>16.776740402675699</v>
      </c>
      <c r="I208" s="2">
        <v>2.5215918203688799</v>
      </c>
      <c r="J208" s="3">
        <v>16.776740402675699</v>
      </c>
      <c r="M208" s="2">
        <v>2.5215918203688799</v>
      </c>
      <c r="N208" s="3">
        <v>16.776740402675699</v>
      </c>
    </row>
    <row r="209" spans="3:14" x14ac:dyDescent="0.25">
      <c r="C209" s="2"/>
      <c r="D209" s="2"/>
      <c r="F209" s="2">
        <v>2.5248546511627898</v>
      </c>
      <c r="G209" s="3">
        <v>16.142164126011501</v>
      </c>
      <c r="I209" s="2">
        <v>2.5248546511627898</v>
      </c>
      <c r="J209" s="3">
        <v>16.142164126011501</v>
      </c>
      <c r="M209" s="2">
        <v>2.5248546511627898</v>
      </c>
      <c r="N209" s="3">
        <v>16.142164126011501</v>
      </c>
    </row>
    <row r="210" spans="3:14" x14ac:dyDescent="0.25">
      <c r="C210" s="2"/>
      <c r="D210" s="2"/>
      <c r="F210" s="2">
        <v>2.5281174819566901</v>
      </c>
      <c r="G210" s="3">
        <v>15.519413148519901</v>
      </c>
      <c r="I210" s="2">
        <v>2.5281174819566901</v>
      </c>
      <c r="J210" s="3">
        <v>15.519413148519901</v>
      </c>
      <c r="M210" s="2">
        <v>2.5281174819566901</v>
      </c>
      <c r="N210" s="3">
        <v>15.519413148519901</v>
      </c>
    </row>
    <row r="211" spans="3:14" x14ac:dyDescent="0.25">
      <c r="C211" s="2"/>
      <c r="D211" s="2"/>
      <c r="F211" s="2">
        <v>2.5313803127506</v>
      </c>
      <c r="G211" s="3">
        <v>14.908298768705899</v>
      </c>
      <c r="I211" s="2">
        <v>2.5313803127506</v>
      </c>
      <c r="J211" s="3">
        <v>14.908298768705899</v>
      </c>
      <c r="M211" s="2">
        <v>2.5313803127506</v>
      </c>
      <c r="N211" s="3">
        <v>14.908298768705899</v>
      </c>
    </row>
    <row r="212" spans="3:14" x14ac:dyDescent="0.25">
      <c r="C212" s="2"/>
      <c r="D212" s="2"/>
      <c r="F212" s="2">
        <v>2.5346431435444998</v>
      </c>
      <c r="G212" s="3">
        <v>14.3086350956742</v>
      </c>
      <c r="I212" s="2">
        <v>2.5346431435444998</v>
      </c>
      <c r="J212" s="3">
        <v>14.3086350956742</v>
      </c>
      <c r="M212" s="2">
        <v>2.5346431435444998</v>
      </c>
      <c r="N212" s="3">
        <v>14.3086350956742</v>
      </c>
    </row>
    <row r="213" spans="3:14" x14ac:dyDescent="0.25">
      <c r="C213" s="2"/>
      <c r="D213" s="2"/>
      <c r="F213" s="2">
        <v>2.5379059743384098</v>
      </c>
      <c r="G213" s="3">
        <v>13.720239009075399</v>
      </c>
      <c r="I213" s="2">
        <v>2.5379059743384098</v>
      </c>
      <c r="J213" s="3">
        <v>13.720239009075399</v>
      </c>
      <c r="M213" s="2">
        <v>2.5379059743384098</v>
      </c>
      <c r="N213" s="3">
        <v>13.720239009075399</v>
      </c>
    </row>
    <row r="214" spans="3:14" x14ac:dyDescent="0.25">
      <c r="C214" s="2"/>
      <c r="D214" s="2"/>
      <c r="F214" s="2">
        <v>2.54116880513231</v>
      </c>
      <c r="G214" s="3">
        <v>13.142930119606</v>
      </c>
      <c r="I214" s="2">
        <v>2.54116880513231</v>
      </c>
      <c r="J214" s="3">
        <v>13.142930119606</v>
      </c>
      <c r="M214" s="2">
        <v>2.54116880513231</v>
      </c>
      <c r="N214" s="3">
        <v>13.142930119606</v>
      </c>
    </row>
    <row r="215" spans="3:14" x14ac:dyDescent="0.25">
      <c r="C215" s="2"/>
      <c r="D215" s="2"/>
      <c r="F215" s="2">
        <v>2.54443163592622</v>
      </c>
      <c r="G215" s="3">
        <v>12.5765307300482</v>
      </c>
      <c r="I215" s="2">
        <v>2.54443163592622</v>
      </c>
      <c r="J215" s="3">
        <v>12.5765307300482</v>
      </c>
      <c r="M215" s="2">
        <v>2.54443163592622</v>
      </c>
      <c r="N215" s="3">
        <v>12.5765307300482</v>
      </c>
    </row>
    <row r="216" spans="3:14" x14ac:dyDescent="0.25">
      <c r="C216" s="2"/>
      <c r="D216" s="2"/>
      <c r="F216" s="2">
        <v>2.5476944667201198</v>
      </c>
      <c r="G216" s="3">
        <v>12.020865796848099</v>
      </c>
      <c r="I216" s="2">
        <v>2.5476944667201198</v>
      </c>
      <c r="J216" s="3">
        <v>12.020865796848099</v>
      </c>
      <c r="M216" s="2">
        <v>2.5476944667201198</v>
      </c>
      <c r="N216" s="3">
        <v>12.020865796848099</v>
      </c>
    </row>
    <row r="217" spans="3:14" x14ac:dyDescent="0.25">
      <c r="C217" s="2"/>
      <c r="D217" s="2"/>
      <c r="F217" s="2">
        <v>2.5509572975140302</v>
      </c>
      <c r="G217" s="3">
        <v>11.4757628922198</v>
      </c>
      <c r="I217" s="2">
        <v>2.5509572975140302</v>
      </c>
      <c r="J217" s="3">
        <v>11.4757628922198</v>
      </c>
      <c r="M217" s="2">
        <v>2.5509572975140302</v>
      </c>
      <c r="N217" s="3">
        <v>11.4757628922198</v>
      </c>
    </row>
    <row r="218" spans="3:14" x14ac:dyDescent="0.25">
      <c r="C218" s="2"/>
      <c r="D218" s="2"/>
      <c r="F218" s="2">
        <v>2.55422012830793</v>
      </c>
      <c r="G218" s="3">
        <v>10.9410521667733</v>
      </c>
      <c r="I218" s="2">
        <v>2.55422012830793</v>
      </c>
      <c r="J218" s="3">
        <v>10.9410521667733</v>
      </c>
      <c r="M218" s="2">
        <v>2.55422012830793</v>
      </c>
      <c r="N218" s="3">
        <v>10.9410521667733</v>
      </c>
    </row>
    <row r="219" spans="3:14" x14ac:dyDescent="0.25">
      <c r="C219" s="2"/>
      <c r="D219" s="2"/>
      <c r="F219" s="2">
        <v>2.55748295910184</v>
      </c>
      <c r="G219" s="3">
        <v>10.4165663126554</v>
      </c>
      <c r="I219" s="2">
        <v>2.55748295910184</v>
      </c>
      <c r="J219" s="3">
        <v>10.4165663126554</v>
      </c>
      <c r="M219" s="2">
        <v>2.55748295910184</v>
      </c>
      <c r="N219" s="3">
        <v>10.4165663126554</v>
      </c>
    </row>
    <row r="220" spans="3:14" x14ac:dyDescent="0.25">
      <c r="C220" s="2"/>
      <c r="D220" s="2"/>
      <c r="F220" s="2">
        <v>2.5607457898957402</v>
      </c>
      <c r="G220" s="3">
        <v>9.9021405271987195</v>
      </c>
      <c r="I220" s="2">
        <v>2.5607457898957402</v>
      </c>
      <c r="J220" s="3">
        <v>9.9021405271987195</v>
      </c>
      <c r="M220" s="2">
        <v>2.5607457898957402</v>
      </c>
      <c r="N220" s="3">
        <v>9.9021405271987195</v>
      </c>
    </row>
    <row r="221" spans="3:14" x14ac:dyDescent="0.25">
      <c r="C221" s="2"/>
      <c r="D221" s="2"/>
      <c r="F221" s="2">
        <v>2.5640086206896502</v>
      </c>
      <c r="G221" s="3">
        <v>9.3976124770729097</v>
      </c>
      <c r="I221" s="2">
        <v>2.5640086206896502</v>
      </c>
      <c r="J221" s="3">
        <v>9.3976124770729097</v>
      </c>
      <c r="M221" s="2">
        <v>2.5640086206896502</v>
      </c>
      <c r="N221" s="3">
        <v>9.3976124770729097</v>
      </c>
    </row>
    <row r="222" spans="3:14" x14ac:dyDescent="0.25">
      <c r="C222" s="2"/>
      <c r="D222" s="2"/>
      <c r="F222" s="2">
        <v>2.5672714514835602</v>
      </c>
      <c r="G222" s="3">
        <v>8.9028222629279199</v>
      </c>
      <c r="I222" s="2">
        <v>2.5672714514835602</v>
      </c>
      <c r="J222" s="3">
        <v>8.9028222629279199</v>
      </c>
      <c r="M222" s="2">
        <v>2.5672714514835602</v>
      </c>
      <c r="N222" s="3">
        <v>8.9028222629279199</v>
      </c>
    </row>
    <row r="223" spans="3:14" x14ac:dyDescent="0.25">
      <c r="C223" s="2"/>
      <c r="D223" s="2"/>
      <c r="F223" s="2">
        <v>2.5705342822774599</v>
      </c>
      <c r="G223" s="3">
        <v>8.4176123845278603</v>
      </c>
      <c r="I223" s="2">
        <v>2.5705342822774599</v>
      </c>
      <c r="J223" s="3">
        <v>8.4176123845278603</v>
      </c>
      <c r="M223" s="2">
        <v>2.5705342822774599</v>
      </c>
      <c r="N223" s="3">
        <v>8.4176123845278603</v>
      </c>
    </row>
    <row r="224" spans="3:14" x14ac:dyDescent="0.25">
      <c r="C224" s="2"/>
      <c r="D224" s="2"/>
      <c r="F224" s="2">
        <v>2.5737971130713699</v>
      </c>
      <c r="G224" s="3">
        <v>7.9418277063628802</v>
      </c>
      <c r="I224" s="2">
        <v>2.5737971130713699</v>
      </c>
      <c r="J224" s="3">
        <v>7.9418277063628802</v>
      </c>
      <c r="M224" s="2">
        <v>2.5737971130713699</v>
      </c>
      <c r="N224" s="3">
        <v>7.9418277063628802</v>
      </c>
    </row>
    <row r="225" spans="3:14" x14ac:dyDescent="0.25">
      <c r="C225" s="2"/>
      <c r="D225" s="2"/>
      <c r="F225" s="2">
        <v>2.5770599438652702</v>
      </c>
      <c r="G225" s="3">
        <v>7.4753154237395503</v>
      </c>
      <c r="I225" s="2">
        <v>2.5770599438652702</v>
      </c>
      <c r="J225" s="3">
        <v>7.4753154237395503</v>
      </c>
      <c r="M225" s="2">
        <v>2.5770599438652702</v>
      </c>
      <c r="N225" s="3">
        <v>7.4753154237395503</v>
      </c>
    </row>
    <row r="226" spans="3:14" x14ac:dyDescent="0.25">
      <c r="C226" s="2"/>
      <c r="D226" s="2"/>
      <c r="F226" s="2">
        <v>2.5803227746591801</v>
      </c>
      <c r="G226" s="3">
        <v>7.0179250293365403</v>
      </c>
      <c r="I226" s="2">
        <v>2.5803227746591801</v>
      </c>
      <c r="J226" s="3">
        <v>7.0179250293365403</v>
      </c>
      <c r="M226" s="2">
        <v>2.5803227746591801</v>
      </c>
      <c r="N226" s="3">
        <v>7.0179250293365403</v>
      </c>
    </row>
    <row r="227" spans="3:14" x14ac:dyDescent="0.25">
      <c r="C227" s="2"/>
      <c r="D227" s="2"/>
      <c r="F227" s="2">
        <v>2.5835856054530799</v>
      </c>
      <c r="G227" s="3">
        <v>6.5695082802247002</v>
      </c>
      <c r="I227" s="2">
        <v>2.5835856054530799</v>
      </c>
      <c r="J227" s="3">
        <v>6.5695082802247002</v>
      </c>
      <c r="M227" s="2">
        <v>2.5835856054530799</v>
      </c>
      <c r="N227" s="3">
        <v>6.5695082802247002</v>
      </c>
    </row>
    <row r="228" spans="3:14" x14ac:dyDescent="0.25">
      <c r="C228" s="2"/>
      <c r="D228" s="2"/>
      <c r="F228" s="2">
        <v>2.5868484362469899</v>
      </c>
      <c r="G228" s="3">
        <v>6.1299191653425904</v>
      </c>
      <c r="I228" s="2">
        <v>2.5868484362469899</v>
      </c>
      <c r="J228" s="3">
        <v>6.1299191653425904</v>
      </c>
      <c r="M228" s="2">
        <v>2.5868484362469899</v>
      </c>
      <c r="N228" s="3">
        <v>6.1299191653425904</v>
      </c>
    </row>
    <row r="229" spans="3:14" x14ac:dyDescent="0.25">
      <c r="C229" s="2"/>
      <c r="D229" s="2"/>
      <c r="F229" s="2">
        <v>2.5901112670408901</v>
      </c>
      <c r="G229" s="3">
        <v>5.6990138734213804</v>
      </c>
      <c r="I229" s="2">
        <v>2.5901112670408901</v>
      </c>
      <c r="J229" s="3">
        <v>5.6990138734213804</v>
      </c>
      <c r="M229" s="2">
        <v>2.5901112670408901</v>
      </c>
      <c r="N229" s="3">
        <v>5.6990138734213804</v>
      </c>
    </row>
    <row r="230" spans="3:14" x14ac:dyDescent="0.25">
      <c r="C230" s="2"/>
      <c r="D230" s="2"/>
      <c r="F230" s="2">
        <v>2.5933740978348001</v>
      </c>
      <c r="G230" s="3">
        <v>5.2766507613554801</v>
      </c>
      <c r="I230" s="2">
        <v>2.5933740978348001</v>
      </c>
      <c r="J230" s="3">
        <v>5.2766507613554801</v>
      </c>
      <c r="M230" s="2">
        <v>2.5933740978348001</v>
      </c>
      <c r="N230" s="3">
        <v>5.2766507613554801</v>
      </c>
    </row>
    <row r="231" spans="3:14" x14ac:dyDescent="0.25">
      <c r="C231" s="2"/>
      <c r="D231" s="2"/>
      <c r="F231" s="2">
        <v>2.5966369286286999</v>
      </c>
      <c r="G231" s="3">
        <v>4.86269032300922</v>
      </c>
      <c r="I231" s="2">
        <v>2.5966369286286999</v>
      </c>
      <c r="J231" s="3">
        <v>4.86269032300922</v>
      </c>
      <c r="M231" s="2">
        <v>2.5966369286286999</v>
      </c>
      <c r="N231" s="3">
        <v>4.86269032300922</v>
      </c>
    </row>
    <row r="232" spans="3:14" x14ac:dyDescent="0.25">
      <c r="C232" s="2"/>
      <c r="D232" s="2"/>
      <c r="F232" s="2">
        <v>2.5998997594226099</v>
      </c>
      <c r="G232" s="3">
        <v>4.4569951584579703</v>
      </c>
      <c r="I232" s="2">
        <v>2.5998997594226099</v>
      </c>
      <c r="J232" s="3">
        <v>4.4569951584579703</v>
      </c>
      <c r="M232" s="2">
        <v>2.5998997594226099</v>
      </c>
      <c r="N232" s="3">
        <v>4.4569951584579703</v>
      </c>
    </row>
    <row r="233" spans="3:14" x14ac:dyDescent="0.25">
      <c r="C233" s="2"/>
      <c r="D233" s="2"/>
      <c r="F233" s="2">
        <v>2.6031625902165101</v>
      </c>
      <c r="G233" s="3">
        <v>4.0594299436534902</v>
      </c>
      <c r="I233" s="2">
        <v>2.6031625902165101</v>
      </c>
      <c r="J233" s="3">
        <v>4.0594299436534902</v>
      </c>
      <c r="M233" s="2">
        <v>2.6031625902165101</v>
      </c>
      <c r="N233" s="3">
        <v>4.0594299436534902</v>
      </c>
    </row>
    <row r="234" spans="3:14" x14ac:dyDescent="0.25">
      <c r="C234" s="2"/>
      <c r="D234" s="2"/>
      <c r="F234" s="2">
        <v>2.6064254210104201</v>
      </c>
      <c r="G234" s="3">
        <v>3.6698614005121799</v>
      </c>
      <c r="I234" s="2">
        <v>2.6064254210104201</v>
      </c>
      <c r="J234" s="3">
        <v>3.6698614005121799</v>
      </c>
      <c r="M234" s="2">
        <v>2.6064254210104201</v>
      </c>
      <c r="N234" s="3">
        <v>3.6698614005121799</v>
      </c>
    </row>
    <row r="235" spans="3:14" x14ac:dyDescent="0.25">
      <c r="C235" s="2"/>
      <c r="D235" s="2"/>
      <c r="F235" s="2">
        <v>2.6096882518043301</v>
      </c>
      <c r="G235" s="3">
        <v>3.2881582674165801</v>
      </c>
      <c r="I235" s="2">
        <v>2.6096882518043301</v>
      </c>
      <c r="J235" s="3">
        <v>3.2881582674165801</v>
      </c>
      <c r="M235" s="2">
        <v>2.6096882518043301</v>
      </c>
      <c r="N235" s="3">
        <v>3.2881582674165801</v>
      </c>
    </row>
    <row r="236" spans="3:14" x14ac:dyDescent="0.25">
      <c r="C236" s="2"/>
      <c r="D236" s="2"/>
      <c r="F236" s="2">
        <v>2.6129510825982298</v>
      </c>
      <c r="G236" s="3">
        <v>2.9141912701283199</v>
      </c>
      <c r="I236" s="2">
        <v>2.6129510825982298</v>
      </c>
      <c r="J236" s="3">
        <v>2.9141912701283199</v>
      </c>
      <c r="M236" s="2">
        <v>2.6129510825982298</v>
      </c>
      <c r="N236" s="3">
        <v>2.9141912701283199</v>
      </c>
    </row>
    <row r="237" spans="3:14" x14ac:dyDescent="0.25">
      <c r="C237" s="2"/>
      <c r="D237" s="2"/>
      <c r="F237" s="2">
        <v>2.6162139133921398</v>
      </c>
      <c r="G237" s="3">
        <v>2.5478330931031898</v>
      </c>
      <c r="I237" s="2">
        <v>2.6162139133921398</v>
      </c>
      <c r="J237" s="3">
        <v>2.5478330931031898</v>
      </c>
      <c r="M237" s="2">
        <v>2.6162139133921398</v>
      </c>
      <c r="N237" s="3">
        <v>2.5478330931031898</v>
      </c>
    </row>
    <row r="238" spans="3:14" x14ac:dyDescent="0.25">
      <c r="C238" s="2"/>
      <c r="D238" s="2"/>
      <c r="F238" s="2">
        <v>2.61947674418604</v>
      </c>
      <c r="G238" s="3">
        <v>2.18895835120688</v>
      </c>
      <c r="I238" s="2">
        <v>2.61947674418604</v>
      </c>
      <c r="J238" s="3">
        <v>2.18895835120688</v>
      </c>
      <c r="M238" s="2">
        <v>2.61947674418604</v>
      </c>
      <c r="N238" s="3">
        <v>2.18895835120688</v>
      </c>
    </row>
    <row r="239" spans="3:14" x14ac:dyDescent="0.25">
      <c r="C239" s="2"/>
      <c r="D239" s="2"/>
      <c r="F239" s="2">
        <v>2.62273957497995</v>
      </c>
      <c r="G239" s="3">
        <v>1.8374435618223</v>
      </c>
      <c r="I239" s="2">
        <v>2.62273957497995</v>
      </c>
      <c r="J239" s="3">
        <v>1.8374435618223</v>
      </c>
      <c r="M239" s="2">
        <v>2.62273957497995</v>
      </c>
      <c r="N239" s="3">
        <v>1.8374435618223</v>
      </c>
    </row>
    <row r="240" spans="3:14" x14ac:dyDescent="0.25">
      <c r="C240" s="2"/>
      <c r="D240" s="2"/>
      <c r="F240" s="2">
        <v>2.6260024057738498</v>
      </c>
      <c r="G240" s="3">
        <v>1.49316711734642</v>
      </c>
      <c r="I240" s="2">
        <v>2.6260024057738498</v>
      </c>
      <c r="J240" s="3">
        <v>1.49316711734642</v>
      </c>
      <c r="M240" s="2">
        <v>2.6260024057738498</v>
      </c>
      <c r="N240" s="3">
        <v>1.49316711734642</v>
      </c>
    </row>
    <row r="241" spans="3:14" x14ac:dyDescent="0.25">
      <c r="C241" s="2"/>
      <c r="D241" s="2"/>
      <c r="F241" s="2">
        <v>2.6292652365677598</v>
      </c>
      <c r="G241" s="3">
        <v>1.15600925806907</v>
      </c>
      <c r="I241" s="2">
        <v>2.6292652365677598</v>
      </c>
      <c r="J241" s="3">
        <v>1.15600925806907</v>
      </c>
      <c r="M241" s="2">
        <v>2.6292652365677598</v>
      </c>
      <c r="N241" s="3">
        <v>1.15600925806907</v>
      </c>
    </row>
    <row r="242" spans="3:14" x14ac:dyDescent="0.25">
      <c r="C242" s="2"/>
      <c r="D242" s="2"/>
      <c r="F242" s="2">
        <v>2.63252806736166</v>
      </c>
      <c r="G242" s="3">
        <v>0.82585204542909996</v>
      </c>
      <c r="I242" s="2">
        <v>2.63252806736166</v>
      </c>
      <c r="J242" s="3">
        <v>0.82585204542909996</v>
      </c>
      <c r="M242" s="2">
        <v>2.63252806736166</v>
      </c>
      <c r="N242" s="3">
        <v>0.82585204542909996</v>
      </c>
    </row>
    <row r="243" spans="3:14" x14ac:dyDescent="0.25">
      <c r="C243" s="2"/>
      <c r="D243" s="2"/>
      <c r="F243" s="2">
        <v>2.63579089815557</v>
      </c>
      <c r="G243" s="3">
        <v>0.50257933564499502</v>
      </c>
      <c r="I243" s="2">
        <v>2.63579089815557</v>
      </c>
      <c r="J243" s="3">
        <v>0.50257933564499502</v>
      </c>
      <c r="M243" s="2">
        <v>2.63579089815557</v>
      </c>
      <c r="N243" s="3">
        <v>0.50257933564499502</v>
      </c>
    </row>
    <row r="244" spans="3:14" x14ac:dyDescent="0.25">
      <c r="C244" s="2"/>
      <c r="D244" s="2"/>
      <c r="F244" s="2">
        <v>2.6390537289494702</v>
      </c>
      <c r="G244" s="3">
        <v>0.18607675371058199</v>
      </c>
      <c r="I244" s="2">
        <v>2.6390537289494702</v>
      </c>
      <c r="J244" s="3">
        <v>0.18607675371058199</v>
      </c>
      <c r="M244" s="2">
        <v>2.6390537289494702</v>
      </c>
      <c r="N244" s="3">
        <v>0.18607675371058199</v>
      </c>
    </row>
    <row r="245" spans="3:14" x14ac:dyDescent="0.25">
      <c r="C245" s="2"/>
      <c r="D245" s="2"/>
      <c r="F245" s="2">
        <v>2.6423165597433802</v>
      </c>
      <c r="G245" s="3">
        <v>-0.123768332244214</v>
      </c>
      <c r="I245" s="2">
        <v>2.6423165597433802</v>
      </c>
      <c r="J245" s="3">
        <v>-0.123768332244214</v>
      </c>
      <c r="M245" s="2">
        <v>2.6423165597433802</v>
      </c>
      <c r="N245" s="3">
        <v>-0.123768332244214</v>
      </c>
    </row>
    <row r="246" spans="3:14" x14ac:dyDescent="0.25">
      <c r="C246" s="2"/>
      <c r="D246" s="2"/>
      <c r="F246" s="2">
        <v>2.64557939053728</v>
      </c>
      <c r="G246" s="3">
        <v>-0.42706683623661101</v>
      </c>
      <c r="I246" s="2">
        <v>2.64557939053728</v>
      </c>
      <c r="J246" s="3">
        <v>-0.42706683623661101</v>
      </c>
      <c r="M246" s="2">
        <v>2.64557939053728</v>
      </c>
      <c r="N246" s="3">
        <v>-0.42706683623661101</v>
      </c>
    </row>
    <row r="247" spans="3:14" x14ac:dyDescent="0.25">
      <c r="C247" s="2"/>
      <c r="D247" s="2"/>
      <c r="F247" s="2">
        <v>2.64884222133119</v>
      </c>
      <c r="G247" s="3">
        <v>-0.723927979359965</v>
      </c>
      <c r="I247" s="2">
        <v>2.64884222133119</v>
      </c>
      <c r="J247" s="3">
        <v>-0.723927979359965</v>
      </c>
      <c r="M247" s="2">
        <v>2.64884222133119</v>
      </c>
      <c r="N247" s="3">
        <v>-0.723927979359965</v>
      </c>
    </row>
    <row r="248" spans="3:14" x14ac:dyDescent="0.25">
      <c r="C248" s="2"/>
      <c r="D248" s="2"/>
      <c r="F248" s="2">
        <v>2.6521050521250999</v>
      </c>
      <c r="G248" s="3">
        <v>-1.01445931436554</v>
      </c>
      <c r="I248" s="2">
        <v>2.6521050521250999</v>
      </c>
      <c r="J248" s="3">
        <v>-1.01445931436554</v>
      </c>
      <c r="M248" s="2">
        <v>2.6521050521250999</v>
      </c>
      <c r="N248" s="3">
        <v>-1.01445931436554</v>
      </c>
    </row>
    <row r="249" spans="3:14" x14ac:dyDescent="0.25">
      <c r="C249" s="2"/>
      <c r="D249" s="2"/>
      <c r="F249" s="2">
        <v>2.6553678829190002</v>
      </c>
      <c r="G249" s="3">
        <v>-1.29876674989962</v>
      </c>
      <c r="I249" s="2">
        <v>2.6553678829190002</v>
      </c>
      <c r="J249" s="3">
        <v>-1.29876674989962</v>
      </c>
      <c r="M249" s="2">
        <v>2.6553678829190002</v>
      </c>
      <c r="N249" s="3">
        <v>-1.29876674989962</v>
      </c>
    </row>
    <row r="250" spans="3:14" x14ac:dyDescent="0.25">
      <c r="C250" s="2"/>
      <c r="D250" s="2"/>
      <c r="F250" s="2">
        <v>2.6586307137129102</v>
      </c>
      <c r="G250" s="3">
        <v>-1.57695457440325</v>
      </c>
      <c r="I250" s="2">
        <v>2.6586307137129102</v>
      </c>
      <c r="J250" s="3">
        <v>-1.57695457440325</v>
      </c>
      <c r="M250" s="2">
        <v>2.6586307137129102</v>
      </c>
      <c r="N250" s="3">
        <v>-1.57695457440325</v>
      </c>
    </row>
    <row r="251" spans="3:14" x14ac:dyDescent="0.25">
      <c r="C251" s="2"/>
      <c r="D251" s="2"/>
      <c r="F251" s="2">
        <v>2.6618935445068099</v>
      </c>
      <c r="G251" s="3">
        <v>-1.84912547967569</v>
      </c>
      <c r="I251" s="2">
        <v>2.6618935445068099</v>
      </c>
      <c r="J251" s="3">
        <v>-1.84912547967569</v>
      </c>
      <c r="M251" s="2">
        <v>2.6618935445068099</v>
      </c>
      <c r="N251" s="3">
        <v>-1.84912547967569</v>
      </c>
    </row>
    <row r="252" spans="3:14" x14ac:dyDescent="0.25">
      <c r="C252" s="2"/>
      <c r="D252" s="2"/>
      <c r="F252" s="2">
        <v>2.6651563753007199</v>
      </c>
      <c r="G252" s="3">
        <v>-2.1153805841101398</v>
      </c>
      <c r="I252" s="2">
        <v>2.6651563753007199</v>
      </c>
      <c r="J252" s="3">
        <v>-2.1153805841101398</v>
      </c>
      <c r="M252" s="2">
        <v>2.6651563753007199</v>
      </c>
      <c r="N252" s="3">
        <v>-2.1153805841101398</v>
      </c>
    </row>
    <row r="253" spans="3:14" x14ac:dyDescent="0.25">
      <c r="C253" s="2"/>
      <c r="D253" s="2"/>
      <c r="F253" s="2">
        <v>2.6684192060946201</v>
      </c>
      <c r="G253" s="3">
        <v>-2.3758194556020298</v>
      </c>
      <c r="I253" s="2">
        <v>2.6684192060946201</v>
      </c>
      <c r="J253" s="3">
        <v>-2.3758194556020298</v>
      </c>
      <c r="M253" s="2">
        <v>2.6684192060946201</v>
      </c>
      <c r="N253" s="3">
        <v>-2.3758194556020298</v>
      </c>
    </row>
    <row r="254" spans="3:14" x14ac:dyDescent="0.25">
      <c r="C254" s="2"/>
      <c r="D254" s="2"/>
      <c r="F254" s="2">
        <v>2.6716820368885301</v>
      </c>
      <c r="G254" s="3">
        <v>-2.63054013413847</v>
      </c>
      <c r="I254" s="2">
        <v>2.6716820368885301</v>
      </c>
      <c r="J254" s="3">
        <v>-2.63054013413847</v>
      </c>
      <c r="M254" s="2">
        <v>2.6716820368885301</v>
      </c>
      <c r="N254" s="3">
        <v>-2.63054013413847</v>
      </c>
    </row>
    <row r="255" spans="3:14" x14ac:dyDescent="0.25">
      <c r="C255" s="2"/>
      <c r="D255" s="2"/>
      <c r="F255" s="2">
        <v>2.6749448676824299</v>
      </c>
      <c r="G255" s="3">
        <v>-2.8796391540690198</v>
      </c>
      <c r="I255" s="2">
        <v>2.6749448676824299</v>
      </c>
      <c r="J255" s="3">
        <v>-2.8796391540690198</v>
      </c>
      <c r="M255" s="2">
        <v>2.6749448676824299</v>
      </c>
      <c r="N255" s="3">
        <v>-2.8796391540690198</v>
      </c>
    </row>
    <row r="256" spans="3:14" x14ac:dyDescent="0.25">
      <c r="C256" s="2"/>
      <c r="D256" s="2"/>
      <c r="F256" s="2">
        <v>2.6782076984763399</v>
      </c>
      <c r="G256" s="3">
        <v>-3.1232115660654198</v>
      </c>
      <c r="I256" s="2">
        <v>2.6782076984763399</v>
      </c>
      <c r="J256" s="3">
        <v>-3.1232115660654198</v>
      </c>
      <c r="M256" s="2">
        <v>2.6782076984763399</v>
      </c>
      <c r="N256" s="3">
        <v>-3.1232115660654198</v>
      </c>
    </row>
    <row r="257" spans="3:14" x14ac:dyDescent="0.25">
      <c r="C257" s="2"/>
      <c r="D257" s="2"/>
      <c r="F257" s="2">
        <v>2.6814705292702401</v>
      </c>
      <c r="G257" s="3">
        <v>-3.3613509587732202</v>
      </c>
      <c r="I257" s="2">
        <v>2.6814705292702401</v>
      </c>
      <c r="J257" s="3">
        <v>-3.3613509587732202</v>
      </c>
      <c r="M257" s="2">
        <v>2.6814705292702401</v>
      </c>
      <c r="N257" s="3">
        <v>-3.3613509587732202</v>
      </c>
    </row>
    <row r="258" spans="3:14" x14ac:dyDescent="0.25">
      <c r="C258" s="2"/>
      <c r="D258" s="2"/>
      <c r="F258" s="2">
        <v>2.6847333600641501</v>
      </c>
      <c r="G258" s="3">
        <v>-3.59414948015834</v>
      </c>
      <c r="I258" s="2">
        <v>2.6847333600641501</v>
      </c>
      <c r="J258" s="3">
        <v>-3.59414948015834</v>
      </c>
      <c r="M258" s="2">
        <v>2.6847333600641501</v>
      </c>
      <c r="N258" s="3">
        <v>-3.59414948015834</v>
      </c>
    </row>
    <row r="259" spans="3:14" x14ac:dyDescent="0.25">
      <c r="C259" s="2"/>
      <c r="D259" s="2"/>
      <c r="F259" s="2">
        <v>2.6879961908580499</v>
      </c>
      <c r="G259" s="3">
        <v>-3.8216978585552401</v>
      </c>
      <c r="I259" s="2">
        <v>2.6879961908580499</v>
      </c>
      <c r="J259" s="3">
        <v>-3.8216978585552401</v>
      </c>
      <c r="M259" s="2">
        <v>2.6879961908580499</v>
      </c>
      <c r="N259" s="3">
        <v>-3.8216978585552401</v>
      </c>
    </row>
    <row r="260" spans="3:14" x14ac:dyDescent="0.25">
      <c r="C260" s="2"/>
      <c r="D260" s="2"/>
      <c r="F260" s="2">
        <v>2.6912590216519598</v>
      </c>
      <c r="G260" s="3">
        <v>-4.0440854234180001</v>
      </c>
      <c r="I260" s="2">
        <v>2.6912590216519598</v>
      </c>
      <c r="J260" s="3">
        <v>-4.0440854234180001</v>
      </c>
      <c r="M260" s="2">
        <v>2.6912590216519598</v>
      </c>
      <c r="N260" s="3">
        <v>-4.0440854234180001</v>
      </c>
    </row>
    <row r="261" spans="3:14" x14ac:dyDescent="0.25">
      <c r="C261" s="2"/>
      <c r="D261" s="2"/>
      <c r="F261" s="2">
        <v>2.6945218524458698</v>
      </c>
      <c r="G261" s="3">
        <v>-4.26140012578084</v>
      </c>
      <c r="I261" s="2">
        <v>2.6945218524458698</v>
      </c>
      <c r="J261" s="3">
        <v>-4.26140012578084</v>
      </c>
      <c r="M261" s="2">
        <v>2.6945218524458698</v>
      </c>
      <c r="N261" s="3">
        <v>-4.26140012578084</v>
      </c>
    </row>
    <row r="262" spans="3:14" x14ac:dyDescent="0.25">
      <c r="C262" s="2"/>
      <c r="D262" s="2"/>
      <c r="F262" s="2">
        <v>2.6977846832397701</v>
      </c>
      <c r="G262" s="3">
        <v>-4.47372855842963</v>
      </c>
      <c r="I262" s="2">
        <v>2.6977846832397701</v>
      </c>
      <c r="J262" s="3">
        <v>-4.47372855842963</v>
      </c>
      <c r="M262" s="2">
        <v>2.6977846832397701</v>
      </c>
      <c r="N262" s="3">
        <v>-4.47372855842963</v>
      </c>
    </row>
    <row r="263" spans="3:14" x14ac:dyDescent="0.25">
      <c r="C263" s="2"/>
      <c r="D263" s="2"/>
      <c r="F263" s="2">
        <v>2.70104751403368</v>
      </c>
      <c r="G263" s="3">
        <v>-4.6811559757907997</v>
      </c>
      <c r="I263" s="2">
        <v>2.70104751403368</v>
      </c>
      <c r="J263" s="3">
        <v>-4.6811559757907997</v>
      </c>
      <c r="M263" s="2">
        <v>2.70104751403368</v>
      </c>
      <c r="N263" s="3">
        <v>-4.6811559757907997</v>
      </c>
    </row>
    <row r="264" spans="3:14" x14ac:dyDescent="0.25">
      <c r="C264" s="2"/>
      <c r="D264" s="2"/>
      <c r="F264" s="2">
        <v>2.7043103448275798</v>
      </c>
      <c r="G264" s="3">
        <v>-4.88376631353887</v>
      </c>
      <c r="I264" s="2">
        <v>2.7043103448275798</v>
      </c>
      <c r="J264" s="3">
        <v>-4.88376631353887</v>
      </c>
      <c r="M264" s="2">
        <v>2.7043103448275798</v>
      </c>
      <c r="N264" s="3">
        <v>-4.88376631353887</v>
      </c>
    </row>
    <row r="265" spans="3:14" x14ac:dyDescent="0.25">
      <c r="C265" s="2"/>
      <c r="D265" s="2"/>
      <c r="F265" s="2">
        <v>2.7075731756214898</v>
      </c>
      <c r="G265" s="3">
        <v>-5.0816422079290096</v>
      </c>
      <c r="I265" s="2">
        <v>2.7075731756214898</v>
      </c>
      <c r="J265" s="3">
        <v>-5.0816422079290096</v>
      </c>
      <c r="M265" s="2">
        <v>2.7075731756214898</v>
      </c>
      <c r="N265" s="3">
        <v>-5.0816422079290096</v>
      </c>
    </row>
    <row r="266" spans="3:14" x14ac:dyDescent="0.25">
      <c r="C266" s="2"/>
      <c r="D266" s="2"/>
      <c r="F266" s="2">
        <v>2.71083600641539</v>
      </c>
      <c r="G266" s="3">
        <v>-5.2748650148559104</v>
      </c>
      <c r="I266" s="2">
        <v>2.71083600641539</v>
      </c>
      <c r="J266" s="3">
        <v>-5.2748650148559104</v>
      </c>
      <c r="M266" s="2">
        <v>2.71083600641539</v>
      </c>
      <c r="N266" s="3">
        <v>-5.2748650148559104</v>
      </c>
    </row>
    <row r="267" spans="3:14" x14ac:dyDescent="0.25">
      <c r="C267" s="2"/>
      <c r="D267" s="2"/>
      <c r="F267" s="2">
        <v>2.7140988372093</v>
      </c>
      <c r="G267" s="3">
        <v>-5.4635148286450796</v>
      </c>
      <c r="I267" s="2">
        <v>2.7140988372093</v>
      </c>
      <c r="J267" s="3">
        <v>-5.4635148286450796</v>
      </c>
      <c r="M267" s="2">
        <v>2.7140988372093</v>
      </c>
      <c r="N267" s="3">
        <v>-5.4635148286450796</v>
      </c>
    </row>
    <row r="268" spans="3:14" x14ac:dyDescent="0.25">
      <c r="C268" s="2"/>
      <c r="D268" s="2"/>
      <c r="F268" s="2">
        <v>2.7173616680031998</v>
      </c>
      <c r="G268" s="3">
        <v>-5.6476705005779602</v>
      </c>
      <c r="I268" s="2">
        <v>2.7173616680031998</v>
      </c>
      <c r="J268" s="3">
        <v>-5.6476705005779602</v>
      </c>
      <c r="M268" s="2">
        <v>2.7173616680031998</v>
      </c>
      <c r="N268" s="3">
        <v>-5.6476705005779602</v>
      </c>
    </row>
    <row r="269" spans="3:14" x14ac:dyDescent="0.25">
      <c r="C269" s="2"/>
      <c r="D269" s="2"/>
      <c r="F269" s="2">
        <v>2.7206244987971102</v>
      </c>
      <c r="G269" s="3">
        <v>-5.8274096571561396</v>
      </c>
      <c r="I269" s="2">
        <v>2.7206244987971102</v>
      </c>
      <c r="J269" s="3">
        <v>-5.8274096571561396</v>
      </c>
      <c r="M269" s="2">
        <v>2.7206244987971102</v>
      </c>
      <c r="N269" s="3">
        <v>-5.8274096571561396</v>
      </c>
    </row>
    <row r="270" spans="3:14" x14ac:dyDescent="0.25">
      <c r="C270" s="2"/>
      <c r="D270" s="2"/>
      <c r="F270" s="2">
        <v>2.72388732959101</v>
      </c>
      <c r="G270" s="3">
        <v>-6.0028087181077199</v>
      </c>
      <c r="I270" s="2">
        <v>2.72388732959101</v>
      </c>
      <c r="J270" s="3">
        <v>-6.0028087181077199</v>
      </c>
      <c r="M270" s="2">
        <v>2.72388732959101</v>
      </c>
      <c r="N270" s="3">
        <v>-6.0028087181077199</v>
      </c>
    </row>
    <row r="271" spans="3:14" x14ac:dyDescent="0.25">
      <c r="C271" s="2"/>
      <c r="D271" s="2"/>
      <c r="F271" s="2">
        <v>2.72715016038492</v>
      </c>
      <c r="G271" s="3">
        <v>-6.1739429141385402</v>
      </c>
      <c r="I271" s="2">
        <v>2.72715016038492</v>
      </c>
      <c r="J271" s="3">
        <v>-6.1739429141385402</v>
      </c>
      <c r="M271" s="2">
        <v>2.72715016038492</v>
      </c>
      <c r="N271" s="3">
        <v>-6.1739429141385402</v>
      </c>
    </row>
    <row r="272" spans="3:14" x14ac:dyDescent="0.25">
      <c r="C272" s="2"/>
      <c r="D272" s="2"/>
      <c r="F272" s="2">
        <v>2.7304129911788202</v>
      </c>
      <c r="G272" s="3">
        <v>-6.3408863044333801</v>
      </c>
      <c r="I272" s="2">
        <v>2.7304129911788202</v>
      </c>
      <c r="J272" s="3">
        <v>-6.3408863044333801</v>
      </c>
      <c r="M272" s="2">
        <v>2.7304129911788202</v>
      </c>
      <c r="N272" s="3">
        <v>-6.3408863044333801</v>
      </c>
    </row>
    <row r="273" spans="3:14" x14ac:dyDescent="0.25">
      <c r="C273" s="2"/>
      <c r="D273" s="2"/>
      <c r="F273" s="2">
        <v>2.7336758219727302</v>
      </c>
      <c r="G273" s="3">
        <v>-6.5037117939086899</v>
      </c>
      <c r="I273" s="2">
        <v>2.7336758219727302</v>
      </c>
      <c r="J273" s="3">
        <v>-6.5037117939086899</v>
      </c>
      <c r="M273" s="2">
        <v>2.7336758219727302</v>
      </c>
      <c r="N273" s="3">
        <v>-6.5037117939086899</v>
      </c>
    </row>
    <row r="274" spans="3:14" x14ac:dyDescent="0.25">
      <c r="C274" s="2"/>
      <c r="D274" s="2"/>
      <c r="F274" s="2">
        <v>2.73693865276663</v>
      </c>
      <c r="G274" s="3">
        <v>-6.6624911502220296</v>
      </c>
      <c r="I274" s="2">
        <v>2.73693865276663</v>
      </c>
      <c r="J274" s="3">
        <v>-6.6624911502220296</v>
      </c>
      <c r="M274" s="2">
        <v>2.73693865276663</v>
      </c>
      <c r="N274" s="3">
        <v>-6.6624911502220296</v>
      </c>
    </row>
    <row r="275" spans="3:14" x14ac:dyDescent="0.25">
      <c r="C275" s="2"/>
      <c r="D275" s="2"/>
      <c r="F275" s="2">
        <v>2.7402014835605399</v>
      </c>
      <c r="G275" s="3">
        <v>-6.8172950205399196</v>
      </c>
      <c r="I275" s="2">
        <v>2.7402014835605399</v>
      </c>
      <c r="J275" s="3">
        <v>-6.8172950205399196</v>
      </c>
      <c r="M275" s="2">
        <v>2.7402014835605399</v>
      </c>
      <c r="N275" s="3">
        <v>-6.8172950205399196</v>
      </c>
    </row>
    <row r="276" spans="3:14" x14ac:dyDescent="0.25">
      <c r="C276" s="2"/>
      <c r="D276" s="2"/>
      <c r="F276" s="2">
        <v>2.7434643143544499</v>
      </c>
      <c r="G276" s="3">
        <v>-6.9681929480687703</v>
      </c>
      <c r="I276" s="2">
        <v>2.7434643143544499</v>
      </c>
      <c r="J276" s="3">
        <v>-6.9681929480687703</v>
      </c>
      <c r="M276" s="2">
        <v>2.7434643143544499</v>
      </c>
      <c r="N276" s="3">
        <v>-6.9681929480687703</v>
      </c>
    </row>
    <row r="277" spans="3:14" x14ac:dyDescent="0.25">
      <c r="C277" s="2"/>
      <c r="D277" s="2"/>
      <c r="F277" s="2">
        <v>2.7467271451483501</v>
      </c>
      <c r="G277" s="3">
        <v>-7.1152533883510003</v>
      </c>
      <c r="I277" s="2">
        <v>2.7467271451483501</v>
      </c>
      <c r="J277" s="3">
        <v>-7.1152533883510003</v>
      </c>
      <c r="M277" s="2">
        <v>2.7467271451483501</v>
      </c>
      <c r="N277" s="3">
        <v>-7.1152533883510003</v>
      </c>
    </row>
    <row r="278" spans="3:14" x14ac:dyDescent="0.25">
      <c r="C278" s="2"/>
      <c r="D278" s="2"/>
      <c r="F278" s="2">
        <v>2.7499899759422601</v>
      </c>
      <c r="G278" s="3">
        <v>-7.2585437253305596</v>
      </c>
      <c r="I278" s="2">
        <v>2.7499899759422601</v>
      </c>
      <c r="J278" s="3">
        <v>-7.2585437253305596</v>
      </c>
      <c r="M278" s="2">
        <v>2.7499899759422601</v>
      </c>
      <c r="N278" s="3">
        <v>-7.2585437253305596</v>
      </c>
    </row>
    <row r="279" spans="3:14" x14ac:dyDescent="0.25">
      <c r="C279" s="2"/>
      <c r="D279" s="2"/>
      <c r="F279" s="2">
        <v>2.7532528067361599</v>
      </c>
      <c r="G279" s="3">
        <v>-7.3981302871900096</v>
      </c>
      <c r="I279" s="2">
        <v>2.7532528067361599</v>
      </c>
      <c r="J279" s="3">
        <v>-7.3981302871900096</v>
      </c>
      <c r="M279" s="2">
        <v>2.7532528067361599</v>
      </c>
      <c r="N279" s="3">
        <v>-7.3981302871900096</v>
      </c>
    </row>
    <row r="280" spans="3:14" x14ac:dyDescent="0.25">
      <c r="C280" s="2"/>
      <c r="D280" s="2"/>
      <c r="F280" s="2">
        <v>2.7565156375300699</v>
      </c>
      <c r="G280" s="3">
        <v>-7.5340783619632301</v>
      </c>
      <c r="I280" s="2">
        <v>2.7565156375300699</v>
      </c>
      <c r="J280" s="3">
        <v>-7.5340783619632301</v>
      </c>
      <c r="M280" s="2">
        <v>2.7565156375300699</v>
      </c>
      <c r="N280" s="3">
        <v>-7.5340783619632301</v>
      </c>
    </row>
    <row r="281" spans="3:14" x14ac:dyDescent="0.25">
      <c r="C281" s="2"/>
      <c r="D281" s="2"/>
      <c r="F281" s="2">
        <v>2.7597784683239701</v>
      </c>
      <c r="G281" s="3">
        <v>-7.6664522129263499</v>
      </c>
      <c r="I281" s="2">
        <v>2.7597784683239701</v>
      </c>
      <c r="J281" s="3">
        <v>-7.6664522129263499</v>
      </c>
      <c r="M281" s="2">
        <v>2.7597784683239701</v>
      </c>
      <c r="N281" s="3">
        <v>-7.6664522129263499</v>
      </c>
    </row>
    <row r="282" spans="3:14" x14ac:dyDescent="0.25">
      <c r="C282" s="2"/>
      <c r="D282" s="2"/>
      <c r="F282" s="2">
        <v>2.7630412991178801</v>
      </c>
      <c r="G282" s="3">
        <v>-7.7953150937695099</v>
      </c>
      <c r="I282" s="2">
        <v>2.7630412991178801</v>
      </c>
      <c r="J282" s="3">
        <v>-7.7953150937695099</v>
      </c>
      <c r="M282" s="2">
        <v>2.7630412991178801</v>
      </c>
      <c r="N282" s="3">
        <v>-7.7953150937695099</v>
      </c>
    </row>
    <row r="283" spans="3:14" x14ac:dyDescent="0.25">
      <c r="C283" s="2"/>
      <c r="D283" s="2"/>
      <c r="F283" s="2">
        <v>2.7663041299117799</v>
      </c>
      <c r="G283" s="3">
        <v>-7.9207292635537199</v>
      </c>
      <c r="I283" s="2">
        <v>2.7663041299117799</v>
      </c>
      <c r="J283" s="3">
        <v>-7.9207292635537199</v>
      </c>
      <c r="M283" s="2">
        <v>2.7663041299117799</v>
      </c>
      <c r="N283" s="3">
        <v>-7.9207292635537199</v>
      </c>
    </row>
    <row r="284" spans="3:14" x14ac:dyDescent="0.25">
      <c r="C284" s="2"/>
      <c r="D284" s="2"/>
      <c r="F284" s="2">
        <v>2.7695669607056899</v>
      </c>
      <c r="G284" s="3">
        <v>-8.0427560014542205</v>
      </c>
      <c r="I284" s="2">
        <v>2.7695669607056899</v>
      </c>
      <c r="J284" s="3">
        <v>-8.0427560014542205</v>
      </c>
      <c r="M284" s="2">
        <v>2.7695669607056899</v>
      </c>
      <c r="N284" s="3">
        <v>-8.0427560014542205</v>
      </c>
    </row>
    <row r="285" spans="3:14" x14ac:dyDescent="0.25">
      <c r="C285" s="2"/>
      <c r="D285" s="2"/>
      <c r="F285" s="2">
        <v>2.7728297914995901</v>
      </c>
      <c r="G285" s="3">
        <v>-8.1614556212946603</v>
      </c>
      <c r="I285" s="2">
        <v>2.7728297914995901</v>
      </c>
      <c r="J285" s="3">
        <v>-8.1614556212946603</v>
      </c>
      <c r="M285" s="2">
        <v>2.7728297914995901</v>
      </c>
      <c r="N285" s="3">
        <v>-8.1614556212946603</v>
      </c>
    </row>
    <row r="286" spans="3:14" x14ac:dyDescent="0.25">
      <c r="C286" s="2"/>
      <c r="D286" s="2"/>
      <c r="F286" s="2">
        <v>2.7760926222935001</v>
      </c>
      <c r="G286" s="3">
        <v>-8.2768874858736901</v>
      </c>
      <c r="I286" s="2">
        <v>2.7760926222935001</v>
      </c>
      <c r="J286" s="3">
        <v>-8.2768874858736901</v>
      </c>
      <c r="M286" s="2">
        <v>2.7760926222935001</v>
      </c>
      <c r="N286" s="3">
        <v>-8.2768874858736901</v>
      </c>
    </row>
    <row r="287" spans="3:14" x14ac:dyDescent="0.25">
      <c r="C287" s="2"/>
      <c r="D287" s="2"/>
      <c r="F287" s="2">
        <v>2.7793554530873998</v>
      </c>
      <c r="G287" s="3">
        <v>-8.3891100210883103</v>
      </c>
      <c r="I287" s="2">
        <v>2.7793554530873998</v>
      </c>
      <c r="J287" s="3">
        <v>-8.3891100210883103</v>
      </c>
      <c r="M287" s="2">
        <v>2.7793554530873998</v>
      </c>
      <c r="N287" s="3">
        <v>-8.3891100210883103</v>
      </c>
    </row>
    <row r="288" spans="3:14" x14ac:dyDescent="0.25">
      <c r="C288" s="2"/>
      <c r="D288" s="2"/>
      <c r="F288" s="2">
        <v>2.7826182838813098</v>
      </c>
      <c r="G288" s="3">
        <v>-8.4981807298549903</v>
      </c>
      <c r="I288" s="2">
        <v>2.7826182838813098</v>
      </c>
      <c r="J288" s="3">
        <v>-8.4981807298549903</v>
      </c>
      <c r="M288" s="2">
        <v>2.7826182838813098</v>
      </c>
      <c r="N288" s="3">
        <v>-8.4981807298549903</v>
      </c>
    </row>
    <row r="289" spans="3:14" x14ac:dyDescent="0.25">
      <c r="C289" s="2"/>
      <c r="D289" s="2"/>
      <c r="F289" s="2">
        <v>2.7858811146752198</v>
      </c>
      <c r="G289" s="3">
        <v>-8.6041562058330392</v>
      </c>
      <c r="I289" s="2">
        <v>2.7858811146752198</v>
      </c>
      <c r="J289" s="3">
        <v>-8.6041562058330392</v>
      </c>
      <c r="M289" s="2">
        <v>2.7858811146752198</v>
      </c>
      <c r="N289" s="3">
        <v>-8.6041562058330392</v>
      </c>
    </row>
    <row r="290" spans="3:14" x14ac:dyDescent="0.25">
      <c r="C290" s="2"/>
      <c r="D290" s="2"/>
      <c r="F290" s="2">
        <v>2.78914394546912</v>
      </c>
      <c r="G290" s="3">
        <v>-8.7070921469517</v>
      </c>
      <c r="I290" s="2">
        <v>2.78914394546912</v>
      </c>
      <c r="J290" s="3">
        <v>-8.7070921469517</v>
      </c>
      <c r="M290" s="2">
        <v>2.78914394546912</v>
      </c>
      <c r="N290" s="3">
        <v>-8.7070921469517</v>
      </c>
    </row>
    <row r="291" spans="3:14" x14ac:dyDescent="0.25">
      <c r="C291" s="2"/>
      <c r="D291" s="2"/>
      <c r="F291" s="2">
        <v>2.79240677626303</v>
      </c>
      <c r="G291" s="3">
        <v>-8.8070433687445693</v>
      </c>
      <c r="I291" s="2">
        <v>2.79240677626303</v>
      </c>
      <c r="J291" s="3">
        <v>-8.8070433687445693</v>
      </c>
      <c r="M291" s="2">
        <v>2.79240677626303</v>
      </c>
      <c r="N291" s="3">
        <v>-8.8070433687445693</v>
      </c>
    </row>
    <row r="292" spans="3:14" x14ac:dyDescent="0.25">
      <c r="C292" s="2"/>
      <c r="D292" s="2"/>
      <c r="F292" s="2">
        <v>2.7956696070569298</v>
      </c>
      <c r="G292" s="3">
        <v>-8.9040638174930002</v>
      </c>
      <c r="I292" s="2">
        <v>2.7956696070569298</v>
      </c>
      <c r="J292" s="3">
        <v>-8.9040638174930002</v>
      </c>
      <c r="M292" s="2">
        <v>2.7956696070569298</v>
      </c>
      <c r="N292" s="3">
        <v>-8.9040638174930002</v>
      </c>
    </row>
    <row r="293" spans="3:14" x14ac:dyDescent="0.25">
      <c r="C293" s="2"/>
      <c r="D293" s="2"/>
      <c r="F293" s="2">
        <v>2.7989324378508398</v>
      </c>
      <c r="G293" s="3">
        <v>-8.9982065831824798</v>
      </c>
      <c r="I293" s="2">
        <v>2.7989324378508398</v>
      </c>
      <c r="J293" s="3">
        <v>-8.9982065831824798</v>
      </c>
      <c r="M293" s="2">
        <v>2.7989324378508398</v>
      </c>
      <c r="N293" s="3">
        <v>-8.9982065831824798</v>
      </c>
    </row>
    <row r="294" spans="3:14" x14ac:dyDescent="0.25">
      <c r="C294" s="2"/>
      <c r="D294" s="2"/>
      <c r="F294" s="2">
        <v>2.80219526864474</v>
      </c>
      <c r="G294" s="3">
        <v>-9.0895239122729699</v>
      </c>
      <c r="I294" s="2">
        <v>2.80219526864474</v>
      </c>
      <c r="J294" s="3">
        <v>-9.0895239122729699</v>
      </c>
      <c r="M294" s="2">
        <v>2.80219526864474</v>
      </c>
      <c r="N294" s="3">
        <v>-9.0895239122729699</v>
      </c>
    </row>
    <row r="295" spans="3:14" x14ac:dyDescent="0.25">
      <c r="C295" s="2"/>
      <c r="D295" s="2"/>
      <c r="F295" s="2">
        <v>2.80545809943865</v>
      </c>
      <c r="G295" s="3">
        <v>-9.1780672202871507</v>
      </c>
      <c r="I295" s="2">
        <v>2.80545809943865</v>
      </c>
      <c r="J295" s="3">
        <v>-9.1780672202871507</v>
      </c>
      <c r="M295" s="2">
        <v>2.80545809943865</v>
      </c>
      <c r="N295" s="3">
        <v>-9.1780672202871507</v>
      </c>
    </row>
    <row r="296" spans="3:14" x14ac:dyDescent="0.25">
      <c r="C296" s="2"/>
      <c r="D296" s="2"/>
      <c r="F296" s="2">
        <v>2.8087209302325502</v>
      </c>
      <c r="G296" s="3">
        <v>-9.2638871042184707</v>
      </c>
      <c r="I296" s="2">
        <v>2.8087209302325502</v>
      </c>
      <c r="J296" s="3">
        <v>-9.2638871042184707</v>
      </c>
      <c r="M296" s="2">
        <v>2.8087209302325502</v>
      </c>
      <c r="N296" s="3">
        <v>-9.2638871042184707</v>
      </c>
    </row>
    <row r="297" spans="3:14" x14ac:dyDescent="0.25">
      <c r="C297" s="2"/>
      <c r="D297" s="2"/>
      <c r="F297" s="2">
        <v>2.8119837610264602</v>
      </c>
      <c r="G297" s="3">
        <v>-9.3470333547610203</v>
      </c>
      <c r="I297" s="2">
        <v>2.8119837610264602</v>
      </c>
      <c r="J297" s="3">
        <v>-9.3470333547610203</v>
      </c>
      <c r="M297" s="2">
        <v>2.8119837610264602</v>
      </c>
      <c r="N297" s="3">
        <v>-9.3470333547610203</v>
      </c>
    </row>
    <row r="298" spans="3:14" x14ac:dyDescent="0.25">
      <c r="C298" s="2"/>
      <c r="D298" s="2"/>
      <c r="F298" s="2">
        <v>2.81524659182036</v>
      </c>
      <c r="G298" s="3">
        <v>-9.4275549683651505</v>
      </c>
      <c r="I298" s="2">
        <v>2.81524659182036</v>
      </c>
      <c r="J298" s="3">
        <v>-9.4275549683651505</v>
      </c>
      <c r="M298" s="2">
        <v>2.81524659182036</v>
      </c>
      <c r="N298" s="3">
        <v>-9.4275549683651505</v>
      </c>
    </row>
    <row r="299" spans="3:14" x14ac:dyDescent="0.25">
      <c r="C299" s="2"/>
      <c r="D299" s="2"/>
      <c r="F299" s="2">
        <v>2.81850942261427</v>
      </c>
      <c r="G299" s="3">
        <v>-9.5055001591190695</v>
      </c>
      <c r="I299" s="2">
        <v>2.81850942261427</v>
      </c>
      <c r="J299" s="3">
        <v>-9.5055001591190695</v>
      </c>
      <c r="M299" s="2">
        <v>2.81850942261427</v>
      </c>
      <c r="N299" s="3">
        <v>-9.5055001591190695</v>
      </c>
    </row>
    <row r="300" spans="3:14" x14ac:dyDescent="0.25">
      <c r="C300" s="2"/>
      <c r="D300" s="2"/>
      <c r="F300" s="2">
        <v>2.8217722534081702</v>
      </c>
      <c r="G300" s="3">
        <v>-9.5809163704614395</v>
      </c>
      <c r="I300" s="2">
        <v>2.8217722534081702</v>
      </c>
      <c r="J300" s="3">
        <v>-9.5809163704614395</v>
      </c>
      <c r="M300" s="2">
        <v>2.8217722534081702</v>
      </c>
      <c r="N300" s="3">
        <v>-9.5809163704614395</v>
      </c>
    </row>
    <row r="301" spans="3:14" x14ac:dyDescent="0.25">
      <c r="C301" s="2"/>
      <c r="D301" s="2"/>
      <c r="F301" s="2">
        <v>2.8250350842020802</v>
      </c>
      <c r="G301" s="3">
        <v>-9.6538502867245892</v>
      </c>
      <c r="I301" s="2">
        <v>2.8250350842020802</v>
      </c>
      <c r="J301" s="3">
        <v>-9.6538502867245892</v>
      </c>
      <c r="M301" s="2">
        <v>2.8250350842020802</v>
      </c>
      <c r="N301" s="3">
        <v>-9.6538502867245892</v>
      </c>
    </row>
    <row r="302" spans="3:14" x14ac:dyDescent="0.25">
      <c r="C302" s="2"/>
      <c r="D302" s="2"/>
      <c r="F302" s="2">
        <v>2.8282979149959901</v>
      </c>
      <c r="G302" s="3">
        <v>-9.7243478445131402</v>
      </c>
      <c r="I302" s="2">
        <v>2.8282979149959901</v>
      </c>
      <c r="J302" s="3">
        <v>-9.7243478445131402</v>
      </c>
      <c r="M302" s="2">
        <v>2.8282979149959901</v>
      </c>
      <c r="N302" s="3">
        <v>-9.7243478445131402</v>
      </c>
    </row>
    <row r="303" spans="3:14" x14ac:dyDescent="0.25">
      <c r="C303" s="2"/>
      <c r="D303" s="2"/>
      <c r="F303" s="2">
        <v>2.8315607457898899</v>
      </c>
      <c r="G303" s="3">
        <v>-9.7924542439183604</v>
      </c>
      <c r="I303" s="2">
        <v>2.8315607457898899</v>
      </c>
      <c r="J303" s="3">
        <v>-9.7924542439183604</v>
      </c>
      <c r="M303" s="2">
        <v>2.8315607457898899</v>
      </c>
      <c r="N303" s="3">
        <v>-9.7924542439183604</v>
      </c>
    </row>
    <row r="304" spans="3:14" x14ac:dyDescent="0.25">
      <c r="C304" s="2"/>
      <c r="D304" s="2"/>
      <c r="F304" s="2">
        <v>2.8348235765837999</v>
      </c>
      <c r="G304" s="3">
        <v>-9.8582139595720601</v>
      </c>
      <c r="I304" s="2">
        <v>2.8348235765837999</v>
      </c>
      <c r="J304" s="3">
        <v>-9.8582139595720601</v>
      </c>
      <c r="M304" s="2">
        <v>2.8348235765837999</v>
      </c>
      <c r="N304" s="3">
        <v>-9.8582139595720601</v>
      </c>
    </row>
    <row r="305" spans="3:14" x14ac:dyDescent="0.25">
      <c r="C305" s="2"/>
      <c r="D305" s="2"/>
      <c r="F305" s="2">
        <v>2.8380864073777001</v>
      </c>
      <c r="G305" s="3">
        <v>-9.9216707515409492</v>
      </c>
      <c r="I305" s="2">
        <v>2.8380864073777001</v>
      </c>
      <c r="J305" s="3">
        <v>-9.9216707515409492</v>
      </c>
      <c r="M305" s="2">
        <v>2.8380864073777001</v>
      </c>
      <c r="N305" s="3">
        <v>-9.9216707515409492</v>
      </c>
    </row>
    <row r="306" spans="3:14" x14ac:dyDescent="0.25">
      <c r="C306" s="2"/>
      <c r="D306" s="2"/>
      <c r="F306" s="2">
        <v>2.8413492381716101</v>
      </c>
      <c r="G306" s="3">
        <v>-9.9828676760646502</v>
      </c>
      <c r="I306" s="2">
        <v>2.8413492381716101</v>
      </c>
      <c r="J306" s="3">
        <v>-9.9828676760646502</v>
      </c>
      <c r="M306" s="2">
        <v>2.8413492381716101</v>
      </c>
      <c r="N306" s="3">
        <v>-9.9828676760646502</v>
      </c>
    </row>
    <row r="307" spans="3:14" x14ac:dyDescent="0.25">
      <c r="C307" s="2"/>
      <c r="D307" s="2"/>
      <c r="F307" s="2">
        <v>2.8446120689655099</v>
      </c>
      <c r="G307" s="3">
        <v>-10.0418470961393</v>
      </c>
      <c r="I307" s="2">
        <v>2.8446120689655099</v>
      </c>
      <c r="J307" s="3">
        <v>-10.0418470961393</v>
      </c>
      <c r="M307" s="2">
        <v>2.8446120689655099</v>
      </c>
      <c r="N307" s="3">
        <v>-10.0418470961393</v>
      </c>
    </row>
    <row r="308" spans="3:14" x14ac:dyDescent="0.25">
      <c r="C308" s="2"/>
      <c r="D308" s="2"/>
      <c r="F308" s="2">
        <v>2.8478748997594199</v>
      </c>
      <c r="G308" s="3">
        <v>-10.098650691948301</v>
      </c>
      <c r="I308" s="2">
        <v>2.8478748997594199</v>
      </c>
      <c r="J308" s="3">
        <v>-10.098650691948301</v>
      </c>
      <c r="M308" s="2">
        <v>2.8478748997594199</v>
      </c>
      <c r="N308" s="3">
        <v>-10.098650691948301</v>
      </c>
    </row>
    <row r="309" spans="3:14" x14ac:dyDescent="0.25">
      <c r="C309" s="2"/>
      <c r="D309" s="2"/>
      <c r="F309" s="2">
        <v>2.8511377305533201</v>
      </c>
      <c r="G309" s="3">
        <v>-10.153319471143099</v>
      </c>
      <c r="I309" s="2">
        <v>2.8511377305533201</v>
      </c>
      <c r="J309" s="3">
        <v>-10.153319471143099</v>
      </c>
      <c r="M309" s="2">
        <v>2.8511377305533201</v>
      </c>
      <c r="N309" s="3">
        <v>-10.153319471143099</v>
      </c>
    </row>
    <row r="310" spans="3:14" x14ac:dyDescent="0.25">
      <c r="C310" s="2"/>
      <c r="D310" s="2"/>
      <c r="F310" s="2">
        <v>2.8544005613472301</v>
      </c>
      <c r="G310" s="3">
        <v>-10.2058937789759</v>
      </c>
      <c r="I310" s="2">
        <v>2.8544005613472301</v>
      </c>
      <c r="J310" s="3">
        <v>-10.2058937789759</v>
      </c>
      <c r="M310" s="2">
        <v>2.8544005613472301</v>
      </c>
      <c r="N310" s="3">
        <v>-10.2058937789759</v>
      </c>
    </row>
    <row r="311" spans="3:14" x14ac:dyDescent="0.25">
      <c r="C311" s="2"/>
      <c r="D311" s="2"/>
      <c r="F311" s="2">
        <v>2.8576633921411299</v>
      </c>
      <c r="G311" s="3">
        <v>-10.2564133082856</v>
      </c>
      <c r="I311" s="2">
        <v>2.8576633921411299</v>
      </c>
      <c r="J311" s="3">
        <v>-10.2564133082856</v>
      </c>
      <c r="M311" s="2">
        <v>2.8576633921411299</v>
      </c>
      <c r="N311" s="3">
        <v>-10.2564133082856</v>
      </c>
    </row>
    <row r="312" spans="3:14" x14ac:dyDescent="0.25">
      <c r="C312" s="2"/>
      <c r="D312" s="2"/>
      <c r="F312" s="2">
        <v>2.8609262229350398</v>
      </c>
      <c r="G312" s="3">
        <v>-10.3049171093407</v>
      </c>
      <c r="I312" s="2">
        <v>2.8609262229350398</v>
      </c>
      <c r="J312" s="3">
        <v>-10.3049171093407</v>
      </c>
      <c r="M312" s="2">
        <v>2.8609262229350398</v>
      </c>
      <c r="N312" s="3">
        <v>-10.3049171093407</v>
      </c>
    </row>
    <row r="313" spans="3:14" x14ac:dyDescent="0.25">
      <c r="C313" s="2"/>
      <c r="D313" s="2"/>
      <c r="F313" s="2">
        <v>2.8641890537289401</v>
      </c>
      <c r="G313" s="3">
        <v>-10.3514435995392</v>
      </c>
      <c r="I313" s="2">
        <v>2.8641890537289401</v>
      </c>
      <c r="J313" s="3">
        <v>-10.3514435995392</v>
      </c>
      <c r="M313" s="2">
        <v>2.8641890537289401</v>
      </c>
      <c r="N313" s="3">
        <v>-10.3514435995392</v>
      </c>
    </row>
    <row r="314" spans="3:14" x14ac:dyDescent="0.25">
      <c r="C314" s="2"/>
      <c r="D314" s="2"/>
      <c r="F314" s="2">
        <v>2.86745188452285</v>
      </c>
      <c r="G314" s="3">
        <v>-10.396030572968399</v>
      </c>
      <c r="I314" s="2">
        <v>2.86745188452285</v>
      </c>
      <c r="J314" s="3">
        <v>-10.396030572968399</v>
      </c>
      <c r="M314" s="2">
        <v>2.86745188452285</v>
      </c>
      <c r="N314" s="3">
        <v>-10.396030572968399</v>
      </c>
    </row>
    <row r="315" spans="3:14" x14ac:dyDescent="0.25">
      <c r="C315" s="2"/>
      <c r="D315" s="2"/>
      <c r="F315" s="2">
        <v>2.87071471531676</v>
      </c>
      <c r="G315" s="3">
        <v>-10.4387152098275</v>
      </c>
      <c r="I315" s="2">
        <v>2.87071471531676</v>
      </c>
      <c r="J315" s="3">
        <v>-10.4387152098275</v>
      </c>
      <c r="M315" s="2">
        <v>2.87071471531676</v>
      </c>
      <c r="N315" s="3">
        <v>-10.4387152098275</v>
      </c>
    </row>
    <row r="316" spans="3:14" x14ac:dyDescent="0.25">
      <c r="C316" s="2"/>
      <c r="D316" s="2"/>
      <c r="F316" s="2">
        <v>2.8739775461106598</v>
      </c>
      <c r="G316" s="3">
        <v>-10.4795340857127</v>
      </c>
      <c r="I316" s="2">
        <v>2.8739775461106598</v>
      </c>
      <c r="J316" s="3">
        <v>-10.4795340857127</v>
      </c>
      <c r="M316" s="2">
        <v>2.8739775461106598</v>
      </c>
      <c r="N316" s="3">
        <v>-10.4795340857127</v>
      </c>
    </row>
    <row r="317" spans="3:14" x14ac:dyDescent="0.25">
      <c r="C317" s="2"/>
      <c r="D317" s="2"/>
      <c r="F317" s="2">
        <v>2.8772403769045698</v>
      </c>
      <c r="G317" s="3">
        <v>-10.518523180769099</v>
      </c>
      <c r="I317" s="2">
        <v>2.8772403769045698</v>
      </c>
      <c r="J317" s="3">
        <v>-10.518523180769099</v>
      </c>
      <c r="M317" s="2">
        <v>2.8772403769045698</v>
      </c>
      <c r="N317" s="3">
        <v>-10.518523180769099</v>
      </c>
    </row>
    <row r="318" spans="3:14" x14ac:dyDescent="0.25">
      <c r="C318" s="2"/>
      <c r="D318" s="2"/>
      <c r="F318" s="2">
        <v>2.88050320769847</v>
      </c>
      <c r="G318" s="3">
        <v>-10.5557178887089</v>
      </c>
      <c r="I318" s="2">
        <v>2.88050320769847</v>
      </c>
      <c r="J318" s="3">
        <v>-10.5557178887089</v>
      </c>
      <c r="M318" s="2">
        <v>2.88050320769847</v>
      </c>
      <c r="N318" s="3">
        <v>-10.5557178887089</v>
      </c>
    </row>
    <row r="319" spans="3:14" x14ac:dyDescent="0.25">
      <c r="C319" s="2"/>
      <c r="D319" s="2"/>
      <c r="F319" s="2">
        <v>2.88376603849238</v>
      </c>
      <c r="G319" s="3">
        <v>-10.5911530257002</v>
      </c>
      <c r="I319" s="2">
        <v>2.88376603849238</v>
      </c>
      <c r="J319" s="3">
        <v>-10.5911530257002</v>
      </c>
      <c r="M319" s="2">
        <v>2.88376603849238</v>
      </c>
      <c r="N319" s="3">
        <v>-10.5911530257002</v>
      </c>
    </row>
    <row r="320" spans="3:14" x14ac:dyDescent="0.25">
      <c r="C320" s="2"/>
      <c r="D320" s="2"/>
      <c r="F320" s="2">
        <v>2.8870288692862802</v>
      </c>
      <c r="G320" s="3">
        <v>-10.6248628391266</v>
      </c>
      <c r="I320" s="2">
        <v>2.8870288692862802</v>
      </c>
      <c r="J320" s="3">
        <v>-10.6248628391266</v>
      </c>
      <c r="M320" s="2">
        <v>2.8870288692862802</v>
      </c>
      <c r="N320" s="3">
        <v>-10.6248628391266</v>
      </c>
    </row>
    <row r="321" spans="3:14" x14ac:dyDescent="0.25">
      <c r="C321" s="2"/>
      <c r="D321" s="2"/>
      <c r="F321" s="2">
        <v>2.8902917000801902</v>
      </c>
      <c r="G321" s="3">
        <v>-10.6568810162193</v>
      </c>
      <c r="I321" s="2">
        <v>2.8902917000801902</v>
      </c>
      <c r="J321" s="3">
        <v>-10.6568810162193</v>
      </c>
      <c r="M321" s="2">
        <v>2.8902917000801902</v>
      </c>
      <c r="N321" s="3">
        <v>-10.6568810162193</v>
      </c>
    </row>
    <row r="322" spans="3:14" x14ac:dyDescent="0.25">
      <c r="C322" s="2"/>
      <c r="D322" s="2"/>
      <c r="F322" s="2">
        <v>2.89355453087409</v>
      </c>
      <c r="G322" s="3">
        <v>-10.6872406925644</v>
      </c>
      <c r="I322" s="2">
        <v>2.89355453087409</v>
      </c>
      <c r="J322" s="3">
        <v>-10.6872406925644</v>
      </c>
      <c r="M322" s="2">
        <v>2.89355453087409</v>
      </c>
      <c r="N322" s="3">
        <v>-10.6872406925644</v>
      </c>
    </row>
    <row r="323" spans="3:14" x14ac:dyDescent="0.25">
      <c r="C323" s="2"/>
      <c r="D323" s="2"/>
      <c r="F323" s="2">
        <v>2.896817361668</v>
      </c>
      <c r="G323" s="3">
        <v>-10.7159744604871</v>
      </c>
      <c r="I323" s="2">
        <v>2.896817361668</v>
      </c>
      <c r="J323" s="3">
        <v>-10.7159744604871</v>
      </c>
      <c r="M323" s="2">
        <v>2.896817361668</v>
      </c>
      <c r="N323" s="3">
        <v>-10.7159744604871</v>
      </c>
    </row>
    <row r="324" spans="3:14" x14ac:dyDescent="0.25">
      <c r="C324" s="2"/>
      <c r="D324" s="2"/>
      <c r="F324" s="2">
        <v>2.9000801924619002</v>
      </c>
      <c r="G324" s="3">
        <v>-10.7431143773135</v>
      </c>
      <c r="I324" s="2">
        <v>2.9000801924619002</v>
      </c>
      <c r="J324" s="3">
        <v>-10.7431143773135</v>
      </c>
      <c r="M324" s="2">
        <v>2.9000801924619002</v>
      </c>
      <c r="N324" s="3">
        <v>-10.7431143773135</v>
      </c>
    </row>
    <row r="325" spans="3:14" x14ac:dyDescent="0.25">
      <c r="C325" s="2"/>
      <c r="D325" s="2"/>
      <c r="F325" s="2">
        <v>2.9033430232558102</v>
      </c>
      <c r="G325" s="3">
        <v>-10.7686919735125</v>
      </c>
      <c r="I325" s="2">
        <v>2.9033430232558102</v>
      </c>
      <c r="J325" s="3">
        <v>-10.7686919735125</v>
      </c>
      <c r="M325" s="2">
        <v>2.9033430232558102</v>
      </c>
      <c r="N325" s="3">
        <v>-10.7686919735125</v>
      </c>
    </row>
    <row r="326" spans="3:14" x14ac:dyDescent="0.25">
      <c r="C326" s="2"/>
      <c r="D326" s="2"/>
      <c r="F326" s="2">
        <v>2.9066058540497099</v>
      </c>
      <c r="G326" s="3">
        <v>-10.7927382607201</v>
      </c>
      <c r="I326" s="2">
        <v>2.9066058540497099</v>
      </c>
      <c r="J326" s="3">
        <v>-10.7927382607201</v>
      </c>
      <c r="M326" s="2">
        <v>2.9066058540497099</v>
      </c>
      <c r="N326" s="3">
        <v>-10.7927382607201</v>
      </c>
    </row>
    <row r="327" spans="3:14" x14ac:dyDescent="0.25">
      <c r="C327" s="2"/>
      <c r="D327" s="2"/>
      <c r="F327" s="2">
        <v>2.9098686848436199</v>
      </c>
      <c r="G327" s="3">
        <v>-10.815283739645499</v>
      </c>
      <c r="I327" s="2">
        <v>2.9098686848436199</v>
      </c>
      <c r="J327" s="3">
        <v>-10.815283739645499</v>
      </c>
      <c r="M327" s="2">
        <v>2.9098686848436199</v>
      </c>
      <c r="N327" s="3">
        <v>-10.815283739645499</v>
      </c>
    </row>
    <row r="328" spans="3:14" x14ac:dyDescent="0.25">
      <c r="C328" s="2"/>
      <c r="D328" s="2"/>
      <c r="F328" s="2">
        <v>2.9131315156375202</v>
      </c>
      <c r="G328" s="3">
        <v>-10.836358407863999</v>
      </c>
      <c r="I328" s="2">
        <v>2.9131315156375202</v>
      </c>
      <c r="J328" s="3">
        <v>-10.836358407863999</v>
      </c>
      <c r="M328" s="2">
        <v>2.9131315156375202</v>
      </c>
      <c r="N328" s="3">
        <v>-10.836358407863999</v>
      </c>
    </row>
    <row r="329" spans="3:14" x14ac:dyDescent="0.25">
      <c r="C329" s="2"/>
      <c r="D329" s="2"/>
      <c r="F329" s="2">
        <v>2.9163943464314301</v>
      </c>
      <c r="G329" s="3">
        <v>-10.8559917674948</v>
      </c>
      <c r="I329" s="2">
        <v>2.9163943464314301</v>
      </c>
      <c r="J329" s="3">
        <v>-10.8559917674948</v>
      </c>
      <c r="M329" s="2">
        <v>2.9163943464314301</v>
      </c>
      <c r="N329" s="3">
        <v>-10.8559917674948</v>
      </c>
    </row>
    <row r="330" spans="3:14" x14ac:dyDescent="0.25">
      <c r="C330" s="2"/>
      <c r="D330" s="2"/>
      <c r="F330" s="2">
        <v>2.9196571772253401</v>
      </c>
      <c r="G330" s="3">
        <v>-10.874212832767901</v>
      </c>
      <c r="I330" s="2">
        <v>2.9196571772253401</v>
      </c>
      <c r="J330" s="3">
        <v>-10.874212832767901</v>
      </c>
      <c r="M330" s="2">
        <v>2.9196571772253401</v>
      </c>
      <c r="N330" s="3">
        <v>-10.874212832767901</v>
      </c>
    </row>
    <row r="331" spans="3:14" x14ac:dyDescent="0.25">
      <c r="C331" s="2"/>
      <c r="D331" s="2"/>
      <c r="F331" s="2">
        <v>2.9229200080192399</v>
      </c>
      <c r="G331" s="3">
        <v>-10.891050137480599</v>
      </c>
      <c r="I331" s="2">
        <v>2.9229200080192399</v>
      </c>
      <c r="J331" s="3">
        <v>-10.891050137480599</v>
      </c>
      <c r="M331" s="2">
        <v>2.9229200080192399</v>
      </c>
      <c r="N331" s="3">
        <v>-10.891050137480599</v>
      </c>
    </row>
    <row r="332" spans="3:14" x14ac:dyDescent="0.25">
      <c r="C332" s="2"/>
      <c r="D332" s="2"/>
      <c r="F332" s="2">
        <v>2.9261828388131499</v>
      </c>
      <c r="G332" s="3">
        <v>-10.9065317423448</v>
      </c>
      <c r="I332" s="2">
        <v>2.9261828388131499</v>
      </c>
      <c r="J332" s="3">
        <v>-10.9065317423448</v>
      </c>
      <c r="M332" s="2">
        <v>2.9261828388131499</v>
      </c>
      <c r="N332" s="3">
        <v>-10.9065317423448</v>
      </c>
    </row>
    <row r="333" spans="3:14" x14ac:dyDescent="0.25">
      <c r="C333" s="2"/>
      <c r="D333" s="2"/>
      <c r="F333" s="2">
        <v>2.9294456696070501</v>
      </c>
      <c r="G333" s="3">
        <v>-10.920685242228</v>
      </c>
      <c r="I333" s="2">
        <v>2.9294456696070501</v>
      </c>
      <c r="J333" s="3">
        <v>-10.920685242228</v>
      </c>
      <c r="M333" s="2">
        <v>2.9294456696070501</v>
      </c>
      <c r="N333" s="3">
        <v>-10.920685242228</v>
      </c>
    </row>
    <row r="334" spans="3:14" x14ac:dyDescent="0.25">
      <c r="C334" s="2"/>
      <c r="D334" s="2"/>
      <c r="F334" s="2">
        <v>2.9327085004009601</v>
      </c>
      <c r="G334" s="3">
        <v>-10.9335377732874</v>
      </c>
      <c r="I334" s="2">
        <v>2.9327085004009601</v>
      </c>
      <c r="J334" s="3">
        <v>-10.9335377732874</v>
      </c>
      <c r="M334" s="2">
        <v>2.9327085004009601</v>
      </c>
      <c r="N334" s="3">
        <v>-10.9335377732874</v>
      </c>
    </row>
    <row r="335" spans="3:14" x14ac:dyDescent="0.25">
      <c r="C335" s="2"/>
      <c r="D335" s="2"/>
      <c r="F335" s="2">
        <v>2.9359713311948599</v>
      </c>
      <c r="G335" s="3">
        <v>-10.9451160200007</v>
      </c>
      <c r="I335" s="2">
        <v>2.9359713311948599</v>
      </c>
      <c r="J335" s="3">
        <v>-10.9451160200007</v>
      </c>
      <c r="M335" s="2">
        <v>2.9359713311948599</v>
      </c>
      <c r="N335" s="3">
        <v>-10.9451160200007</v>
      </c>
    </row>
    <row r="336" spans="3:14" x14ac:dyDescent="0.25">
      <c r="C336" s="2"/>
      <c r="D336" s="2"/>
      <c r="F336" s="2">
        <v>2.9392341619887699</v>
      </c>
      <c r="G336" s="3">
        <v>-10.955446222094</v>
      </c>
      <c r="I336" s="2">
        <v>2.9392341619887699</v>
      </c>
      <c r="J336" s="3">
        <v>-10.955446222094</v>
      </c>
      <c r="M336" s="2">
        <v>2.9392341619887699</v>
      </c>
      <c r="N336" s="3">
        <v>-10.955446222094</v>
      </c>
    </row>
    <row r="337" spans="3:14" x14ac:dyDescent="0.25">
      <c r="C337" s="2"/>
      <c r="D337" s="2"/>
      <c r="F337" s="2">
        <v>2.9424969927826701</v>
      </c>
      <c r="G337" s="3">
        <v>-10.9645541813683</v>
      </c>
      <c r="I337" s="2">
        <v>2.9424969927826701</v>
      </c>
      <c r="J337" s="3">
        <v>-10.9645541813683</v>
      </c>
      <c r="M337" s="2">
        <v>2.9424969927826701</v>
      </c>
      <c r="N337" s="3">
        <v>-10.9645541813683</v>
      </c>
    </row>
    <row r="338" spans="3:14" x14ac:dyDescent="0.25">
      <c r="C338" s="2"/>
      <c r="D338" s="2"/>
      <c r="F338" s="2">
        <v>2.9457598235765801</v>
      </c>
      <c r="G338" s="3">
        <v>-10.9724652684258</v>
      </c>
      <c r="I338" s="2">
        <v>2.9457598235765801</v>
      </c>
      <c r="J338" s="3">
        <v>-10.9724652684258</v>
      </c>
      <c r="M338" s="2">
        <v>2.9457598235765801</v>
      </c>
      <c r="N338" s="3">
        <v>-10.9724652684258</v>
      </c>
    </row>
    <row r="339" spans="3:14" x14ac:dyDescent="0.25">
      <c r="C339" s="2"/>
      <c r="D339" s="2"/>
      <c r="F339" s="2">
        <v>2.9490226543704798</v>
      </c>
      <c r="G339" s="3">
        <v>-10.979204429298401</v>
      </c>
      <c r="I339" s="2">
        <v>2.9490226543704798</v>
      </c>
      <c r="J339" s="3">
        <v>-10.979204429298401</v>
      </c>
      <c r="M339" s="2">
        <v>2.9490226543704798</v>
      </c>
      <c r="N339" s="3">
        <v>-10.979204429298401</v>
      </c>
    </row>
    <row r="340" spans="3:14" x14ac:dyDescent="0.25">
      <c r="C340" s="2"/>
      <c r="D340" s="2"/>
      <c r="F340" s="2">
        <v>2.9522854851643898</v>
      </c>
      <c r="G340" s="3">
        <v>-10.984796191978599</v>
      </c>
      <c r="I340" s="2">
        <v>2.9522854851643898</v>
      </c>
      <c r="J340" s="3">
        <v>-10.984796191978599</v>
      </c>
      <c r="M340" s="2">
        <v>2.9522854851643898</v>
      </c>
      <c r="N340" s="3">
        <v>-10.984796191978599</v>
      </c>
    </row>
    <row r="341" spans="3:14" x14ac:dyDescent="0.25">
      <c r="C341" s="2"/>
      <c r="D341" s="2"/>
      <c r="F341" s="2">
        <v>2.95554831595829</v>
      </c>
      <c r="G341" s="3">
        <v>-10.989264672855199</v>
      </c>
      <c r="I341" s="2">
        <v>2.95554831595829</v>
      </c>
      <c r="J341" s="3">
        <v>-10.989264672855199</v>
      </c>
      <c r="M341" s="2">
        <v>2.95554831595829</v>
      </c>
      <c r="N341" s="3">
        <v>-10.989264672855199</v>
      </c>
    </row>
    <row r="342" spans="3:14" x14ac:dyDescent="0.25">
      <c r="C342" s="2"/>
      <c r="D342" s="2"/>
      <c r="F342" s="2">
        <v>2.9588111467522</v>
      </c>
      <c r="G342" s="3">
        <v>-10.9926335830538</v>
      </c>
      <c r="I342" s="2">
        <v>2.9588111467522</v>
      </c>
      <c r="J342" s="3">
        <v>-10.9926335830538</v>
      </c>
      <c r="M342" s="2">
        <v>2.9588111467522</v>
      </c>
      <c r="N342" s="3">
        <v>-10.9926335830538</v>
      </c>
    </row>
    <row r="343" spans="3:14" x14ac:dyDescent="0.25">
      <c r="C343" s="2"/>
      <c r="D343" s="2"/>
      <c r="F343" s="2">
        <v>2.96207397754611</v>
      </c>
      <c r="G343" s="3">
        <v>-10.9949262346853</v>
      </c>
      <c r="I343" s="2">
        <v>2.96207397754611</v>
      </c>
      <c r="J343" s="3">
        <v>-10.9949262346853</v>
      </c>
      <c r="M343" s="2">
        <v>2.96207397754611</v>
      </c>
      <c r="N343" s="3">
        <v>-10.9949262346853</v>
      </c>
    </row>
    <row r="344" spans="3:14" x14ac:dyDescent="0.25">
      <c r="C344" s="2"/>
      <c r="D344" s="2"/>
      <c r="F344" s="2">
        <v>2.9653368083400098</v>
      </c>
      <c r="G344" s="3">
        <v>-10.996165547001899</v>
      </c>
      <c r="I344" s="2">
        <v>2.9653368083400098</v>
      </c>
      <c r="J344" s="3">
        <v>-10.996165547001899</v>
      </c>
      <c r="M344" s="2">
        <v>2.9653368083400098</v>
      </c>
      <c r="N344" s="3">
        <v>-10.996165547001899</v>
      </c>
    </row>
    <row r="345" spans="3:14" x14ac:dyDescent="0.25">
      <c r="C345" s="2"/>
      <c r="D345" s="2"/>
      <c r="F345" s="2">
        <v>2.9685996391339202</v>
      </c>
      <c r="G345" s="3">
        <v>-10.996374052463301</v>
      </c>
      <c r="I345" s="2">
        <v>2.9685996391339202</v>
      </c>
      <c r="J345" s="3">
        <v>-10.996374052463301</v>
      </c>
      <c r="M345" s="2">
        <v>2.9685996391339202</v>
      </c>
      <c r="N345" s="3">
        <v>-10.996374052463301</v>
      </c>
    </row>
    <row r="346" spans="3:14" x14ac:dyDescent="0.25">
      <c r="C346" s="2"/>
      <c r="D346" s="2"/>
      <c r="F346" s="2">
        <v>2.97186246992782</v>
      </c>
      <c r="G346" s="3">
        <v>-10.9955739027133</v>
      </c>
      <c r="I346" s="2">
        <v>2.97186246992782</v>
      </c>
      <c r="J346" s="3">
        <v>-10.9955739027133</v>
      </c>
      <c r="M346" s="2">
        <v>2.97186246992782</v>
      </c>
      <c r="N346" s="3">
        <v>-10.9955739027133</v>
      </c>
    </row>
    <row r="347" spans="3:14" x14ac:dyDescent="0.25">
      <c r="C347" s="2"/>
      <c r="D347" s="2"/>
      <c r="F347" s="2">
        <v>2.97512530072173</v>
      </c>
      <c r="G347" s="3">
        <v>-10.9937868744687</v>
      </c>
      <c r="I347" s="2">
        <v>2.97512530072173</v>
      </c>
      <c r="J347" s="3">
        <v>-10.9937868744687</v>
      </c>
      <c r="M347" s="2">
        <v>2.97512530072173</v>
      </c>
      <c r="N347" s="3">
        <v>-10.9937868744687</v>
      </c>
    </row>
    <row r="348" spans="3:14" x14ac:dyDescent="0.25">
      <c r="C348" s="2"/>
      <c r="D348" s="2"/>
      <c r="F348" s="2">
        <v>2.9783881315156302</v>
      </c>
      <c r="G348" s="3">
        <v>-10.9910343753216</v>
      </c>
      <c r="I348" s="2">
        <v>2.9783881315156302</v>
      </c>
      <c r="J348" s="3">
        <v>-10.9910343753216</v>
      </c>
      <c r="M348" s="2">
        <v>2.9783881315156302</v>
      </c>
      <c r="N348" s="3">
        <v>-10.9910343753216</v>
      </c>
    </row>
    <row r="349" spans="3:14" x14ac:dyDescent="0.25">
      <c r="C349" s="2"/>
      <c r="D349" s="2"/>
      <c r="F349" s="2">
        <v>2.9816509623095402</v>
      </c>
      <c r="G349" s="3">
        <v>-10.9873374494563</v>
      </c>
      <c r="I349" s="2">
        <v>2.9816509623095402</v>
      </c>
      <c r="J349" s="3">
        <v>-10.9873374494563</v>
      </c>
      <c r="M349" s="2">
        <v>2.9816509623095402</v>
      </c>
      <c r="N349" s="3">
        <v>-10.9873374494563</v>
      </c>
    </row>
    <row r="350" spans="3:14" x14ac:dyDescent="0.25">
      <c r="C350" s="2"/>
      <c r="D350" s="2"/>
      <c r="F350" s="2">
        <v>2.98491379310344</v>
      </c>
      <c r="G350" s="3">
        <v>-10.9827167832822</v>
      </c>
      <c r="I350" s="2">
        <v>2.98491379310344</v>
      </c>
      <c r="J350" s="3">
        <v>-10.9827167832822</v>
      </c>
      <c r="M350" s="2">
        <v>2.98491379310344</v>
      </c>
      <c r="N350" s="3">
        <v>-10.9827167832822</v>
      </c>
    </row>
    <row r="351" spans="3:14" x14ac:dyDescent="0.25">
      <c r="C351" s="2"/>
      <c r="D351" s="2"/>
      <c r="F351" s="2">
        <v>2.9881766238973499</v>
      </c>
      <c r="G351" s="3">
        <v>-10.9771927109832</v>
      </c>
      <c r="I351" s="2">
        <v>2.9881766238973499</v>
      </c>
      <c r="J351" s="3">
        <v>-10.9771927109832</v>
      </c>
      <c r="M351" s="2">
        <v>2.9881766238973499</v>
      </c>
      <c r="N351" s="3">
        <v>-10.9771927109832</v>
      </c>
    </row>
    <row r="352" spans="3:14" x14ac:dyDescent="0.25">
      <c r="C352" s="2"/>
      <c r="D352" s="2"/>
      <c r="F352" s="2">
        <v>2.9914394546912502</v>
      </c>
      <c r="G352" s="3">
        <v>-10.9707852199858</v>
      </c>
      <c r="I352" s="2">
        <v>2.9914394546912502</v>
      </c>
      <c r="J352" s="3">
        <v>-10.9707852199858</v>
      </c>
      <c r="M352" s="2">
        <v>2.9914394546912502</v>
      </c>
      <c r="N352" s="3">
        <v>-10.9707852199858</v>
      </c>
    </row>
    <row r="353" spans="3:14" x14ac:dyDescent="0.25">
      <c r="C353" s="2"/>
      <c r="D353" s="2"/>
      <c r="F353" s="2">
        <v>2.9947022854851602</v>
      </c>
      <c r="G353" s="3">
        <v>-10.9635139563464</v>
      </c>
      <c r="I353" s="2">
        <v>2.9947022854851602</v>
      </c>
      <c r="J353" s="3">
        <v>-10.9635139563464</v>
      </c>
      <c r="M353" s="2">
        <v>2.9947022854851602</v>
      </c>
      <c r="N353" s="3">
        <v>-10.9635139563464</v>
      </c>
    </row>
    <row r="354" spans="3:14" x14ac:dyDescent="0.25">
      <c r="C354" s="2"/>
      <c r="D354" s="2"/>
      <c r="F354" s="2">
        <v>2.9979651162790599</v>
      </c>
      <c r="G354" s="3">
        <v>-10.9553982300587</v>
      </c>
      <c r="I354" s="2">
        <v>2.9979651162790599</v>
      </c>
      <c r="J354" s="3">
        <v>-10.9553982300587</v>
      </c>
      <c r="M354" s="2">
        <v>2.9979651162790599</v>
      </c>
      <c r="N354" s="3">
        <v>-10.9553982300587</v>
      </c>
    </row>
    <row r="355" spans="3:14" x14ac:dyDescent="0.25">
      <c r="C355" s="2"/>
      <c r="D355" s="2"/>
      <c r="F355" s="2">
        <v>3.0012279470729699</v>
      </c>
      <c r="G355" s="3">
        <v>-10.9464570202835</v>
      </c>
      <c r="I355" s="2">
        <v>3.0012279470729699</v>
      </c>
      <c r="J355" s="3">
        <v>-10.9464570202835</v>
      </c>
      <c r="M355" s="2">
        <v>3.0012279470729699</v>
      </c>
      <c r="N355" s="3">
        <v>-10.9464570202835</v>
      </c>
    </row>
    <row r="356" spans="3:14" x14ac:dyDescent="0.25">
      <c r="C356" s="2"/>
      <c r="D356" s="2"/>
      <c r="F356" s="2">
        <v>3.0044907778668799</v>
      </c>
      <c r="G356" s="3">
        <v>-10.936708980500701</v>
      </c>
      <c r="I356" s="2">
        <v>3.0044907778668799</v>
      </c>
      <c r="J356" s="3">
        <v>-10.936708980500701</v>
      </c>
      <c r="M356" s="2">
        <v>3.0044907778668799</v>
      </c>
      <c r="N356" s="3">
        <v>-10.936708980500701</v>
      </c>
    </row>
    <row r="357" spans="3:14" x14ac:dyDescent="0.25">
      <c r="C357" s="2"/>
      <c r="D357" s="2"/>
      <c r="F357" s="2">
        <v>3.0077536086607801</v>
      </c>
      <c r="G357" s="3">
        <v>-10.9261724435848</v>
      </c>
      <c r="I357" s="2">
        <v>3.0077536086607801</v>
      </c>
      <c r="J357" s="3">
        <v>-10.9261724435848</v>
      </c>
      <c r="M357" s="2">
        <v>3.0077536086607801</v>
      </c>
      <c r="N357" s="3">
        <v>-10.9261724435848</v>
      </c>
    </row>
    <row r="358" spans="3:14" x14ac:dyDescent="0.25">
      <c r="C358" s="2"/>
      <c r="D358" s="2"/>
      <c r="F358" s="2">
        <v>3.0110164394546901</v>
      </c>
      <c r="G358" s="3">
        <v>-10.9148654268065</v>
      </c>
      <c r="I358" s="2">
        <v>3.0110164394546901</v>
      </c>
      <c r="J358" s="3">
        <v>-10.9148654268065</v>
      </c>
      <c r="M358" s="2">
        <v>3.0110164394546901</v>
      </c>
      <c r="N358" s="3">
        <v>-10.9148654268065</v>
      </c>
    </row>
    <row r="359" spans="3:14" x14ac:dyDescent="0.25">
      <c r="C359" s="2"/>
      <c r="D359" s="2"/>
      <c r="F359" s="2">
        <v>3.0142792702485899</v>
      </c>
      <c r="G359" s="3">
        <v>-10.902805636759</v>
      </c>
      <c r="I359" s="2">
        <v>3.0142792702485899</v>
      </c>
      <c r="J359" s="3">
        <v>-10.902805636759</v>
      </c>
      <c r="M359" s="2">
        <v>3.0142792702485899</v>
      </c>
      <c r="N359" s="3">
        <v>-10.902805636759</v>
      </c>
    </row>
    <row r="360" spans="3:14" x14ac:dyDescent="0.25">
      <c r="C360" s="2"/>
      <c r="D360" s="2"/>
      <c r="F360" s="2">
        <v>3.0175421010424999</v>
      </c>
      <c r="G360" s="3">
        <v>-10.890010474211801</v>
      </c>
      <c r="I360" s="2">
        <v>3.0175421010424999</v>
      </c>
      <c r="J360" s="3">
        <v>-10.890010474211801</v>
      </c>
      <c r="M360" s="2">
        <v>3.0175421010424999</v>
      </c>
      <c r="N360" s="3">
        <v>-10.890010474211801</v>
      </c>
    </row>
    <row r="361" spans="3:14" x14ac:dyDescent="0.25">
      <c r="C361" s="2"/>
      <c r="D361" s="2"/>
      <c r="F361" s="2">
        <v>3.0208049318364001</v>
      </c>
      <c r="G361" s="3">
        <v>-10.8764970388932</v>
      </c>
      <c r="I361" s="2">
        <v>3.0208049318364001</v>
      </c>
      <c r="J361" s="3">
        <v>-10.8764970388932</v>
      </c>
      <c r="M361" s="2">
        <v>3.0208049318364001</v>
      </c>
      <c r="N361" s="3">
        <v>-10.8764970388932</v>
      </c>
    </row>
    <row r="362" spans="3:14" x14ac:dyDescent="0.25">
      <c r="C362" s="2"/>
      <c r="D362" s="2"/>
      <c r="F362" s="2">
        <v>3.0240677626303101</v>
      </c>
      <c r="G362" s="3">
        <v>-10.8622821342009</v>
      </c>
      <c r="I362" s="2">
        <v>3.0240677626303101</v>
      </c>
      <c r="J362" s="3">
        <v>-10.8622821342009</v>
      </c>
      <c r="M362" s="2">
        <v>3.0240677626303101</v>
      </c>
      <c r="N362" s="3">
        <v>-10.8622821342009</v>
      </c>
    </row>
    <row r="363" spans="3:14" x14ac:dyDescent="0.25">
      <c r="C363" s="2"/>
      <c r="D363" s="2"/>
      <c r="F363" s="2">
        <v>3.0273305934242098</v>
      </c>
      <c r="G363" s="3">
        <v>-10.8473822718435</v>
      </c>
      <c r="I363" s="2">
        <v>3.0273305934242098</v>
      </c>
      <c r="J363" s="3">
        <v>-10.8473822718435</v>
      </c>
      <c r="M363" s="2">
        <v>3.0273305934242098</v>
      </c>
      <c r="N363" s="3">
        <v>-10.8473822718435</v>
      </c>
    </row>
    <row r="364" spans="3:14" x14ac:dyDescent="0.25">
      <c r="C364" s="2"/>
      <c r="D364" s="2"/>
      <c r="F364" s="2">
        <v>3.0305934242181198</v>
      </c>
      <c r="G364" s="3">
        <v>-10.8318136764125</v>
      </c>
      <c r="I364" s="2">
        <v>3.0305934242181198</v>
      </c>
      <c r="J364" s="3">
        <v>-10.8318136764125</v>
      </c>
      <c r="M364" s="2">
        <v>3.0305934242181198</v>
      </c>
      <c r="N364" s="3">
        <v>-10.8318136764125</v>
      </c>
    </row>
    <row r="365" spans="3:14" x14ac:dyDescent="0.25">
      <c r="C365" s="2"/>
      <c r="D365" s="2"/>
      <c r="F365" s="2">
        <v>3.0338562550120201</v>
      </c>
      <c r="G365" s="3">
        <v>-10.8155922898871</v>
      </c>
      <c r="I365" s="2">
        <v>3.0338562550120201</v>
      </c>
      <c r="J365" s="3">
        <v>-10.8155922898871</v>
      </c>
      <c r="M365" s="2">
        <v>3.0338562550120201</v>
      </c>
      <c r="N365" s="3">
        <v>-10.8155922898871</v>
      </c>
    </row>
    <row r="366" spans="3:14" x14ac:dyDescent="0.25">
      <c r="C366" s="2"/>
      <c r="D366" s="2"/>
      <c r="F366" s="2">
        <v>3.03711908580593</v>
      </c>
      <c r="G366" s="3">
        <v>-10.798733776071201</v>
      </c>
      <c r="I366" s="2">
        <v>3.03711908580593</v>
      </c>
      <c r="J366" s="3">
        <v>-10.798733776071201</v>
      </c>
      <c r="M366" s="2">
        <v>3.03711908580593</v>
      </c>
      <c r="N366" s="3">
        <v>-10.798733776071201</v>
      </c>
    </row>
    <row r="367" spans="3:14" x14ac:dyDescent="0.25">
      <c r="C367" s="2"/>
      <c r="D367" s="2"/>
      <c r="F367" s="2">
        <v>3.0403819165998298</v>
      </c>
      <c r="G367" s="3">
        <v>-10.781253524965299</v>
      </c>
      <c r="I367" s="2">
        <v>3.0403819165998298</v>
      </c>
      <c r="J367" s="3">
        <v>-10.781253524965299</v>
      </c>
      <c r="M367" s="2">
        <v>3.0403819165998298</v>
      </c>
      <c r="N367" s="3">
        <v>-10.781253524965299</v>
      </c>
    </row>
    <row r="368" spans="3:14" x14ac:dyDescent="0.25">
      <c r="C368" s="2"/>
      <c r="D368" s="2"/>
      <c r="F368" s="2">
        <v>3.0436447473937398</v>
      </c>
      <c r="G368" s="3">
        <v>-10.7631666570728</v>
      </c>
      <c r="I368" s="2">
        <v>3.0436447473937398</v>
      </c>
      <c r="J368" s="3">
        <v>-10.7631666570728</v>
      </c>
      <c r="M368" s="2">
        <v>3.0436447473937398</v>
      </c>
      <c r="N368" s="3">
        <v>-10.7631666570728</v>
      </c>
    </row>
    <row r="369" spans="3:14" x14ac:dyDescent="0.25">
      <c r="C369" s="2"/>
      <c r="D369" s="2"/>
      <c r="F369" s="2">
        <v>3.0469075781876498</v>
      </c>
      <c r="G369" s="3">
        <v>-10.7444880276425</v>
      </c>
      <c r="I369" s="2">
        <v>3.0469075781876498</v>
      </c>
      <c r="J369" s="3">
        <v>-10.7444880276425</v>
      </c>
      <c r="M369" s="2">
        <v>3.0469075781876498</v>
      </c>
      <c r="N369" s="3">
        <v>-10.7444880276425</v>
      </c>
    </row>
    <row r="370" spans="3:14" x14ac:dyDescent="0.25">
      <c r="C370" s="2"/>
      <c r="D370" s="2"/>
      <c r="F370" s="2">
        <v>3.05017040898155</v>
      </c>
      <c r="G370" s="3">
        <v>-10.725232230847601</v>
      </c>
      <c r="I370" s="2">
        <v>3.05017040898155</v>
      </c>
      <c r="J370" s="3">
        <v>-10.725232230847601</v>
      </c>
      <c r="M370" s="2">
        <v>3.05017040898155</v>
      </c>
      <c r="N370" s="3">
        <v>-10.725232230847601</v>
      </c>
    </row>
    <row r="371" spans="3:14" x14ac:dyDescent="0.25">
      <c r="C371" s="2"/>
      <c r="D371" s="2"/>
      <c r="F371" s="2">
        <v>3.05343323977546</v>
      </c>
      <c r="G371" s="3">
        <v>-10.705413603902601</v>
      </c>
      <c r="I371" s="2">
        <v>3.05343323977546</v>
      </c>
      <c r="J371" s="3">
        <v>-10.705413603902601</v>
      </c>
      <c r="M371" s="2">
        <v>3.05343323977546</v>
      </c>
      <c r="N371" s="3">
        <v>-10.705413603902601</v>
      </c>
    </row>
    <row r="372" spans="3:14" x14ac:dyDescent="0.25">
      <c r="C372" s="2"/>
      <c r="D372" s="2"/>
      <c r="F372" s="2">
        <v>3.0566960705693602</v>
      </c>
      <c r="G372" s="3">
        <v>-10.6850462311192</v>
      </c>
      <c r="I372" s="2">
        <v>3.0566960705693602</v>
      </c>
      <c r="J372" s="3">
        <v>-10.6850462311192</v>
      </c>
      <c r="M372" s="2">
        <v>3.0566960705693602</v>
      </c>
      <c r="N372" s="3">
        <v>-10.6850462311192</v>
      </c>
    </row>
    <row r="373" spans="3:14" x14ac:dyDescent="0.25">
      <c r="C373" s="2"/>
      <c r="D373" s="2"/>
      <c r="F373" s="2">
        <v>3.0599589013632702</v>
      </c>
      <c r="G373" s="3">
        <v>-10.6641439479009</v>
      </c>
      <c r="I373" s="2">
        <v>3.0599589013632702</v>
      </c>
      <c r="J373" s="3">
        <v>-10.6641439479009</v>
      </c>
      <c r="M373" s="2">
        <v>3.0599589013632702</v>
      </c>
      <c r="N373" s="3">
        <v>-10.6641439479009</v>
      </c>
    </row>
    <row r="374" spans="3:14" x14ac:dyDescent="0.25">
      <c r="C374" s="2"/>
      <c r="D374" s="2"/>
      <c r="F374" s="2">
        <v>3.06322173215717</v>
      </c>
      <c r="G374" s="3">
        <v>-10.642720344678599</v>
      </c>
      <c r="I374" s="2">
        <v>3.06322173215717</v>
      </c>
      <c r="J374" s="3">
        <v>-10.642720344678599</v>
      </c>
      <c r="M374" s="2">
        <v>3.06322173215717</v>
      </c>
      <c r="N374" s="3">
        <v>-10.642720344678599</v>
      </c>
    </row>
    <row r="375" spans="3:14" x14ac:dyDescent="0.25">
      <c r="C375" s="2"/>
      <c r="D375" s="2"/>
      <c r="F375" s="2">
        <v>3.06648456295108</v>
      </c>
      <c r="G375" s="3">
        <v>-10.620788770787</v>
      </c>
      <c r="I375" s="2">
        <v>3.06648456295108</v>
      </c>
      <c r="J375" s="3">
        <v>-10.620788770787</v>
      </c>
      <c r="M375" s="2">
        <v>3.06648456295108</v>
      </c>
      <c r="N375" s="3">
        <v>-10.620788770787</v>
      </c>
    </row>
    <row r="376" spans="3:14" x14ac:dyDescent="0.25">
      <c r="C376" s="2"/>
      <c r="D376" s="2"/>
      <c r="F376" s="2">
        <v>3.0697473937449802</v>
      </c>
      <c r="G376" s="3">
        <v>-10.5983623382837</v>
      </c>
      <c r="I376" s="2">
        <v>3.0697473937449802</v>
      </c>
      <c r="J376" s="3">
        <v>-10.5983623382837</v>
      </c>
      <c r="M376" s="2">
        <v>3.0697473937449802</v>
      </c>
      <c r="N376" s="3">
        <v>-10.5983623382837</v>
      </c>
    </row>
    <row r="377" spans="3:14" x14ac:dyDescent="0.25">
      <c r="C377" s="2"/>
      <c r="D377" s="2"/>
      <c r="F377" s="2">
        <v>3.0730102245388902</v>
      </c>
      <c r="G377" s="3">
        <v>-10.5754539257102</v>
      </c>
      <c r="I377" s="2">
        <v>3.0730102245388902</v>
      </c>
      <c r="J377" s="3">
        <v>-10.5754539257102</v>
      </c>
      <c r="M377" s="2">
        <v>3.0730102245388902</v>
      </c>
      <c r="N377" s="3">
        <v>-10.5754539257102</v>
      </c>
    </row>
    <row r="378" spans="3:14" x14ac:dyDescent="0.25">
      <c r="C378" s="2"/>
      <c r="D378" s="2"/>
      <c r="F378" s="2">
        <v>3.0762730553327899</v>
      </c>
      <c r="G378" s="3">
        <v>-10.552076181797799</v>
      </c>
      <c r="I378" s="2">
        <v>3.0762730553327899</v>
      </c>
      <c r="J378" s="3">
        <v>-10.552076181797799</v>
      </c>
      <c r="M378" s="2">
        <v>3.0762730553327899</v>
      </c>
      <c r="N378" s="3">
        <v>-10.552076181797799</v>
      </c>
    </row>
    <row r="379" spans="3:14" x14ac:dyDescent="0.25">
      <c r="C379" s="2"/>
      <c r="D379" s="2"/>
      <c r="F379" s="2">
        <v>3.0795358861266999</v>
      </c>
      <c r="G379" s="3">
        <v>-10.528241529116601</v>
      </c>
      <c r="I379" s="2">
        <v>3.0795358861266999</v>
      </c>
      <c r="J379" s="3">
        <v>-10.528241529116601</v>
      </c>
      <c r="M379" s="2">
        <v>3.0795358861266999</v>
      </c>
      <c r="N379" s="3">
        <v>-10.528241529116601</v>
      </c>
    </row>
    <row r="380" spans="3:14" x14ac:dyDescent="0.25">
      <c r="C380" s="2"/>
      <c r="D380" s="2"/>
      <c r="F380" s="2">
        <v>3.0827987169206001</v>
      </c>
      <c r="G380" s="3">
        <v>-10.503962167671601</v>
      </c>
      <c r="I380" s="2">
        <v>3.0827987169206001</v>
      </c>
      <c r="J380" s="3">
        <v>-10.503962167671601</v>
      </c>
      <c r="M380" s="2">
        <v>3.0827987169206001</v>
      </c>
      <c r="N380" s="3">
        <v>-10.503962167671601</v>
      </c>
    </row>
    <row r="381" spans="3:14" x14ac:dyDescent="0.25">
      <c r="C381" s="2"/>
      <c r="D381" s="2"/>
      <c r="F381" s="2">
        <v>3.0860615477145101</v>
      </c>
      <c r="G381" s="3">
        <v>-10.479250078443</v>
      </c>
      <c r="I381" s="2">
        <v>3.0860615477145101</v>
      </c>
      <c r="J381" s="3">
        <v>-10.479250078443</v>
      </c>
      <c r="M381" s="2">
        <v>3.0860615477145101</v>
      </c>
      <c r="N381" s="3">
        <v>-10.479250078443</v>
      </c>
    </row>
    <row r="382" spans="3:14" x14ac:dyDescent="0.25">
      <c r="C382" s="2"/>
      <c r="D382" s="2"/>
      <c r="F382" s="2">
        <v>3.0893243785084201</v>
      </c>
      <c r="G382" s="3">
        <v>-10.454117026875</v>
      </c>
      <c r="I382" s="2">
        <v>3.0893243785084201</v>
      </c>
      <c r="J382" s="3">
        <v>-10.454117026875</v>
      </c>
      <c r="M382" s="2">
        <v>3.0893243785084201</v>
      </c>
      <c r="N382" s="3">
        <v>-10.454117026875</v>
      </c>
    </row>
    <row r="383" spans="3:14" x14ac:dyDescent="0.25">
      <c r="C383" s="2"/>
      <c r="D383" s="2"/>
      <c r="F383" s="2">
        <v>3.0925872093023199</v>
      </c>
      <c r="G383" s="3">
        <v>-10.4285745663112</v>
      </c>
      <c r="I383" s="2">
        <v>3.0925872093023199</v>
      </c>
      <c r="J383" s="3">
        <v>-10.4285745663112</v>
      </c>
      <c r="M383" s="2">
        <v>3.0925872093023199</v>
      </c>
      <c r="N383" s="3">
        <v>-10.4285745663112</v>
      </c>
    </row>
    <row r="384" spans="3:14" x14ac:dyDescent="0.25">
      <c r="C384" s="2"/>
      <c r="D384" s="2"/>
      <c r="F384" s="2">
        <v>3.0958500400962299</v>
      </c>
      <c r="G384" s="3">
        <v>-10.402634041379001</v>
      </c>
      <c r="I384" s="2">
        <v>3.0958500400962299</v>
      </c>
      <c r="J384" s="3">
        <v>-10.402634041379001</v>
      </c>
      <c r="M384" s="2">
        <v>3.0958500400962299</v>
      </c>
      <c r="N384" s="3">
        <v>-10.402634041379001</v>
      </c>
    </row>
    <row r="385" spans="3:14" x14ac:dyDescent="0.25">
      <c r="C385" s="2"/>
      <c r="D385" s="2"/>
      <c r="F385" s="2">
        <v>3.0991128708901301</v>
      </c>
      <c r="G385" s="3">
        <v>-10.3763065913228</v>
      </c>
      <c r="I385" s="2">
        <v>3.0991128708901301</v>
      </c>
      <c r="J385" s="3">
        <v>-10.3763065913228</v>
      </c>
      <c r="M385" s="2">
        <v>3.0991128708901301</v>
      </c>
      <c r="N385" s="3">
        <v>-10.3763065913228</v>
      </c>
    </row>
    <row r="386" spans="3:14" x14ac:dyDescent="0.25">
      <c r="C386" s="2"/>
      <c r="D386" s="2"/>
      <c r="F386" s="2">
        <v>3.1023757016840401</v>
      </c>
      <c r="G386" s="3">
        <v>-10.3496031532872</v>
      </c>
      <c r="I386" s="2">
        <v>3.1023757016840401</v>
      </c>
      <c r="J386" s="3">
        <v>-10.3496031532872</v>
      </c>
      <c r="M386" s="2">
        <v>3.1023757016840401</v>
      </c>
      <c r="N386" s="3">
        <v>-10.3496031532872</v>
      </c>
    </row>
    <row r="387" spans="3:14" x14ac:dyDescent="0.25">
      <c r="C387" s="2"/>
      <c r="D387" s="2"/>
      <c r="F387" s="2">
        <v>3.1056385324779399</v>
      </c>
      <c r="G387" s="3">
        <v>-10.322534465550801</v>
      </c>
      <c r="I387" s="2">
        <v>3.1056385324779399</v>
      </c>
      <c r="J387" s="3">
        <v>-10.322534465550801</v>
      </c>
      <c r="M387" s="2">
        <v>3.1056385324779399</v>
      </c>
      <c r="N387" s="3">
        <v>-10.322534465550801</v>
      </c>
    </row>
    <row r="388" spans="3:14" x14ac:dyDescent="0.25">
      <c r="C388" s="2"/>
      <c r="D388" s="2"/>
      <c r="F388" s="2">
        <v>3.1089013632718498</v>
      </c>
      <c r="G388" s="3">
        <v>-10.295111070711499</v>
      </c>
      <c r="I388" s="2">
        <v>3.1089013632718498</v>
      </c>
      <c r="J388" s="3">
        <v>-10.295111070711499</v>
      </c>
      <c r="M388" s="2">
        <v>3.1089013632718498</v>
      </c>
      <c r="N388" s="3">
        <v>-10.295111070711499</v>
      </c>
    </row>
    <row r="389" spans="3:14" x14ac:dyDescent="0.25">
      <c r="C389" s="2"/>
      <c r="D389" s="2"/>
      <c r="F389" s="2">
        <v>3.1121641940657501</v>
      </c>
      <c r="G389" s="3">
        <v>-10.2673433188237</v>
      </c>
      <c r="I389" s="2">
        <v>3.1121641940657501</v>
      </c>
      <c r="J389" s="3">
        <v>-10.2673433188237</v>
      </c>
      <c r="M389" s="2">
        <v>3.1121641940657501</v>
      </c>
      <c r="N389" s="3">
        <v>-10.2673433188237</v>
      </c>
    </row>
    <row r="390" spans="3:14" x14ac:dyDescent="0.25">
      <c r="C390" s="2"/>
      <c r="D390" s="2"/>
      <c r="F390" s="2">
        <v>3.1154270248596601</v>
      </c>
      <c r="G390" s="3">
        <v>-10.239241370487701</v>
      </c>
      <c r="I390" s="2">
        <v>3.1154270248596601</v>
      </c>
      <c r="J390" s="3">
        <v>-10.239241370487701</v>
      </c>
      <c r="M390" s="2">
        <v>3.1154270248596601</v>
      </c>
      <c r="N390" s="3">
        <v>-10.239241370487701</v>
      </c>
    </row>
    <row r="391" spans="3:14" x14ac:dyDescent="0.25">
      <c r="C391" s="2"/>
      <c r="D391" s="2"/>
      <c r="F391" s="2">
        <v>3.1186898556535598</v>
      </c>
      <c r="G391" s="3">
        <v>-10.2108151998937</v>
      </c>
      <c r="I391" s="2">
        <v>3.1186898556535598</v>
      </c>
      <c r="J391" s="3">
        <v>-10.2108151998937</v>
      </c>
      <c r="M391" s="2">
        <v>3.1186898556535598</v>
      </c>
      <c r="N391" s="3">
        <v>-10.2108151998937</v>
      </c>
    </row>
    <row r="392" spans="3:14" x14ac:dyDescent="0.25">
      <c r="C392" s="2"/>
      <c r="D392" s="2"/>
      <c r="F392" s="2">
        <v>3.1219526864474698</v>
      </c>
      <c r="G392" s="3">
        <v>-10.182074597818501</v>
      </c>
      <c r="I392" s="2">
        <v>3.1219526864474698</v>
      </c>
      <c r="J392" s="3">
        <v>-10.182074597818501</v>
      </c>
      <c r="M392" s="2">
        <v>3.1219526864474698</v>
      </c>
      <c r="N392" s="3">
        <v>-10.182074597818501</v>
      </c>
    </row>
    <row r="393" spans="3:14" x14ac:dyDescent="0.25">
      <c r="C393" s="2"/>
      <c r="D393" s="2"/>
      <c r="F393" s="2">
        <v>3.12521551724137</v>
      </c>
      <c r="G393" s="3">
        <v>-10.1530291745781</v>
      </c>
      <c r="I393" s="2">
        <v>3.12521551724137</v>
      </c>
      <c r="J393" s="3">
        <v>-10.1530291745781</v>
      </c>
      <c r="M393" s="2">
        <v>3.12521551724137</v>
      </c>
      <c r="N393" s="3">
        <v>-10.1530291745781</v>
      </c>
    </row>
    <row r="394" spans="3:14" x14ac:dyDescent="0.25">
      <c r="C394" s="2"/>
      <c r="D394" s="2"/>
      <c r="F394" s="2">
        <v>3.12847834803528</v>
      </c>
      <c r="G394" s="3">
        <v>-10.123688362935001</v>
      </c>
      <c r="I394" s="2">
        <v>3.12847834803528</v>
      </c>
      <c r="J394" s="3">
        <v>-10.123688362935001</v>
      </c>
      <c r="M394" s="2">
        <v>3.12847834803528</v>
      </c>
      <c r="N394" s="3">
        <v>-10.123688362935001</v>
      </c>
    </row>
    <row r="395" spans="3:14" x14ac:dyDescent="0.25">
      <c r="C395" s="2"/>
      <c r="D395" s="2"/>
      <c r="F395" s="2">
        <v>3.13174117882919</v>
      </c>
      <c r="G395" s="3">
        <v>-10.094061420961401</v>
      </c>
      <c r="I395" s="2">
        <v>3.13174117882919</v>
      </c>
      <c r="J395" s="3">
        <v>-10.094061420961401</v>
      </c>
      <c r="M395" s="2">
        <v>3.13174117882919</v>
      </c>
      <c r="N395" s="3">
        <v>-10.094061420961401</v>
      </c>
    </row>
    <row r="396" spans="3:14" x14ac:dyDescent="0.25">
      <c r="C396" s="2"/>
      <c r="D396" s="2"/>
      <c r="F396" s="2">
        <v>3.1350040096230898</v>
      </c>
      <c r="G396" s="3">
        <v>-10.064157434860199</v>
      </c>
      <c r="I396" s="2">
        <v>3.1350040096230898</v>
      </c>
      <c r="J396" s="3">
        <v>-10.064157434860199</v>
      </c>
      <c r="M396" s="2">
        <v>3.1350040096230898</v>
      </c>
      <c r="N396" s="3">
        <v>-10.064157434860199</v>
      </c>
    </row>
    <row r="397" spans="3:14" x14ac:dyDescent="0.25">
      <c r="C397" s="2"/>
      <c r="D397" s="2"/>
      <c r="F397" s="2">
        <v>3.1382668404170002</v>
      </c>
      <c r="G397" s="3">
        <v>-10.033985321742</v>
      </c>
      <c r="I397" s="2">
        <v>3.1382668404170002</v>
      </c>
      <c r="J397" s="3">
        <v>-10.033985321742</v>
      </c>
      <c r="M397" s="2">
        <v>3.1382668404170002</v>
      </c>
      <c r="N397" s="3">
        <v>-10.033985321742</v>
      </c>
    </row>
    <row r="398" spans="3:14" x14ac:dyDescent="0.25">
      <c r="C398" s="2"/>
      <c r="D398" s="2"/>
      <c r="F398" s="2">
        <v>3.1415296712109</v>
      </c>
      <c r="G398" s="3">
        <v>-10.003553832360399</v>
      </c>
      <c r="I398" s="2">
        <v>3.1415296712109</v>
      </c>
      <c r="J398" s="3">
        <v>-10.003553832360399</v>
      </c>
      <c r="M398" s="2">
        <v>3.1415296712109</v>
      </c>
      <c r="N398" s="3">
        <v>-10.003553832360399</v>
      </c>
    </row>
    <row r="399" spans="3:14" x14ac:dyDescent="0.25">
      <c r="C399" s="2"/>
      <c r="D399" s="2"/>
      <c r="F399" s="2">
        <v>3.14479250200481</v>
      </c>
      <c r="G399" s="3">
        <v>-9.9728715538065504</v>
      </c>
      <c r="I399" s="2">
        <v>3.14479250200481</v>
      </c>
      <c r="J399" s="3">
        <v>-9.9728715538065504</v>
      </c>
      <c r="M399" s="2">
        <v>3.14479250200481</v>
      </c>
      <c r="N399" s="3">
        <v>-9.9728715538065504</v>
      </c>
    </row>
    <row r="400" spans="3:14" x14ac:dyDescent="0.25">
      <c r="C400" s="2"/>
      <c r="D400" s="2"/>
      <c r="F400" s="2">
        <v>3.1480553327987102</v>
      </c>
      <c r="G400" s="3">
        <v>-9.9419469121617805</v>
      </c>
      <c r="I400" s="2">
        <v>3.1480553327987102</v>
      </c>
      <c r="J400" s="3">
        <v>-9.9419469121617805</v>
      </c>
      <c r="M400" s="2">
        <v>3.1480553327987102</v>
      </c>
      <c r="N400" s="3">
        <v>-9.9419469121617805</v>
      </c>
    </row>
    <row r="401" spans="3:14" x14ac:dyDescent="0.25">
      <c r="C401" s="2"/>
      <c r="D401" s="2"/>
      <c r="F401" s="2">
        <v>3.1513181635926202</v>
      </c>
      <c r="G401" s="3">
        <v>-9.91078817511087</v>
      </c>
      <c r="I401" s="2">
        <v>3.1513181635926202</v>
      </c>
      <c r="J401" s="3">
        <v>-9.91078817511087</v>
      </c>
      <c r="M401" s="2">
        <v>3.1513181635926202</v>
      </c>
      <c r="N401" s="3">
        <v>-9.91078817511087</v>
      </c>
    </row>
    <row r="402" spans="3:14" x14ac:dyDescent="0.25">
      <c r="C402" s="2"/>
      <c r="D402" s="2"/>
      <c r="F402" s="2">
        <v>3.15458099438652</v>
      </c>
      <c r="G402" s="3">
        <v>-9.8794034545150193</v>
      </c>
      <c r="I402" s="2">
        <v>3.15458099438652</v>
      </c>
      <c r="J402" s="3">
        <v>-9.8794034545150193</v>
      </c>
      <c r="M402" s="2">
        <v>3.15458099438652</v>
      </c>
      <c r="N402" s="3">
        <v>-9.8794034545150193</v>
      </c>
    </row>
    <row r="403" spans="3:14" x14ac:dyDescent="0.25">
      <c r="C403" s="2"/>
      <c r="D403" s="2"/>
      <c r="F403" s="2">
        <v>3.1578438251804299</v>
      </c>
      <c r="G403" s="3">
        <v>-9.8478007089460196</v>
      </c>
      <c r="I403" s="2">
        <v>3.1578438251804299</v>
      </c>
      <c r="J403" s="3">
        <v>-9.8478007089460196</v>
      </c>
      <c r="M403" s="2">
        <v>3.1578438251804299</v>
      </c>
      <c r="N403" s="3">
        <v>-9.8478007089460196</v>
      </c>
    </row>
    <row r="404" spans="3:14" x14ac:dyDescent="0.25">
      <c r="C404" s="2"/>
      <c r="D404" s="2"/>
      <c r="F404" s="2">
        <v>3.1611066559743302</v>
      </c>
      <c r="G404" s="3">
        <v>-9.8159877461818699</v>
      </c>
      <c r="I404" s="2">
        <v>3.1611066559743302</v>
      </c>
      <c r="J404" s="3">
        <v>-9.8159877461818699</v>
      </c>
      <c r="M404" s="2">
        <v>3.1611066559743302</v>
      </c>
      <c r="N404" s="3">
        <v>-9.8159877461818699</v>
      </c>
    </row>
    <row r="405" spans="3:14" x14ac:dyDescent="0.25">
      <c r="C405" s="2"/>
      <c r="D405" s="2"/>
      <c r="F405" s="2">
        <v>3.1643694867682401</v>
      </c>
      <c r="G405" s="3">
        <v>-9.7839722256643</v>
      </c>
      <c r="I405" s="2">
        <v>3.1643694867682401</v>
      </c>
      <c r="J405" s="3">
        <v>-9.7839722256643</v>
      </c>
      <c r="M405" s="2">
        <v>3.1643694867682401</v>
      </c>
      <c r="N405" s="3">
        <v>-9.7839722256643</v>
      </c>
    </row>
    <row r="406" spans="3:14" x14ac:dyDescent="0.25">
      <c r="C406" s="2"/>
      <c r="D406" s="2"/>
      <c r="F406" s="2">
        <v>3.1676323175621399</v>
      </c>
      <c r="G406" s="3">
        <v>-9.7517616609189908</v>
      </c>
      <c r="I406" s="2">
        <v>3.1676323175621399</v>
      </c>
      <c r="J406" s="3">
        <v>-9.7517616609189908</v>
      </c>
      <c r="M406" s="2">
        <v>3.1676323175621399</v>
      </c>
      <c r="N406" s="3">
        <v>-9.7517616609189908</v>
      </c>
    </row>
    <row r="407" spans="3:14" x14ac:dyDescent="0.25">
      <c r="C407" s="2"/>
      <c r="D407" s="2"/>
      <c r="F407" s="2">
        <v>3.1708951483560499</v>
      </c>
      <c r="G407" s="3">
        <v>-9.7193634219389793</v>
      </c>
      <c r="I407" s="2">
        <v>3.1708951483560499</v>
      </c>
      <c r="J407" s="3">
        <v>-9.7193634219389793</v>
      </c>
      <c r="M407" s="2">
        <v>3.1708951483560499</v>
      </c>
      <c r="N407" s="3">
        <v>-9.7193634219389793</v>
      </c>
    </row>
    <row r="408" spans="3:14" x14ac:dyDescent="0.25">
      <c r="C408" s="2"/>
      <c r="D408" s="2"/>
      <c r="F408" s="2">
        <v>3.1741579791499501</v>
      </c>
      <c r="G408" s="3">
        <v>-9.6867847375314593</v>
      </c>
      <c r="I408" s="2">
        <v>3.1741579791499501</v>
      </c>
      <c r="J408" s="3">
        <v>-9.6867847375314593</v>
      </c>
      <c r="M408" s="2">
        <v>3.1741579791499501</v>
      </c>
      <c r="N408" s="3">
        <v>-9.6867847375314593</v>
      </c>
    </row>
    <row r="409" spans="3:14" x14ac:dyDescent="0.25">
      <c r="C409" s="2"/>
      <c r="D409" s="2"/>
      <c r="F409" s="2">
        <v>3.1774208099438601</v>
      </c>
      <c r="G409" s="3">
        <v>-9.6540326976291606</v>
      </c>
      <c r="I409" s="2">
        <v>3.1774208099438601</v>
      </c>
      <c r="J409" s="3">
        <v>-9.6540326976291606</v>
      </c>
      <c r="M409" s="2">
        <v>3.1774208099438601</v>
      </c>
      <c r="N409" s="3">
        <v>-9.6540326976291606</v>
      </c>
    </row>
    <row r="410" spans="3:14" x14ac:dyDescent="0.25">
      <c r="C410" s="2"/>
      <c r="D410" s="2"/>
      <c r="F410" s="2">
        <v>3.1806836407377701</v>
      </c>
      <c r="G410" s="3">
        <v>-9.6211142555661304</v>
      </c>
      <c r="I410" s="2">
        <v>3.1806836407377701</v>
      </c>
      <c r="J410" s="3">
        <v>-9.6211142555661304</v>
      </c>
      <c r="M410" s="2">
        <v>3.1806836407377701</v>
      </c>
      <c r="N410" s="3">
        <v>-9.6211142555661304</v>
      </c>
    </row>
    <row r="411" spans="3:14" x14ac:dyDescent="0.25">
      <c r="C411" s="2"/>
      <c r="D411" s="2"/>
      <c r="F411" s="2">
        <v>3.1839464715316699</v>
      </c>
      <c r="G411" s="3">
        <v>-9.5880362303189095</v>
      </c>
      <c r="I411" s="2">
        <v>3.1839464715316699</v>
      </c>
      <c r="J411" s="3">
        <v>-9.5880362303189095</v>
      </c>
      <c r="M411" s="2">
        <v>3.1839464715316699</v>
      </c>
      <c r="N411" s="3">
        <v>-9.5880362303189095</v>
      </c>
    </row>
    <row r="412" spans="3:14" x14ac:dyDescent="0.25">
      <c r="C412" s="2"/>
      <c r="D412" s="2"/>
      <c r="F412" s="2">
        <v>3.1872093023255799</v>
      </c>
      <c r="G412" s="3">
        <v>-9.5548053087134406</v>
      </c>
      <c r="I412" s="2">
        <v>3.1872093023255799</v>
      </c>
      <c r="J412" s="3">
        <v>-9.5548053087134406</v>
      </c>
      <c r="M412" s="2">
        <v>3.1872093023255799</v>
      </c>
      <c r="N412" s="3">
        <v>-9.5548053087134406</v>
      </c>
    </row>
    <row r="413" spans="3:14" x14ac:dyDescent="0.25">
      <c r="C413" s="2"/>
      <c r="D413" s="2"/>
      <c r="F413" s="2">
        <v>3.1904721331194801</v>
      </c>
      <c r="G413" s="3">
        <v>-9.5214280475981692</v>
      </c>
      <c r="I413" s="2">
        <v>3.1904721331194801</v>
      </c>
      <c r="J413" s="3">
        <v>-9.5214280475981692</v>
      </c>
      <c r="M413" s="2">
        <v>3.1904721331194801</v>
      </c>
      <c r="N413" s="3">
        <v>-9.5214280475981692</v>
      </c>
    </row>
    <row r="414" spans="3:14" x14ac:dyDescent="0.25">
      <c r="C414" s="2"/>
      <c r="D414" s="2"/>
      <c r="F414" s="2">
        <v>3.1937349639133901</v>
      </c>
      <c r="G414" s="3">
        <v>-9.4879108759839301</v>
      </c>
      <c r="I414" s="2">
        <v>3.1937349639133901</v>
      </c>
      <c r="J414" s="3">
        <v>-9.4879108759839301</v>
      </c>
      <c r="M414" s="2">
        <v>3.1937349639133901</v>
      </c>
      <c r="N414" s="3">
        <v>-9.4879108759839301</v>
      </c>
    </row>
    <row r="415" spans="3:14" x14ac:dyDescent="0.25">
      <c r="C415" s="2"/>
      <c r="D415" s="2"/>
      <c r="F415" s="2">
        <v>3.1969977947072898</v>
      </c>
      <c r="G415" s="3">
        <v>-9.4542600971510709</v>
      </c>
      <c r="I415" s="2">
        <v>3.1969977947072898</v>
      </c>
      <c r="J415" s="3">
        <v>-9.4542600971510709</v>
      </c>
      <c r="M415" s="2">
        <v>3.1969977947072898</v>
      </c>
      <c r="N415" s="3">
        <v>-9.4542600971510709</v>
      </c>
    </row>
    <row r="416" spans="3:14" x14ac:dyDescent="0.25">
      <c r="C416" s="2"/>
      <c r="D416" s="2"/>
      <c r="F416" s="2">
        <v>3.2002606255011998</v>
      </c>
      <c r="G416" s="3">
        <v>-9.4204818907241794</v>
      </c>
      <c r="I416" s="2">
        <v>3.2002606255011998</v>
      </c>
      <c r="J416" s="3">
        <v>-9.4204818907241794</v>
      </c>
      <c r="M416" s="2">
        <v>3.2002606255011998</v>
      </c>
      <c r="N416" s="3">
        <v>-9.4204818907241794</v>
      </c>
    </row>
    <row r="417" spans="3:14" x14ac:dyDescent="0.25">
      <c r="C417" s="2"/>
      <c r="D417" s="2"/>
      <c r="F417" s="2">
        <v>3.2035234562951</v>
      </c>
      <c r="G417" s="3">
        <v>-9.3865823147152092</v>
      </c>
      <c r="I417" s="2">
        <v>3.2035234562951</v>
      </c>
      <c r="J417" s="3">
        <v>-9.3865823147152092</v>
      </c>
      <c r="M417" s="2">
        <v>3.2035234562951</v>
      </c>
      <c r="N417" s="3">
        <v>-9.3865823147152092</v>
      </c>
    </row>
    <row r="418" spans="3:14" x14ac:dyDescent="0.25">
      <c r="C418" s="2"/>
      <c r="D418" s="2"/>
      <c r="F418" s="2">
        <v>3.20678628708901</v>
      </c>
      <c r="G418" s="3">
        <v>-9.3525673075349598</v>
      </c>
      <c r="I418" s="2">
        <v>3.20678628708901</v>
      </c>
      <c r="J418" s="3">
        <v>-9.3525673075349598</v>
      </c>
      <c r="M418" s="2">
        <v>3.20678628708901</v>
      </c>
      <c r="N418" s="3">
        <v>-9.3525673075349598</v>
      </c>
    </row>
    <row r="419" spans="3:14" x14ac:dyDescent="0.25">
      <c r="C419" s="2"/>
      <c r="D419" s="2"/>
      <c r="F419" s="2">
        <v>3.2100491178829098</v>
      </c>
      <c r="G419" s="3">
        <v>-9.3184426899739403</v>
      </c>
      <c r="I419" s="2">
        <v>3.2100491178829098</v>
      </c>
      <c r="J419" s="3">
        <v>-9.3184426899739403</v>
      </c>
      <c r="M419" s="2">
        <v>3.2100491178829098</v>
      </c>
      <c r="N419" s="3">
        <v>-9.3184426899739403</v>
      </c>
    </row>
    <row r="420" spans="3:14" x14ac:dyDescent="0.25">
      <c r="C420" s="2"/>
      <c r="D420" s="2"/>
      <c r="F420" s="2">
        <v>3.2133119486768198</v>
      </c>
      <c r="G420" s="3">
        <v>-9.2842141671526193</v>
      </c>
      <c r="I420" s="2">
        <v>3.2133119486768198</v>
      </c>
      <c r="J420" s="3">
        <v>-9.2842141671526193</v>
      </c>
      <c r="M420" s="2">
        <v>3.2133119486768198</v>
      </c>
      <c r="N420" s="3">
        <v>-9.2842141671526193</v>
      </c>
    </row>
    <row r="421" spans="3:14" x14ac:dyDescent="0.25">
      <c r="C421" s="2"/>
      <c r="D421" s="2"/>
      <c r="F421" s="2">
        <v>3.21657477947072</v>
      </c>
      <c r="G421" s="3">
        <v>-9.2498873304417195</v>
      </c>
      <c r="I421" s="2">
        <v>3.21657477947072</v>
      </c>
      <c r="J421" s="3">
        <v>-9.2498873304417195</v>
      </c>
      <c r="M421" s="2">
        <v>3.21657477947072</v>
      </c>
      <c r="N421" s="3">
        <v>-9.2498873304417195</v>
      </c>
    </row>
    <row r="422" spans="3:14" x14ac:dyDescent="0.25">
      <c r="C422" s="2"/>
      <c r="D422" s="2"/>
      <c r="F422" s="2">
        <v>3.21983761026463</v>
      </c>
      <c r="G422" s="3">
        <v>-9.2154676593530294</v>
      </c>
      <c r="I422" s="2">
        <v>3.21983761026463</v>
      </c>
      <c r="J422" s="3">
        <v>-9.2154676593530294</v>
      </c>
      <c r="M422" s="2">
        <v>3.21983761026463</v>
      </c>
      <c r="N422" s="3">
        <v>-9.2154676593530294</v>
      </c>
    </row>
    <row r="423" spans="3:14" x14ac:dyDescent="0.25">
      <c r="C423" s="2"/>
      <c r="D423" s="2"/>
      <c r="F423" s="2">
        <v>3.22310044105854</v>
      </c>
      <c r="G423" s="3">
        <v>-9.1809605234010103</v>
      </c>
      <c r="I423" s="2">
        <v>3.22310044105854</v>
      </c>
      <c r="J423" s="3">
        <v>-9.1809605234010103</v>
      </c>
      <c r="M423" s="2">
        <v>3.22310044105854</v>
      </c>
      <c r="N423" s="3">
        <v>-9.1809605234010103</v>
      </c>
    </row>
    <row r="424" spans="3:14" x14ac:dyDescent="0.25">
      <c r="C424" s="2"/>
      <c r="D424" s="2"/>
      <c r="F424" s="2">
        <v>3.2263632718524402</v>
      </c>
      <c r="G424" s="3">
        <v>-9.1463711839358002</v>
      </c>
      <c r="I424" s="2">
        <v>3.2263632718524402</v>
      </c>
      <c r="J424" s="3">
        <v>-9.1463711839358002</v>
      </c>
      <c r="M424" s="2">
        <v>3.2263632718524402</v>
      </c>
      <c r="N424" s="3">
        <v>-9.1463711839358002</v>
      </c>
    </row>
    <row r="425" spans="3:14" x14ac:dyDescent="0.25">
      <c r="C425" s="2"/>
      <c r="D425" s="2"/>
      <c r="F425" s="2">
        <v>3.2296261026463502</v>
      </c>
      <c r="G425" s="3">
        <v>-9.1117047959477908</v>
      </c>
      <c r="I425" s="2">
        <v>3.2296261026463502</v>
      </c>
      <c r="J425" s="3">
        <v>-9.1117047959477908</v>
      </c>
      <c r="M425" s="2">
        <v>3.2296261026463502</v>
      </c>
      <c r="N425" s="3">
        <v>-9.1117047959477908</v>
      </c>
    </row>
    <row r="426" spans="3:14" x14ac:dyDescent="0.25">
      <c r="C426" s="2"/>
      <c r="D426" s="2"/>
      <c r="F426" s="2">
        <v>3.23288893344025</v>
      </c>
      <c r="G426" s="3">
        <v>-9.0769664098446103</v>
      </c>
      <c r="I426" s="2">
        <v>3.23288893344025</v>
      </c>
      <c r="J426" s="3">
        <v>-9.0769664098446103</v>
      </c>
      <c r="M426" s="2">
        <v>3.23288893344025</v>
      </c>
      <c r="N426" s="3">
        <v>-9.0769664098446103</v>
      </c>
    </row>
    <row r="427" spans="3:14" x14ac:dyDescent="0.25">
      <c r="C427" s="2"/>
      <c r="D427" s="2"/>
      <c r="F427" s="2">
        <v>3.23615176423416</v>
      </c>
      <c r="G427" s="3">
        <v>-9.0421609732004509</v>
      </c>
      <c r="I427" s="2">
        <v>3.23615176423416</v>
      </c>
      <c r="J427" s="3">
        <v>-9.0421609732004509</v>
      </c>
      <c r="M427" s="2">
        <v>3.23615176423416</v>
      </c>
      <c r="N427" s="3">
        <v>-9.0421609732004509</v>
      </c>
    </row>
    <row r="428" spans="3:14" x14ac:dyDescent="0.25">
      <c r="C428" s="2"/>
      <c r="D428" s="2"/>
      <c r="F428" s="2">
        <v>3.2394145950280602</v>
      </c>
      <c r="G428" s="3">
        <v>-9.0072933324784294</v>
      </c>
      <c r="I428" s="2">
        <v>3.2394145950280602</v>
      </c>
      <c r="J428" s="3">
        <v>-9.0072933324784294</v>
      </c>
      <c r="M428" s="2">
        <v>3.2394145950280602</v>
      </c>
      <c r="N428" s="3">
        <v>-9.0072933324784294</v>
      </c>
    </row>
    <row r="429" spans="3:14" x14ac:dyDescent="0.25">
      <c r="C429" s="2"/>
      <c r="D429" s="2"/>
      <c r="F429" s="2">
        <v>3.2426774258219702</v>
      </c>
      <c r="G429" s="3">
        <v>-8.9723682347263196</v>
      </c>
      <c r="I429" s="2">
        <v>3.2426774258219702</v>
      </c>
      <c r="J429" s="3">
        <v>-8.9723682347263196</v>
      </c>
      <c r="M429" s="2">
        <v>3.2426774258219702</v>
      </c>
      <c r="N429" s="3">
        <v>-8.9723682347263196</v>
      </c>
    </row>
    <row r="430" spans="3:14" x14ac:dyDescent="0.25">
      <c r="C430" s="2"/>
      <c r="D430" s="2"/>
      <c r="F430" s="2">
        <v>3.2459402566158699</v>
      </c>
      <c r="G430" s="3">
        <v>-8.9373903292461101</v>
      </c>
      <c r="I430" s="2">
        <v>3.2459402566158699</v>
      </c>
      <c r="J430" s="3">
        <v>-8.9373903292461101</v>
      </c>
      <c r="M430" s="2">
        <v>3.2459402566158699</v>
      </c>
      <c r="N430" s="3">
        <v>-8.9373903292461101</v>
      </c>
    </row>
    <row r="431" spans="3:14" x14ac:dyDescent="0.25">
      <c r="C431" s="2"/>
      <c r="D431" s="2"/>
      <c r="F431" s="2">
        <v>3.2492030874097799</v>
      </c>
      <c r="G431" s="3">
        <v>-8.9023641692375097</v>
      </c>
      <c r="I431" s="2">
        <v>3.2492030874097799</v>
      </c>
      <c r="J431" s="3">
        <v>-8.9023641692375097</v>
      </c>
      <c r="M431" s="2">
        <v>3.2492030874097799</v>
      </c>
      <c r="N431" s="3">
        <v>-8.9023641692375097</v>
      </c>
    </row>
    <row r="432" spans="3:14" x14ac:dyDescent="0.25">
      <c r="C432" s="2"/>
      <c r="D432" s="2"/>
      <c r="F432" s="2">
        <v>3.2524659182036801</v>
      </c>
      <c r="G432" s="3">
        <v>-8.8672942134162298</v>
      </c>
      <c r="I432" s="2">
        <v>3.2524659182036801</v>
      </c>
      <c r="J432" s="3">
        <v>-8.8672942134162298</v>
      </c>
      <c r="M432" s="2">
        <v>3.2524659182036801</v>
      </c>
      <c r="N432" s="3">
        <v>-8.8672942134162298</v>
      </c>
    </row>
    <row r="433" spans="3:14" x14ac:dyDescent="0.25">
      <c r="C433" s="2"/>
      <c r="D433" s="2"/>
      <c r="F433" s="2">
        <v>3.2557287489975901</v>
      </c>
      <c r="G433" s="3">
        <v>-8.8321848276069801</v>
      </c>
      <c r="I433" s="2">
        <v>3.2557287489975901</v>
      </c>
      <c r="J433" s="3">
        <v>-8.8321848276069801</v>
      </c>
      <c r="M433" s="2">
        <v>3.2557287489975901</v>
      </c>
      <c r="N433" s="3">
        <v>-8.8321848276069801</v>
      </c>
    </row>
    <row r="434" spans="3:14" x14ac:dyDescent="0.25">
      <c r="C434" s="2"/>
      <c r="D434" s="2"/>
      <c r="F434" s="2">
        <v>3.2589915797914899</v>
      </c>
      <c r="G434" s="3">
        <v>-8.7970402863118302</v>
      </c>
      <c r="I434" s="2">
        <v>3.2589915797914899</v>
      </c>
      <c r="J434" s="3">
        <v>-8.7970402863118302</v>
      </c>
      <c r="M434" s="2">
        <v>3.2589915797914899</v>
      </c>
      <c r="N434" s="3">
        <v>-8.7970402863118302</v>
      </c>
    </row>
    <row r="435" spans="3:14" x14ac:dyDescent="0.25">
      <c r="C435" s="2"/>
      <c r="D435" s="2"/>
      <c r="F435" s="2">
        <v>3.2622544105853999</v>
      </c>
      <c r="G435" s="3">
        <v>-8.7618647742541498</v>
      </c>
      <c r="I435" s="2">
        <v>3.2622544105853999</v>
      </c>
      <c r="J435" s="3">
        <v>-8.7618647742541498</v>
      </c>
      <c r="M435" s="2">
        <v>3.2622544105853999</v>
      </c>
      <c r="N435" s="3">
        <v>-8.7618647742541498</v>
      </c>
    </row>
    <row r="436" spans="3:14" x14ac:dyDescent="0.25">
      <c r="C436" s="2"/>
      <c r="D436" s="2"/>
      <c r="F436" s="2">
        <v>3.2655172413793099</v>
      </c>
      <c r="G436" s="3">
        <v>-8.72666238789866</v>
      </c>
      <c r="I436" s="2">
        <v>3.2655172413793099</v>
      </c>
      <c r="J436" s="3">
        <v>-8.72666238789866</v>
      </c>
      <c r="M436" s="2">
        <v>3.2655172413793099</v>
      </c>
      <c r="N436" s="3">
        <v>-8.72666238789866</v>
      </c>
    </row>
    <row r="437" spans="3:14" x14ac:dyDescent="0.25">
      <c r="C437" s="2"/>
      <c r="D437" s="2"/>
      <c r="F437" s="2">
        <v>3.2687800721732101</v>
      </c>
      <c r="G437" s="3">
        <v>-8.6914371369477106</v>
      </c>
      <c r="I437" s="2">
        <v>3.2687800721732101</v>
      </c>
      <c r="J437" s="3">
        <v>-8.6914371369477106</v>
      </c>
      <c r="M437" s="2">
        <v>3.2687800721732101</v>
      </c>
      <c r="N437" s="3">
        <v>-8.6914371369477106</v>
      </c>
    </row>
    <row r="438" spans="3:14" x14ac:dyDescent="0.25">
      <c r="C438" s="2"/>
      <c r="D438" s="2"/>
      <c r="F438" s="2">
        <v>3.2720429029671201</v>
      </c>
      <c r="G438" s="3">
        <v>-8.6561929458143201</v>
      </c>
      <c r="I438" s="2">
        <v>3.2720429029671201</v>
      </c>
      <c r="J438" s="3">
        <v>-8.6561929458143201</v>
      </c>
      <c r="M438" s="2">
        <v>3.2720429029671201</v>
      </c>
      <c r="N438" s="3">
        <v>-8.6561929458143201</v>
      </c>
    </row>
    <row r="439" spans="3:14" x14ac:dyDescent="0.25">
      <c r="C439" s="2"/>
      <c r="D439" s="2"/>
      <c r="F439" s="2">
        <v>3.2753057337610199</v>
      </c>
      <c r="G439" s="3">
        <v>-8.6209336550723208</v>
      </c>
      <c r="I439" s="2">
        <v>3.2753057337610199</v>
      </c>
      <c r="J439" s="3">
        <v>-8.6209336550723208</v>
      </c>
      <c r="M439" s="2">
        <v>3.2753057337610199</v>
      </c>
      <c r="N439" s="3">
        <v>-8.6209336550723208</v>
      </c>
    </row>
    <row r="440" spans="3:14" x14ac:dyDescent="0.25">
      <c r="C440" s="2"/>
      <c r="D440" s="2"/>
      <c r="F440" s="2">
        <v>3.2785685645549298</v>
      </c>
      <c r="G440" s="3">
        <v>-8.5856630228838</v>
      </c>
      <c r="I440" s="2">
        <v>3.2785685645549298</v>
      </c>
      <c r="J440" s="3">
        <v>-8.5856630228838</v>
      </c>
      <c r="M440" s="2">
        <v>3.2785685645549298</v>
      </c>
      <c r="N440" s="3">
        <v>-8.5856630228838</v>
      </c>
    </row>
    <row r="441" spans="3:14" x14ac:dyDescent="0.25">
      <c r="C441" s="2"/>
      <c r="D441" s="2"/>
      <c r="F441" s="2">
        <v>3.2818313953488301</v>
      </c>
      <c r="G441" s="3">
        <v>-8.5503847264043298</v>
      </c>
      <c r="I441" s="2">
        <v>3.2818313953488301</v>
      </c>
      <c r="J441" s="3">
        <v>-8.5503847264043298</v>
      </c>
      <c r="M441" s="2">
        <v>3.2818313953488301</v>
      </c>
      <c r="N441" s="3">
        <v>-8.5503847264043298</v>
      </c>
    </row>
    <row r="442" spans="3:14" x14ac:dyDescent="0.25">
      <c r="C442" s="2"/>
      <c r="D442" s="2"/>
      <c r="F442" s="2">
        <v>3.28509422614274</v>
      </c>
      <c r="G442" s="3">
        <v>-8.5151023631662301</v>
      </c>
      <c r="I442" s="2">
        <v>3.28509422614274</v>
      </c>
      <c r="J442" s="3">
        <v>-8.5151023631662301</v>
      </c>
      <c r="M442" s="2">
        <v>3.28509422614274</v>
      </c>
      <c r="N442" s="3">
        <v>-8.5151023631662301</v>
      </c>
    </row>
    <row r="443" spans="3:14" x14ac:dyDescent="0.25">
      <c r="C443" s="2"/>
      <c r="D443" s="2"/>
      <c r="F443" s="2">
        <v>3.2883570569366398</v>
      </c>
      <c r="G443" s="3">
        <v>-8.4798194524402994</v>
      </c>
      <c r="I443" s="2">
        <v>3.2883570569366398</v>
      </c>
      <c r="J443" s="3">
        <v>-8.4798194524402994</v>
      </c>
      <c r="M443" s="2">
        <v>3.2883570569366398</v>
      </c>
      <c r="N443" s="3">
        <v>-8.4798194524402994</v>
      </c>
    </row>
    <row r="444" spans="3:14" x14ac:dyDescent="0.25">
      <c r="C444" s="2"/>
      <c r="D444" s="2"/>
      <c r="F444" s="2">
        <v>3.2916198877305498</v>
      </c>
      <c r="G444" s="3">
        <v>-8.4445394365760702</v>
      </c>
      <c r="I444" s="2">
        <v>3.2916198877305498</v>
      </c>
      <c r="J444" s="3">
        <v>-8.4445394365760702</v>
      </c>
      <c r="M444" s="2">
        <v>3.2916198877305498</v>
      </c>
      <c r="N444" s="3">
        <v>-8.4445394365760702</v>
      </c>
    </row>
    <row r="445" spans="3:14" x14ac:dyDescent="0.25">
      <c r="C445" s="2"/>
      <c r="D445" s="2"/>
      <c r="F445" s="2">
        <v>3.29488271852445</v>
      </c>
      <c r="G445" s="3">
        <v>-8.4092656823212799</v>
      </c>
      <c r="I445" s="2">
        <v>3.29488271852445</v>
      </c>
      <c r="J445" s="3">
        <v>-8.4092656823212799</v>
      </c>
      <c r="M445" s="2">
        <v>3.29488271852445</v>
      </c>
      <c r="N445" s="3">
        <v>-8.4092656823212799</v>
      </c>
    </row>
    <row r="446" spans="3:14" x14ac:dyDescent="0.25">
      <c r="C446" s="2"/>
      <c r="D446" s="2"/>
      <c r="F446" s="2">
        <v>3.29814554931836</v>
      </c>
      <c r="G446" s="3">
        <v>-8.3740014821205904</v>
      </c>
      <c r="I446" s="2">
        <v>3.29814554931836</v>
      </c>
      <c r="J446" s="3">
        <v>-8.3740014821205904</v>
      </c>
      <c r="M446" s="2">
        <v>3.29814554931836</v>
      </c>
      <c r="N446" s="3">
        <v>-8.3740014821205904</v>
      </c>
    </row>
    <row r="447" spans="3:14" x14ac:dyDescent="0.25">
      <c r="C447" s="2"/>
      <c r="D447" s="2"/>
      <c r="F447" s="2">
        <v>3.3014083801122598</v>
      </c>
      <c r="G447" s="3">
        <v>-8.33875005539395</v>
      </c>
      <c r="I447" s="2">
        <v>3.3014083801122598</v>
      </c>
      <c r="J447" s="3">
        <v>-8.33875005539395</v>
      </c>
      <c r="M447" s="2">
        <v>3.3014083801122598</v>
      </c>
      <c r="N447" s="3">
        <v>-8.33875005539395</v>
      </c>
    </row>
    <row r="448" spans="3:14" x14ac:dyDescent="0.25">
      <c r="C448" s="2"/>
      <c r="D448" s="2"/>
      <c r="F448" s="2">
        <v>3.3046712109061702</v>
      </c>
      <c r="G448" s="3">
        <v>-8.3035145497948903</v>
      </c>
      <c r="I448" s="2">
        <v>3.3046712109061702</v>
      </c>
      <c r="J448" s="3">
        <v>-8.3035145497948903</v>
      </c>
      <c r="M448" s="2">
        <v>3.3046712109061702</v>
      </c>
      <c r="N448" s="3">
        <v>-8.3035145497948903</v>
      </c>
    </row>
    <row r="449" spans="3:14" x14ac:dyDescent="0.25">
      <c r="C449" s="2"/>
      <c r="D449" s="2"/>
      <c r="F449" s="2">
        <v>3.3079340417000802</v>
      </c>
      <c r="G449" s="3">
        <v>-8.2682980424491106</v>
      </c>
      <c r="I449" s="2">
        <v>3.3079340417000802</v>
      </c>
      <c r="J449" s="3">
        <v>-8.2682980424491106</v>
      </c>
      <c r="M449" s="2">
        <v>3.3079340417000802</v>
      </c>
      <c r="N449" s="3">
        <v>-8.2682980424491106</v>
      </c>
    </row>
    <row r="450" spans="3:14" x14ac:dyDescent="0.25">
      <c r="C450" s="2"/>
      <c r="D450" s="2"/>
      <c r="F450" s="2">
        <v>3.31119687249398</v>
      </c>
      <c r="G450" s="3">
        <v>-8.2331035411736195</v>
      </c>
      <c r="I450" s="2">
        <v>3.31119687249398</v>
      </c>
      <c r="J450" s="3">
        <v>-8.2331035411736195</v>
      </c>
      <c r="M450" s="2">
        <v>3.31119687249398</v>
      </c>
      <c r="N450" s="3">
        <v>-8.2331035411736195</v>
      </c>
    </row>
    <row r="451" spans="3:14" x14ac:dyDescent="0.25">
      <c r="C451" s="2"/>
      <c r="D451" s="2"/>
      <c r="F451" s="2">
        <v>3.31445970328789</v>
      </c>
      <c r="G451" s="3">
        <v>-8.1979339856765794</v>
      </c>
      <c r="I451" s="2">
        <v>3.31445970328789</v>
      </c>
      <c r="J451" s="3">
        <v>-8.1979339856765794</v>
      </c>
      <c r="M451" s="2">
        <v>3.31445970328789</v>
      </c>
      <c r="N451" s="3">
        <v>-8.1979339856765794</v>
      </c>
    </row>
    <row r="452" spans="3:14" x14ac:dyDescent="0.25">
      <c r="C452" s="2"/>
      <c r="D452" s="2"/>
      <c r="F452" s="2">
        <v>3.3177225340817902</v>
      </c>
      <c r="G452" s="3">
        <v>-8.1627922487384605</v>
      </c>
      <c r="I452" s="2">
        <v>3.3177225340817902</v>
      </c>
      <c r="J452" s="3">
        <v>-8.1627922487384605</v>
      </c>
      <c r="M452" s="2">
        <v>3.3177225340817902</v>
      </c>
      <c r="N452" s="3">
        <v>-8.1627922487384605</v>
      </c>
    </row>
    <row r="453" spans="3:14" x14ac:dyDescent="0.25">
      <c r="C453" s="2"/>
      <c r="D453" s="2"/>
      <c r="F453" s="2">
        <v>3.3209853648757002</v>
      </c>
      <c r="G453" s="3">
        <v>-8.1276811373744398</v>
      </c>
      <c r="I453" s="2">
        <v>3.3209853648757002</v>
      </c>
      <c r="J453" s="3">
        <v>-8.1276811373744398</v>
      </c>
      <c r="M453" s="2">
        <v>3.3209853648757002</v>
      </c>
      <c r="N453" s="3">
        <v>-8.1276811373744398</v>
      </c>
    </row>
    <row r="454" spans="3:14" x14ac:dyDescent="0.25">
      <c r="C454" s="2"/>
      <c r="D454" s="2"/>
      <c r="F454" s="2">
        <v>3.3242481956695999</v>
      </c>
      <c r="G454" s="3">
        <v>-8.0926033939785302</v>
      </c>
      <c r="I454" s="2">
        <v>3.3242481956695999</v>
      </c>
      <c r="J454" s="3">
        <v>-8.0926033939785302</v>
      </c>
      <c r="M454" s="2">
        <v>3.3242481956695999</v>
      </c>
      <c r="N454" s="3">
        <v>-8.0926033939785302</v>
      </c>
    </row>
    <row r="455" spans="3:14" x14ac:dyDescent="0.25">
      <c r="C455" s="2"/>
      <c r="D455" s="2"/>
      <c r="F455" s="2">
        <v>3.3275110264635099</v>
      </c>
      <c r="G455" s="3">
        <v>-8.0575616974496906</v>
      </c>
      <c r="I455" s="2">
        <v>3.3275110264635099</v>
      </c>
      <c r="J455" s="3">
        <v>-8.0575616974496906</v>
      </c>
      <c r="M455" s="2">
        <v>3.3275110264635099</v>
      </c>
      <c r="N455" s="3">
        <v>-8.0575616974496906</v>
      </c>
    </row>
    <row r="456" spans="3:14" x14ac:dyDescent="0.25">
      <c r="C456" s="2"/>
      <c r="D456" s="2"/>
      <c r="F456" s="2">
        <v>3.3307738572574102</v>
      </c>
      <c r="G456" s="3">
        <v>-8.0225586643001296</v>
      </c>
      <c r="I456" s="2">
        <v>3.3307738572574102</v>
      </c>
      <c r="J456" s="3">
        <v>-8.0225586643001296</v>
      </c>
      <c r="M456" s="2">
        <v>3.3307738572574102</v>
      </c>
      <c r="N456" s="3">
        <v>-8.0225586643001296</v>
      </c>
    </row>
    <row r="457" spans="3:14" x14ac:dyDescent="0.25">
      <c r="C457" s="2"/>
      <c r="D457" s="2"/>
      <c r="F457" s="2">
        <v>3.3340366880513201</v>
      </c>
      <c r="G457" s="3">
        <v>-7.9875968497460601</v>
      </c>
      <c r="I457" s="2">
        <v>3.3340366880513201</v>
      </c>
      <c r="J457" s="3">
        <v>-7.9875968497460601</v>
      </c>
      <c r="M457" s="2">
        <v>3.3340366880513201</v>
      </c>
      <c r="N457" s="3">
        <v>-7.9875968497460601</v>
      </c>
    </row>
    <row r="458" spans="3:14" x14ac:dyDescent="0.25">
      <c r="C458" s="2"/>
      <c r="D458" s="2"/>
      <c r="F458" s="2">
        <v>3.3372995188452199</v>
      </c>
      <c r="G458" s="3">
        <v>-7.9526787487812802</v>
      </c>
      <c r="I458" s="2">
        <v>3.3372995188452199</v>
      </c>
      <c r="J458" s="3">
        <v>-7.9526787487812802</v>
      </c>
      <c r="M458" s="2">
        <v>3.3372995188452199</v>
      </c>
      <c r="N458" s="3">
        <v>-7.9526787487812802</v>
      </c>
    </row>
    <row r="459" spans="3:14" x14ac:dyDescent="0.25">
      <c r="C459" s="2"/>
      <c r="D459" s="2"/>
      <c r="F459" s="2">
        <v>3.3405623496391299</v>
      </c>
      <c r="G459" s="3">
        <v>-7.9178067972337303</v>
      </c>
      <c r="I459" s="2">
        <v>3.3405623496391299</v>
      </c>
      <c r="J459" s="3">
        <v>-7.9178067972337303</v>
      </c>
      <c r="M459" s="2">
        <v>3.3405623496391299</v>
      </c>
      <c r="N459" s="3">
        <v>-7.9178067972337303</v>
      </c>
    </row>
    <row r="460" spans="3:14" x14ac:dyDescent="0.25">
      <c r="C460" s="2"/>
      <c r="D460" s="2"/>
      <c r="F460" s="2">
        <v>3.3438251804330301</v>
      </c>
      <c r="G460" s="3">
        <v>-7.8829833728052998</v>
      </c>
      <c r="I460" s="2">
        <v>3.3438251804330301</v>
      </c>
      <c r="J460" s="3">
        <v>-7.8829833728052998</v>
      </c>
      <c r="M460" s="2">
        <v>3.3438251804330301</v>
      </c>
      <c r="N460" s="3">
        <v>-7.8829833728052998</v>
      </c>
    </row>
    <row r="461" spans="3:14" x14ac:dyDescent="0.25">
      <c r="C461" s="2"/>
      <c r="D461" s="2"/>
      <c r="F461" s="2">
        <v>3.3470880112269401</v>
      </c>
      <c r="G461" s="3">
        <v>-7.8482107960951497</v>
      </c>
      <c r="I461" s="2">
        <v>3.3470880112269401</v>
      </c>
      <c r="J461" s="3">
        <v>-7.8482107960951497</v>
      </c>
      <c r="M461" s="2">
        <v>3.3470880112269401</v>
      </c>
      <c r="N461" s="3">
        <v>-7.8482107960951497</v>
      </c>
    </row>
    <row r="462" spans="3:14" x14ac:dyDescent="0.25">
      <c r="C462" s="2"/>
      <c r="D462" s="2"/>
      <c r="F462" s="2">
        <v>3.3503508420208501</v>
      </c>
      <c r="G462" s="3">
        <v>-7.8134913316068202</v>
      </c>
      <c r="I462" s="2">
        <v>3.3503508420208501</v>
      </c>
      <c r="J462" s="3">
        <v>-7.8134913316068202</v>
      </c>
      <c r="M462" s="2">
        <v>3.3503508420208501</v>
      </c>
      <c r="N462" s="3">
        <v>-7.8134913316068202</v>
      </c>
    </row>
    <row r="463" spans="3:14" x14ac:dyDescent="0.25">
      <c r="C463" s="2"/>
      <c r="D463" s="2"/>
      <c r="F463" s="2">
        <v>3.3536136728147499</v>
      </c>
      <c r="G463" s="3">
        <v>-7.7788271887393501</v>
      </c>
      <c r="I463" s="2">
        <v>3.3536136728147499</v>
      </c>
      <c r="J463" s="3">
        <v>-7.7788271887393501</v>
      </c>
      <c r="M463" s="2">
        <v>3.3536136728147499</v>
      </c>
      <c r="N463" s="3">
        <v>-7.7788271887393501</v>
      </c>
    </row>
    <row r="464" spans="3:14" x14ac:dyDescent="0.25">
      <c r="C464" s="2"/>
      <c r="D464" s="2"/>
      <c r="F464" s="2">
        <v>3.3568765036086599</v>
      </c>
      <c r="G464" s="3">
        <v>-7.74422052276259</v>
      </c>
      <c r="I464" s="2">
        <v>3.3568765036086599</v>
      </c>
      <c r="J464" s="3">
        <v>-7.74422052276259</v>
      </c>
      <c r="M464" s="2">
        <v>3.3568765036086599</v>
      </c>
      <c r="N464" s="3">
        <v>-7.74422052276259</v>
      </c>
    </row>
    <row r="465" spans="3:14" x14ac:dyDescent="0.25">
      <c r="C465" s="2"/>
      <c r="D465" s="2"/>
      <c r="F465" s="2">
        <v>3.3601393344025601</v>
      </c>
      <c r="G465" s="3">
        <v>-7.7096734357770602</v>
      </c>
      <c r="I465" s="2">
        <v>3.3601393344025601</v>
      </c>
      <c r="J465" s="3">
        <v>-7.7096734357770602</v>
      </c>
      <c r="M465" s="2">
        <v>3.3601393344025601</v>
      </c>
      <c r="N465" s="3">
        <v>-7.7096734357770602</v>
      </c>
    </row>
    <row r="466" spans="3:14" x14ac:dyDescent="0.25">
      <c r="C466" s="2"/>
      <c r="D466" s="2"/>
      <c r="F466" s="2">
        <v>3.3634021651964701</v>
      </c>
      <c r="G466" s="3">
        <v>-7.6751879776585401</v>
      </c>
      <c r="I466" s="2">
        <v>3.3634021651964701</v>
      </c>
      <c r="J466" s="3">
        <v>-7.6751879776585401</v>
      </c>
      <c r="M466" s="2">
        <v>3.3634021651964701</v>
      </c>
      <c r="N466" s="3">
        <v>-7.6751879776585401</v>
      </c>
    </row>
    <row r="467" spans="3:14" x14ac:dyDescent="0.25">
      <c r="C467" s="2"/>
      <c r="D467" s="2"/>
      <c r="F467" s="2">
        <v>3.3666649959903698</v>
      </c>
      <c r="G467" s="3">
        <v>-7.6407661469874899</v>
      </c>
      <c r="I467" s="2">
        <v>3.3666649959903698</v>
      </c>
      <c r="J467" s="3">
        <v>-7.6407661469874899</v>
      </c>
      <c r="M467" s="2">
        <v>3.3666649959903698</v>
      </c>
      <c r="N467" s="3">
        <v>-7.6407661469874899</v>
      </c>
    </row>
    <row r="468" spans="3:14" x14ac:dyDescent="0.25">
      <c r="C468" s="2"/>
      <c r="D468" s="2"/>
      <c r="F468" s="2">
        <v>3.3699278267842798</v>
      </c>
      <c r="G468" s="3">
        <v>-7.6064098919637804</v>
      </c>
      <c r="I468" s="2">
        <v>3.3699278267842798</v>
      </c>
      <c r="J468" s="3">
        <v>-7.6064098919637804</v>
      </c>
      <c r="M468" s="2">
        <v>3.3699278267842798</v>
      </c>
      <c r="N468" s="3">
        <v>-7.6064098919637804</v>
      </c>
    </row>
    <row r="469" spans="3:14" x14ac:dyDescent="0.25">
      <c r="C469" s="2"/>
      <c r="D469" s="2"/>
      <c r="F469" s="2">
        <v>3.37319065757818</v>
      </c>
      <c r="G469" s="3">
        <v>-7.5721211113067799</v>
      </c>
      <c r="I469" s="2">
        <v>3.37319065757818</v>
      </c>
      <c r="J469" s="3">
        <v>-7.5721211113067799</v>
      </c>
      <c r="M469" s="2">
        <v>3.37319065757818</v>
      </c>
      <c r="N469" s="3">
        <v>-7.5721211113067799</v>
      </c>
    </row>
    <row r="470" spans="3:14" x14ac:dyDescent="0.25">
      <c r="C470" s="2"/>
      <c r="D470" s="2"/>
      <c r="F470" s="2">
        <v>3.37645348837209</v>
      </c>
      <c r="G470" s="3">
        <v>-7.5379016551410301</v>
      </c>
      <c r="I470" s="2">
        <v>3.37645348837209</v>
      </c>
      <c r="J470" s="3">
        <v>-7.5379016551410301</v>
      </c>
      <c r="M470" s="2">
        <v>3.37645348837209</v>
      </c>
      <c r="N470" s="3">
        <v>-7.5379016551410301</v>
      </c>
    </row>
    <row r="471" spans="3:14" x14ac:dyDescent="0.25">
      <c r="C471" s="2"/>
      <c r="D471" s="2"/>
      <c r="F471" s="2">
        <v>3.3797163191659898</v>
      </c>
      <c r="G471" s="3">
        <v>-7.5037533258677298</v>
      </c>
      <c r="I471" s="2">
        <v>3.3797163191659898</v>
      </c>
      <c r="J471" s="3">
        <v>-7.5037533258677298</v>
      </c>
      <c r="M471" s="2">
        <v>3.3797163191659898</v>
      </c>
      <c r="N471" s="3">
        <v>-7.5037533258677298</v>
      </c>
    </row>
    <row r="472" spans="3:14" x14ac:dyDescent="0.25">
      <c r="C472" s="2"/>
      <c r="D472" s="2"/>
      <c r="F472" s="2">
        <v>3.3829791499598998</v>
      </c>
      <c r="G472" s="3">
        <v>-7.4696778790224103</v>
      </c>
      <c r="I472" s="2">
        <v>3.3829791499598998</v>
      </c>
      <c r="J472" s="3">
        <v>-7.4696778790224103</v>
      </c>
      <c r="M472" s="2">
        <v>3.3829791499598998</v>
      </c>
      <c r="N472" s="3">
        <v>-7.4696778790224103</v>
      </c>
    </row>
    <row r="473" spans="3:14" x14ac:dyDescent="0.25">
      <c r="C473" s="2"/>
      <c r="D473" s="2"/>
      <c r="F473" s="2">
        <v>3.3862419807538</v>
      </c>
      <c r="G473" s="3">
        <v>-7.4356770241187</v>
      </c>
      <c r="I473" s="2">
        <v>3.3862419807538</v>
      </c>
      <c r="J473" s="3">
        <v>-7.4356770241187</v>
      </c>
      <c r="M473" s="2">
        <v>3.3862419807538</v>
      </c>
      <c r="N473" s="3">
        <v>-7.4356770241187</v>
      </c>
    </row>
    <row r="474" spans="3:14" x14ac:dyDescent="0.25">
      <c r="C474" s="2"/>
      <c r="D474" s="2"/>
      <c r="F474" s="2">
        <v>3.38950481154771</v>
      </c>
      <c r="G474" s="3">
        <v>-7.4017524254786604</v>
      </c>
      <c r="I474" s="2">
        <v>3.38950481154771</v>
      </c>
      <c r="J474" s="3">
        <v>-7.4017524254786604</v>
      </c>
      <c r="M474" s="2">
        <v>3.38950481154771</v>
      </c>
      <c r="N474" s="3">
        <v>-7.4017524254786604</v>
      </c>
    </row>
    <row r="475" spans="3:14" x14ac:dyDescent="0.25">
      <c r="C475" s="2"/>
      <c r="D475" s="2"/>
      <c r="F475" s="2">
        <v>3.3927676423416102</v>
      </c>
      <c r="G475" s="3">
        <v>-7.3679057030497797</v>
      </c>
      <c r="I475" s="2">
        <v>3.3927676423416102</v>
      </c>
      <c r="J475" s="3">
        <v>-7.3679057030497797</v>
      </c>
      <c r="M475" s="2">
        <v>3.3927676423416102</v>
      </c>
      <c r="N475" s="3">
        <v>-7.3679057030497797</v>
      </c>
    </row>
    <row r="476" spans="3:14" x14ac:dyDescent="0.25">
      <c r="C476" s="2"/>
      <c r="D476" s="2"/>
      <c r="F476" s="2">
        <v>3.3960304731355202</v>
      </c>
      <c r="G476" s="3">
        <v>-7.33413843320883</v>
      </c>
      <c r="I476" s="2">
        <v>3.3960304731355202</v>
      </c>
      <c r="J476" s="3">
        <v>-7.33413843320883</v>
      </c>
      <c r="M476" s="2">
        <v>3.3960304731355202</v>
      </c>
      <c r="N476" s="3">
        <v>-7.33413843320883</v>
      </c>
    </row>
    <row r="477" spans="3:14" x14ac:dyDescent="0.25">
      <c r="C477" s="2"/>
      <c r="D477" s="2"/>
      <c r="F477" s="2">
        <v>3.3992933039294302</v>
      </c>
      <c r="G477" s="3">
        <v>-7.3004521495527701</v>
      </c>
      <c r="I477" s="2">
        <v>3.3992933039294302</v>
      </c>
      <c r="J477" s="3">
        <v>-7.3004521495527701</v>
      </c>
      <c r="M477" s="2">
        <v>3.3992933039294302</v>
      </c>
      <c r="N477" s="3">
        <v>-7.3004521495527701</v>
      </c>
    </row>
    <row r="478" spans="3:14" x14ac:dyDescent="0.25">
      <c r="C478" s="2"/>
      <c r="D478" s="2"/>
      <c r="F478" s="2">
        <v>3.40255613472333</v>
      </c>
      <c r="G478" s="3">
        <v>-7.2668483436769504</v>
      </c>
      <c r="I478" s="2">
        <v>3.40255613472333</v>
      </c>
      <c r="J478" s="3">
        <v>-7.2668483436769504</v>
      </c>
      <c r="M478" s="2">
        <v>3.40255613472333</v>
      </c>
      <c r="N478" s="3">
        <v>-7.2668483436769504</v>
      </c>
    </row>
    <row r="479" spans="3:14" x14ac:dyDescent="0.25">
      <c r="C479" s="2"/>
      <c r="D479" s="2"/>
      <c r="F479" s="2">
        <v>3.4058189655172399</v>
      </c>
      <c r="G479" s="3">
        <v>-7.2333284659408603</v>
      </c>
      <c r="I479" s="2">
        <v>3.4058189655172399</v>
      </c>
      <c r="J479" s="3">
        <v>-7.2333284659408603</v>
      </c>
      <c r="M479" s="2">
        <v>3.4058189655172399</v>
      </c>
      <c r="N479" s="3">
        <v>-7.2333284659408603</v>
      </c>
    </row>
    <row r="480" spans="3:14" x14ac:dyDescent="0.25">
      <c r="C480" s="2"/>
      <c r="D480" s="2"/>
      <c r="F480" s="2">
        <v>3.4090817963111402</v>
      </c>
      <c r="G480" s="3">
        <v>-7.1998939262213097</v>
      </c>
      <c r="I480" s="2">
        <v>3.4090817963111402</v>
      </c>
      <c r="J480" s="3">
        <v>-7.1998939262213097</v>
      </c>
      <c r="M480" s="2">
        <v>3.4090817963111402</v>
      </c>
      <c r="N480" s="3">
        <v>-7.1998939262213097</v>
      </c>
    </row>
    <row r="481" spans="3:14" x14ac:dyDescent="0.25">
      <c r="C481" s="2"/>
      <c r="D481" s="2"/>
      <c r="F481" s="2">
        <v>3.4123446271050502</v>
      </c>
      <c r="G481" s="3">
        <v>-7.1665460946537101</v>
      </c>
      <c r="I481" s="2">
        <v>3.4123446271050502</v>
      </c>
      <c r="J481" s="3">
        <v>-7.1665460946537101</v>
      </c>
      <c r="M481" s="2">
        <v>3.4123446271050502</v>
      </c>
      <c r="N481" s="3">
        <v>-7.1665460946537101</v>
      </c>
    </row>
    <row r="482" spans="3:14" x14ac:dyDescent="0.25">
      <c r="C482" s="2"/>
      <c r="D482" s="2"/>
      <c r="F482" s="2">
        <v>3.4156074578989499</v>
      </c>
      <c r="G482" s="3">
        <v>-7.1332863023611699</v>
      </c>
      <c r="I482" s="2">
        <v>3.4156074578989499</v>
      </c>
      <c r="J482" s="3">
        <v>-7.1332863023611699</v>
      </c>
      <c r="M482" s="2">
        <v>3.4156074578989499</v>
      </c>
      <c r="N482" s="3">
        <v>-7.1332863023611699</v>
      </c>
    </row>
    <row r="483" spans="3:14" x14ac:dyDescent="0.25">
      <c r="C483" s="2"/>
      <c r="D483" s="2"/>
      <c r="F483" s="2">
        <v>3.4188702886928599</v>
      </c>
      <c r="G483" s="3">
        <v>-7.1001158421719799</v>
      </c>
      <c r="I483" s="2">
        <v>3.4188702886928599</v>
      </c>
      <c r="J483" s="3">
        <v>-7.1001158421719799</v>
      </c>
      <c r="M483" s="2">
        <v>3.4188702886928599</v>
      </c>
      <c r="N483" s="3">
        <v>-7.1001158421719799</v>
      </c>
    </row>
    <row r="484" spans="3:14" x14ac:dyDescent="0.25">
      <c r="C484" s="2"/>
      <c r="D484" s="2"/>
      <c r="F484" s="2">
        <v>3.4221331194867601</v>
      </c>
      <c r="G484" s="3">
        <v>-7.0670359693252598</v>
      </c>
      <c r="I484" s="2">
        <v>3.4221331194867601</v>
      </c>
      <c r="J484" s="3">
        <v>-7.0670359693252598</v>
      </c>
      <c r="M484" s="2">
        <v>3.4221331194867601</v>
      </c>
      <c r="N484" s="3">
        <v>-7.0670359693252598</v>
      </c>
    </row>
    <row r="485" spans="3:14" x14ac:dyDescent="0.25">
      <c r="C485" s="2"/>
      <c r="D485" s="2"/>
      <c r="F485" s="2">
        <v>3.4253959502806701</v>
      </c>
      <c r="G485" s="3">
        <v>-7.0340479021654696</v>
      </c>
      <c r="I485" s="2">
        <v>3.4253959502806701</v>
      </c>
      <c r="J485" s="3">
        <v>-7.0340479021654696</v>
      </c>
      <c r="M485" s="2">
        <v>3.4253959502806701</v>
      </c>
      <c r="N485" s="3">
        <v>-7.0340479021654696</v>
      </c>
    </row>
    <row r="486" spans="3:14" x14ac:dyDescent="0.25">
      <c r="C486" s="2"/>
      <c r="D486" s="2"/>
      <c r="F486" s="2">
        <v>3.4286587810745699</v>
      </c>
      <c r="G486" s="3">
        <v>-7.0011528228253503</v>
      </c>
      <c r="I486" s="2">
        <v>3.4286587810745699</v>
      </c>
      <c r="J486" s="3">
        <v>-7.0011528228253503</v>
      </c>
      <c r="M486" s="2">
        <v>3.4286587810745699</v>
      </c>
      <c r="N486" s="3">
        <v>-7.0011528228253503</v>
      </c>
    </row>
    <row r="487" spans="3:14" x14ac:dyDescent="0.25">
      <c r="C487" s="2"/>
      <c r="D487" s="2"/>
      <c r="F487" s="2">
        <v>3.4319216118684799</v>
      </c>
      <c r="G487" s="3">
        <v>-6.9683518778979598</v>
      </c>
      <c r="I487" s="2">
        <v>3.4319216118684799</v>
      </c>
      <c r="J487" s="3">
        <v>-6.9683518778979598</v>
      </c>
      <c r="M487" s="2">
        <v>3.4319216118684799</v>
      </c>
      <c r="N487" s="3">
        <v>-6.9683518778979598</v>
      </c>
    </row>
    <row r="488" spans="3:14" x14ac:dyDescent="0.25">
      <c r="C488" s="2"/>
      <c r="D488" s="2"/>
      <c r="F488" s="2">
        <v>3.4351844426623801</v>
      </c>
      <c r="G488" s="3">
        <v>-6.9356461790977599</v>
      </c>
      <c r="I488" s="2">
        <v>3.4351844426623801</v>
      </c>
      <c r="J488" s="3">
        <v>-6.9356461790977599</v>
      </c>
      <c r="M488" s="2">
        <v>3.4351844426623801</v>
      </c>
      <c r="N488" s="3">
        <v>-6.9356461790977599</v>
      </c>
    </row>
    <row r="489" spans="3:14" x14ac:dyDescent="0.25">
      <c r="C489" s="2"/>
      <c r="D489" s="2"/>
      <c r="F489" s="2">
        <v>3.4384472734562901</v>
      </c>
      <c r="G489" s="3">
        <v>-6.9030368039109504</v>
      </c>
      <c r="I489" s="2">
        <v>3.4384472734562901</v>
      </c>
      <c r="J489" s="3">
        <v>-6.9030368039109504</v>
      </c>
      <c r="M489" s="2">
        <v>3.4384472734562901</v>
      </c>
      <c r="N489" s="3">
        <v>-6.9030368039109504</v>
      </c>
    </row>
    <row r="490" spans="3:14" x14ac:dyDescent="0.25">
      <c r="C490" s="2"/>
      <c r="D490" s="2"/>
      <c r="F490" s="2">
        <v>3.4417101042502001</v>
      </c>
      <c r="G490" s="3">
        <v>-6.8705247962351299</v>
      </c>
      <c r="I490" s="2">
        <v>3.4417101042502001</v>
      </c>
      <c r="J490" s="3">
        <v>-6.8705247962351299</v>
      </c>
      <c r="M490" s="2">
        <v>3.4417101042502001</v>
      </c>
      <c r="N490" s="3">
        <v>-6.8705247962351299</v>
      </c>
    </row>
    <row r="491" spans="3:14" x14ac:dyDescent="0.25">
      <c r="C491" s="2"/>
      <c r="D491" s="2"/>
      <c r="F491" s="2">
        <v>3.4449729350440998</v>
      </c>
      <c r="G491" s="3">
        <v>-6.8381111670086101</v>
      </c>
      <c r="I491" s="2">
        <v>3.4449729350440998</v>
      </c>
      <c r="J491" s="3">
        <v>-6.8381111670086101</v>
      </c>
      <c r="M491" s="2">
        <v>3.4449729350440998</v>
      </c>
      <c r="N491" s="3">
        <v>-6.8381111670086101</v>
      </c>
    </row>
    <row r="492" spans="3:14" x14ac:dyDescent="0.25">
      <c r="C492" s="2"/>
      <c r="D492" s="2"/>
      <c r="F492" s="2">
        <v>3.4482357658380098</v>
      </c>
      <c r="G492" s="3">
        <v>-6.8057968948295002</v>
      </c>
      <c r="I492" s="2">
        <v>3.4482357658380098</v>
      </c>
      <c r="J492" s="3">
        <v>-6.8057968948295002</v>
      </c>
      <c r="M492" s="2">
        <v>3.4482357658380098</v>
      </c>
      <c r="N492" s="3">
        <v>-6.8057968948295002</v>
      </c>
    </row>
    <row r="493" spans="3:14" x14ac:dyDescent="0.25">
      <c r="C493" s="2"/>
      <c r="D493" s="2"/>
      <c r="F493" s="2">
        <v>3.4514985966319101</v>
      </c>
      <c r="G493" s="3">
        <v>-6.7735829265645702</v>
      </c>
      <c r="I493" s="2">
        <v>3.4514985966319101</v>
      </c>
      <c r="J493" s="3">
        <v>-6.7735829265645702</v>
      </c>
      <c r="M493" s="2">
        <v>3.4514985966319101</v>
      </c>
      <c r="N493" s="3">
        <v>-6.7735829265645702</v>
      </c>
    </row>
    <row r="494" spans="3:14" x14ac:dyDescent="0.25">
      <c r="C494" s="2"/>
      <c r="D494" s="2"/>
      <c r="F494" s="2">
        <v>3.45476142742582</v>
      </c>
      <c r="G494" s="3">
        <v>-6.7414701779481803</v>
      </c>
      <c r="I494" s="2">
        <v>3.45476142742582</v>
      </c>
      <c r="J494" s="3">
        <v>-6.7414701779481803</v>
      </c>
      <c r="M494" s="2">
        <v>3.45476142742582</v>
      </c>
      <c r="N494" s="3">
        <v>-6.7414701779481803</v>
      </c>
    </row>
    <row r="495" spans="3:14" x14ac:dyDescent="0.25">
      <c r="C495" s="2"/>
      <c r="D495" s="2"/>
      <c r="F495" s="2">
        <v>3.4580242582197198</v>
      </c>
      <c r="G495" s="3">
        <v>-6.7094595341715202</v>
      </c>
      <c r="I495" s="2">
        <v>3.4580242582197198</v>
      </c>
      <c r="J495" s="3">
        <v>-6.7094595341715202</v>
      </c>
      <c r="M495" s="2">
        <v>3.4580242582197198</v>
      </c>
      <c r="N495" s="3">
        <v>-6.7094595341715202</v>
      </c>
    </row>
    <row r="496" spans="3:14" x14ac:dyDescent="0.25">
      <c r="C496" s="2"/>
      <c r="D496" s="2"/>
      <c r="F496" s="2">
        <v>3.4612870890136298</v>
      </c>
      <c r="G496" s="3">
        <v>-6.6775518504620504</v>
      </c>
      <c r="I496" s="2">
        <v>3.4612870890136298</v>
      </c>
      <c r="J496" s="3">
        <v>-6.6775518504620504</v>
      </c>
      <c r="M496" s="2">
        <v>3.4612870890136298</v>
      </c>
      <c r="N496" s="3">
        <v>-6.6775518504620504</v>
      </c>
    </row>
    <row r="497" spans="3:14" x14ac:dyDescent="0.25">
      <c r="C497" s="2"/>
      <c r="D497" s="2"/>
      <c r="F497" s="2">
        <v>3.46454991980753</v>
      </c>
      <c r="G497" s="3">
        <v>-6.64574795265347</v>
      </c>
      <c r="I497" s="2">
        <v>3.46454991980753</v>
      </c>
      <c r="J497" s="3">
        <v>-6.64574795265347</v>
      </c>
      <c r="M497" s="2">
        <v>3.46454991980753</v>
      </c>
      <c r="N497" s="3">
        <v>-6.64574795265347</v>
      </c>
    </row>
    <row r="498" spans="3:14" x14ac:dyDescent="0.25">
      <c r="C498" s="2"/>
      <c r="D498" s="2"/>
      <c r="F498" s="2">
        <v>3.46781275060144</v>
      </c>
      <c r="G498" s="3">
        <v>-6.6140486377464098</v>
      </c>
      <c r="I498" s="2">
        <v>3.46781275060144</v>
      </c>
      <c r="J498" s="3">
        <v>-6.6140486377464098</v>
      </c>
      <c r="M498" s="2">
        <v>3.46781275060144</v>
      </c>
      <c r="N498" s="3">
        <v>-6.6140486377464098</v>
      </c>
    </row>
    <row r="499" spans="3:14" x14ac:dyDescent="0.25">
      <c r="C499" s="2"/>
      <c r="D499" s="2"/>
      <c r="F499" s="2">
        <v>3.4710755813953398</v>
      </c>
      <c r="G499" s="3">
        <v>-6.5824546744598296</v>
      </c>
      <c r="I499" s="2">
        <v>3.4710755813953398</v>
      </c>
      <c r="J499" s="3">
        <v>-6.5824546744598296</v>
      </c>
      <c r="M499" s="2">
        <v>3.4710755813953398</v>
      </c>
      <c r="N499" s="3">
        <v>-6.5824546744598296</v>
      </c>
    </row>
    <row r="500" spans="3:14" x14ac:dyDescent="0.25">
      <c r="C500" s="2"/>
      <c r="D500" s="2"/>
      <c r="F500" s="2">
        <v>3.4743384121892502</v>
      </c>
      <c r="G500" s="3">
        <v>-6.5509668037733304</v>
      </c>
      <c r="I500" s="2">
        <v>3.4743384121892502</v>
      </c>
      <c r="J500" s="3">
        <v>-6.5509668037733304</v>
      </c>
      <c r="M500" s="2">
        <v>3.4743384121892502</v>
      </c>
      <c r="N500" s="3">
        <v>-6.5509668037733304</v>
      </c>
    </row>
    <row r="501" spans="3:14" x14ac:dyDescent="0.25">
      <c r="C501" s="2"/>
      <c r="D501" s="2"/>
      <c r="F501" s="2">
        <v>3.47760124298315</v>
      </c>
      <c r="G501" s="3">
        <v>-6.5195857394605703</v>
      </c>
      <c r="I501" s="2">
        <v>3.47760124298315</v>
      </c>
      <c r="J501" s="3">
        <v>-6.5195857394605703</v>
      </c>
      <c r="M501" s="2">
        <v>3.47760124298315</v>
      </c>
      <c r="N501" s="3">
        <v>-6.5195857394605703</v>
      </c>
    </row>
    <row r="502" spans="3:14" x14ac:dyDescent="0.25">
      <c r="C502" s="2"/>
      <c r="D502" s="2"/>
      <c r="F502" s="2">
        <v>3.48086407377706</v>
      </c>
      <c r="G502" s="3">
        <v>-6.4883121686138798</v>
      </c>
      <c r="I502" s="2">
        <v>3.48086407377706</v>
      </c>
      <c r="J502" s="3">
        <v>-6.4883121686138798</v>
      </c>
      <c r="M502" s="2">
        <v>3.48086407377706</v>
      </c>
      <c r="N502" s="3">
        <v>-6.4883121686138798</v>
      </c>
    </row>
    <row r="503" spans="3:14" x14ac:dyDescent="0.25">
      <c r="C503" s="2"/>
      <c r="D503" s="2"/>
      <c r="F503" s="2">
        <v>3.4841269045709602</v>
      </c>
      <c r="G503" s="3">
        <v>-6.4571467521602397</v>
      </c>
      <c r="I503" s="2">
        <v>3.4841269045709602</v>
      </c>
      <c r="J503" s="3">
        <v>-6.4571467521602397</v>
      </c>
      <c r="M503" s="2">
        <v>3.4841269045709602</v>
      </c>
      <c r="N503" s="3">
        <v>-6.4571467521602397</v>
      </c>
    </row>
    <row r="504" spans="3:14" x14ac:dyDescent="0.25">
      <c r="C504" s="2"/>
      <c r="D504" s="2"/>
      <c r="F504" s="2">
        <v>3.4873897353648702</v>
      </c>
      <c r="G504" s="3">
        <v>-6.4260901253686198</v>
      </c>
      <c r="I504" s="2">
        <v>3.4873897353648702</v>
      </c>
      <c r="J504" s="3">
        <v>-6.4260901253686198</v>
      </c>
      <c r="M504" s="2">
        <v>3.4873897353648702</v>
      </c>
      <c r="N504" s="3">
        <v>-6.4260901253686198</v>
      </c>
    </row>
    <row r="505" spans="3:14" x14ac:dyDescent="0.25">
      <c r="C505" s="2"/>
      <c r="D505" s="2"/>
      <c r="F505" s="2">
        <v>3.4906525661587802</v>
      </c>
      <c r="G505" s="3">
        <v>-6.3951428983490404</v>
      </c>
      <c r="I505" s="2">
        <v>3.4906525661587802</v>
      </c>
      <c r="J505" s="3">
        <v>-6.3951428983490404</v>
      </c>
      <c r="M505" s="2">
        <v>3.4906525661587802</v>
      </c>
      <c r="N505" s="3">
        <v>-6.3951428983490404</v>
      </c>
    </row>
    <row r="506" spans="3:14" x14ac:dyDescent="0.25">
      <c r="C506" s="2"/>
      <c r="D506" s="2"/>
      <c r="F506" s="2">
        <v>3.4939153969526799</v>
      </c>
      <c r="G506" s="3">
        <v>-6.36430565654332</v>
      </c>
      <c r="I506" s="2">
        <v>3.4939153969526799</v>
      </c>
      <c r="J506" s="3">
        <v>-6.36430565654332</v>
      </c>
      <c r="M506" s="2">
        <v>3.4939153969526799</v>
      </c>
      <c r="N506" s="3">
        <v>-6.36430565654332</v>
      </c>
    </row>
    <row r="507" spans="3:14" x14ac:dyDescent="0.25">
      <c r="C507" s="2"/>
      <c r="D507" s="2"/>
      <c r="F507" s="2">
        <v>3.4971782277465899</v>
      </c>
      <c r="G507" s="3">
        <v>-6.3335789612077003</v>
      </c>
      <c r="I507" s="2">
        <v>3.4971782277465899</v>
      </c>
      <c r="J507" s="3">
        <v>-6.3335789612077003</v>
      </c>
      <c r="M507" s="2">
        <v>3.4971782277465899</v>
      </c>
      <c r="N507" s="3">
        <v>-6.3335789612077003</v>
      </c>
    </row>
    <row r="508" spans="3:14" x14ac:dyDescent="0.25">
      <c r="C508" s="2"/>
      <c r="D508" s="2"/>
      <c r="F508" s="2">
        <v>3.5004410585404901</v>
      </c>
      <c r="G508" s="3">
        <v>-6.3029633498873903</v>
      </c>
      <c r="I508" s="2">
        <v>3.5004410585404901</v>
      </c>
      <c r="J508" s="3">
        <v>-6.3029633498873903</v>
      </c>
      <c r="M508" s="2">
        <v>3.5004410585404901</v>
      </c>
      <c r="N508" s="3">
        <v>-6.3029633498873903</v>
      </c>
    </row>
    <row r="509" spans="3:14" x14ac:dyDescent="0.25">
      <c r="C509" s="2"/>
      <c r="D509" s="2"/>
      <c r="F509" s="2">
        <v>3.5037038893344001</v>
      </c>
      <c r="G509" s="3">
        <v>-6.2724593368833004</v>
      </c>
      <c r="I509" s="2">
        <v>3.5037038893344001</v>
      </c>
      <c r="J509" s="3">
        <v>-6.2724593368833004</v>
      </c>
      <c r="M509" s="2">
        <v>3.5037038893344001</v>
      </c>
      <c r="N509" s="3">
        <v>-6.2724593368833004</v>
      </c>
    </row>
    <row r="510" spans="3:14" x14ac:dyDescent="0.25">
      <c r="C510" s="2"/>
      <c r="D510" s="2"/>
      <c r="F510" s="2">
        <v>3.5069667201282999</v>
      </c>
      <c r="G510" s="3">
        <v>-6.2420674137110099</v>
      </c>
      <c r="I510" s="2">
        <v>3.5069667201282999</v>
      </c>
      <c r="J510" s="3">
        <v>-6.2420674137110099</v>
      </c>
      <c r="M510" s="2">
        <v>3.5069667201282999</v>
      </c>
      <c r="N510" s="3">
        <v>-6.2420674137110099</v>
      </c>
    </row>
    <row r="511" spans="3:14" x14ac:dyDescent="0.25">
      <c r="C511" s="2"/>
      <c r="D511" s="2"/>
      <c r="F511" s="2">
        <v>3.5102295509222099</v>
      </c>
      <c r="G511" s="3">
        <v>-6.2117880495519602</v>
      </c>
      <c r="I511" s="2">
        <v>3.5102295509222099</v>
      </c>
      <c r="J511" s="3">
        <v>-6.2117880495519602</v>
      </c>
      <c r="M511" s="2">
        <v>3.5102295509222099</v>
      </c>
      <c r="N511" s="3">
        <v>-6.2117880495519602</v>
      </c>
    </row>
    <row r="512" spans="3:14" x14ac:dyDescent="0.25">
      <c r="C512" s="2"/>
      <c r="D512" s="2"/>
      <c r="F512" s="2">
        <v>3.5134923817161101</v>
      </c>
      <c r="G512" s="3">
        <v>-6.1816216916973099</v>
      </c>
      <c r="I512" s="2">
        <v>3.5134923817161101</v>
      </c>
      <c r="J512" s="3">
        <v>-6.1816216916973099</v>
      </c>
      <c r="M512" s="2">
        <v>3.5134923817161101</v>
      </c>
      <c r="N512" s="3">
        <v>-6.1816216916973099</v>
      </c>
    </row>
    <row r="513" spans="3:14" x14ac:dyDescent="0.25">
      <c r="C513" s="2"/>
      <c r="D513" s="2"/>
      <c r="F513" s="2">
        <v>3.5167552125100201</v>
      </c>
      <c r="G513" s="3">
        <v>-6.15156876598423</v>
      </c>
      <c r="I513" s="2">
        <v>3.5167552125100201</v>
      </c>
      <c r="J513" s="3">
        <v>-6.15156876598423</v>
      </c>
      <c r="M513" s="2">
        <v>3.5167552125100201</v>
      </c>
      <c r="N513" s="3">
        <v>-6.15156876598423</v>
      </c>
    </row>
    <row r="514" spans="3:14" x14ac:dyDescent="0.25">
      <c r="C514" s="2"/>
      <c r="D514" s="2"/>
      <c r="F514" s="2">
        <v>3.5200180433039199</v>
      </c>
      <c r="G514" s="3">
        <v>-6.1216296772249201</v>
      </c>
      <c r="I514" s="2">
        <v>3.5200180433039199</v>
      </c>
      <c r="J514" s="3">
        <v>-6.1216296772249201</v>
      </c>
      <c r="M514" s="2">
        <v>3.5200180433039199</v>
      </c>
      <c r="N514" s="3">
        <v>-6.1216296772249201</v>
      </c>
    </row>
    <row r="515" spans="3:14" x14ac:dyDescent="0.25">
      <c r="C515" s="2"/>
      <c r="D515" s="2"/>
      <c r="F515" s="2">
        <v>3.5232808740978299</v>
      </c>
      <c r="G515" s="3">
        <v>-6.0918048096285196</v>
      </c>
      <c r="I515" s="2">
        <v>3.5232808740978299</v>
      </c>
      <c r="J515" s="3">
        <v>-6.0918048096285196</v>
      </c>
      <c r="M515" s="2">
        <v>3.5232808740978299</v>
      </c>
      <c r="N515" s="3">
        <v>-6.0918048096285196</v>
      </c>
    </row>
    <row r="516" spans="3:14" x14ac:dyDescent="0.25">
      <c r="C516" s="2"/>
      <c r="D516" s="2"/>
      <c r="F516" s="2">
        <v>3.5265437048917301</v>
      </c>
      <c r="G516" s="3">
        <v>-6.0620945272158702</v>
      </c>
      <c r="I516" s="2">
        <v>3.5265437048917301</v>
      </c>
      <c r="J516" s="3">
        <v>-6.0620945272158702</v>
      </c>
      <c r="M516" s="2">
        <v>3.5265437048917301</v>
      </c>
      <c r="N516" s="3">
        <v>-6.0620945272158702</v>
      </c>
    </row>
    <row r="517" spans="3:14" x14ac:dyDescent="0.25">
      <c r="C517" s="2"/>
      <c r="D517" s="2"/>
      <c r="F517" s="2">
        <v>3.5298065356856401</v>
      </c>
      <c r="G517" s="3">
        <v>-6.0324991742273397</v>
      </c>
      <c r="I517" s="2">
        <v>3.5298065356856401</v>
      </c>
      <c r="J517" s="3">
        <v>-6.0324991742273397</v>
      </c>
      <c r="M517" s="2">
        <v>3.5298065356856401</v>
      </c>
      <c r="N517" s="3">
        <v>-6.0324991742273397</v>
      </c>
    </row>
    <row r="518" spans="3:14" x14ac:dyDescent="0.25">
      <c r="C518" s="2"/>
      <c r="D518" s="2"/>
      <c r="F518" s="2">
        <v>3.5330693664795501</v>
      </c>
      <c r="G518" s="3">
        <v>-6.0030190755237696</v>
      </c>
      <c r="I518" s="2">
        <v>3.5330693664795501</v>
      </c>
      <c r="J518" s="3">
        <v>-6.0030190755237696</v>
      </c>
      <c r="M518" s="2">
        <v>3.5330693664795501</v>
      </c>
      <c r="N518" s="3">
        <v>-6.0030190755237696</v>
      </c>
    </row>
    <row r="519" spans="3:14" x14ac:dyDescent="0.25">
      <c r="C519" s="2"/>
      <c r="D519" s="2"/>
      <c r="F519" s="2">
        <v>3.5363321972734498</v>
      </c>
      <c r="G519" s="3">
        <v>-5.9736545369807104</v>
      </c>
      <c r="I519" s="2">
        <v>3.5363321972734498</v>
      </c>
      <c r="J519" s="3">
        <v>-5.9736545369807104</v>
      </c>
      <c r="M519" s="2">
        <v>3.5363321972734498</v>
      </c>
      <c r="N519" s="3">
        <v>-5.9736545369807104</v>
      </c>
    </row>
    <row r="520" spans="3:14" x14ac:dyDescent="0.25">
      <c r="C520" s="2"/>
      <c r="D520" s="2"/>
      <c r="F520" s="2">
        <v>3.5395950280673598</v>
      </c>
      <c r="G520" s="3">
        <v>-5.9444058458760001</v>
      </c>
      <c r="I520" s="2">
        <v>3.5395950280673598</v>
      </c>
      <c r="J520" s="3">
        <v>-5.9444058458760001</v>
      </c>
      <c r="M520" s="2">
        <v>3.5395950280673598</v>
      </c>
      <c r="N520" s="3">
        <v>-5.9444058458760001</v>
      </c>
    </row>
    <row r="521" spans="3:14" x14ac:dyDescent="0.25">
      <c r="C521" s="2"/>
      <c r="D521" s="2"/>
      <c r="F521" s="2">
        <v>3.54285785886126</v>
      </c>
      <c r="G521" s="3">
        <v>-5.9152732712707801</v>
      </c>
      <c r="I521" s="2">
        <v>3.54285785886126</v>
      </c>
      <c r="J521" s="3">
        <v>-5.9152732712707801</v>
      </c>
      <c r="M521" s="2">
        <v>3.54285785886126</v>
      </c>
      <c r="N521" s="3">
        <v>-5.9152732712707801</v>
      </c>
    </row>
    <row r="522" spans="3:14" x14ac:dyDescent="0.25">
      <c r="C522" s="2"/>
      <c r="D522" s="2"/>
      <c r="F522" s="2">
        <v>3.54612068965517</v>
      </c>
      <c r="G522" s="3">
        <v>-5.8862570643841199</v>
      </c>
      <c r="I522" s="2">
        <v>3.54612068965517</v>
      </c>
      <c r="J522" s="3">
        <v>-5.8862570643841199</v>
      </c>
      <c r="M522" s="2">
        <v>3.54612068965517</v>
      </c>
      <c r="N522" s="3">
        <v>-5.8862570643841199</v>
      </c>
    </row>
    <row r="523" spans="3:14" x14ac:dyDescent="0.25">
      <c r="C523" s="2"/>
      <c r="D523" s="2"/>
      <c r="F523" s="2">
        <v>3.5493835204490698</v>
      </c>
      <c r="G523" s="3">
        <v>-5.8573574589612196</v>
      </c>
      <c r="I523" s="2">
        <v>3.5493835204490698</v>
      </c>
      <c r="J523" s="3">
        <v>-5.8573574589612196</v>
      </c>
      <c r="M523" s="2">
        <v>3.5493835204490698</v>
      </c>
      <c r="N523" s="3">
        <v>-5.8573574589612196</v>
      </c>
    </row>
    <row r="524" spans="3:14" x14ac:dyDescent="0.25">
      <c r="C524" s="2"/>
      <c r="D524" s="2"/>
      <c r="F524" s="2">
        <v>3.5526463512429798</v>
      </c>
      <c r="G524" s="3">
        <v>-5.82857467163549</v>
      </c>
      <c r="I524" s="2">
        <v>3.5526463512429798</v>
      </c>
      <c r="J524" s="3">
        <v>-5.82857467163549</v>
      </c>
      <c r="M524" s="2">
        <v>3.5526463512429798</v>
      </c>
      <c r="N524" s="3">
        <v>-5.82857467163549</v>
      </c>
    </row>
    <row r="525" spans="3:14" x14ac:dyDescent="0.25">
      <c r="C525" s="2"/>
      <c r="D525" s="2"/>
      <c r="F525" s="2">
        <v>3.55590918203688</v>
      </c>
      <c r="G525" s="3">
        <v>-5.7999089022844004</v>
      </c>
      <c r="I525" s="2">
        <v>3.55590918203688</v>
      </c>
      <c r="J525" s="3">
        <v>-5.7999089022844004</v>
      </c>
      <c r="M525" s="2">
        <v>3.55590918203688</v>
      </c>
      <c r="N525" s="3">
        <v>-5.7999089022844004</v>
      </c>
    </row>
    <row r="526" spans="3:14" x14ac:dyDescent="0.25">
      <c r="C526" s="2"/>
      <c r="D526" s="2"/>
      <c r="F526" s="2">
        <v>3.55917201283079</v>
      </c>
      <c r="G526" s="3">
        <v>-5.77136033437933</v>
      </c>
      <c r="I526" s="2">
        <v>3.55917201283079</v>
      </c>
      <c r="J526" s="3">
        <v>-5.77136033437933</v>
      </c>
      <c r="M526" s="2">
        <v>3.55917201283079</v>
      </c>
      <c r="N526" s="3">
        <v>-5.77136033437933</v>
      </c>
    </row>
    <row r="527" spans="3:14" x14ac:dyDescent="0.25">
      <c r="C527" s="2"/>
      <c r="D527" s="2"/>
      <c r="F527" s="2">
        <v>3.5624348436246902</v>
      </c>
      <c r="G527" s="3">
        <v>-5.7429291353294198</v>
      </c>
      <c r="I527" s="2">
        <v>3.5624348436246902</v>
      </c>
      <c r="J527" s="3">
        <v>-5.7429291353294198</v>
      </c>
      <c r="M527" s="2">
        <v>3.5624348436246902</v>
      </c>
      <c r="N527" s="3">
        <v>-5.7429291353294198</v>
      </c>
    </row>
    <row r="528" spans="3:14" x14ac:dyDescent="0.25">
      <c r="C528" s="2"/>
      <c r="D528" s="2"/>
      <c r="F528" s="2">
        <v>3.5656976744186002</v>
      </c>
      <c r="G528" s="3">
        <v>-5.7146154568196099</v>
      </c>
      <c r="I528" s="2">
        <v>3.5656976744186002</v>
      </c>
      <c r="J528" s="3">
        <v>-5.7146154568196099</v>
      </c>
      <c r="M528" s="2">
        <v>3.5656976744186002</v>
      </c>
      <c r="N528" s="3">
        <v>-5.7146154568196099</v>
      </c>
    </row>
    <row r="529" spans="3:14" x14ac:dyDescent="0.25">
      <c r="C529" s="2"/>
      <c r="D529" s="2"/>
      <c r="F529" s="2">
        <v>3.5689605052125</v>
      </c>
      <c r="G529" s="3">
        <v>-5.6864194351429296</v>
      </c>
      <c r="I529" s="2">
        <v>3.5689605052125</v>
      </c>
      <c r="J529" s="3">
        <v>-5.6864194351429296</v>
      </c>
      <c r="M529" s="2">
        <v>3.5689605052125</v>
      </c>
      <c r="N529" s="3">
        <v>-5.6864194351429296</v>
      </c>
    </row>
    <row r="530" spans="3:14" x14ac:dyDescent="0.25">
      <c r="C530" s="2"/>
      <c r="D530" s="2"/>
      <c r="F530" s="2">
        <v>3.57222333600641</v>
      </c>
      <c r="G530" s="3">
        <v>-5.6583411915270503</v>
      </c>
      <c r="I530" s="2">
        <v>3.57222333600641</v>
      </c>
      <c r="J530" s="3">
        <v>-5.6583411915270503</v>
      </c>
      <c r="M530" s="2">
        <v>3.57222333600641</v>
      </c>
      <c r="N530" s="3">
        <v>-5.6583411915270503</v>
      </c>
    </row>
    <row r="531" spans="3:14" x14ac:dyDescent="0.25">
      <c r="C531" s="2"/>
      <c r="D531" s="2"/>
      <c r="F531" s="2">
        <v>3.5754861668003199</v>
      </c>
      <c r="G531" s="3">
        <v>-5.6303808324552902</v>
      </c>
      <c r="I531" s="2">
        <v>3.5754861668003199</v>
      </c>
      <c r="J531" s="3">
        <v>-5.6303808324552902</v>
      </c>
      <c r="M531" s="2">
        <v>3.5754861668003199</v>
      </c>
      <c r="N531" s="3">
        <v>-5.6303808324552902</v>
      </c>
    </row>
    <row r="532" spans="3:14" x14ac:dyDescent="0.25">
      <c r="C532" s="2"/>
      <c r="D532" s="2"/>
      <c r="F532" s="2">
        <v>3.5787489975942202</v>
      </c>
      <c r="G532" s="3">
        <v>-5.6025384499821396</v>
      </c>
      <c r="I532" s="2">
        <v>3.5787489975942202</v>
      </c>
      <c r="J532" s="3">
        <v>-5.6025384499821396</v>
      </c>
      <c r="M532" s="2">
        <v>3.5787489975942202</v>
      </c>
      <c r="N532" s="3">
        <v>-5.6025384499821396</v>
      </c>
    </row>
    <row r="533" spans="3:14" x14ac:dyDescent="0.25">
      <c r="C533" s="2"/>
      <c r="D533" s="2"/>
      <c r="F533" s="2">
        <v>3.5820118283881301</v>
      </c>
      <c r="G533" s="3">
        <v>-5.5748141220432901</v>
      </c>
      <c r="I533" s="2">
        <v>3.5820118283881301</v>
      </c>
      <c r="J533" s="3">
        <v>-5.5748141220432901</v>
      </c>
      <c r="M533" s="2">
        <v>3.5820118283881301</v>
      </c>
      <c r="N533" s="3">
        <v>-5.5748141220432901</v>
      </c>
    </row>
    <row r="534" spans="3:14" x14ac:dyDescent="0.25">
      <c r="C534" s="2"/>
      <c r="D534" s="2"/>
      <c r="F534" s="2">
        <v>3.5852746591820299</v>
      </c>
      <c r="G534" s="3">
        <v>-5.5472079127604799</v>
      </c>
      <c r="I534" s="2">
        <v>3.5852746591820299</v>
      </c>
      <c r="J534" s="3">
        <v>-5.5472079127604799</v>
      </c>
      <c r="M534" s="2">
        <v>3.5852746591820299</v>
      </c>
      <c r="N534" s="3">
        <v>-5.5472079127604799</v>
      </c>
    </row>
    <row r="535" spans="3:14" x14ac:dyDescent="0.25">
      <c r="C535" s="2"/>
      <c r="D535" s="2"/>
      <c r="F535" s="2">
        <v>3.5885374899759399</v>
      </c>
      <c r="G535" s="3">
        <v>-5.5197198727409598</v>
      </c>
      <c r="I535" s="2">
        <v>3.5885374899759399</v>
      </c>
      <c r="J535" s="3">
        <v>-5.5197198727409598</v>
      </c>
      <c r="M535" s="2">
        <v>3.5885374899759399</v>
      </c>
      <c r="N535" s="3">
        <v>-5.5197198727409598</v>
      </c>
    </row>
    <row r="536" spans="3:14" x14ac:dyDescent="0.25">
      <c r="C536" s="2"/>
      <c r="D536" s="2"/>
      <c r="F536" s="2">
        <v>3.5918003207698401</v>
      </c>
      <c r="G536" s="3">
        <v>-5.4923500393718703</v>
      </c>
      <c r="I536" s="2">
        <v>3.5918003207698401</v>
      </c>
      <c r="J536" s="3">
        <v>-5.4923500393718703</v>
      </c>
      <c r="M536" s="2">
        <v>3.5918003207698401</v>
      </c>
      <c r="N536" s="3">
        <v>-5.4923500393718703</v>
      </c>
    </row>
    <row r="537" spans="3:14" x14ac:dyDescent="0.25">
      <c r="C537" s="2"/>
      <c r="D537" s="2"/>
      <c r="F537" s="2">
        <v>3.5950631515637501</v>
      </c>
      <c r="G537" s="3">
        <v>-5.4650984371095097</v>
      </c>
      <c r="I537" s="2">
        <v>3.5950631515637501</v>
      </c>
      <c r="J537" s="3">
        <v>-5.4650984371095097</v>
      </c>
      <c r="M537" s="2">
        <v>3.5950631515637501</v>
      </c>
      <c r="N537" s="3">
        <v>-5.4650984371095097</v>
      </c>
    </row>
    <row r="538" spans="3:14" x14ac:dyDescent="0.25">
      <c r="C538" s="2"/>
      <c r="D538" s="2"/>
      <c r="F538" s="2">
        <v>3.5983259823576499</v>
      </c>
      <c r="G538" s="3">
        <v>-5.4379650777636499</v>
      </c>
      <c r="I538" s="2">
        <v>3.5983259823576499</v>
      </c>
      <c r="J538" s="3">
        <v>-5.4379650777636499</v>
      </c>
      <c r="M538" s="2">
        <v>3.5983259823576499</v>
      </c>
      <c r="N538" s="3">
        <v>-5.4379650777636499</v>
      </c>
    </row>
    <row r="539" spans="3:14" x14ac:dyDescent="0.25">
      <c r="C539" s="2"/>
      <c r="D539" s="2"/>
      <c r="F539" s="2">
        <v>3.6015888131515599</v>
      </c>
      <c r="G539" s="3">
        <v>-5.4109499607768701</v>
      </c>
      <c r="I539" s="2">
        <v>3.6015888131515599</v>
      </c>
      <c r="J539" s="3">
        <v>-5.4109499607768701</v>
      </c>
      <c r="M539" s="2">
        <v>3.6015888131515599</v>
      </c>
      <c r="N539" s="3">
        <v>-5.4109499607768701</v>
      </c>
    </row>
    <row r="540" spans="3:14" x14ac:dyDescent="0.25">
      <c r="C540" s="2"/>
      <c r="D540" s="2"/>
      <c r="F540" s="2">
        <v>3.6048516439454601</v>
      </c>
      <c r="G540" s="3">
        <v>-5.3840530734990599</v>
      </c>
      <c r="I540" s="2">
        <v>3.6048516439454601</v>
      </c>
      <c r="J540" s="3">
        <v>-5.3840530734990599</v>
      </c>
      <c r="M540" s="2">
        <v>3.6048516439454601</v>
      </c>
      <c r="N540" s="3">
        <v>-5.3840530734990599</v>
      </c>
    </row>
    <row r="541" spans="3:14" x14ac:dyDescent="0.25">
      <c r="C541" s="2"/>
      <c r="D541" s="2"/>
      <c r="F541" s="2">
        <v>3.6081144747393701</v>
      </c>
      <c r="G541" s="3">
        <v>-5.35727439145725</v>
      </c>
      <c r="I541" s="2">
        <v>3.6081144747393701</v>
      </c>
      <c r="J541" s="3">
        <v>-5.35727439145725</v>
      </c>
      <c r="M541" s="2">
        <v>3.6081144747393701</v>
      </c>
      <c r="N541" s="3">
        <v>-5.35727439145725</v>
      </c>
    </row>
    <row r="542" spans="3:14" x14ac:dyDescent="0.25">
      <c r="C542" s="2"/>
      <c r="D542" s="2"/>
      <c r="F542" s="2">
        <v>3.6113773055332699</v>
      </c>
      <c r="G542" s="3">
        <v>-5.3306138786206096</v>
      </c>
      <c r="I542" s="2">
        <v>3.6113773055332699</v>
      </c>
      <c r="J542" s="3">
        <v>-5.3306138786206096</v>
      </c>
      <c r="M542" s="2">
        <v>3.6113773055332699</v>
      </c>
      <c r="N542" s="3">
        <v>-5.3306138786206096</v>
      </c>
    </row>
    <row r="543" spans="3:14" x14ac:dyDescent="0.25">
      <c r="C543" s="2"/>
      <c r="D543" s="2"/>
      <c r="F543" s="2">
        <v>3.6146401363271798</v>
      </c>
      <c r="G543" s="3">
        <v>-5.3040714876609201</v>
      </c>
      <c r="I543" s="2">
        <v>3.6146401363271798</v>
      </c>
      <c r="J543" s="3">
        <v>-5.3040714876609201</v>
      </c>
      <c r="M543" s="2">
        <v>3.6146401363271798</v>
      </c>
      <c r="N543" s="3">
        <v>-5.3040714876609201</v>
      </c>
    </row>
    <row r="544" spans="3:14" x14ac:dyDescent="0.25">
      <c r="C544" s="2"/>
      <c r="D544" s="2"/>
      <c r="F544" s="2">
        <v>3.6179029671210898</v>
      </c>
      <c r="G544" s="3">
        <v>-5.2776471602084696</v>
      </c>
      <c r="I544" s="2">
        <v>3.6179029671210898</v>
      </c>
      <c r="J544" s="3">
        <v>-5.2776471602084696</v>
      </c>
      <c r="M544" s="2">
        <v>3.6179029671210898</v>
      </c>
      <c r="N544" s="3">
        <v>-5.2776471602084696</v>
      </c>
    </row>
    <row r="545" spans="3:14" x14ac:dyDescent="0.25">
      <c r="C545" s="2"/>
      <c r="D545" s="2"/>
      <c r="F545" s="2">
        <v>3.62116579791499</v>
      </c>
      <c r="G545" s="3">
        <v>-5.25134082710355</v>
      </c>
      <c r="I545" s="2">
        <v>3.62116579791499</v>
      </c>
      <c r="J545" s="3">
        <v>-5.25134082710355</v>
      </c>
      <c r="M545" s="2">
        <v>3.62116579791499</v>
      </c>
      <c r="N545" s="3">
        <v>-5.25134082710355</v>
      </c>
    </row>
    <row r="546" spans="3:14" x14ac:dyDescent="0.25">
      <c r="C546" s="2"/>
      <c r="D546" s="2"/>
      <c r="F546" s="2">
        <v>3.6244286287089</v>
      </c>
      <c r="G546" s="3">
        <v>-5.22515240864342</v>
      </c>
      <c r="I546" s="2">
        <v>3.6244286287089</v>
      </c>
      <c r="J546" s="3">
        <v>-5.22515240864342</v>
      </c>
      <c r="M546" s="2">
        <v>3.6244286287089</v>
      </c>
      <c r="N546" s="3">
        <v>-5.22515240864342</v>
      </c>
    </row>
    <row r="547" spans="3:14" x14ac:dyDescent="0.25">
      <c r="C547" s="2"/>
      <c r="D547" s="2"/>
      <c r="F547" s="2">
        <v>3.6276914595027998</v>
      </c>
      <c r="G547" s="3">
        <v>-5.1990818148250497</v>
      </c>
      <c r="I547" s="2">
        <v>3.6276914595027998</v>
      </c>
      <c r="J547" s="3">
        <v>-5.1990818148250497</v>
      </c>
      <c r="M547" s="2">
        <v>3.6276914595027998</v>
      </c>
      <c r="N547" s="3">
        <v>-5.1990818148250497</v>
      </c>
    </row>
    <row r="548" spans="3:14" x14ac:dyDescent="0.25">
      <c r="C548" s="2"/>
      <c r="D548" s="2"/>
      <c r="F548" s="2">
        <v>3.6309542902967098</v>
      </c>
      <c r="G548" s="3">
        <v>-5.1731289455835796</v>
      </c>
      <c r="I548" s="2">
        <v>3.6309542902967098</v>
      </c>
      <c r="J548" s="3">
        <v>-5.1731289455835796</v>
      </c>
      <c r="M548" s="2">
        <v>3.6309542902967098</v>
      </c>
      <c r="N548" s="3">
        <v>-5.1731289455835796</v>
      </c>
    </row>
    <row r="549" spans="3:14" x14ac:dyDescent="0.25">
      <c r="C549" s="2"/>
      <c r="D549" s="2"/>
      <c r="F549" s="2">
        <v>3.63421712109061</v>
      </c>
      <c r="G549" s="3">
        <v>-5.1472936910265599</v>
      </c>
      <c r="I549" s="2">
        <v>3.63421712109061</v>
      </c>
      <c r="J549" s="3">
        <v>-5.1472936910265599</v>
      </c>
      <c r="M549" s="2">
        <v>3.63421712109061</v>
      </c>
      <c r="N549" s="3">
        <v>-5.1472936910265599</v>
      </c>
    </row>
    <row r="550" spans="3:14" x14ac:dyDescent="0.25">
      <c r="C550" s="2"/>
      <c r="D550" s="2"/>
      <c r="F550" s="2">
        <v>3.63747995188452</v>
      </c>
      <c r="G550" s="3">
        <v>-5.1215759316640899</v>
      </c>
      <c r="I550" s="2">
        <v>3.63747995188452</v>
      </c>
      <c r="J550" s="3">
        <v>-5.1215759316640899</v>
      </c>
      <c r="M550" s="2">
        <v>3.63747995188452</v>
      </c>
      <c r="N550" s="3">
        <v>-5.1215759316640899</v>
      </c>
    </row>
    <row r="551" spans="3:14" x14ac:dyDescent="0.25">
      <c r="C551" s="2"/>
      <c r="D551" s="2"/>
      <c r="F551" s="2">
        <v>3.6407427826784202</v>
      </c>
      <c r="G551" s="3">
        <v>-5.09597553863488</v>
      </c>
      <c r="I551" s="2">
        <v>3.6407427826784202</v>
      </c>
      <c r="J551" s="3">
        <v>-5.09597553863488</v>
      </c>
      <c r="M551" s="2">
        <v>3.6407427826784202</v>
      </c>
      <c r="N551" s="3">
        <v>-5.09597553863488</v>
      </c>
    </row>
    <row r="552" spans="3:14" x14ac:dyDescent="0.25">
      <c r="C552" s="2"/>
      <c r="D552" s="2"/>
      <c r="F552" s="2">
        <v>3.6440056134723302</v>
      </c>
      <c r="G552" s="3">
        <v>-5.0704923739283503</v>
      </c>
      <c r="I552" s="2">
        <v>3.6440056134723302</v>
      </c>
      <c r="J552" s="3">
        <v>-5.0704923739283503</v>
      </c>
      <c r="M552" s="2">
        <v>3.6440056134723302</v>
      </c>
      <c r="N552" s="3">
        <v>-5.0704923739283503</v>
      </c>
    </row>
    <row r="553" spans="3:14" x14ac:dyDescent="0.25">
      <c r="C553" s="2"/>
      <c r="D553" s="2"/>
      <c r="F553" s="2">
        <v>3.64726844426623</v>
      </c>
      <c r="G553" s="3">
        <v>-5.0451262906027301</v>
      </c>
      <c r="I553" s="2">
        <v>3.64726844426623</v>
      </c>
      <c r="J553" s="3">
        <v>-5.0451262906027301</v>
      </c>
      <c r="M553" s="2">
        <v>3.64726844426623</v>
      </c>
      <c r="N553" s="3">
        <v>-5.0451262906027301</v>
      </c>
    </row>
    <row r="554" spans="3:14" x14ac:dyDescent="0.25">
      <c r="C554" s="2"/>
      <c r="D554" s="2"/>
      <c r="F554" s="2">
        <v>3.65053127506014</v>
      </c>
      <c r="G554" s="3">
        <v>-5.0198771329994099</v>
      </c>
      <c r="I554" s="2">
        <v>3.65053127506014</v>
      </c>
      <c r="J554" s="3">
        <v>-5.0198771329994099</v>
      </c>
      <c r="M554" s="2">
        <v>3.65053127506014</v>
      </c>
      <c r="N554" s="3">
        <v>-5.0198771329994099</v>
      </c>
    </row>
    <row r="555" spans="3:14" x14ac:dyDescent="0.25">
      <c r="C555" s="2"/>
      <c r="D555" s="2"/>
      <c r="F555" s="2">
        <v>3.6537941058540402</v>
      </c>
      <c r="G555" s="3">
        <v>-4.9947447369533098</v>
      </c>
      <c r="I555" s="2">
        <v>3.6537941058540402</v>
      </c>
      <c r="J555" s="3">
        <v>-4.9947447369533098</v>
      </c>
      <c r="M555" s="2">
        <v>3.6537941058540402</v>
      </c>
      <c r="N555" s="3">
        <v>-4.9947447369533098</v>
      </c>
    </row>
    <row r="556" spans="3:14" x14ac:dyDescent="0.25">
      <c r="C556" s="2"/>
      <c r="D556" s="2"/>
      <c r="F556" s="2">
        <v>3.6570569366479502</v>
      </c>
      <c r="G556" s="3">
        <v>-4.9697289299997003</v>
      </c>
      <c r="I556" s="2">
        <v>3.6570569366479502</v>
      </c>
      <c r="J556" s="3">
        <v>-4.9697289299997003</v>
      </c>
      <c r="M556" s="2">
        <v>3.6570569366479502</v>
      </c>
      <c r="N556" s="3">
        <v>-4.9697289299997003</v>
      </c>
    </row>
    <row r="557" spans="3:14" x14ac:dyDescent="0.25">
      <c r="C557" s="2"/>
      <c r="D557" s="2"/>
      <c r="F557" s="2">
        <v>3.6603197674418602</v>
      </c>
      <c r="G557" s="3">
        <v>-4.94482953157714</v>
      </c>
      <c r="I557" s="2">
        <v>3.6603197674418602</v>
      </c>
      <c r="J557" s="3">
        <v>-4.94482953157714</v>
      </c>
      <c r="M557" s="2">
        <v>3.6603197674418602</v>
      </c>
      <c r="N557" s="3">
        <v>-4.94482953157714</v>
      </c>
    </row>
    <row r="558" spans="3:14" x14ac:dyDescent="0.25">
      <c r="C558" s="2"/>
      <c r="D558" s="2"/>
      <c r="F558" s="2">
        <v>3.6635825982357599</v>
      </c>
      <c r="G558" s="3">
        <v>-4.9200463532269803</v>
      </c>
      <c r="I558" s="2">
        <v>3.6635825982357599</v>
      </c>
      <c r="J558" s="3">
        <v>-4.9200463532269803</v>
      </c>
      <c r="M558" s="2">
        <v>3.6635825982357599</v>
      </c>
      <c r="N558" s="3">
        <v>-4.9200463532269803</v>
      </c>
    </row>
    <row r="559" spans="3:14" x14ac:dyDescent="0.25">
      <c r="C559" s="2"/>
      <c r="D559" s="2"/>
      <c r="F559" s="2">
        <v>3.6668454290296699</v>
      </c>
      <c r="G559" s="3">
        <v>-4.8953791987891702</v>
      </c>
      <c r="I559" s="2">
        <v>3.6668454290296699</v>
      </c>
      <c r="J559" s="3">
        <v>-4.8953791987891702</v>
      </c>
      <c r="M559" s="2">
        <v>3.6668454290296699</v>
      </c>
      <c r="N559" s="3">
        <v>-4.8953791987891702</v>
      </c>
    </row>
    <row r="560" spans="3:14" x14ac:dyDescent="0.25">
      <c r="C560" s="2"/>
      <c r="D560" s="2"/>
      <c r="F560" s="2">
        <v>3.6701082598235701</v>
      </c>
      <c r="G560" s="3">
        <v>-4.8708278645945597</v>
      </c>
      <c r="I560" s="2">
        <v>3.6701082598235701</v>
      </c>
      <c r="J560" s="3">
        <v>-4.8708278645945597</v>
      </c>
      <c r="M560" s="2">
        <v>3.6701082598235701</v>
      </c>
      <c r="N560" s="3">
        <v>-4.8708278645945597</v>
      </c>
    </row>
    <row r="561" spans="3:14" x14ac:dyDescent="0.25">
      <c r="C561" s="2"/>
      <c r="D561" s="2"/>
      <c r="F561" s="2">
        <v>3.6733710906174801</v>
      </c>
      <c r="G561" s="3">
        <v>-4.8463921396538101</v>
      </c>
      <c r="I561" s="2">
        <v>3.6733710906174801</v>
      </c>
      <c r="J561" s="3">
        <v>-4.8463921396538101</v>
      </c>
      <c r="M561" s="2">
        <v>3.6733710906174801</v>
      </c>
      <c r="N561" s="3">
        <v>-4.8463921396538101</v>
      </c>
    </row>
    <row r="562" spans="3:14" x14ac:dyDescent="0.25">
      <c r="C562" s="2"/>
      <c r="D562" s="2"/>
      <c r="F562" s="2">
        <v>3.6766339214113799</v>
      </c>
      <c r="G562" s="3">
        <v>-4.8220718058428602</v>
      </c>
      <c r="I562" s="2">
        <v>3.6766339214113799</v>
      </c>
      <c r="J562" s="3">
        <v>-4.8220718058428602</v>
      </c>
      <c r="M562" s="2">
        <v>3.6766339214113799</v>
      </c>
      <c r="N562" s="3">
        <v>-4.8220718058428602</v>
      </c>
    </row>
    <row r="563" spans="3:14" x14ac:dyDescent="0.25">
      <c r="C563" s="2"/>
      <c r="D563" s="2"/>
      <c r="F563" s="2">
        <v>3.6798967522052899</v>
      </c>
      <c r="G563" s="3">
        <v>-4.7978666380850603</v>
      </c>
      <c r="I563" s="2">
        <v>3.6798967522052899</v>
      </c>
      <c r="J563" s="3">
        <v>-4.7978666380850603</v>
      </c>
      <c r="M563" s="2">
        <v>3.6798967522052899</v>
      </c>
      <c r="N563" s="3">
        <v>-4.7978666380850603</v>
      </c>
    </row>
    <row r="564" spans="3:14" x14ac:dyDescent="0.25">
      <c r="C564" s="2"/>
      <c r="D564" s="2"/>
      <c r="F564" s="2">
        <v>3.6831595829991901</v>
      </c>
      <c r="G564" s="3">
        <v>-4.7737764045300199</v>
      </c>
      <c r="I564" s="2">
        <v>3.6831595829991901</v>
      </c>
      <c r="J564" s="3">
        <v>-4.7737764045300199</v>
      </c>
      <c r="M564" s="2">
        <v>3.6831595829991901</v>
      </c>
      <c r="N564" s="3">
        <v>-4.7737764045300199</v>
      </c>
    </row>
    <row r="565" spans="3:14" x14ac:dyDescent="0.25">
      <c r="C565" s="2"/>
      <c r="D565" s="2"/>
      <c r="F565" s="2">
        <v>3.6864224137931001</v>
      </c>
      <c r="G565" s="3">
        <v>-4.7498008667292098</v>
      </c>
      <c r="I565" s="2">
        <v>3.6864224137931001</v>
      </c>
      <c r="J565" s="3">
        <v>-4.7498008667292098</v>
      </c>
      <c r="M565" s="2">
        <v>3.6864224137931001</v>
      </c>
      <c r="N565" s="3">
        <v>-4.7498008667292098</v>
      </c>
    </row>
    <row r="566" spans="3:14" x14ac:dyDescent="0.25">
      <c r="C566" s="2"/>
      <c r="D566" s="2"/>
      <c r="F566" s="2">
        <v>3.6896852445869999</v>
      </c>
      <c r="G566" s="3">
        <v>-4.7259397798083702</v>
      </c>
      <c r="I566" s="2">
        <v>3.6896852445869999</v>
      </c>
      <c r="J566" s="3">
        <v>-4.7259397798083702</v>
      </c>
      <c r="M566" s="2">
        <v>3.6896852445869999</v>
      </c>
      <c r="N566" s="3">
        <v>-4.7259397798083702</v>
      </c>
    </row>
    <row r="567" spans="3:14" x14ac:dyDescent="0.25">
      <c r="C567" s="2"/>
      <c r="D567" s="2"/>
      <c r="F567" s="2">
        <v>3.6929480753809099</v>
      </c>
      <c r="G567" s="3">
        <v>-4.70219289263681</v>
      </c>
      <c r="I567" s="2">
        <v>3.6929480753809099</v>
      </c>
      <c r="J567" s="3">
        <v>-4.70219289263681</v>
      </c>
      <c r="M567" s="2">
        <v>3.6929480753809099</v>
      </c>
      <c r="N567" s="3">
        <v>-4.70219289263681</v>
      </c>
    </row>
    <row r="568" spans="3:14" x14ac:dyDescent="0.25">
      <c r="C568" s="2"/>
      <c r="D568" s="2"/>
      <c r="F568" s="2">
        <v>3.6962109061748101</v>
      </c>
      <c r="G568" s="3">
        <v>-4.6785599479936204</v>
      </c>
      <c r="I568" s="2">
        <v>3.6962109061748101</v>
      </c>
      <c r="J568" s="3">
        <v>-4.6785599479936204</v>
      </c>
      <c r="M568" s="2">
        <v>3.6962109061748101</v>
      </c>
      <c r="N568" s="3">
        <v>-4.6785599479936204</v>
      </c>
    </row>
    <row r="569" spans="3:14" x14ac:dyDescent="0.25">
      <c r="C569" s="2"/>
      <c r="D569" s="2"/>
      <c r="F569" s="2">
        <v>3.6994737369687201</v>
      </c>
      <c r="G569" s="3">
        <v>-4.6550406827308297</v>
      </c>
      <c r="I569" s="2">
        <v>3.6994737369687201</v>
      </c>
      <c r="J569" s="3">
        <v>-4.6550406827308297</v>
      </c>
      <c r="M569" s="2">
        <v>3.6994737369687201</v>
      </c>
      <c r="N569" s="3">
        <v>-4.6550406827308297</v>
      </c>
    </row>
    <row r="570" spans="3:14" x14ac:dyDescent="0.25">
      <c r="C570" s="2"/>
      <c r="D570" s="2"/>
      <c r="F570" s="2">
        <v>3.70273656776263</v>
      </c>
      <c r="G570" s="3">
        <v>-4.6316348279335902</v>
      </c>
      <c r="I570" s="2">
        <v>3.70273656776263</v>
      </c>
      <c r="J570" s="3">
        <v>-4.6316348279335902</v>
      </c>
      <c r="M570" s="2">
        <v>3.70273656776263</v>
      </c>
      <c r="N570" s="3">
        <v>-4.6316348279335902</v>
      </c>
    </row>
    <row r="571" spans="3:14" x14ac:dyDescent="0.25">
      <c r="C571" s="2"/>
      <c r="D571" s="2"/>
      <c r="F571" s="2">
        <v>3.7059993985565298</v>
      </c>
      <c r="G571" s="3">
        <v>-4.6083421090774497</v>
      </c>
      <c r="I571" s="2">
        <v>3.7059993985565298</v>
      </c>
      <c r="J571" s="3">
        <v>-4.6083421090774497</v>
      </c>
      <c r="M571" s="2">
        <v>3.7059993985565298</v>
      </c>
      <c r="N571" s="3">
        <v>-4.6083421090774497</v>
      </c>
    </row>
    <row r="572" spans="3:14" x14ac:dyDescent="0.25">
      <c r="C572" s="2"/>
      <c r="D572" s="2"/>
      <c r="F572" s="2">
        <v>3.7092622293504398</v>
      </c>
      <c r="G572" s="3">
        <v>-4.5851622461826897</v>
      </c>
      <c r="I572" s="2">
        <v>3.7092622293504398</v>
      </c>
      <c r="J572" s="3">
        <v>-4.5851622461826897</v>
      </c>
      <c r="M572" s="2">
        <v>3.7092622293504398</v>
      </c>
      <c r="N572" s="3">
        <v>-4.5851622461826897</v>
      </c>
    </row>
    <row r="573" spans="3:14" x14ac:dyDescent="0.25">
      <c r="C573" s="2"/>
      <c r="D573" s="2"/>
      <c r="F573" s="2">
        <v>3.71252506014434</v>
      </c>
      <c r="G573" s="3">
        <v>-4.5620949539658904</v>
      </c>
      <c r="I573" s="2">
        <v>3.71252506014434</v>
      </c>
      <c r="J573" s="3">
        <v>-4.5620949539658904</v>
      </c>
      <c r="M573" s="2">
        <v>3.71252506014434</v>
      </c>
      <c r="N573" s="3">
        <v>-4.5620949539658904</v>
      </c>
    </row>
    <row r="574" spans="3:14" x14ac:dyDescent="0.25">
      <c r="C574" s="2"/>
      <c r="D574" s="2"/>
      <c r="F574" s="2">
        <v>3.71578789093825</v>
      </c>
      <c r="G574" s="3">
        <v>-4.5391399419886103</v>
      </c>
      <c r="I574" s="2">
        <v>3.71578789093825</v>
      </c>
      <c r="J574" s="3">
        <v>-4.5391399419886103</v>
      </c>
      <c r="M574" s="2">
        <v>3.71578789093825</v>
      </c>
      <c r="N574" s="3">
        <v>-4.5391399419886103</v>
      </c>
    </row>
    <row r="575" spans="3:14" x14ac:dyDescent="0.25">
      <c r="C575" s="2"/>
      <c r="D575" s="2"/>
      <c r="F575" s="2">
        <v>3.7190507217321498</v>
      </c>
      <c r="G575" s="3">
        <v>-4.5162969148034096</v>
      </c>
      <c r="I575" s="2">
        <v>3.7190507217321498</v>
      </c>
      <c r="J575" s="3">
        <v>-4.5162969148034096</v>
      </c>
      <c r="M575" s="2">
        <v>3.7190507217321498</v>
      </c>
      <c r="N575" s="3">
        <v>-4.5162969148034096</v>
      </c>
    </row>
    <row r="576" spans="3:14" x14ac:dyDescent="0.25">
      <c r="C576" s="2"/>
      <c r="D576" s="2"/>
      <c r="F576" s="2">
        <v>3.7223135525260602</v>
      </c>
      <c r="G576" s="3">
        <v>-4.49356557209709</v>
      </c>
      <c r="I576" s="2">
        <v>3.7223135525260602</v>
      </c>
      <c r="J576" s="3">
        <v>-4.49356557209709</v>
      </c>
      <c r="M576" s="2">
        <v>3.7223135525260602</v>
      </c>
      <c r="N576" s="3">
        <v>-4.49356557209709</v>
      </c>
    </row>
    <row r="577" spans="3:14" x14ac:dyDescent="0.25">
      <c r="C577" s="2"/>
      <c r="D577" s="2"/>
      <c r="F577" s="2">
        <v>3.72557638331996</v>
      </c>
      <c r="G577" s="3">
        <v>-4.4709456088313502</v>
      </c>
      <c r="I577" s="2">
        <v>3.72557638331996</v>
      </c>
      <c r="J577" s="3">
        <v>-4.4709456088313502</v>
      </c>
      <c r="M577" s="2">
        <v>3.72557638331996</v>
      </c>
      <c r="N577" s="3">
        <v>-4.4709456088313502</v>
      </c>
    </row>
    <row r="578" spans="3:14" x14ac:dyDescent="0.25">
      <c r="C578" s="2"/>
      <c r="D578" s="2"/>
      <c r="F578" s="2">
        <v>3.72883921411387</v>
      </c>
      <c r="G578" s="3">
        <v>-4.4484367153807796</v>
      </c>
      <c r="I578" s="2">
        <v>3.72883921411387</v>
      </c>
      <c r="J578" s="3">
        <v>-4.4484367153807796</v>
      </c>
      <c r="M578" s="2">
        <v>3.72883921411387</v>
      </c>
      <c r="N578" s="3">
        <v>-4.4484367153807796</v>
      </c>
    </row>
    <row r="579" spans="3:14" x14ac:dyDescent="0.25">
      <c r="C579" s="2"/>
      <c r="D579" s="2"/>
      <c r="F579" s="2">
        <v>3.7321020449077702</v>
      </c>
      <c r="G579" s="3">
        <v>-4.4260385776682396</v>
      </c>
      <c r="I579" s="2">
        <v>3.7321020449077702</v>
      </c>
      <c r="J579" s="3">
        <v>-4.4260385776682396</v>
      </c>
      <c r="M579" s="2">
        <v>3.7321020449077702</v>
      </c>
      <c r="N579" s="3">
        <v>-4.4260385776682396</v>
      </c>
    </row>
    <row r="580" spans="3:14" x14ac:dyDescent="0.25">
      <c r="C580" s="2"/>
      <c r="D580" s="2"/>
      <c r="F580" s="2">
        <v>3.7353648757016802</v>
      </c>
      <c r="G580" s="3">
        <v>-4.4037508772978402</v>
      </c>
      <c r="I580" s="2">
        <v>3.7353648757016802</v>
      </c>
      <c r="J580" s="3">
        <v>-4.4037508772978402</v>
      </c>
      <c r="M580" s="2">
        <v>3.7353648757016802</v>
      </c>
      <c r="N580" s="3">
        <v>-4.4037508772978402</v>
      </c>
    </row>
    <row r="581" spans="3:14" x14ac:dyDescent="0.25">
      <c r="C581" s="2"/>
      <c r="D581" s="2"/>
      <c r="F581" s="2">
        <v>3.73862770649558</v>
      </c>
      <c r="G581" s="3">
        <v>-4.3815732916852603</v>
      </c>
      <c r="I581" s="2">
        <v>3.73862770649558</v>
      </c>
      <c r="J581" s="3">
        <v>-4.3815732916852603</v>
      </c>
      <c r="M581" s="2">
        <v>3.73862770649558</v>
      </c>
      <c r="N581" s="3">
        <v>-4.3815732916852603</v>
      </c>
    </row>
    <row r="582" spans="3:14" x14ac:dyDescent="0.25">
      <c r="C582" s="2"/>
      <c r="D582" s="2"/>
      <c r="F582" s="2">
        <v>3.7418905372894899</v>
      </c>
      <c r="G582" s="3">
        <v>-4.35950549418577</v>
      </c>
      <c r="I582" s="2">
        <v>3.7418905372894899</v>
      </c>
      <c r="J582" s="3">
        <v>-4.35950549418577</v>
      </c>
      <c r="M582" s="2">
        <v>3.7418905372894899</v>
      </c>
      <c r="N582" s="3">
        <v>-4.35950549418577</v>
      </c>
    </row>
    <row r="583" spans="3:14" x14ac:dyDescent="0.25">
      <c r="C583" s="2"/>
      <c r="D583" s="2"/>
      <c r="F583" s="2">
        <v>3.7451533680833902</v>
      </c>
      <c r="G583" s="3">
        <v>-4.3375471542197603</v>
      </c>
      <c r="I583" s="2">
        <v>3.7451533680833902</v>
      </c>
      <c r="J583" s="3">
        <v>-4.3375471542197603</v>
      </c>
      <c r="M583" s="2">
        <v>3.7451533680833902</v>
      </c>
      <c r="N583" s="3">
        <v>-4.3375471542197603</v>
      </c>
    </row>
    <row r="584" spans="3:14" x14ac:dyDescent="0.25">
      <c r="C584" s="2"/>
      <c r="D584" s="2"/>
      <c r="F584" s="2">
        <v>3.7484161988773002</v>
      </c>
      <c r="G584" s="3">
        <v>-4.3156979373958899</v>
      </c>
      <c r="I584" s="2">
        <v>3.7484161988773002</v>
      </c>
      <c r="J584" s="3">
        <v>-4.3156979373958899</v>
      </c>
      <c r="M584" s="2">
        <v>3.7484161988773002</v>
      </c>
      <c r="N584" s="3">
        <v>-4.3156979373958899</v>
      </c>
    </row>
    <row r="585" spans="3:14" x14ac:dyDescent="0.25">
      <c r="C585" s="2"/>
      <c r="D585" s="2"/>
      <c r="F585" s="2">
        <v>3.7516790296712101</v>
      </c>
      <c r="G585" s="3">
        <v>-4.2939575056319699</v>
      </c>
      <c r="I585" s="2">
        <v>3.7516790296712101</v>
      </c>
      <c r="J585" s="3">
        <v>-4.2939575056319699</v>
      </c>
      <c r="M585" s="2">
        <v>3.7516790296712101</v>
      </c>
      <c r="N585" s="3">
        <v>-4.2939575056319699</v>
      </c>
    </row>
    <row r="586" spans="3:14" x14ac:dyDescent="0.25">
      <c r="C586" s="2"/>
      <c r="D586" s="2"/>
      <c r="F586" s="2">
        <v>3.7549418604651099</v>
      </c>
      <c r="G586" s="3">
        <v>-4.2723255172735302</v>
      </c>
      <c r="I586" s="2">
        <v>3.7549418604651099</v>
      </c>
      <c r="J586" s="3">
        <v>-4.2723255172735302</v>
      </c>
      <c r="M586" s="2">
        <v>3.7549418604651099</v>
      </c>
      <c r="N586" s="3">
        <v>-4.2723255172735302</v>
      </c>
    </row>
    <row r="587" spans="3:14" x14ac:dyDescent="0.25">
      <c r="C587" s="2"/>
      <c r="D587" s="2"/>
      <c r="F587" s="2">
        <v>3.7582046912590199</v>
      </c>
      <c r="G587" s="3">
        <v>-4.2508016272100502</v>
      </c>
      <c r="I587" s="2">
        <v>3.7582046912590199</v>
      </c>
      <c r="J587" s="3">
        <v>-4.2508016272100502</v>
      </c>
      <c r="M587" s="2">
        <v>3.7582046912590199</v>
      </c>
      <c r="N587" s="3">
        <v>-4.2508016272100502</v>
      </c>
    </row>
    <row r="588" spans="3:14" x14ac:dyDescent="0.25">
      <c r="C588" s="2"/>
      <c r="D588" s="2"/>
      <c r="F588" s="2">
        <v>3.7614675220529201</v>
      </c>
      <c r="G588" s="3">
        <v>-4.2293854869891598</v>
      </c>
      <c r="I588" s="2">
        <v>3.7614675220529201</v>
      </c>
      <c r="J588" s="3">
        <v>-4.2293854869891598</v>
      </c>
      <c r="M588" s="2">
        <v>3.7614675220529201</v>
      </c>
      <c r="N588" s="3">
        <v>-4.2293854869891598</v>
      </c>
    </row>
    <row r="589" spans="3:14" x14ac:dyDescent="0.25">
      <c r="C589" s="2"/>
      <c r="D589" s="2"/>
      <c r="F589" s="2">
        <v>3.7647303528468301</v>
      </c>
      <c r="G589" s="3">
        <v>-4.2080767449284098</v>
      </c>
      <c r="I589" s="2">
        <v>3.7647303528468301</v>
      </c>
      <c r="J589" s="3">
        <v>-4.2080767449284098</v>
      </c>
      <c r="M589" s="2">
        <v>3.7647303528468301</v>
      </c>
      <c r="N589" s="3">
        <v>-4.2080767449284098</v>
      </c>
    </row>
    <row r="590" spans="3:14" x14ac:dyDescent="0.25">
      <c r="C590" s="2"/>
      <c r="D590" s="2"/>
      <c r="F590" s="2">
        <v>3.7679931836407299</v>
      </c>
      <c r="G590" s="3">
        <v>-4.1868750462251398</v>
      </c>
      <c r="I590" s="2">
        <v>3.7679931836407299</v>
      </c>
      <c r="J590" s="3">
        <v>-4.1868750462251398</v>
      </c>
      <c r="M590" s="2">
        <v>3.7679931836407299</v>
      </c>
      <c r="N590" s="3">
        <v>-4.1868750462251398</v>
      </c>
    </row>
    <row r="591" spans="3:14" x14ac:dyDescent="0.25">
      <c r="C591" s="2"/>
      <c r="D591" s="2"/>
      <c r="F591" s="2">
        <v>3.7712560144346399</v>
      </c>
      <c r="G591" s="3">
        <v>-4.1657800330640899</v>
      </c>
      <c r="I591" s="2">
        <v>3.7712560144346399</v>
      </c>
      <c r="J591" s="3">
        <v>-4.1657800330640899</v>
      </c>
      <c r="M591" s="2">
        <v>3.7712560144346399</v>
      </c>
      <c r="N591" s="3">
        <v>-4.1657800330640899</v>
      </c>
    </row>
    <row r="592" spans="3:14" x14ac:dyDescent="0.25">
      <c r="C592" s="2"/>
      <c r="D592" s="2"/>
      <c r="F592" s="2">
        <v>3.7745188452285401</v>
      </c>
      <c r="G592" s="3">
        <v>-4.1447913447229601</v>
      </c>
      <c r="I592" s="2">
        <v>3.7745188452285401</v>
      </c>
      <c r="J592" s="3">
        <v>-4.1447913447229601</v>
      </c>
      <c r="M592" s="2">
        <v>3.7745188452285401</v>
      </c>
      <c r="N592" s="3">
        <v>-4.1447913447229601</v>
      </c>
    </row>
    <row r="593" spans="3:14" x14ac:dyDescent="0.25">
      <c r="C593" s="2"/>
      <c r="D593" s="2"/>
      <c r="F593" s="2">
        <v>3.7777816760224501</v>
      </c>
      <c r="G593" s="3">
        <v>-4.1239086176759798</v>
      </c>
      <c r="I593" s="2">
        <v>3.7777816760224501</v>
      </c>
      <c r="J593" s="3">
        <v>-4.1239086176759798</v>
      </c>
      <c r="M593" s="2">
        <v>3.7777816760224501</v>
      </c>
      <c r="N593" s="3">
        <v>-4.1239086176759798</v>
      </c>
    </row>
    <row r="594" spans="3:14" x14ac:dyDescent="0.25">
      <c r="C594" s="2"/>
      <c r="D594" s="2"/>
      <c r="F594" s="2">
        <v>3.7810445068163498</v>
      </c>
      <c r="G594" s="3">
        <v>-4.1031314856954104</v>
      </c>
      <c r="I594" s="2">
        <v>3.7810445068163498</v>
      </c>
      <c r="J594" s="3">
        <v>-4.1031314856954104</v>
      </c>
      <c r="M594" s="2">
        <v>3.7810445068163498</v>
      </c>
      <c r="N594" s="3">
        <v>-4.1031314856954104</v>
      </c>
    </row>
    <row r="595" spans="3:14" x14ac:dyDescent="0.25">
      <c r="C595" s="2"/>
      <c r="D595" s="2"/>
      <c r="F595" s="2">
        <v>3.7843073376102598</v>
      </c>
      <c r="G595" s="3">
        <v>-4.0824595799511503</v>
      </c>
      <c r="I595" s="2">
        <v>3.7843073376102598</v>
      </c>
      <c r="J595" s="3">
        <v>-4.0824595799511503</v>
      </c>
      <c r="M595" s="2">
        <v>3.7843073376102598</v>
      </c>
      <c r="N595" s="3">
        <v>-4.0824595799511503</v>
      </c>
    </row>
    <row r="596" spans="3:14" x14ac:dyDescent="0.25">
      <c r="C596" s="2"/>
      <c r="D596" s="2"/>
      <c r="F596" s="2">
        <v>3.7875701684041601</v>
      </c>
      <c r="G596" s="3">
        <v>-4.0618925291083103</v>
      </c>
      <c r="I596" s="2">
        <v>3.7875701684041601</v>
      </c>
      <c r="J596" s="3">
        <v>-4.0618925291083103</v>
      </c>
      <c r="M596" s="2">
        <v>3.7875701684041601</v>
      </c>
      <c r="N596" s="3">
        <v>-4.0618925291083103</v>
      </c>
    </row>
    <row r="597" spans="3:14" x14ac:dyDescent="0.25">
      <c r="C597" s="2"/>
      <c r="D597" s="2"/>
      <c r="F597" s="2">
        <v>3.79083299919807</v>
      </c>
      <c r="G597" s="3">
        <v>-4.0414299594229304</v>
      </c>
      <c r="I597" s="2">
        <v>3.79083299919807</v>
      </c>
      <c r="J597" s="3">
        <v>-4.0414299594229304</v>
      </c>
      <c r="M597" s="2">
        <v>3.79083299919807</v>
      </c>
      <c r="N597" s="3">
        <v>-4.0414299594229304</v>
      </c>
    </row>
    <row r="598" spans="3:14" x14ac:dyDescent="0.25">
      <c r="C598" s="2"/>
      <c r="D598" s="2"/>
      <c r="F598" s="2">
        <v>3.79409582999198</v>
      </c>
      <c r="G598" s="3">
        <v>-4.0210714948358701</v>
      </c>
      <c r="I598" s="2">
        <v>3.79409582999198</v>
      </c>
      <c r="J598" s="3">
        <v>-4.0210714948358701</v>
      </c>
      <c r="M598" s="2">
        <v>3.79409582999198</v>
      </c>
      <c r="N598" s="3">
        <v>-4.0210714948358701</v>
      </c>
    </row>
    <row r="599" spans="3:14" x14ac:dyDescent="0.25">
      <c r="C599" s="2"/>
      <c r="D599" s="2"/>
      <c r="F599" s="2">
        <v>3.7973586607858798</v>
      </c>
      <c r="G599" s="3">
        <v>-4.0008167570647499</v>
      </c>
      <c r="I599" s="2">
        <v>3.7973586607858798</v>
      </c>
      <c r="J599" s="3">
        <v>-4.0008167570647499</v>
      </c>
      <c r="M599" s="2">
        <v>3.7973586607858798</v>
      </c>
      <c r="N599" s="3">
        <v>-4.0008167570647499</v>
      </c>
    </row>
    <row r="600" spans="3:14" x14ac:dyDescent="0.25">
      <c r="C600" s="2"/>
      <c r="D600" s="2"/>
      <c r="F600" s="2">
        <v>3.8006214915797898</v>
      </c>
      <c r="G600" s="3">
        <v>-3.98066536569412</v>
      </c>
      <c r="I600" s="2">
        <v>3.8006214915797898</v>
      </c>
      <c r="J600" s="3">
        <v>-3.98066536569412</v>
      </c>
      <c r="M600" s="2">
        <v>3.8006214915797898</v>
      </c>
      <c r="N600" s="3">
        <v>-3.98066536569412</v>
      </c>
    </row>
    <row r="601" spans="3:14" x14ac:dyDescent="0.25">
      <c r="C601" s="2"/>
      <c r="D601" s="2"/>
      <c r="F601" s="2">
        <v>3.80388432237369</v>
      </c>
      <c r="G601" s="3">
        <v>-3.9606169382639602</v>
      </c>
      <c r="I601" s="2">
        <v>3.80388432237369</v>
      </c>
      <c r="J601" s="3">
        <v>-3.9606169382639602</v>
      </c>
      <c r="M601" s="2">
        <v>3.80388432237369</v>
      </c>
      <c r="N601" s="3">
        <v>-3.9606169382639602</v>
      </c>
    </row>
    <row r="602" spans="3:14" x14ac:dyDescent="0.25">
      <c r="C602" s="2"/>
      <c r="D602" s="2"/>
      <c r="F602" s="2">
        <v>3.8071471531676</v>
      </c>
      <c r="G602" s="3">
        <v>-3.9406710903561901</v>
      </c>
      <c r="I602" s="2">
        <v>3.8071471531676</v>
      </c>
      <c r="J602" s="3">
        <v>-3.9406710903561901</v>
      </c>
      <c r="M602" s="2">
        <v>3.8071471531676</v>
      </c>
      <c r="N602" s="3">
        <v>-3.9406710903561901</v>
      </c>
    </row>
    <row r="603" spans="3:14" x14ac:dyDescent="0.25">
      <c r="C603" s="2"/>
      <c r="D603" s="2"/>
      <c r="F603" s="2">
        <v>3.8104099839615002</v>
      </c>
      <c r="G603" s="3">
        <v>-3.92082743567968</v>
      </c>
      <c r="I603" s="2">
        <v>3.8104099839615002</v>
      </c>
      <c r="J603" s="3">
        <v>-3.92082743567968</v>
      </c>
      <c r="M603" s="2">
        <v>3.8104099839615002</v>
      </c>
      <c r="N603" s="3">
        <v>-3.92082743567968</v>
      </c>
    </row>
    <row r="604" spans="3:14" x14ac:dyDescent="0.25">
      <c r="C604" s="2"/>
      <c r="D604" s="2"/>
      <c r="F604" s="2">
        <v>3.8136728147554102</v>
      </c>
      <c r="G604" s="3">
        <v>-3.9010855861534801</v>
      </c>
      <c r="I604" s="2">
        <v>3.8136728147554102</v>
      </c>
      <c r="J604" s="3">
        <v>-3.9010855861534801</v>
      </c>
      <c r="M604" s="2">
        <v>3.8136728147554102</v>
      </c>
      <c r="N604" s="3">
        <v>-3.9010855861534801</v>
      </c>
    </row>
    <row r="605" spans="3:14" x14ac:dyDescent="0.25">
      <c r="C605" s="2"/>
      <c r="D605" s="2"/>
      <c r="F605" s="2">
        <v>3.81693564554931</v>
      </c>
      <c r="G605" s="3">
        <v>-3.8814451519883502</v>
      </c>
      <c r="I605" s="2">
        <v>3.81693564554931</v>
      </c>
      <c r="J605" s="3">
        <v>-3.8814451519883502</v>
      </c>
      <c r="M605" s="2">
        <v>3.81693564554931</v>
      </c>
      <c r="N605" s="3">
        <v>-3.8814451519883502</v>
      </c>
    </row>
    <row r="606" spans="3:14" x14ac:dyDescent="0.25">
      <c r="C606" s="2"/>
      <c r="D606" s="2"/>
      <c r="F606" s="2">
        <v>3.82019847634322</v>
      </c>
      <c r="G606" s="3">
        <v>-3.8619057417666798</v>
      </c>
      <c r="I606" s="2">
        <v>3.82019847634322</v>
      </c>
      <c r="J606" s="3">
        <v>-3.8619057417666798</v>
      </c>
      <c r="M606" s="2">
        <v>3.82019847634322</v>
      </c>
      <c r="N606" s="3">
        <v>-3.8619057417666798</v>
      </c>
    </row>
    <row r="607" spans="3:14" x14ac:dyDescent="0.25">
      <c r="C607" s="2"/>
      <c r="D607" s="2"/>
      <c r="F607" s="2">
        <v>3.8234613071371202</v>
      </c>
      <c r="G607" s="3">
        <v>-3.8424669625208501</v>
      </c>
      <c r="I607" s="2">
        <v>3.8234613071371202</v>
      </c>
      <c r="J607" s="3">
        <v>-3.8424669625208501</v>
      </c>
      <c r="M607" s="2">
        <v>3.8234613071371202</v>
      </c>
      <c r="N607" s="3">
        <v>-3.8424669625208501</v>
      </c>
    </row>
    <row r="608" spans="3:14" x14ac:dyDescent="0.25">
      <c r="C608" s="2"/>
      <c r="D608" s="2"/>
      <c r="F608" s="2">
        <v>3.8267241379310302</v>
      </c>
      <c r="G608" s="3">
        <v>-3.8231284198098998</v>
      </c>
      <c r="I608" s="2">
        <v>3.8267241379310302</v>
      </c>
      <c r="J608" s="3">
        <v>-3.8231284198098998</v>
      </c>
      <c r="M608" s="2">
        <v>3.8267241379310302</v>
      </c>
      <c r="N608" s="3">
        <v>-3.8231284198098998</v>
      </c>
    </row>
    <row r="609" spans="3:14" x14ac:dyDescent="0.25">
      <c r="C609" s="2"/>
      <c r="D609" s="2"/>
      <c r="F609" s="2">
        <v>3.8299869687249299</v>
      </c>
      <c r="G609" s="3">
        <v>-3.8038897177947701</v>
      </c>
      <c r="I609" s="2">
        <v>3.8299869687249299</v>
      </c>
      <c r="J609" s="3">
        <v>-3.8038897177947701</v>
      </c>
      <c r="M609" s="2">
        <v>3.8299869687249299</v>
      </c>
      <c r="N609" s="3">
        <v>-3.8038897177947701</v>
      </c>
    </row>
    <row r="610" spans="3:14" x14ac:dyDescent="0.25">
      <c r="C610" s="2"/>
      <c r="D610" s="2"/>
      <c r="F610" s="2">
        <v>3.8332497995188399</v>
      </c>
      <c r="G610" s="3">
        <v>-3.7847504593119101</v>
      </c>
      <c r="I610" s="2">
        <v>3.8332497995188399</v>
      </c>
      <c r="J610" s="3">
        <v>-3.7847504593119101</v>
      </c>
      <c r="M610" s="2">
        <v>3.8332497995188399</v>
      </c>
      <c r="N610" s="3">
        <v>-3.7847504593119101</v>
      </c>
    </row>
    <row r="611" spans="3:14" x14ac:dyDescent="0.25">
      <c r="C611" s="2"/>
      <c r="D611" s="2"/>
      <c r="F611" s="2">
        <v>3.8365126303127499</v>
      </c>
      <c r="G611" s="3">
        <v>-3.7657102459454199</v>
      </c>
      <c r="I611" s="2">
        <v>3.8365126303127499</v>
      </c>
      <c r="J611" s="3">
        <v>-3.7657102459454199</v>
      </c>
      <c r="M611" s="2">
        <v>3.8365126303127499</v>
      </c>
      <c r="N611" s="3">
        <v>-3.7657102459454199</v>
      </c>
    </row>
    <row r="612" spans="3:14" x14ac:dyDescent="0.25">
      <c r="C612" s="2"/>
      <c r="D612" s="2"/>
      <c r="F612" s="2">
        <v>3.8397754611066501</v>
      </c>
      <c r="G612" s="3">
        <v>-3.7467686780977298</v>
      </c>
      <c r="I612" s="2">
        <v>3.8397754611066501</v>
      </c>
      <c r="J612" s="3">
        <v>-3.7467686780977298</v>
      </c>
      <c r="M612" s="2">
        <v>3.8397754611066501</v>
      </c>
      <c r="N612" s="3">
        <v>-3.7467686780977298</v>
      </c>
    </row>
    <row r="613" spans="3:14" x14ac:dyDescent="0.25">
      <c r="C613" s="2"/>
      <c r="D613" s="2"/>
      <c r="F613" s="2">
        <v>3.8430382919005601</v>
      </c>
      <c r="G613" s="3">
        <v>-3.7279253550587801</v>
      </c>
      <c r="I613" s="2">
        <v>3.8430382919005601</v>
      </c>
      <c r="J613" s="3">
        <v>-3.7279253550587801</v>
      </c>
      <c r="M613" s="2">
        <v>3.8430382919005601</v>
      </c>
      <c r="N613" s="3">
        <v>-3.7279253550587801</v>
      </c>
    </row>
    <row r="614" spans="3:14" x14ac:dyDescent="0.25">
      <c r="C614" s="2"/>
      <c r="D614" s="2"/>
      <c r="F614" s="2">
        <v>3.8463011226944599</v>
      </c>
      <c r="G614" s="3">
        <v>-3.7091798750738501</v>
      </c>
      <c r="I614" s="2">
        <v>3.8463011226944599</v>
      </c>
      <c r="J614" s="3">
        <v>-3.7091798750738501</v>
      </c>
      <c r="M614" s="2">
        <v>3.8463011226944599</v>
      </c>
      <c r="N614" s="3">
        <v>-3.7091798750738501</v>
      </c>
    </row>
    <row r="615" spans="3:14" x14ac:dyDescent="0.25">
      <c r="C615" s="2"/>
      <c r="D615" s="2"/>
      <c r="F615" s="2">
        <v>3.8495639534883699</v>
      </c>
      <c r="G615" s="3">
        <v>-3.6905318354098999</v>
      </c>
      <c r="I615" s="2">
        <v>3.8495639534883699</v>
      </c>
      <c r="J615" s="3">
        <v>-3.6905318354098999</v>
      </c>
      <c r="M615" s="2">
        <v>3.8495639534883699</v>
      </c>
      <c r="N615" s="3">
        <v>-3.6905318354098999</v>
      </c>
    </row>
    <row r="616" spans="3:14" x14ac:dyDescent="0.25">
      <c r="C616" s="2"/>
      <c r="D616" s="2"/>
      <c r="F616" s="2">
        <v>3.8528267842822701</v>
      </c>
      <c r="G616" s="3">
        <v>-3.67198083242058</v>
      </c>
      <c r="I616" s="2">
        <v>3.8528267842822701</v>
      </c>
      <c r="J616" s="3">
        <v>-3.67198083242058</v>
      </c>
      <c r="M616" s="2">
        <v>3.8528267842822701</v>
      </c>
      <c r="N616" s="3">
        <v>-3.67198083242058</v>
      </c>
    </row>
    <row r="617" spans="3:14" x14ac:dyDescent="0.25">
      <c r="C617" s="2"/>
      <c r="D617" s="2"/>
      <c r="F617" s="2">
        <v>3.8560896150761801</v>
      </c>
      <c r="G617" s="3">
        <v>-3.6535264616098702</v>
      </c>
      <c r="I617" s="2">
        <v>3.8560896150761801</v>
      </c>
      <c r="J617" s="3">
        <v>-3.6535264616098702</v>
      </c>
      <c r="M617" s="2">
        <v>3.8560896150761801</v>
      </c>
      <c r="N617" s="3">
        <v>-3.6535264616098702</v>
      </c>
    </row>
    <row r="618" spans="3:14" x14ac:dyDescent="0.25">
      <c r="C618" s="2"/>
      <c r="D618" s="2"/>
      <c r="F618" s="2">
        <v>3.8593524458700799</v>
      </c>
      <c r="G618" s="3">
        <v>-3.6351683176943799</v>
      </c>
      <c r="I618" s="2">
        <v>3.8593524458700799</v>
      </c>
      <c r="J618" s="3">
        <v>-3.6351683176943799</v>
      </c>
      <c r="M618" s="2">
        <v>3.8593524458700799</v>
      </c>
      <c r="N618" s="3">
        <v>-3.6351683176943799</v>
      </c>
    </row>
    <row r="619" spans="3:14" x14ac:dyDescent="0.25">
      <c r="C619" s="2"/>
      <c r="D619" s="2"/>
      <c r="F619" s="2">
        <v>3.8626152766639898</v>
      </c>
      <c r="G619" s="3">
        <v>-3.6169059946643598</v>
      </c>
      <c r="I619" s="2">
        <v>3.8626152766639898</v>
      </c>
      <c r="J619" s="3">
        <v>-3.6169059946643598</v>
      </c>
      <c r="M619" s="2">
        <v>3.8626152766639898</v>
      </c>
      <c r="N619" s="3">
        <v>-3.6169059946643598</v>
      </c>
    </row>
    <row r="620" spans="3:14" x14ac:dyDescent="0.25">
      <c r="C620" s="2"/>
      <c r="D620" s="2"/>
      <c r="F620" s="2">
        <v>3.8658781074578901</v>
      </c>
      <c r="G620" s="3">
        <v>-3.5987390858433899</v>
      </c>
      <c r="I620" s="2">
        <v>3.8658781074578901</v>
      </c>
      <c r="J620" s="3">
        <v>-3.5987390858433899</v>
      </c>
      <c r="M620" s="2">
        <v>3.8658781074578901</v>
      </c>
      <c r="N620" s="3">
        <v>-3.5987390858433899</v>
      </c>
    </row>
    <row r="621" spans="3:14" x14ac:dyDescent="0.25">
      <c r="C621" s="2"/>
      <c r="D621" s="2"/>
      <c r="F621" s="2">
        <v>3.8691409382518001</v>
      </c>
      <c r="G621" s="3">
        <v>-3.58066718394684</v>
      </c>
      <c r="I621" s="2">
        <v>3.8691409382518001</v>
      </c>
      <c r="J621" s="3">
        <v>-3.58066718394684</v>
      </c>
      <c r="M621" s="2">
        <v>3.8691409382518001</v>
      </c>
      <c r="N621" s="3">
        <v>-3.58066718394684</v>
      </c>
    </row>
    <row r="622" spans="3:14" x14ac:dyDescent="0.25">
      <c r="C622" s="2"/>
      <c r="D622" s="2"/>
      <c r="F622" s="2">
        <v>3.8724037690456998</v>
      </c>
      <c r="G622" s="3">
        <v>-3.5626898811390699</v>
      </c>
      <c r="I622" s="2">
        <v>3.8724037690456998</v>
      </c>
      <c r="J622" s="3">
        <v>-3.5626898811390699</v>
      </c>
      <c r="M622" s="2">
        <v>3.8724037690456998</v>
      </c>
      <c r="N622" s="3">
        <v>-3.5626898811390699</v>
      </c>
    </row>
    <row r="623" spans="3:14" x14ac:dyDescent="0.25">
      <c r="C623" s="2"/>
      <c r="D623" s="2"/>
      <c r="F623" s="2">
        <v>3.8756665998396098</v>
      </c>
      <c r="G623" s="3">
        <v>-3.5448067690893801</v>
      </c>
      <c r="I623" s="2">
        <v>3.8756665998396098</v>
      </c>
      <c r="J623" s="3">
        <v>-3.5448067690893801</v>
      </c>
      <c r="M623" s="2">
        <v>3.8756665998396098</v>
      </c>
      <c r="N623" s="3">
        <v>-3.5448067690893801</v>
      </c>
    </row>
    <row r="624" spans="3:14" x14ac:dyDescent="0.25">
      <c r="C624" s="2"/>
      <c r="D624" s="2"/>
      <c r="F624" s="2">
        <v>3.8789294306335198</v>
      </c>
      <c r="G624" s="3">
        <v>-3.5270174390268001</v>
      </c>
      <c r="I624" s="2">
        <v>3.8789294306335198</v>
      </c>
      <c r="J624" s="3">
        <v>-3.5270174390268001</v>
      </c>
      <c r="M624" s="2">
        <v>3.8789294306335198</v>
      </c>
      <c r="N624" s="3">
        <v>-3.5270174390268001</v>
      </c>
    </row>
    <row r="625" spans="3:14" x14ac:dyDescent="0.25">
      <c r="C625" s="2"/>
      <c r="D625" s="2"/>
      <c r="F625" s="2">
        <v>3.88219226142742</v>
      </c>
      <c r="G625" s="3">
        <v>-3.5093214817937102</v>
      </c>
      <c r="I625" s="2">
        <v>3.88219226142742</v>
      </c>
      <c r="J625" s="3">
        <v>-3.5093214817937102</v>
      </c>
      <c r="M625" s="2">
        <v>3.88219226142742</v>
      </c>
      <c r="N625" s="3">
        <v>-3.5093214817937102</v>
      </c>
    </row>
    <row r="626" spans="3:14" x14ac:dyDescent="0.25">
      <c r="C626" s="2"/>
      <c r="D626" s="2"/>
      <c r="F626" s="2">
        <v>3.88545509222133</v>
      </c>
      <c r="G626" s="3">
        <v>-3.4917184878981899</v>
      </c>
      <c r="I626" s="2">
        <v>3.88545509222133</v>
      </c>
      <c r="J626" s="3">
        <v>-3.4917184878981899</v>
      </c>
      <c r="M626" s="2">
        <v>3.88545509222133</v>
      </c>
      <c r="N626" s="3">
        <v>-3.4917184878981899</v>
      </c>
    </row>
    <row r="627" spans="3:14" x14ac:dyDescent="0.25">
      <c r="C627" s="2"/>
      <c r="D627" s="2"/>
      <c r="F627" s="2">
        <v>3.8887179230152298</v>
      </c>
      <c r="G627" s="3">
        <v>-3.4742080475654298</v>
      </c>
      <c r="I627" s="2">
        <v>3.8887179230152298</v>
      </c>
      <c r="J627" s="3">
        <v>-3.4742080475654298</v>
      </c>
      <c r="M627" s="2">
        <v>3.8887179230152298</v>
      </c>
      <c r="N627" s="3">
        <v>-3.4742080475654298</v>
      </c>
    </row>
    <row r="628" spans="3:14" x14ac:dyDescent="0.25">
      <c r="C628" s="2"/>
      <c r="D628" s="2"/>
      <c r="F628" s="2">
        <v>3.8919807538091402</v>
      </c>
      <c r="G628" s="3">
        <v>-3.4567897507878</v>
      </c>
      <c r="I628" s="2">
        <v>3.8919807538091402</v>
      </c>
      <c r="J628" s="3">
        <v>-3.4567897507878</v>
      </c>
      <c r="M628" s="2">
        <v>3.8919807538091402</v>
      </c>
      <c r="N628" s="3">
        <v>-3.4567897507878</v>
      </c>
    </row>
    <row r="629" spans="3:14" x14ac:dyDescent="0.25">
      <c r="C629" s="2"/>
      <c r="D629" s="2"/>
      <c r="F629" s="2">
        <v>3.89524358460304</v>
      </c>
      <c r="G629" s="3">
        <v>-3.4394631873739598</v>
      </c>
      <c r="I629" s="2">
        <v>3.89524358460304</v>
      </c>
      <c r="J629" s="3">
        <v>-3.4394631873739598</v>
      </c>
      <c r="M629" s="2">
        <v>3.89524358460304</v>
      </c>
      <c r="N629" s="3">
        <v>-3.4394631873739598</v>
      </c>
    </row>
    <row r="630" spans="3:14" x14ac:dyDescent="0.25">
      <c r="C630" s="2"/>
      <c r="D630" s="2"/>
      <c r="F630" s="2">
        <v>3.89850641539695</v>
      </c>
      <c r="G630" s="3">
        <v>-3.42222794699684</v>
      </c>
      <c r="I630" s="2">
        <v>3.89850641539695</v>
      </c>
      <c r="J630" s="3">
        <v>-3.42222794699684</v>
      </c>
      <c r="M630" s="2">
        <v>3.89850641539695</v>
      </c>
      <c r="N630" s="3">
        <v>-3.42222794699684</v>
      </c>
    </row>
    <row r="631" spans="3:14" x14ac:dyDescent="0.25">
      <c r="C631" s="2"/>
      <c r="D631" s="2"/>
      <c r="F631" s="2">
        <v>3.9017692461908502</v>
      </c>
      <c r="G631" s="3">
        <v>-3.4050836192406</v>
      </c>
      <c r="I631" s="2">
        <v>3.9017692461908502</v>
      </c>
      <c r="J631" s="3">
        <v>-3.4050836192406</v>
      </c>
      <c r="M631" s="2">
        <v>3.9017692461908502</v>
      </c>
      <c r="N631" s="3">
        <v>-3.4050836192406</v>
      </c>
    </row>
    <row r="632" spans="3:14" x14ac:dyDescent="0.25">
      <c r="C632" s="2"/>
      <c r="D632" s="2"/>
      <c r="F632" s="2">
        <v>3.9050320769847602</v>
      </c>
      <c r="G632" s="3">
        <v>-3.3880297936464498</v>
      </c>
      <c r="I632" s="2">
        <v>3.9050320769847602</v>
      </c>
      <c r="J632" s="3">
        <v>-3.3880297936464498</v>
      </c>
      <c r="M632" s="2">
        <v>3.9050320769847602</v>
      </c>
      <c r="N632" s="3">
        <v>-3.3880297936464498</v>
      </c>
    </row>
    <row r="633" spans="3:14" x14ac:dyDescent="0.25">
      <c r="C633" s="2"/>
      <c r="D633" s="2"/>
      <c r="F633" s="2">
        <v>3.90829490777866</v>
      </c>
      <c r="G633" s="3">
        <v>-3.3710660597575401</v>
      </c>
      <c r="I633" s="2">
        <v>3.90829490777866</v>
      </c>
      <c r="J633" s="3">
        <v>-3.3710660597575401</v>
      </c>
      <c r="M633" s="2">
        <v>3.90829490777866</v>
      </c>
      <c r="N633" s="3">
        <v>-3.3710660597575401</v>
      </c>
    </row>
    <row r="634" spans="3:14" x14ac:dyDescent="0.25">
      <c r="C634" s="2"/>
      <c r="D634" s="2"/>
      <c r="F634" s="2">
        <v>3.9115577385725699</v>
      </c>
      <c r="G634" s="3">
        <v>-3.3541920071628102</v>
      </c>
      <c r="I634" s="2">
        <v>3.9115577385725699</v>
      </c>
      <c r="J634" s="3">
        <v>-3.3541920071628102</v>
      </c>
      <c r="M634" s="2">
        <v>3.9115577385725699</v>
      </c>
      <c r="N634" s="3">
        <v>-3.3541920071628102</v>
      </c>
    </row>
    <row r="635" spans="3:14" x14ac:dyDescent="0.25">
      <c r="C635" s="2"/>
      <c r="D635" s="2"/>
      <c r="F635" s="2">
        <v>3.9148205693664702</v>
      </c>
      <c r="G635" s="3">
        <v>-3.3374072255398199</v>
      </c>
      <c r="I635" s="2">
        <v>3.9148205693664702</v>
      </c>
      <c r="J635" s="3">
        <v>-3.3374072255398199</v>
      </c>
      <c r="M635" s="2">
        <v>3.9148205693664702</v>
      </c>
      <c r="N635" s="3">
        <v>-3.3374072255398199</v>
      </c>
    </row>
    <row r="636" spans="3:14" x14ac:dyDescent="0.25">
      <c r="C636" s="2"/>
      <c r="D636" s="2"/>
      <c r="F636" s="2">
        <v>3.9180834001603801</v>
      </c>
      <c r="G636" s="3">
        <v>-3.3207113046966499</v>
      </c>
      <c r="I636" s="2">
        <v>3.9180834001603801</v>
      </c>
      <c r="J636" s="3">
        <v>-3.3207113046966499</v>
      </c>
      <c r="M636" s="2">
        <v>3.9180834001603801</v>
      </c>
      <c r="N636" s="3">
        <v>-3.3207113046966499</v>
      </c>
    </row>
    <row r="637" spans="3:14" x14ac:dyDescent="0.25">
      <c r="C637" s="2"/>
      <c r="D637" s="2"/>
      <c r="F637" s="2">
        <v>3.9213462309542901</v>
      </c>
      <c r="G637" s="3">
        <v>-3.3041038346128402</v>
      </c>
      <c r="I637" s="2">
        <v>3.9213462309542901</v>
      </c>
      <c r="J637" s="3">
        <v>-3.3041038346128402</v>
      </c>
      <c r="M637" s="2">
        <v>3.9213462309542901</v>
      </c>
      <c r="N637" s="3">
        <v>-3.3041038346128402</v>
      </c>
    </row>
    <row r="638" spans="3:14" x14ac:dyDescent="0.25">
      <c r="C638" s="2"/>
      <c r="D638" s="2"/>
      <c r="F638" s="2">
        <v>3.9246090617481899</v>
      </c>
      <c r="G638" s="3">
        <v>-3.2875844054793402</v>
      </c>
      <c r="I638" s="2">
        <v>3.9246090617481899</v>
      </c>
      <c r="J638" s="3">
        <v>-3.2875844054793402</v>
      </c>
      <c r="M638" s="2">
        <v>3.9246090617481899</v>
      </c>
      <c r="N638" s="3">
        <v>-3.2875844054793402</v>
      </c>
    </row>
    <row r="639" spans="3:14" x14ac:dyDescent="0.25">
      <c r="C639" s="2"/>
      <c r="D639" s="2"/>
      <c r="F639" s="2">
        <v>3.9278718925420999</v>
      </c>
      <c r="G639" s="3">
        <v>-3.2711526077375801</v>
      </c>
      <c r="I639" s="2">
        <v>3.9278718925420999</v>
      </c>
      <c r="J639" s="3">
        <v>-3.2711526077375801</v>
      </c>
      <c r="M639" s="2">
        <v>3.9278718925420999</v>
      </c>
      <c r="N639" s="3">
        <v>-3.2711526077375801</v>
      </c>
    </row>
    <row r="640" spans="3:14" x14ac:dyDescent="0.25">
      <c r="C640" s="2"/>
      <c r="D640" s="2"/>
      <c r="F640" s="2">
        <v>3.9311347233360001</v>
      </c>
      <c r="G640" s="3">
        <v>-3.2548080321176598</v>
      </c>
      <c r="I640" s="2">
        <v>3.9311347233360001</v>
      </c>
      <c r="J640" s="3">
        <v>-3.2548080321176598</v>
      </c>
      <c r="M640" s="2">
        <v>3.9311347233360001</v>
      </c>
      <c r="N640" s="3">
        <v>-3.2548080321176598</v>
      </c>
    </row>
    <row r="641" spans="3:14" x14ac:dyDescent="0.25">
      <c r="C641" s="2"/>
      <c r="D641" s="2"/>
      <c r="F641" s="2">
        <v>3.9343975541299101</v>
      </c>
      <c r="G641" s="3">
        <v>-3.2385502696756001</v>
      </c>
      <c r="I641" s="2">
        <v>3.9343975541299101</v>
      </c>
      <c r="J641" s="3">
        <v>-3.2385502696756001</v>
      </c>
      <c r="M641" s="2">
        <v>3.9343975541299101</v>
      </c>
      <c r="N641" s="3">
        <v>-3.2385502696756001</v>
      </c>
    </row>
    <row r="642" spans="3:14" x14ac:dyDescent="0.25">
      <c r="C642" s="2"/>
      <c r="D642" s="2"/>
      <c r="F642" s="2">
        <v>3.9376603849238099</v>
      </c>
      <c r="G642" s="3">
        <v>-3.2223789118297099</v>
      </c>
      <c r="I642" s="2">
        <v>3.9376603849238099</v>
      </c>
      <c r="J642" s="3">
        <v>-3.2223789118297099</v>
      </c>
      <c r="M642" s="2">
        <v>3.9376603849238099</v>
      </c>
      <c r="N642" s="3">
        <v>-3.2223789118297099</v>
      </c>
    </row>
    <row r="643" spans="3:14" x14ac:dyDescent="0.25">
      <c r="C643" s="2"/>
      <c r="D643" s="2"/>
      <c r="F643" s="2">
        <v>3.9409232157177199</v>
      </c>
      <c r="G643" s="3">
        <v>-3.2062935503961301</v>
      </c>
      <c r="I643" s="2">
        <v>3.9409232157177199</v>
      </c>
      <c r="J643" s="3">
        <v>-3.2062935503961301</v>
      </c>
      <c r="M643" s="2">
        <v>3.9409232157177199</v>
      </c>
      <c r="N643" s="3">
        <v>-3.2062935503961301</v>
      </c>
    </row>
    <row r="644" spans="3:14" x14ac:dyDescent="0.25">
      <c r="C644" s="2"/>
      <c r="D644" s="2"/>
      <c r="F644" s="2">
        <v>3.9441860465116201</v>
      </c>
      <c r="G644" s="3">
        <v>-3.1902937776235798</v>
      </c>
      <c r="I644" s="2">
        <v>3.9441860465116201</v>
      </c>
      <c r="J644" s="3">
        <v>-3.1902937776235798</v>
      </c>
      <c r="M644" s="2">
        <v>3.9441860465116201</v>
      </c>
      <c r="N644" s="3">
        <v>-3.1902937776235798</v>
      </c>
    </row>
    <row r="645" spans="3:14" x14ac:dyDescent="0.25">
      <c r="C645" s="2"/>
      <c r="D645" s="2"/>
      <c r="F645" s="2">
        <v>3.9474488773055301</v>
      </c>
      <c r="G645" s="3">
        <v>-3.1743791862271098</v>
      </c>
      <c r="I645" s="2">
        <v>3.9474488773055301</v>
      </c>
      <c r="J645" s="3">
        <v>-3.1743791862271098</v>
      </c>
      <c r="M645" s="2">
        <v>3.9474488773055301</v>
      </c>
      <c r="N645" s="3">
        <v>-3.1743791862271098</v>
      </c>
    </row>
    <row r="646" spans="3:14" x14ac:dyDescent="0.25">
      <c r="C646" s="2"/>
      <c r="D646" s="2"/>
      <c r="F646" s="2">
        <v>3.9507117080994298</v>
      </c>
      <c r="G646" s="3">
        <v>-3.1585493694212401</v>
      </c>
      <c r="I646" s="2">
        <v>3.9507117080994298</v>
      </c>
      <c r="J646" s="3">
        <v>-3.1585493694212401</v>
      </c>
      <c r="M646" s="2">
        <v>3.9507117080994298</v>
      </c>
      <c r="N646" s="3">
        <v>-3.1585493694212401</v>
      </c>
    </row>
    <row r="647" spans="3:14" x14ac:dyDescent="0.25">
      <c r="C647" s="2"/>
      <c r="D647" s="2"/>
      <c r="F647" s="2">
        <v>3.9539745388933398</v>
      </c>
      <c r="G647" s="3">
        <v>-3.1428039209521899</v>
      </c>
      <c r="I647" s="2">
        <v>3.9539745388933398</v>
      </c>
      <c r="J647" s="3">
        <v>-3.1428039209521899</v>
      </c>
      <c r="M647" s="2">
        <v>3.9539745388933398</v>
      </c>
      <c r="N647" s="3">
        <v>-3.1428039209521899</v>
      </c>
    </row>
    <row r="648" spans="3:14" x14ac:dyDescent="0.25">
      <c r="C648" s="2"/>
      <c r="D648" s="2"/>
      <c r="F648" s="2">
        <v>3.95723736968724</v>
      </c>
      <c r="G648" s="3">
        <v>-3.1271424351292998</v>
      </c>
      <c r="I648" s="2">
        <v>3.95723736968724</v>
      </c>
      <c r="J648" s="3">
        <v>-3.1271424351292998</v>
      </c>
      <c r="M648" s="2">
        <v>3.95723736968724</v>
      </c>
      <c r="N648" s="3">
        <v>-3.1271424351292998</v>
      </c>
    </row>
    <row r="649" spans="3:14" x14ac:dyDescent="0.25">
      <c r="C649" s="2"/>
      <c r="D649" s="2"/>
      <c r="F649" s="2">
        <v>3.96050020048115</v>
      </c>
      <c r="G649" s="3">
        <v>-3.11156450685576</v>
      </c>
      <c r="I649" s="2">
        <v>3.96050020048115</v>
      </c>
      <c r="J649" s="3">
        <v>-3.11156450685576</v>
      </c>
      <c r="M649" s="2">
        <v>3.96050020048115</v>
      </c>
      <c r="N649" s="3">
        <v>-3.11156450685576</v>
      </c>
    </row>
    <row r="650" spans="3:14" x14ac:dyDescent="0.25">
      <c r="C650" s="2"/>
      <c r="D650" s="2"/>
      <c r="F650" s="2">
        <v>3.96376303127506</v>
      </c>
      <c r="G650" s="3">
        <v>-3.0960697316585399</v>
      </c>
      <c r="I650" s="2">
        <v>3.96376303127506</v>
      </c>
      <c r="J650" s="3">
        <v>-3.0960697316585399</v>
      </c>
      <c r="M650" s="2">
        <v>3.96376303127506</v>
      </c>
      <c r="N650" s="3">
        <v>-3.0960697316585399</v>
      </c>
    </row>
    <row r="651" spans="3:14" x14ac:dyDescent="0.25">
      <c r="C651" s="2"/>
      <c r="D651" s="2"/>
      <c r="F651" s="2">
        <v>3.9670258620689598</v>
      </c>
      <c r="G651" s="3">
        <v>-3.0806577057175799</v>
      </c>
      <c r="I651" s="2">
        <v>3.9670258620689598</v>
      </c>
      <c r="J651" s="3">
        <v>-3.0806577057175799</v>
      </c>
      <c r="M651" s="2">
        <v>3.9670258620689598</v>
      </c>
      <c r="N651" s="3">
        <v>-3.0806577057175799</v>
      </c>
    </row>
    <row r="652" spans="3:14" x14ac:dyDescent="0.25">
      <c r="C652" s="2"/>
      <c r="D652" s="2"/>
      <c r="F652" s="2">
        <v>3.9702886928628698</v>
      </c>
      <c r="G652" s="3">
        <v>-3.0653280258942401</v>
      </c>
      <c r="I652" s="2">
        <v>3.9702886928628698</v>
      </c>
      <c r="J652" s="3">
        <v>-3.0653280258942401</v>
      </c>
      <c r="M652" s="2">
        <v>3.9702886928628698</v>
      </c>
      <c r="N652" s="3">
        <v>-3.0653280258942401</v>
      </c>
    </row>
    <row r="653" spans="3:14" x14ac:dyDescent="0.25">
      <c r="C653" s="2"/>
      <c r="D653" s="2"/>
      <c r="F653" s="2">
        <v>3.97355152365677</v>
      </c>
      <c r="G653" s="3">
        <v>-3.0500802897590402</v>
      </c>
      <c r="I653" s="2">
        <v>3.97355152365677</v>
      </c>
      <c r="J653" s="3">
        <v>-3.0500802897590402</v>
      </c>
      <c r="M653" s="2">
        <v>3.97355152365677</v>
      </c>
      <c r="N653" s="3">
        <v>-3.0500802897590402</v>
      </c>
    </row>
    <row r="654" spans="3:14" x14ac:dyDescent="0.25">
      <c r="C654" s="2"/>
      <c r="D654" s="2"/>
      <c r="F654" s="2">
        <v>3.97681435445068</v>
      </c>
      <c r="G654" s="3">
        <v>-3.0349140956187499</v>
      </c>
      <c r="I654" s="2">
        <v>3.97681435445068</v>
      </c>
      <c r="J654" s="3">
        <v>-3.0349140956187499</v>
      </c>
      <c r="M654" s="2">
        <v>3.97681435445068</v>
      </c>
      <c r="N654" s="3">
        <v>-3.0349140956187499</v>
      </c>
    </row>
    <row r="655" spans="3:14" x14ac:dyDescent="0.25">
      <c r="C655" s="2"/>
      <c r="D655" s="2"/>
      <c r="F655" s="2">
        <v>3.9800771852445802</v>
      </c>
      <c r="G655" s="3">
        <v>-3.0198290425426699</v>
      </c>
      <c r="I655" s="2">
        <v>3.9800771852445802</v>
      </c>
      <c r="J655" s="3">
        <v>-3.0198290425426699</v>
      </c>
      <c r="M655" s="2">
        <v>3.9800771852445802</v>
      </c>
      <c r="N655" s="3">
        <v>-3.0198290425426699</v>
      </c>
    </row>
    <row r="656" spans="3:14" x14ac:dyDescent="0.25">
      <c r="C656" s="2"/>
      <c r="D656" s="2"/>
      <c r="F656" s="2">
        <v>3.9833400160384902</v>
      </c>
      <c r="G656" s="3">
        <v>-3.0048247303883602</v>
      </c>
      <c r="I656" s="2">
        <v>3.9833400160384902</v>
      </c>
      <c r="J656" s="3">
        <v>-3.0048247303883602</v>
      </c>
      <c r="M656" s="2">
        <v>3.9833400160384902</v>
      </c>
      <c r="N656" s="3">
        <v>-3.0048247303883602</v>
      </c>
    </row>
    <row r="657" spans="3:14" x14ac:dyDescent="0.25">
      <c r="C657" s="2"/>
      <c r="D657" s="2"/>
      <c r="F657" s="2">
        <v>3.98660284683239</v>
      </c>
      <c r="G657" s="3">
        <v>-2.9899007598265999</v>
      </c>
      <c r="I657" s="2">
        <v>3.98660284683239</v>
      </c>
      <c r="J657" s="3">
        <v>-2.9899007598265999</v>
      </c>
      <c r="M657" s="2">
        <v>3.98660284683239</v>
      </c>
      <c r="N657" s="3">
        <v>-2.9899007598265999</v>
      </c>
    </row>
    <row r="658" spans="3:14" x14ac:dyDescent="0.25">
      <c r="C658" s="2"/>
      <c r="D658" s="2"/>
      <c r="F658" s="2">
        <v>3.9898656776263</v>
      </c>
      <c r="G658" s="3">
        <v>-2.9750567323657902</v>
      </c>
      <c r="I658" s="2">
        <v>3.9898656776263</v>
      </c>
      <c r="J658" s="3">
        <v>-2.9750567323657902</v>
      </c>
      <c r="M658" s="2">
        <v>3.9898656776263</v>
      </c>
      <c r="N658" s="3">
        <v>-2.9750567323657902</v>
      </c>
    </row>
    <row r="659" spans="3:14" x14ac:dyDescent="0.25">
      <c r="C659" s="2"/>
      <c r="D659" s="2"/>
      <c r="F659" s="2">
        <v>3.9931285084202002</v>
      </c>
      <c r="G659" s="3">
        <v>-2.9602922503756002</v>
      </c>
      <c r="I659" s="2">
        <v>3.9931285084202002</v>
      </c>
      <c r="J659" s="3">
        <v>-2.9602922503756002</v>
      </c>
      <c r="M659" s="2">
        <v>3.9931285084202002</v>
      </c>
      <c r="N659" s="3">
        <v>-2.9602922503756002</v>
      </c>
    </row>
    <row r="660" spans="3:14" x14ac:dyDescent="0.25">
      <c r="C660" s="2"/>
      <c r="D660" s="2"/>
      <c r="F660" s="2">
        <v>3.9963913392141102</v>
      </c>
      <c r="G660" s="3">
        <v>-2.9456069171101098</v>
      </c>
      <c r="I660" s="2">
        <v>3.9963913392141102</v>
      </c>
      <c r="J660" s="3">
        <v>-2.9456069171101098</v>
      </c>
      <c r="M660" s="2">
        <v>3.9963913392141102</v>
      </c>
      <c r="N660" s="3">
        <v>-2.9456069171101098</v>
      </c>
    </row>
    <row r="661" spans="3:14" x14ac:dyDescent="0.25">
      <c r="C661" s="2"/>
      <c r="D661" s="2"/>
      <c r="F661" s="2">
        <v>3.9996541700080099</v>
      </c>
      <c r="G661" s="3">
        <v>-2.9310003367302402</v>
      </c>
      <c r="I661" s="2">
        <v>3.9996541700080099</v>
      </c>
      <c r="J661" s="3">
        <v>-2.9310003367302402</v>
      </c>
      <c r="M661" s="2">
        <v>3.9996541700080099</v>
      </c>
      <c r="N661" s="3">
        <v>-2.9310003367302402</v>
      </c>
    </row>
    <row r="662" spans="3:14" x14ac:dyDescent="0.25">
      <c r="C662" s="2"/>
      <c r="D662" s="2"/>
      <c r="F662" s="2">
        <v>4.0029170008019204</v>
      </c>
      <c r="G662" s="3">
        <v>-2.9164721143255901</v>
      </c>
      <c r="I662" s="2">
        <v>4.0029170008019204</v>
      </c>
      <c r="J662" s="3">
        <v>-2.9164721143255901</v>
      </c>
      <c r="M662" s="2">
        <v>4.0029170008019204</v>
      </c>
      <c r="N662" s="3">
        <v>-2.9164721143255901</v>
      </c>
    </row>
    <row r="663" spans="3:14" x14ac:dyDescent="0.25">
      <c r="C663" s="2"/>
      <c r="D663" s="2"/>
      <c r="F663" s="2">
        <v>4.0061798315958201</v>
      </c>
      <c r="G663" s="3">
        <v>-2.9020218559357298</v>
      </c>
      <c r="I663" s="2">
        <v>4.0061798315958201</v>
      </c>
      <c r="J663" s="3">
        <v>-2.9020218559357298</v>
      </c>
      <c r="M663" s="2">
        <v>4.0061798315958201</v>
      </c>
      <c r="N663" s="3">
        <v>-2.9020218559357298</v>
      </c>
    </row>
    <row r="664" spans="3:14" x14ac:dyDescent="0.25">
      <c r="C664" s="2"/>
      <c r="D664" s="2"/>
      <c r="F664" s="2">
        <v>4.0094426623897297</v>
      </c>
      <c r="G664" s="3">
        <v>-2.8876491685708601</v>
      </c>
      <c r="I664" s="2">
        <v>4.0094426623897297</v>
      </c>
      <c r="J664" s="3">
        <v>-2.8876491685708601</v>
      </c>
      <c r="M664" s="2">
        <v>4.0094426623897297</v>
      </c>
      <c r="N664" s="3">
        <v>-2.8876491685708601</v>
      </c>
    </row>
    <row r="665" spans="3:14" x14ac:dyDescent="0.25">
      <c r="C665" s="2"/>
      <c r="D665" s="2"/>
      <c r="F665" s="2">
        <v>4.0127054931836401</v>
      </c>
      <c r="G665" s="3">
        <v>-2.8733536602319201</v>
      </c>
      <c r="I665" s="2">
        <v>4.0127054931836401</v>
      </c>
      <c r="J665" s="3">
        <v>-2.8733536602319201</v>
      </c>
      <c r="M665" s="2">
        <v>4.0127054931836401</v>
      </c>
      <c r="N665" s="3">
        <v>-2.8733536602319201</v>
      </c>
    </row>
    <row r="666" spans="3:14" x14ac:dyDescent="0.25">
      <c r="C666" s="2"/>
      <c r="D666" s="2"/>
      <c r="F666" s="2">
        <v>4.0159683239775399</v>
      </c>
      <c r="G666" s="3">
        <v>-2.8591349399300898</v>
      </c>
      <c r="I666" s="2">
        <v>4.0159683239775399</v>
      </c>
      <c r="J666" s="3">
        <v>-2.8591349399300898</v>
      </c>
      <c r="M666" s="2">
        <v>4.0159683239775399</v>
      </c>
      <c r="N666" s="3">
        <v>-2.8591349399300898</v>
      </c>
    </row>
    <row r="667" spans="3:14" x14ac:dyDescent="0.25">
      <c r="C667" s="2"/>
      <c r="D667" s="2"/>
      <c r="F667" s="2">
        <v>4.0192311547714503</v>
      </c>
      <c r="G667" s="3">
        <v>-2.84499261770581</v>
      </c>
      <c r="I667" s="2">
        <v>4.0192311547714503</v>
      </c>
      <c r="J667" s="3">
        <v>-2.84499261770581</v>
      </c>
      <c r="M667" s="2">
        <v>4.0192311547714503</v>
      </c>
      <c r="N667" s="3">
        <v>-2.84499261770581</v>
      </c>
    </row>
    <row r="668" spans="3:14" x14ac:dyDescent="0.25">
      <c r="C668" s="2"/>
      <c r="D668" s="2"/>
      <c r="F668" s="2">
        <v>4.0224939855653501</v>
      </c>
      <c r="G668" s="3">
        <v>-2.8309263046472202</v>
      </c>
      <c r="I668" s="2">
        <v>4.0224939855653501</v>
      </c>
      <c r="J668" s="3">
        <v>-2.8309263046472202</v>
      </c>
      <c r="M668" s="2">
        <v>4.0224939855653501</v>
      </c>
      <c r="N668" s="3">
        <v>-2.8309263046472202</v>
      </c>
    </row>
    <row r="669" spans="3:14" x14ac:dyDescent="0.25">
      <c r="C669" s="2"/>
      <c r="D669" s="2"/>
      <c r="F669" s="2">
        <v>4.0257568163592596</v>
      </c>
      <c r="G669" s="3">
        <v>-2.8169356129080398</v>
      </c>
      <c r="I669" s="2">
        <v>4.0257568163592596</v>
      </c>
      <c r="J669" s="3">
        <v>-2.8169356129080398</v>
      </c>
      <c r="M669" s="2">
        <v>4.0257568163592596</v>
      </c>
      <c r="N669" s="3">
        <v>-2.8169356129080398</v>
      </c>
    </row>
    <row r="670" spans="3:14" x14ac:dyDescent="0.25">
      <c r="C670" s="2"/>
      <c r="D670" s="2"/>
      <c r="F670" s="2">
        <v>4.0290196471531603</v>
      </c>
      <c r="G670" s="3">
        <v>-2.8030201557249601</v>
      </c>
      <c r="I670" s="2">
        <v>4.0290196471531603</v>
      </c>
      <c r="J670" s="3">
        <v>-2.8030201557249601</v>
      </c>
      <c r="M670" s="2">
        <v>4.0290196471531603</v>
      </c>
      <c r="N670" s="3">
        <v>-2.8030201557249601</v>
      </c>
    </row>
    <row r="671" spans="3:14" x14ac:dyDescent="0.25">
      <c r="C671" s="2"/>
      <c r="D671" s="2"/>
      <c r="F671" s="2">
        <v>4.0322824779470698</v>
      </c>
      <c r="G671" s="3">
        <v>-2.7891795474345602</v>
      </c>
      <c r="I671" s="2">
        <v>4.0322824779470698</v>
      </c>
      <c r="J671" s="3">
        <v>-2.7891795474345602</v>
      </c>
      <c r="M671" s="2">
        <v>4.0322824779470698</v>
      </c>
      <c r="N671" s="3">
        <v>-2.7891795474345602</v>
      </c>
    </row>
    <row r="672" spans="3:14" x14ac:dyDescent="0.25">
      <c r="C672" s="2"/>
      <c r="D672" s="2"/>
      <c r="F672" s="2">
        <v>4.0355453087409696</v>
      </c>
      <c r="G672" s="3">
        <v>-2.7754134034896101</v>
      </c>
      <c r="I672" s="2">
        <v>4.0355453087409696</v>
      </c>
      <c r="J672" s="3">
        <v>-2.7754134034896101</v>
      </c>
      <c r="M672" s="2">
        <v>4.0355453087409696</v>
      </c>
      <c r="N672" s="3">
        <v>-2.7754134034896101</v>
      </c>
    </row>
    <row r="673" spans="3:14" x14ac:dyDescent="0.25">
      <c r="C673" s="2"/>
      <c r="D673" s="2"/>
      <c r="F673" s="2">
        <v>4.03880813953488</v>
      </c>
      <c r="G673" s="3">
        <v>-2.7617213404749998</v>
      </c>
      <c r="I673" s="2">
        <v>4.03880813953488</v>
      </c>
      <c r="J673" s="3">
        <v>-2.7617213404749998</v>
      </c>
      <c r="M673" s="2">
        <v>4.03880813953488</v>
      </c>
      <c r="N673" s="3">
        <v>-2.7617213404749998</v>
      </c>
    </row>
    <row r="674" spans="3:14" x14ac:dyDescent="0.25">
      <c r="C674" s="2"/>
      <c r="D674" s="2"/>
      <c r="F674" s="2">
        <v>4.0420709703287798</v>
      </c>
      <c r="G674" s="3">
        <v>-2.7481029761231102</v>
      </c>
      <c r="I674" s="2">
        <v>4.0420709703287798</v>
      </c>
      <c r="J674" s="3">
        <v>-2.7481029761231102</v>
      </c>
      <c r="M674" s="2">
        <v>4.0420709703287798</v>
      </c>
      <c r="N674" s="3">
        <v>-2.7481029761231102</v>
      </c>
    </row>
    <row r="675" spans="3:14" x14ac:dyDescent="0.25">
      <c r="C675" s="2"/>
      <c r="D675" s="2"/>
      <c r="F675" s="2">
        <v>4.0453338011226903</v>
      </c>
      <c r="G675" s="3">
        <v>-2.7345579293286999</v>
      </c>
      <c r="I675" s="2">
        <v>4.0453338011226903</v>
      </c>
      <c r="J675" s="3">
        <v>-2.7345579293286999</v>
      </c>
      <c r="M675" s="2">
        <v>4.0453338011226903</v>
      </c>
      <c r="N675" s="3">
        <v>-2.7345579293286999</v>
      </c>
    </row>
    <row r="676" spans="3:14" x14ac:dyDescent="0.25">
      <c r="C676" s="2"/>
      <c r="D676" s="2"/>
      <c r="F676" s="2">
        <v>4.04859663191659</v>
      </c>
      <c r="G676" s="3">
        <v>-2.72108582016343</v>
      </c>
      <c r="I676" s="2">
        <v>4.04859663191659</v>
      </c>
      <c r="J676" s="3">
        <v>-2.72108582016343</v>
      </c>
      <c r="M676" s="2">
        <v>4.04859663191659</v>
      </c>
      <c r="N676" s="3">
        <v>-2.72108582016343</v>
      </c>
    </row>
    <row r="677" spans="3:14" x14ac:dyDescent="0.25">
      <c r="C677" s="2"/>
      <c r="D677" s="2"/>
      <c r="F677" s="2">
        <v>4.0518594627104996</v>
      </c>
      <c r="G677" s="3">
        <v>-2.7076862698898001</v>
      </c>
      <c r="I677" s="2">
        <v>4.0518594627104996</v>
      </c>
      <c r="J677" s="3">
        <v>-2.7076862698898001</v>
      </c>
      <c r="M677" s="2">
        <v>4.0518594627104996</v>
      </c>
      <c r="N677" s="3">
        <v>-2.7076862698898001</v>
      </c>
    </row>
    <row r="678" spans="3:14" x14ac:dyDescent="0.25">
      <c r="C678" s="2"/>
      <c r="D678" s="2"/>
      <c r="F678" s="2">
        <v>4.05512229350441</v>
      </c>
      <c r="G678" s="3">
        <v>-2.6943589009747</v>
      </c>
      <c r="I678" s="2">
        <v>4.05512229350441</v>
      </c>
      <c r="J678" s="3">
        <v>-2.6943589009747</v>
      </c>
      <c r="M678" s="2">
        <v>4.05512229350441</v>
      </c>
      <c r="N678" s="3">
        <v>-2.6943589009747</v>
      </c>
    </row>
    <row r="679" spans="3:14" x14ac:dyDescent="0.25">
      <c r="C679" s="2"/>
      <c r="D679" s="2"/>
      <c r="F679" s="2">
        <v>4.0583851242983098</v>
      </c>
      <c r="G679" s="3">
        <v>-2.6811033371025301</v>
      </c>
      <c r="I679" s="2">
        <v>4.0583851242983098</v>
      </c>
      <c r="J679" s="3">
        <v>-2.6811033371025301</v>
      </c>
      <c r="M679" s="2">
        <v>4.0583851242983098</v>
      </c>
      <c r="N679" s="3">
        <v>-2.6811033371025301</v>
      </c>
    </row>
    <row r="680" spans="3:14" x14ac:dyDescent="0.25">
      <c r="C680" s="2"/>
      <c r="D680" s="2"/>
      <c r="F680" s="2">
        <v>4.0616479550922202</v>
      </c>
      <c r="G680" s="3">
        <v>-2.6679192031878798</v>
      </c>
      <c r="I680" s="2">
        <v>4.0616479550922202</v>
      </c>
      <c r="J680" s="3">
        <v>-2.6679192031878798</v>
      </c>
      <c r="M680" s="2">
        <v>4.0616479550922202</v>
      </c>
      <c r="N680" s="3">
        <v>-2.6679192031878798</v>
      </c>
    </row>
    <row r="681" spans="3:14" x14ac:dyDescent="0.25">
      <c r="C681" s="2"/>
      <c r="D681" s="2"/>
      <c r="F681" s="2">
        <v>4.06491078588612</v>
      </c>
      <c r="G681" s="3">
        <v>-2.65480612538776</v>
      </c>
      <c r="I681" s="2">
        <v>4.06491078588612</v>
      </c>
      <c r="J681" s="3">
        <v>-2.65480612538776</v>
      </c>
      <c r="M681" s="2">
        <v>4.06491078588612</v>
      </c>
      <c r="N681" s="3">
        <v>-2.65480612538776</v>
      </c>
    </row>
    <row r="682" spans="3:14" x14ac:dyDescent="0.25">
      <c r="C682" s="2"/>
      <c r="D682" s="2"/>
      <c r="F682" s="2">
        <v>4.0681736166800304</v>
      </c>
      <c r="G682" s="3">
        <v>-2.6417637311134499</v>
      </c>
      <c r="I682" s="2">
        <v>4.0681736166800304</v>
      </c>
      <c r="J682" s="3">
        <v>-2.6417637311134499</v>
      </c>
      <c r="M682" s="2">
        <v>4.0681736166800304</v>
      </c>
      <c r="N682" s="3">
        <v>-2.6417637311134499</v>
      </c>
    </row>
    <row r="683" spans="3:14" x14ac:dyDescent="0.25">
      <c r="C683" s="2"/>
      <c r="D683" s="2"/>
      <c r="F683" s="2">
        <v>4.0714364474739302</v>
      </c>
      <c r="G683" s="3">
        <v>-2.6287916490419398</v>
      </c>
      <c r="I683" s="2">
        <v>4.0714364474739302</v>
      </c>
      <c r="J683" s="3">
        <v>-2.6287916490419398</v>
      </c>
      <c r="M683" s="2">
        <v>4.0714364474739302</v>
      </c>
      <c r="N683" s="3">
        <v>-2.6287916490419398</v>
      </c>
    </row>
    <row r="684" spans="3:14" x14ac:dyDescent="0.25">
      <c r="C684" s="2"/>
      <c r="D684" s="2"/>
      <c r="F684" s="2">
        <v>4.0746992782678397</v>
      </c>
      <c r="G684" s="3">
        <v>-2.6158895091269398</v>
      </c>
      <c r="I684" s="2">
        <v>4.0746992782678397</v>
      </c>
      <c r="J684" s="3">
        <v>-2.6158895091269398</v>
      </c>
      <c r="M684" s="2">
        <v>4.0746992782678397</v>
      </c>
      <c r="N684" s="3">
        <v>-2.6158895091269398</v>
      </c>
    </row>
    <row r="685" spans="3:14" x14ac:dyDescent="0.25">
      <c r="C685" s="2"/>
      <c r="D685" s="2"/>
      <c r="F685" s="2">
        <v>4.0779621090617404</v>
      </c>
      <c r="G685" s="3">
        <v>-2.6030569426095198</v>
      </c>
      <c r="I685" s="2">
        <v>4.0779621090617404</v>
      </c>
      <c r="J685" s="3">
        <v>-2.6030569426095198</v>
      </c>
      <c r="M685" s="2">
        <v>4.0779621090617404</v>
      </c>
      <c r="N685" s="3">
        <v>-2.6030569426095198</v>
      </c>
    </row>
    <row r="686" spans="3:14" x14ac:dyDescent="0.25">
      <c r="C686" s="2"/>
      <c r="D686" s="2"/>
      <c r="F686" s="2">
        <v>4.0812249398556499</v>
      </c>
      <c r="G686" s="3">
        <v>-2.5902935820284001</v>
      </c>
      <c r="I686" s="2">
        <v>4.0812249398556499</v>
      </c>
      <c r="J686" s="3">
        <v>-2.5902935820284001</v>
      </c>
      <c r="M686" s="2">
        <v>4.0812249398556499</v>
      </c>
      <c r="N686" s="3">
        <v>-2.5902935820284001</v>
      </c>
    </row>
    <row r="687" spans="3:14" x14ac:dyDescent="0.25">
      <c r="C687" s="2"/>
      <c r="D687" s="2"/>
      <c r="F687" s="2">
        <v>4.0844877706495497</v>
      </c>
      <c r="G687" s="3">
        <v>-2.5775990612297899</v>
      </c>
      <c r="I687" s="2">
        <v>4.0844877706495497</v>
      </c>
      <c r="J687" s="3">
        <v>-2.5775990612297899</v>
      </c>
      <c r="M687" s="2">
        <v>4.0844877706495497</v>
      </c>
      <c r="N687" s="3">
        <v>-2.5775990612297899</v>
      </c>
    </row>
    <row r="688" spans="3:14" x14ac:dyDescent="0.25">
      <c r="C688" s="2"/>
      <c r="D688" s="2"/>
      <c r="F688" s="2">
        <v>4.0877506014434601</v>
      </c>
      <c r="G688" s="3">
        <v>-2.5649730153769101</v>
      </c>
      <c r="I688" s="2">
        <v>4.0877506014434601</v>
      </c>
      <c r="J688" s="3">
        <v>-2.5649730153769101</v>
      </c>
      <c r="M688" s="2">
        <v>4.0877506014434601</v>
      </c>
      <c r="N688" s="3">
        <v>-2.5649730153769101</v>
      </c>
    </row>
    <row r="689" spans="3:14" x14ac:dyDescent="0.25">
      <c r="C689" s="2"/>
      <c r="D689" s="2"/>
      <c r="F689" s="2">
        <v>4.0910134322373599</v>
      </c>
      <c r="G689" s="3">
        <v>-2.5524150809591801</v>
      </c>
      <c r="I689" s="2">
        <v>4.0910134322373599</v>
      </c>
      <c r="J689" s="3">
        <v>-2.5524150809591801</v>
      </c>
      <c r="M689" s="2">
        <v>4.0910134322373599</v>
      </c>
      <c r="N689" s="3">
        <v>-2.5524150809591801</v>
      </c>
    </row>
    <row r="690" spans="3:14" x14ac:dyDescent="0.25">
      <c r="C690" s="2"/>
      <c r="D690" s="2"/>
      <c r="F690" s="2">
        <v>4.0942762630312703</v>
      </c>
      <c r="G690" s="3">
        <v>-2.5399248958009402</v>
      </c>
      <c r="I690" s="2">
        <v>4.0942762630312703</v>
      </c>
      <c r="J690" s="3">
        <v>-2.5399248958009402</v>
      </c>
      <c r="M690" s="2">
        <v>4.0942762630312703</v>
      </c>
      <c r="N690" s="3">
        <v>-2.5399248958009402</v>
      </c>
    </row>
    <row r="691" spans="3:14" x14ac:dyDescent="0.25">
      <c r="C691" s="2"/>
      <c r="D691" s="2"/>
      <c r="F691" s="2">
        <v>4.0975390938251701</v>
      </c>
      <c r="G691" s="3">
        <v>-2.5275020990699901</v>
      </c>
      <c r="I691" s="2">
        <v>4.0975390938251701</v>
      </c>
      <c r="J691" s="3">
        <v>-2.5275020990699901</v>
      </c>
      <c r="M691" s="2">
        <v>4.0975390938251701</v>
      </c>
      <c r="N691" s="3">
        <v>-2.5275020990699901</v>
      </c>
    </row>
    <row r="692" spans="3:14" x14ac:dyDescent="0.25">
      <c r="C692" s="2"/>
      <c r="D692" s="2"/>
      <c r="F692" s="2">
        <v>4.1008019246190797</v>
      </c>
      <c r="G692" s="3">
        <v>-2.5151463312856199</v>
      </c>
      <c r="I692" s="2">
        <v>4.1008019246190797</v>
      </c>
      <c r="J692" s="3">
        <v>-2.5151463312856199</v>
      </c>
      <c r="M692" s="2">
        <v>4.1008019246190797</v>
      </c>
      <c r="N692" s="3">
        <v>-2.5151463312856199</v>
      </c>
    </row>
    <row r="693" spans="3:14" x14ac:dyDescent="0.25">
      <c r="C693" s="2"/>
      <c r="D693" s="2"/>
      <c r="F693" s="2">
        <v>4.1040647554129901</v>
      </c>
      <c r="G693" s="3">
        <v>-2.5028572343264299</v>
      </c>
      <c r="I693" s="2">
        <v>4.1040647554129901</v>
      </c>
      <c r="J693" s="3">
        <v>-2.5028572343264299</v>
      </c>
      <c r="M693" s="2">
        <v>4.1040647554129901</v>
      </c>
      <c r="N693" s="3">
        <v>-2.5028572343264299</v>
      </c>
    </row>
    <row r="694" spans="3:14" x14ac:dyDescent="0.25">
      <c r="C694" s="2"/>
      <c r="D694" s="2"/>
      <c r="F694" s="2">
        <v>4.1073275862068899</v>
      </c>
      <c r="G694" s="3">
        <v>-2.4906344514377698</v>
      </c>
      <c r="I694" s="2">
        <v>4.1073275862068899</v>
      </c>
      <c r="J694" s="3">
        <v>-2.4906344514377698</v>
      </c>
      <c r="M694" s="2">
        <v>4.1073275862068899</v>
      </c>
      <c r="N694" s="3">
        <v>-2.4906344514377698</v>
      </c>
    </row>
    <row r="695" spans="3:14" x14ac:dyDescent="0.25">
      <c r="C695" s="2"/>
      <c r="D695" s="2"/>
      <c r="F695" s="2">
        <v>4.1105904170008003</v>
      </c>
      <c r="G695" s="3">
        <v>-2.4784776272388398</v>
      </c>
      <c r="I695" s="2">
        <v>4.1105904170008003</v>
      </c>
      <c r="J695" s="3">
        <v>-2.4784776272388398</v>
      </c>
      <c r="M695" s="2">
        <v>4.1105904170008003</v>
      </c>
      <c r="N695" s="3">
        <v>-2.4784776272388398</v>
      </c>
    </row>
    <row r="696" spans="3:14" x14ac:dyDescent="0.25">
      <c r="C696" s="2"/>
      <c r="D696" s="2"/>
      <c r="F696" s="2">
        <v>4.1138532477947001</v>
      </c>
      <c r="G696" s="3">
        <v>-2.4663864077295501</v>
      </c>
      <c r="I696" s="2">
        <v>4.1138532477947001</v>
      </c>
      <c r="J696" s="3">
        <v>-2.4663864077295501</v>
      </c>
      <c r="M696" s="2">
        <v>4.1138532477947001</v>
      </c>
      <c r="N696" s="3">
        <v>-2.4663864077295501</v>
      </c>
    </row>
    <row r="697" spans="3:14" x14ac:dyDescent="0.25">
      <c r="C697" s="2"/>
      <c r="D697" s="2"/>
      <c r="F697" s="2">
        <v>4.1171160785886096</v>
      </c>
      <c r="G697" s="3">
        <v>-2.4543604402970001</v>
      </c>
      <c r="I697" s="2">
        <v>4.1171160785886096</v>
      </c>
      <c r="J697" s="3">
        <v>-2.4543604402970001</v>
      </c>
      <c r="M697" s="2">
        <v>4.1171160785886096</v>
      </c>
      <c r="N697" s="3">
        <v>-2.4543604402970001</v>
      </c>
    </row>
    <row r="698" spans="3:14" x14ac:dyDescent="0.25">
      <c r="C698" s="2"/>
      <c r="D698" s="2"/>
      <c r="F698" s="2">
        <v>4.1203789093825103</v>
      </c>
      <c r="G698" s="3">
        <v>-2.44239937372169</v>
      </c>
      <c r="I698" s="2">
        <v>4.1203789093825103</v>
      </c>
      <c r="J698" s="3">
        <v>-2.44239937372169</v>
      </c>
      <c r="M698" s="2">
        <v>4.1203789093825103</v>
      </c>
      <c r="N698" s="3">
        <v>-2.44239937372169</v>
      </c>
    </row>
    <row r="699" spans="3:14" x14ac:dyDescent="0.25">
      <c r="C699" s="2"/>
      <c r="D699" s="2"/>
      <c r="F699" s="2">
        <v>4.1236417401764198</v>
      </c>
      <c r="G699" s="3">
        <v>-2.43050285818342</v>
      </c>
      <c r="I699" s="2">
        <v>4.1236417401764198</v>
      </c>
      <c r="J699" s="3">
        <v>-2.43050285818342</v>
      </c>
      <c r="M699" s="2">
        <v>4.1236417401764198</v>
      </c>
      <c r="N699" s="3">
        <v>-2.43050285818342</v>
      </c>
    </row>
    <row r="700" spans="3:14" x14ac:dyDescent="0.25">
      <c r="C700" s="2"/>
      <c r="D700" s="2"/>
      <c r="F700" s="2">
        <v>4.1269045709703196</v>
      </c>
      <c r="G700" s="3">
        <v>-2.4186705452669202</v>
      </c>
      <c r="I700" s="2">
        <v>4.1269045709703196</v>
      </c>
      <c r="J700" s="3">
        <v>-2.4186705452669202</v>
      </c>
      <c r="M700" s="2">
        <v>4.1269045709703196</v>
      </c>
      <c r="N700" s="3">
        <v>-2.4186705452669202</v>
      </c>
    </row>
    <row r="701" spans="3:14" x14ac:dyDescent="0.25">
      <c r="C701" s="2"/>
      <c r="D701" s="2"/>
      <c r="F701" s="2">
        <v>4.13016740176423</v>
      </c>
      <c r="G701" s="3">
        <v>-2.4069020879671998</v>
      </c>
      <c r="I701" s="2">
        <v>4.13016740176423</v>
      </c>
      <c r="J701" s="3">
        <v>-2.4069020879671998</v>
      </c>
      <c r="M701" s="2">
        <v>4.13016740176423</v>
      </c>
      <c r="N701" s="3">
        <v>-2.4069020879671998</v>
      </c>
    </row>
    <row r="702" spans="3:14" x14ac:dyDescent="0.25">
      <c r="C702" s="2"/>
      <c r="D702" s="2"/>
      <c r="F702" s="2">
        <v>4.1334302325581298</v>
      </c>
      <c r="G702" s="3">
        <v>-2.39519714069458</v>
      </c>
      <c r="I702" s="2">
        <v>4.1334302325581298</v>
      </c>
      <c r="J702" s="3">
        <v>-2.39519714069458</v>
      </c>
      <c r="M702" s="2">
        <v>4.1334302325581298</v>
      </c>
      <c r="N702" s="3">
        <v>-2.39519714069458</v>
      </c>
    </row>
    <row r="703" spans="3:14" x14ac:dyDescent="0.25">
      <c r="C703" s="2"/>
      <c r="D703" s="2"/>
      <c r="F703" s="2">
        <v>4.1366930633520402</v>
      </c>
      <c r="G703" s="3">
        <v>-2.38355535927951</v>
      </c>
      <c r="I703" s="2">
        <v>4.1366930633520402</v>
      </c>
      <c r="J703" s="3">
        <v>-2.38355535927951</v>
      </c>
      <c r="M703" s="2">
        <v>4.1366930633520402</v>
      </c>
      <c r="N703" s="3">
        <v>-2.38355535927951</v>
      </c>
    </row>
    <row r="704" spans="3:14" x14ac:dyDescent="0.25">
      <c r="C704" s="2"/>
      <c r="D704" s="2"/>
      <c r="F704" s="2">
        <v>4.13995589414594</v>
      </c>
      <c r="G704" s="3">
        <v>-2.3719764009770499</v>
      </c>
      <c r="I704" s="2">
        <v>4.13995589414594</v>
      </c>
      <c r="J704" s="3">
        <v>-2.3719764009770499</v>
      </c>
      <c r="M704" s="2">
        <v>4.13995589414594</v>
      </c>
      <c r="N704" s="3">
        <v>-2.3719764009770499</v>
      </c>
    </row>
    <row r="705" spans="3:14" x14ac:dyDescent="0.25">
      <c r="C705" s="2"/>
      <c r="D705" s="2"/>
      <c r="F705" s="2">
        <v>4.1432187249398504</v>
      </c>
      <c r="G705" s="3">
        <v>-2.3604599244712001</v>
      </c>
      <c r="I705" s="2">
        <v>4.1432187249398504</v>
      </c>
      <c r="J705" s="3">
        <v>-2.3604599244712001</v>
      </c>
      <c r="M705" s="2">
        <v>4.1432187249398504</v>
      </c>
      <c r="N705" s="3">
        <v>-2.3604599244712001</v>
      </c>
    </row>
    <row r="706" spans="3:14" x14ac:dyDescent="0.25">
      <c r="C706" s="2"/>
      <c r="D706" s="2"/>
      <c r="F706" s="2">
        <v>4.14648155573376</v>
      </c>
      <c r="G706" s="3">
        <v>-2.34900558987882</v>
      </c>
      <c r="I706" s="2">
        <v>4.14648155573376</v>
      </c>
      <c r="J706" s="3">
        <v>-2.34900558987882</v>
      </c>
      <c r="M706" s="2">
        <v>4.14648155573376</v>
      </c>
      <c r="N706" s="3">
        <v>-2.34900558987882</v>
      </c>
    </row>
    <row r="707" spans="3:14" x14ac:dyDescent="0.25">
      <c r="C707" s="2"/>
      <c r="D707" s="2"/>
      <c r="F707" s="2">
        <v>4.1497443865276598</v>
      </c>
      <c r="G707" s="3">
        <v>-2.33761305875346</v>
      </c>
      <c r="I707" s="2">
        <v>4.1497443865276598</v>
      </c>
      <c r="J707" s="3">
        <v>-2.33761305875346</v>
      </c>
      <c r="M707" s="2">
        <v>4.1497443865276598</v>
      </c>
      <c r="N707" s="3">
        <v>-2.33761305875346</v>
      </c>
    </row>
    <row r="708" spans="3:14" x14ac:dyDescent="0.25">
      <c r="C708" s="2"/>
      <c r="D708" s="2"/>
      <c r="F708" s="2">
        <v>4.1530072173215702</v>
      </c>
      <c r="G708" s="3">
        <v>-2.32628199408884</v>
      </c>
      <c r="I708" s="2">
        <v>4.1530072173215702</v>
      </c>
      <c r="J708" s="3">
        <v>-2.32628199408884</v>
      </c>
      <c r="M708" s="2">
        <v>4.1530072173215702</v>
      </c>
      <c r="N708" s="3">
        <v>-2.32628199408884</v>
      </c>
    </row>
    <row r="709" spans="3:14" x14ac:dyDescent="0.25">
      <c r="C709" s="2"/>
      <c r="D709" s="2"/>
      <c r="F709" s="2">
        <v>4.15627004811547</v>
      </c>
      <c r="G709" s="3">
        <v>-2.3150120603220898</v>
      </c>
      <c r="I709" s="2">
        <v>4.15627004811547</v>
      </c>
      <c r="J709" s="3">
        <v>-2.3150120603220898</v>
      </c>
      <c r="M709" s="2">
        <v>4.15627004811547</v>
      </c>
      <c r="N709" s="3">
        <v>-2.3150120603220898</v>
      </c>
    </row>
    <row r="710" spans="3:14" x14ac:dyDescent="0.25">
      <c r="C710" s="2"/>
      <c r="D710" s="2"/>
      <c r="F710" s="2">
        <v>4.1595328789093804</v>
      </c>
      <c r="G710" s="3">
        <v>-2.3038029233368702</v>
      </c>
      <c r="I710" s="2">
        <v>4.1595328789093804</v>
      </c>
      <c r="J710" s="3">
        <v>-2.3038029233368702</v>
      </c>
      <c r="M710" s="2">
        <v>4.1595328789093804</v>
      </c>
      <c r="N710" s="3">
        <v>-2.3038029233368702</v>
      </c>
    </row>
    <row r="711" spans="3:14" x14ac:dyDescent="0.25">
      <c r="C711" s="2"/>
      <c r="D711" s="2"/>
      <c r="F711" s="2">
        <v>4.1627957097032802</v>
      </c>
      <c r="G711" s="3">
        <v>-2.2926542504661098</v>
      </c>
      <c r="I711" s="2">
        <v>4.1627957097032802</v>
      </c>
      <c r="J711" s="3">
        <v>-2.2926542504661098</v>
      </c>
      <c r="M711" s="2">
        <v>4.1627957097032802</v>
      </c>
      <c r="N711" s="3">
        <v>-2.2926542504661098</v>
      </c>
    </row>
    <row r="712" spans="3:14" x14ac:dyDescent="0.25">
      <c r="C712" s="2"/>
      <c r="D712" s="2"/>
      <c r="F712" s="2">
        <v>4.1660585404971897</v>
      </c>
      <c r="G712" s="3">
        <v>-2.2815657104945899</v>
      </c>
      <c r="I712" s="2">
        <v>4.1660585404971897</v>
      </c>
      <c r="J712" s="3">
        <v>-2.2815657104945899</v>
      </c>
      <c r="M712" s="2">
        <v>4.1660585404971897</v>
      </c>
      <c r="N712" s="3">
        <v>-2.2815657104945899</v>
      </c>
    </row>
    <row r="713" spans="3:14" x14ac:dyDescent="0.25">
      <c r="C713" s="2"/>
      <c r="D713" s="2"/>
      <c r="F713" s="2">
        <v>4.1693213712910904</v>
      </c>
      <c r="G713" s="3">
        <v>-2.2705369736613701</v>
      </c>
      <c r="I713" s="2">
        <v>4.1693213712910904</v>
      </c>
      <c r="J713" s="3">
        <v>-2.2705369736613701</v>
      </c>
      <c r="M713" s="2">
        <v>4.1693213712910904</v>
      </c>
      <c r="N713" s="3">
        <v>-2.2705369736613701</v>
      </c>
    </row>
    <row r="714" spans="3:14" x14ac:dyDescent="0.25">
      <c r="C714" s="2"/>
      <c r="D714" s="2"/>
      <c r="F714" s="2">
        <v>4.1725842020849999</v>
      </c>
      <c r="G714" s="3">
        <v>-2.2595677116618602</v>
      </c>
      <c r="I714" s="2">
        <v>4.1725842020849999</v>
      </c>
      <c r="J714" s="3">
        <v>-2.2595677116618602</v>
      </c>
      <c r="M714" s="2">
        <v>4.1725842020849999</v>
      </c>
      <c r="N714" s="3">
        <v>-2.2595677116618602</v>
      </c>
    </row>
    <row r="715" spans="3:14" x14ac:dyDescent="0.25">
      <c r="C715" s="2"/>
      <c r="D715" s="2"/>
      <c r="F715" s="2">
        <v>4.1758470328788997</v>
      </c>
      <c r="G715" s="3">
        <v>-2.2486575976498</v>
      </c>
      <c r="I715" s="2">
        <v>4.1758470328788997</v>
      </c>
      <c r="J715" s="3">
        <v>-2.2486575976498</v>
      </c>
      <c r="M715" s="2">
        <v>4.1758470328788997</v>
      </c>
      <c r="N715" s="3">
        <v>-2.2486575976498</v>
      </c>
    </row>
    <row r="716" spans="3:14" x14ac:dyDescent="0.25">
      <c r="C716" s="2"/>
      <c r="D716" s="2"/>
      <c r="F716" s="2">
        <v>4.1791098636728101</v>
      </c>
      <c r="G716" s="3">
        <v>-2.2378063062390199</v>
      </c>
      <c r="I716" s="2">
        <v>4.1791098636728101</v>
      </c>
      <c r="J716" s="3">
        <v>-2.2378063062390199</v>
      </c>
      <c r="M716" s="2">
        <v>4.1791098636728101</v>
      </c>
      <c r="N716" s="3">
        <v>-2.2378063062390199</v>
      </c>
    </row>
    <row r="717" spans="3:14" x14ac:dyDescent="0.25">
      <c r="C717" s="2"/>
      <c r="D717" s="2"/>
      <c r="F717" s="2">
        <v>4.1823726944667099</v>
      </c>
      <c r="G717" s="3">
        <v>-2.2270135135048901</v>
      </c>
      <c r="I717" s="2">
        <v>4.1823726944667099</v>
      </c>
      <c r="J717" s="3">
        <v>-2.2270135135048901</v>
      </c>
      <c r="M717" s="2">
        <v>4.1823726944667099</v>
      </c>
      <c r="N717" s="3">
        <v>-2.2270135135048901</v>
      </c>
    </row>
    <row r="718" spans="3:14" x14ac:dyDescent="0.25">
      <c r="C718" s="2"/>
      <c r="D718" s="2"/>
      <c r="F718" s="2">
        <v>4.1856355252606203</v>
      </c>
      <c r="G718" s="3">
        <v>-2.2162788969857301</v>
      </c>
      <c r="I718" s="2">
        <v>4.1856355252606203</v>
      </c>
      <c r="J718" s="3">
        <v>-2.2162788969857301</v>
      </c>
      <c r="M718" s="2">
        <v>4.1856355252606203</v>
      </c>
      <c r="N718" s="3">
        <v>-2.2162788969857301</v>
      </c>
    </row>
    <row r="719" spans="3:14" x14ac:dyDescent="0.25">
      <c r="C719" s="2"/>
      <c r="D719" s="2"/>
      <c r="F719" s="2">
        <v>4.1888983560545299</v>
      </c>
      <c r="G719" s="3">
        <v>-2.2056021356839102</v>
      </c>
      <c r="I719" s="2">
        <v>4.1888983560545299</v>
      </c>
      <c r="J719" s="3">
        <v>-2.2056021356839102</v>
      </c>
      <c r="M719" s="2">
        <v>4.1888983560545299</v>
      </c>
      <c r="N719" s="3">
        <v>-2.2056021356839102</v>
      </c>
    </row>
    <row r="720" spans="3:14" x14ac:dyDescent="0.25">
      <c r="C720" s="2"/>
      <c r="D720" s="2"/>
      <c r="F720" s="2">
        <v>4.1921611868484296</v>
      </c>
      <c r="G720" s="3">
        <v>-2.1949829100668299</v>
      </c>
      <c r="I720" s="2">
        <v>4.1921611868484296</v>
      </c>
      <c r="J720" s="3">
        <v>-2.1949829100668299</v>
      </c>
      <c r="M720" s="2">
        <v>4.1921611868484296</v>
      </c>
      <c r="N720" s="3">
        <v>-2.1949829100668299</v>
      </c>
    </row>
    <row r="721" spans="3:14" x14ac:dyDescent="0.25">
      <c r="C721" s="2"/>
      <c r="D721" s="2"/>
      <c r="F721" s="2">
        <v>4.1954240176423401</v>
      </c>
      <c r="G721" s="3">
        <v>-2.1844209020676799</v>
      </c>
      <c r="I721" s="2">
        <v>4.1954240176423401</v>
      </c>
      <c r="J721" s="3">
        <v>-2.1844209020676799</v>
      </c>
      <c r="M721" s="2">
        <v>4.1954240176423401</v>
      </c>
      <c r="N721" s="3">
        <v>-2.1844209020676799</v>
      </c>
    </row>
    <row r="722" spans="3:14" x14ac:dyDescent="0.25">
      <c r="C722" s="2"/>
      <c r="D722" s="2"/>
      <c r="F722" s="2">
        <v>4.1986868484362398</v>
      </c>
      <c r="G722" s="3">
        <v>-2.1739157950859802</v>
      </c>
      <c r="I722" s="2">
        <v>4.1986868484362398</v>
      </c>
      <c r="J722" s="3">
        <v>-2.1739157950859802</v>
      </c>
      <c r="M722" s="2">
        <v>4.1986868484362398</v>
      </c>
      <c r="N722" s="3">
        <v>-2.1739157950859802</v>
      </c>
    </row>
    <row r="723" spans="3:14" x14ac:dyDescent="0.25">
      <c r="C723" s="2"/>
      <c r="D723" s="2"/>
      <c r="F723" s="2">
        <v>4.2019496792301503</v>
      </c>
      <c r="G723" s="3">
        <v>-2.1634672739881</v>
      </c>
      <c r="I723" s="2">
        <v>4.2019496792301503</v>
      </c>
      <c r="J723" s="3">
        <v>-2.1634672739881</v>
      </c>
      <c r="M723" s="2">
        <v>4.2019496792301503</v>
      </c>
      <c r="N723" s="3">
        <v>-2.1634672739881</v>
      </c>
    </row>
    <row r="724" spans="3:14" x14ac:dyDescent="0.25">
      <c r="C724" s="2"/>
      <c r="D724" s="2"/>
      <c r="F724" s="2">
        <v>4.2052125100240501</v>
      </c>
      <c r="G724" s="3">
        <v>-2.15307502510738</v>
      </c>
      <c r="I724" s="2">
        <v>4.2052125100240501</v>
      </c>
      <c r="J724" s="3">
        <v>-2.15307502510738</v>
      </c>
      <c r="M724" s="2">
        <v>4.2052125100240501</v>
      </c>
      <c r="N724" s="3">
        <v>-2.15307502510738</v>
      </c>
    </row>
    <row r="725" spans="3:14" x14ac:dyDescent="0.25">
      <c r="C725" s="2"/>
      <c r="D725" s="2"/>
      <c r="F725" s="2">
        <v>4.2084753408179596</v>
      </c>
      <c r="G725" s="3">
        <v>-2.1427387362442798</v>
      </c>
      <c r="I725" s="2">
        <v>4.2084753408179596</v>
      </c>
      <c r="J725" s="3">
        <v>-2.1427387362442798</v>
      </c>
      <c r="M725" s="2">
        <v>4.2084753408179596</v>
      </c>
      <c r="N725" s="3">
        <v>-2.1427387362442798</v>
      </c>
    </row>
    <row r="726" spans="3:14" x14ac:dyDescent="0.25">
      <c r="C726" s="2"/>
      <c r="D726" s="2"/>
      <c r="F726" s="2">
        <v>4.2117381716118603</v>
      </c>
      <c r="G726" s="3">
        <v>-2.1324580966662801</v>
      </c>
      <c r="I726" s="2">
        <v>4.2117381716118603</v>
      </c>
      <c r="J726" s="3">
        <v>-2.1324580966662801</v>
      </c>
      <c r="M726" s="2">
        <v>4.2117381716118603</v>
      </c>
      <c r="N726" s="3">
        <v>-2.1324580966662801</v>
      </c>
    </row>
    <row r="727" spans="3:14" x14ac:dyDescent="0.25">
      <c r="C727" s="2"/>
      <c r="D727" s="2"/>
      <c r="F727" s="2">
        <v>4.2150010024057698</v>
      </c>
      <c r="G727" s="3">
        <v>-2.1222327971075998</v>
      </c>
      <c r="I727" s="2">
        <v>4.2150010024057698</v>
      </c>
      <c r="J727" s="3">
        <v>-2.1222327971075998</v>
      </c>
      <c r="M727" s="2">
        <v>4.2150010024057698</v>
      </c>
      <c r="N727" s="3">
        <v>-2.1222327971075998</v>
      </c>
    </row>
    <row r="728" spans="3:14" x14ac:dyDescent="0.25">
      <c r="C728" s="2"/>
      <c r="D728" s="2"/>
      <c r="F728" s="2">
        <v>4.2182638331996696</v>
      </c>
      <c r="G728" s="3">
        <v>-2.1120625297687701</v>
      </c>
      <c r="I728" s="2">
        <v>4.2182638331996696</v>
      </c>
      <c r="J728" s="3">
        <v>-2.1120625297687701</v>
      </c>
      <c r="M728" s="2">
        <v>4.2182638331996696</v>
      </c>
      <c r="N728" s="3">
        <v>-2.1120625297687701</v>
      </c>
    </row>
    <row r="729" spans="3:14" x14ac:dyDescent="0.25">
      <c r="C729" s="2"/>
      <c r="D729" s="2"/>
      <c r="F729" s="2">
        <v>4.22152666399358</v>
      </c>
      <c r="G729" s="3">
        <v>-2.1019469883161599</v>
      </c>
      <c r="I729" s="2">
        <v>4.22152666399358</v>
      </c>
      <c r="J729" s="3">
        <v>-2.1019469883161599</v>
      </c>
      <c r="M729" s="2">
        <v>4.22152666399358</v>
      </c>
      <c r="N729" s="3">
        <v>-2.1019469883161599</v>
      </c>
    </row>
    <row r="730" spans="3:14" x14ac:dyDescent="0.25">
      <c r="C730" s="2"/>
      <c r="D730" s="2"/>
      <c r="F730" s="2">
        <v>4.2247894947874798</v>
      </c>
      <c r="G730" s="3">
        <v>-2.0918858678811598</v>
      </c>
      <c r="I730" s="2">
        <v>4.2247894947874798</v>
      </c>
      <c r="J730" s="3">
        <v>-2.0918858678811598</v>
      </c>
      <c r="M730" s="2">
        <v>4.2247894947874798</v>
      </c>
      <c r="N730" s="3">
        <v>-2.0918858678811598</v>
      </c>
    </row>
    <row r="731" spans="3:14" x14ac:dyDescent="0.25">
      <c r="C731" s="2"/>
      <c r="D731" s="2"/>
      <c r="F731" s="2">
        <v>4.2280523255813902</v>
      </c>
      <c r="G731" s="3">
        <v>-2.0818788650593798</v>
      </c>
      <c r="I731" s="2">
        <v>4.2280523255813902</v>
      </c>
      <c r="J731" s="3">
        <v>-2.0818788650593798</v>
      </c>
      <c r="M731" s="2">
        <v>4.2280523255813902</v>
      </c>
      <c r="N731" s="3">
        <v>-2.0818788650593798</v>
      </c>
    </row>
    <row r="732" spans="3:14" x14ac:dyDescent="0.25">
      <c r="C732" s="2"/>
      <c r="D732" s="2"/>
      <c r="F732" s="2">
        <v>4.2313151563752998</v>
      </c>
      <c r="G732" s="3">
        <v>-2.07192567790961</v>
      </c>
      <c r="I732" s="2">
        <v>4.2313151563752998</v>
      </c>
      <c r="J732" s="3">
        <v>-2.07192567790961</v>
      </c>
      <c r="M732" s="2">
        <v>4.2313151563752998</v>
      </c>
      <c r="N732" s="3">
        <v>-2.07192567790961</v>
      </c>
    </row>
    <row r="733" spans="3:14" x14ac:dyDescent="0.25">
      <c r="C733" s="2"/>
      <c r="D733" s="2"/>
      <c r="F733" s="2">
        <v>4.2345779871692004</v>
      </c>
      <c r="G733" s="3">
        <v>-2.06202600595274</v>
      </c>
      <c r="I733" s="2">
        <v>4.2345779871692004</v>
      </c>
      <c r="J733" s="3">
        <v>-2.06202600595274</v>
      </c>
      <c r="M733" s="2">
        <v>4.2345779871692004</v>
      </c>
      <c r="N733" s="3">
        <v>-2.06202600595274</v>
      </c>
    </row>
    <row r="734" spans="3:14" x14ac:dyDescent="0.25">
      <c r="C734" s="2"/>
      <c r="D734" s="2"/>
      <c r="F734" s="2">
        <v>4.23784081796311</v>
      </c>
      <c r="G734" s="3">
        <v>-2.0521795501704001</v>
      </c>
      <c r="I734" s="2">
        <v>4.23784081796311</v>
      </c>
      <c r="J734" s="3">
        <v>-2.0521795501704001</v>
      </c>
      <c r="M734" s="2">
        <v>4.23784081796311</v>
      </c>
      <c r="N734" s="3">
        <v>-2.0521795501704001</v>
      </c>
    </row>
    <row r="735" spans="3:14" x14ac:dyDescent="0.25">
      <c r="C735" s="2"/>
      <c r="D735" s="2"/>
      <c r="F735" s="2">
        <v>4.2411036487570097</v>
      </c>
      <c r="G735" s="3">
        <v>-2.0423860130036098</v>
      </c>
      <c r="I735" s="2">
        <v>4.2411036487570097</v>
      </c>
      <c r="J735" s="3">
        <v>-2.0423860130036098</v>
      </c>
      <c r="M735" s="2">
        <v>4.2411036487570097</v>
      </c>
      <c r="N735" s="3">
        <v>-2.0423860130036098</v>
      </c>
    </row>
    <row r="736" spans="3:14" x14ac:dyDescent="0.25">
      <c r="C736" s="2"/>
      <c r="D736" s="2"/>
      <c r="F736" s="2">
        <v>4.2443664795509202</v>
      </c>
      <c r="G736" s="3">
        <v>-2.0326450983512099</v>
      </c>
      <c r="I736" s="2">
        <v>4.2443664795509202</v>
      </c>
      <c r="J736" s="3">
        <v>-2.0326450983512099</v>
      </c>
      <c r="M736" s="2">
        <v>4.2443664795509202</v>
      </c>
      <c r="N736" s="3">
        <v>-2.0326450983512099</v>
      </c>
    </row>
    <row r="737" spans="3:14" x14ac:dyDescent="0.25">
      <c r="C737" s="2"/>
      <c r="D737" s="2"/>
      <c r="F737" s="2">
        <v>4.2476293103448199</v>
      </c>
      <c r="G737" s="3">
        <v>-2.0229565115682</v>
      </c>
      <c r="I737" s="2">
        <v>4.2476293103448199</v>
      </c>
      <c r="J737" s="3">
        <v>-2.0229565115682</v>
      </c>
      <c r="M737" s="2">
        <v>4.2476293103448199</v>
      </c>
      <c r="N737" s="3">
        <v>-2.0229565115682</v>
      </c>
    </row>
    <row r="738" spans="3:14" x14ac:dyDescent="0.25">
      <c r="C738" s="2"/>
      <c r="D738" s="2"/>
      <c r="F738" s="2">
        <v>4.2508921411387304</v>
      </c>
      <c r="G738" s="3">
        <v>-2.0133199594639302</v>
      </c>
      <c r="I738" s="2">
        <v>4.2508921411387304</v>
      </c>
      <c r="J738" s="3">
        <v>-2.0133199594639302</v>
      </c>
      <c r="M738" s="2">
        <v>4.2508921411387304</v>
      </c>
      <c r="N738" s="3">
        <v>-2.0133199594639302</v>
      </c>
    </row>
    <row r="739" spans="3:14" x14ac:dyDescent="0.25">
      <c r="C739" s="2"/>
      <c r="D739" s="2"/>
      <c r="F739" s="2">
        <v>4.2541549719326301</v>
      </c>
      <c r="G739" s="3">
        <v>-2.0037351503002401</v>
      </c>
      <c r="I739" s="2">
        <v>4.2541549719326301</v>
      </c>
      <c r="J739" s="3">
        <v>-2.0037351503002401</v>
      </c>
      <c r="M739" s="2">
        <v>4.2541549719326301</v>
      </c>
      <c r="N739" s="3">
        <v>-2.0037351503002401</v>
      </c>
    </row>
    <row r="740" spans="3:14" x14ac:dyDescent="0.25">
      <c r="C740" s="2"/>
      <c r="D740" s="2"/>
      <c r="F740" s="2">
        <v>4.2574178027265397</v>
      </c>
      <c r="G740" s="3">
        <v>-1.9942017937893599</v>
      </c>
      <c r="I740" s="2">
        <v>4.2574178027265397</v>
      </c>
      <c r="J740" s="3">
        <v>-1.9942017937893599</v>
      </c>
      <c r="M740" s="2">
        <v>4.2574178027265397</v>
      </c>
      <c r="N740" s="3">
        <v>-1.9942017937893599</v>
      </c>
    </row>
    <row r="741" spans="3:14" x14ac:dyDescent="0.25">
      <c r="C741" s="2"/>
      <c r="D741" s="2"/>
      <c r="F741" s="2">
        <v>4.2606806335204404</v>
      </c>
      <c r="G741" s="3">
        <v>-1.9847196010918</v>
      </c>
      <c r="I741" s="2">
        <v>4.2606806335204404</v>
      </c>
      <c r="J741" s="3">
        <v>-1.9847196010918</v>
      </c>
      <c r="M741" s="2">
        <v>4.2606806335204404</v>
      </c>
      <c r="N741" s="3">
        <v>-1.9847196010918</v>
      </c>
    </row>
    <row r="742" spans="3:14" x14ac:dyDescent="0.25">
      <c r="C742" s="2"/>
      <c r="D742" s="2"/>
      <c r="F742" s="2">
        <v>4.2639434643143499</v>
      </c>
      <c r="G742" s="3">
        <v>-1.9752882848141</v>
      </c>
      <c r="I742" s="2">
        <v>4.2639434643143499</v>
      </c>
      <c r="J742" s="3">
        <v>-1.9752882848141</v>
      </c>
      <c r="M742" s="2">
        <v>4.2639434643143499</v>
      </c>
      <c r="N742" s="3">
        <v>-1.9752882848141</v>
      </c>
    </row>
    <row r="743" spans="3:14" x14ac:dyDescent="0.25">
      <c r="C743" s="2"/>
      <c r="D743" s="2"/>
      <c r="F743" s="2">
        <v>4.2672062951082497</v>
      </c>
      <c r="G743" s="3">
        <v>-1.9659075590064701</v>
      </c>
      <c r="I743" s="2">
        <v>4.2672062951082497</v>
      </c>
      <c r="J743" s="3">
        <v>-1.9659075590064701</v>
      </c>
      <c r="M743" s="2">
        <v>4.2672062951082497</v>
      </c>
      <c r="N743" s="3">
        <v>-1.9659075590064701</v>
      </c>
    </row>
    <row r="744" spans="3:14" x14ac:dyDescent="0.25">
      <c r="C744" s="2"/>
      <c r="D744" s="2"/>
      <c r="F744" s="2">
        <v>4.2704691259021601</v>
      </c>
      <c r="G744" s="3">
        <v>-1.95657713916026</v>
      </c>
      <c r="I744" s="2">
        <v>4.2704691259021601</v>
      </c>
      <c r="J744" s="3">
        <v>-1.95657713916026</v>
      </c>
      <c r="M744" s="2">
        <v>4.2704691259021601</v>
      </c>
      <c r="N744" s="3">
        <v>-1.95657713916026</v>
      </c>
    </row>
    <row r="745" spans="3:14" x14ac:dyDescent="0.25">
      <c r="C745" s="2"/>
      <c r="D745" s="2"/>
      <c r="F745" s="2">
        <v>4.2737319566960696</v>
      </c>
      <c r="G745" s="3">
        <v>-1.9472967422054599</v>
      </c>
      <c r="I745" s="2">
        <v>4.2737319566960696</v>
      </c>
      <c r="J745" s="3">
        <v>-1.9472967422054599</v>
      </c>
      <c r="M745" s="2">
        <v>4.2737319566960696</v>
      </c>
      <c r="N745" s="3">
        <v>-1.9472967422054599</v>
      </c>
    </row>
    <row r="746" spans="3:14" x14ac:dyDescent="0.25">
      <c r="C746" s="2"/>
      <c r="D746" s="2"/>
      <c r="F746" s="2">
        <v>4.2769947874899703</v>
      </c>
      <c r="G746" s="3">
        <v>-1.93806608650798</v>
      </c>
      <c r="I746" s="2">
        <v>4.2769947874899703</v>
      </c>
      <c r="J746" s="3">
        <v>-1.93806608650798</v>
      </c>
      <c r="M746" s="2">
        <v>4.2769947874899703</v>
      </c>
      <c r="N746" s="3">
        <v>-1.93806608650798</v>
      </c>
    </row>
    <row r="747" spans="3:14" x14ac:dyDescent="0.25">
      <c r="C747" s="2"/>
      <c r="D747" s="2"/>
      <c r="F747" s="2">
        <v>4.2802576182838799</v>
      </c>
      <c r="G747" s="3">
        <v>-1.9288848918668799</v>
      </c>
      <c r="I747" s="2">
        <v>4.2802576182838799</v>
      </c>
      <c r="J747" s="3">
        <v>-1.9288848918668799</v>
      </c>
      <c r="M747" s="2">
        <v>4.2802576182838799</v>
      </c>
      <c r="N747" s="3">
        <v>-1.9288848918668799</v>
      </c>
    </row>
    <row r="748" spans="3:14" x14ac:dyDescent="0.25">
      <c r="C748" s="2"/>
      <c r="D748" s="2"/>
      <c r="F748" s="2">
        <v>4.2835204490777796</v>
      </c>
      <c r="G748" s="3">
        <v>-1.91975287951151</v>
      </c>
      <c r="I748" s="2">
        <v>4.2835204490777796</v>
      </c>
      <c r="J748" s="3">
        <v>-1.91975287951151</v>
      </c>
      <c r="M748" s="2">
        <v>4.2835204490777796</v>
      </c>
      <c r="N748" s="3">
        <v>-1.91975287951151</v>
      </c>
    </row>
    <row r="749" spans="3:14" x14ac:dyDescent="0.25">
      <c r="C749" s="2"/>
      <c r="D749" s="2"/>
      <c r="F749" s="2">
        <v>4.2867832798716901</v>
      </c>
      <c r="G749" s="3">
        <v>-1.91066977209852</v>
      </c>
      <c r="I749" s="2">
        <v>4.2867832798716901</v>
      </c>
      <c r="J749" s="3">
        <v>-1.91066977209852</v>
      </c>
      <c r="M749" s="2">
        <v>4.2867832798716901</v>
      </c>
      <c r="N749" s="3">
        <v>-1.91066977209852</v>
      </c>
    </row>
    <row r="750" spans="3:14" x14ac:dyDescent="0.25">
      <c r="C750" s="2"/>
      <c r="D750" s="2"/>
      <c r="F750" s="2">
        <v>4.2900461106655898</v>
      </c>
      <c r="G750" s="3">
        <v>-1.9016352937088501</v>
      </c>
      <c r="I750" s="2">
        <v>4.2900461106655898</v>
      </c>
      <c r="J750" s="3">
        <v>-1.9016352937088501</v>
      </c>
      <c r="M750" s="2">
        <v>4.2900461106655898</v>
      </c>
      <c r="N750" s="3">
        <v>-1.9016352937088501</v>
      </c>
    </row>
    <row r="751" spans="3:14" x14ac:dyDescent="0.25">
      <c r="C751" s="2"/>
      <c r="D751" s="2"/>
      <c r="F751" s="2">
        <v>4.2933089414595003</v>
      </c>
      <c r="G751" s="3">
        <v>-1.89264916984454</v>
      </c>
      <c r="I751" s="2">
        <v>4.2933089414595003</v>
      </c>
      <c r="J751" s="3">
        <v>-1.89264916984454</v>
      </c>
      <c r="M751" s="2">
        <v>4.2933089414595003</v>
      </c>
      <c r="N751" s="3">
        <v>-1.89264916984454</v>
      </c>
    </row>
    <row r="752" spans="3:14" x14ac:dyDescent="0.25">
      <c r="C752" s="2"/>
      <c r="D752" s="2"/>
      <c r="F752" s="2">
        <v>4.2965717722534</v>
      </c>
      <c r="G752" s="3">
        <v>-1.88371112742552</v>
      </c>
      <c r="I752" s="2">
        <v>4.2965717722534</v>
      </c>
      <c r="J752" s="3">
        <v>-1.88371112742552</v>
      </c>
      <c r="M752" s="2">
        <v>4.2965717722534</v>
      </c>
      <c r="N752" s="3">
        <v>-1.88371112742552</v>
      </c>
    </row>
    <row r="753" spans="3:14" x14ac:dyDescent="0.25">
      <c r="C753" s="2"/>
      <c r="D753" s="2"/>
      <c r="F753" s="2">
        <v>4.2998346030473096</v>
      </c>
      <c r="G753" s="3">
        <v>-1.8748208947862901</v>
      </c>
      <c r="I753" s="2">
        <v>4.2998346030473096</v>
      </c>
      <c r="J753" s="3">
        <v>-1.8748208947862901</v>
      </c>
      <c r="M753" s="2">
        <v>4.2998346030473096</v>
      </c>
      <c r="N753" s="3">
        <v>-1.8748208947862901</v>
      </c>
    </row>
    <row r="754" spans="3:14" x14ac:dyDescent="0.25">
      <c r="C754" s="2"/>
      <c r="D754" s="2"/>
      <c r="F754" s="2">
        <v>4.3030974338412102</v>
      </c>
      <c r="G754" s="3">
        <v>-1.8659782016725599</v>
      </c>
      <c r="I754" s="2">
        <v>4.3030974338412102</v>
      </c>
      <c r="J754" s="3">
        <v>-1.8659782016725599</v>
      </c>
      <c r="M754" s="2">
        <v>4.3030974338412102</v>
      </c>
      <c r="N754" s="3">
        <v>-1.8659782016725599</v>
      </c>
    </row>
    <row r="755" spans="3:14" x14ac:dyDescent="0.25">
      <c r="C755" s="2"/>
      <c r="D755" s="2"/>
      <c r="F755" s="2">
        <v>4.3063602646351198</v>
      </c>
      <c r="G755" s="3">
        <v>-1.85718277923771</v>
      </c>
      <c r="I755" s="2">
        <v>4.3063602646351198</v>
      </c>
      <c r="J755" s="3">
        <v>-1.85718277923771</v>
      </c>
      <c r="M755" s="2">
        <v>4.3063602646351198</v>
      </c>
      <c r="N755" s="3">
        <v>-1.85718277923771</v>
      </c>
    </row>
    <row r="756" spans="3:14" x14ac:dyDescent="0.25">
      <c r="C756" s="2"/>
      <c r="D756" s="2"/>
      <c r="F756" s="2">
        <v>4.3096230954290196</v>
      </c>
      <c r="G756" s="3">
        <v>-1.8484343600393101</v>
      </c>
      <c r="I756" s="2">
        <v>4.3096230954290196</v>
      </c>
      <c r="J756" s="3">
        <v>-1.8484343600393101</v>
      </c>
      <c r="M756" s="2">
        <v>4.3096230954290196</v>
      </c>
      <c r="N756" s="3">
        <v>-1.8484343600393101</v>
      </c>
    </row>
    <row r="757" spans="3:14" x14ac:dyDescent="0.25">
      <c r="C757" s="2"/>
      <c r="D757" s="2"/>
      <c r="F757" s="2">
        <v>4.31288592622293</v>
      </c>
      <c r="G757" s="3">
        <v>-1.83973267803542</v>
      </c>
      <c r="I757" s="2">
        <v>4.31288592622293</v>
      </c>
      <c r="J757" s="3">
        <v>-1.83973267803542</v>
      </c>
      <c r="M757" s="2">
        <v>4.31288592622293</v>
      </c>
      <c r="N757" s="3">
        <v>-1.83973267803542</v>
      </c>
    </row>
    <row r="758" spans="3:14" x14ac:dyDescent="0.25">
      <c r="C758" s="2"/>
      <c r="D758" s="2"/>
      <c r="F758" s="2">
        <v>4.3161487570168404</v>
      </c>
      <c r="G758" s="3">
        <v>-1.8310774685809701</v>
      </c>
      <c r="I758" s="2">
        <v>4.3161487570168404</v>
      </c>
      <c r="J758" s="3">
        <v>-1.8310774685809701</v>
      </c>
      <c r="M758" s="2">
        <v>4.3161487570168404</v>
      </c>
      <c r="N758" s="3">
        <v>-1.8310774685809701</v>
      </c>
    </row>
    <row r="759" spans="3:14" x14ac:dyDescent="0.25">
      <c r="C759" s="2"/>
      <c r="D759" s="2"/>
      <c r="F759" s="2">
        <v>4.3194115878107402</v>
      </c>
      <c r="G759" s="3">
        <v>-1.8224684684239401</v>
      </c>
      <c r="I759" s="2">
        <v>4.3194115878107402</v>
      </c>
      <c r="J759" s="3">
        <v>-1.8224684684239401</v>
      </c>
      <c r="M759" s="2">
        <v>4.3194115878107402</v>
      </c>
      <c r="N759" s="3">
        <v>-1.8224684684239401</v>
      </c>
    </row>
    <row r="760" spans="3:14" x14ac:dyDescent="0.25">
      <c r="C760" s="2"/>
      <c r="D760" s="2"/>
      <c r="F760" s="2">
        <v>4.3226744186046497</v>
      </c>
      <c r="G760" s="3">
        <v>-1.81390541570153</v>
      </c>
      <c r="I760" s="2">
        <v>4.3226744186046497</v>
      </c>
      <c r="J760" s="3">
        <v>-1.81390541570153</v>
      </c>
      <c r="M760" s="2">
        <v>4.3226744186046497</v>
      </c>
      <c r="N760" s="3">
        <v>-1.81390541570153</v>
      </c>
    </row>
    <row r="761" spans="3:14" x14ac:dyDescent="0.25">
      <c r="C761" s="2"/>
      <c r="D761" s="2"/>
      <c r="F761" s="2">
        <v>4.3259372493985504</v>
      </c>
      <c r="G761" s="3">
        <v>-1.80538804993625</v>
      </c>
      <c r="I761" s="2">
        <v>4.3259372493985504</v>
      </c>
      <c r="J761" s="3">
        <v>-1.80538804993625</v>
      </c>
      <c r="M761" s="2">
        <v>4.3259372493985504</v>
      </c>
      <c r="N761" s="3">
        <v>-1.80538804993625</v>
      </c>
    </row>
    <row r="762" spans="3:14" x14ac:dyDescent="0.25">
      <c r="C762" s="2"/>
      <c r="D762" s="2"/>
      <c r="F762" s="2">
        <v>4.3292000801924599</v>
      </c>
      <c r="G762" s="3">
        <v>-1.7969161120319901</v>
      </c>
      <c r="I762" s="2">
        <v>4.3292000801924599</v>
      </c>
      <c r="J762" s="3">
        <v>-1.7969161120319901</v>
      </c>
      <c r="M762" s="2">
        <v>4.3292000801924599</v>
      </c>
      <c r="N762" s="3">
        <v>-1.7969161120319901</v>
      </c>
    </row>
    <row r="763" spans="3:14" x14ac:dyDescent="0.25">
      <c r="C763" s="2"/>
      <c r="D763" s="2"/>
      <c r="F763" s="2">
        <v>4.3324629109863597</v>
      </c>
      <c r="G763" s="3">
        <v>-1.7884893442699401</v>
      </c>
      <c r="I763" s="2">
        <v>4.3324629109863597</v>
      </c>
      <c r="J763" s="3">
        <v>-1.7884893442699401</v>
      </c>
      <c r="M763" s="2">
        <v>4.3324629109863597</v>
      </c>
      <c r="N763" s="3">
        <v>-1.7884893442699401</v>
      </c>
    </row>
    <row r="764" spans="3:14" x14ac:dyDescent="0.25">
      <c r="C764" s="2"/>
      <c r="D764" s="2"/>
      <c r="F764" s="2">
        <v>4.3357257417802701</v>
      </c>
      <c r="G764" s="3">
        <v>-1.78010749030453</v>
      </c>
      <c r="I764" s="2">
        <v>4.3357257417802701</v>
      </c>
      <c r="J764" s="3">
        <v>-1.78010749030453</v>
      </c>
      <c r="M764" s="2">
        <v>4.3357257417802701</v>
      </c>
      <c r="N764" s="3">
        <v>-1.78010749030453</v>
      </c>
    </row>
    <row r="765" spans="3:14" x14ac:dyDescent="0.25">
      <c r="C765" s="2"/>
      <c r="D765" s="2"/>
      <c r="F765" s="2">
        <v>4.3389885725741699</v>
      </c>
      <c r="G765" s="3">
        <v>-1.77177029515926</v>
      </c>
      <c r="I765" s="2">
        <v>4.3389885725741699</v>
      </c>
      <c r="J765" s="3">
        <v>-1.77177029515926</v>
      </c>
      <c r="M765" s="2">
        <v>4.3389885725741699</v>
      </c>
      <c r="N765" s="3">
        <v>-1.77177029515926</v>
      </c>
    </row>
    <row r="766" spans="3:14" x14ac:dyDescent="0.25">
      <c r="C766" s="2"/>
      <c r="D766" s="2"/>
      <c r="F766" s="2">
        <v>4.3422514033680804</v>
      </c>
      <c r="G766" s="3">
        <v>-1.76347750522251</v>
      </c>
      <c r="I766" s="2">
        <v>4.3422514033680804</v>
      </c>
      <c r="J766" s="3">
        <v>-1.76347750522251</v>
      </c>
      <c r="M766" s="2">
        <v>4.3422514033680804</v>
      </c>
      <c r="N766" s="3">
        <v>-1.76347750522251</v>
      </c>
    </row>
    <row r="767" spans="3:14" x14ac:dyDescent="0.25">
      <c r="C767" s="2"/>
      <c r="D767" s="2"/>
      <c r="F767" s="2">
        <v>4.3455142341619801</v>
      </c>
      <c r="G767" s="3">
        <v>-1.75522886824325</v>
      </c>
      <c r="I767" s="2">
        <v>4.3455142341619801</v>
      </c>
      <c r="J767" s="3">
        <v>-1.75522886824325</v>
      </c>
      <c r="M767" s="2">
        <v>4.3455142341619801</v>
      </c>
      <c r="N767" s="3">
        <v>-1.75522886824325</v>
      </c>
    </row>
    <row r="768" spans="3:14" x14ac:dyDescent="0.25">
      <c r="C768" s="2"/>
      <c r="D768" s="2"/>
      <c r="F768" s="2">
        <v>4.3487770649558897</v>
      </c>
      <c r="G768" s="3">
        <v>-1.74702413332675</v>
      </c>
      <c r="I768" s="2">
        <v>4.3487770649558897</v>
      </c>
      <c r="J768" s="3">
        <v>-1.74702413332675</v>
      </c>
      <c r="M768" s="2">
        <v>4.3487770649558897</v>
      </c>
      <c r="N768" s="3">
        <v>-1.74702413332675</v>
      </c>
    </row>
    <row r="769" spans="3:14" x14ac:dyDescent="0.25">
      <c r="C769" s="2"/>
      <c r="D769" s="2"/>
      <c r="F769" s="2">
        <v>4.3520398957497903</v>
      </c>
      <c r="G769" s="3">
        <v>-1.7388630509302001</v>
      </c>
      <c r="I769" s="2">
        <v>4.3520398957497903</v>
      </c>
      <c r="J769" s="3">
        <v>-1.7388630509302001</v>
      </c>
      <c r="M769" s="2">
        <v>4.3520398957497903</v>
      </c>
      <c r="N769" s="3">
        <v>-1.7388630509302001</v>
      </c>
    </row>
    <row r="770" spans="3:14" x14ac:dyDescent="0.25">
      <c r="C770" s="2"/>
      <c r="D770" s="2"/>
      <c r="F770" s="2">
        <v>4.3553027265436999</v>
      </c>
      <c r="G770" s="3">
        <v>-1.73074537285829</v>
      </c>
      <c r="I770" s="2">
        <v>4.3553027265436999</v>
      </c>
      <c r="J770" s="3">
        <v>-1.73074537285829</v>
      </c>
      <c r="M770" s="2">
        <v>4.3553027265436999</v>
      </c>
      <c r="N770" s="3">
        <v>-1.73074537285829</v>
      </c>
    </row>
    <row r="771" spans="3:14" x14ac:dyDescent="0.25">
      <c r="C771" s="2"/>
      <c r="D771" s="2"/>
      <c r="F771" s="2">
        <v>4.3585655573376103</v>
      </c>
      <c r="G771" s="3">
        <v>-1.7226708522587399</v>
      </c>
      <c r="I771" s="2">
        <v>4.3585655573376103</v>
      </c>
      <c r="J771" s="3">
        <v>-1.7226708522587399</v>
      </c>
      <c r="M771" s="2">
        <v>4.3585655573376103</v>
      </c>
      <c r="N771" s="3">
        <v>-1.7226708522587399</v>
      </c>
    </row>
    <row r="772" spans="3:14" x14ac:dyDescent="0.25">
      <c r="C772" s="2"/>
      <c r="D772" s="2"/>
      <c r="F772" s="2">
        <v>4.3618283881315101</v>
      </c>
      <c r="G772" s="3">
        <v>-1.7146392436178</v>
      </c>
      <c r="I772" s="2">
        <v>4.3618283881315101</v>
      </c>
      <c r="J772" s="3">
        <v>-1.7146392436178</v>
      </c>
      <c r="M772" s="2">
        <v>4.3618283881315101</v>
      </c>
      <c r="N772" s="3">
        <v>-1.7146392436178</v>
      </c>
    </row>
    <row r="773" spans="3:14" x14ac:dyDescent="0.25">
      <c r="C773" s="2"/>
      <c r="D773" s="2"/>
      <c r="F773" s="2">
        <v>4.3650912189254196</v>
      </c>
      <c r="G773" s="3">
        <v>-1.7066503027556601</v>
      </c>
      <c r="I773" s="2">
        <v>4.3650912189254196</v>
      </c>
      <c r="J773" s="3">
        <v>-1.7066503027556601</v>
      </c>
      <c r="M773" s="2">
        <v>4.3650912189254196</v>
      </c>
      <c r="N773" s="3">
        <v>-1.7066503027556601</v>
      </c>
    </row>
    <row r="774" spans="3:14" x14ac:dyDescent="0.25">
      <c r="C774" s="2"/>
      <c r="D774" s="2"/>
      <c r="F774" s="2">
        <v>4.3683540497193203</v>
      </c>
      <c r="G774" s="3">
        <v>-1.6987037868218999</v>
      </c>
      <c r="I774" s="2">
        <v>4.3683540497193203</v>
      </c>
      <c r="J774" s="3">
        <v>-1.6987037868218999</v>
      </c>
      <c r="M774" s="2">
        <v>4.3683540497193203</v>
      </c>
      <c r="N774" s="3">
        <v>-1.6987037868218999</v>
      </c>
    </row>
    <row r="775" spans="3:14" x14ac:dyDescent="0.25">
      <c r="C775" s="2"/>
      <c r="D775" s="2"/>
      <c r="F775" s="2">
        <v>4.3716168805132298</v>
      </c>
      <c r="G775" s="3">
        <v>-1.6907994542907701</v>
      </c>
      <c r="I775" s="2">
        <v>4.3716168805132298</v>
      </c>
      <c r="J775" s="3">
        <v>-1.6907994542907701</v>
      </c>
      <c r="M775" s="2">
        <v>4.3716168805132298</v>
      </c>
      <c r="N775" s="3">
        <v>-1.6907994542907701</v>
      </c>
    </row>
    <row r="776" spans="3:14" x14ac:dyDescent="0.25">
      <c r="C776" s="2"/>
      <c r="D776" s="2"/>
      <c r="F776" s="2">
        <v>4.3748797113071296</v>
      </c>
      <c r="G776" s="3">
        <v>-1.68293706495658</v>
      </c>
      <c r="I776" s="2">
        <v>4.3748797113071296</v>
      </c>
      <c r="J776" s="3">
        <v>-1.68293706495658</v>
      </c>
      <c r="M776" s="2">
        <v>4.3748797113071296</v>
      </c>
      <c r="N776" s="3">
        <v>-1.68293706495658</v>
      </c>
    </row>
    <row r="777" spans="3:14" x14ac:dyDescent="0.25">
      <c r="C777" s="2"/>
      <c r="D777" s="2"/>
      <c r="F777" s="2">
        <v>4.37814254210104</v>
      </c>
      <c r="G777" s="3">
        <v>-1.6751163799289199</v>
      </c>
      <c r="I777" s="2">
        <v>4.37814254210104</v>
      </c>
      <c r="J777" s="3">
        <v>-1.6751163799289199</v>
      </c>
      <c r="M777" s="2">
        <v>4.37814254210104</v>
      </c>
      <c r="N777" s="3">
        <v>-1.6751163799289199</v>
      </c>
    </row>
    <row r="778" spans="3:14" x14ac:dyDescent="0.25">
      <c r="C778" s="2"/>
      <c r="D778" s="2"/>
      <c r="F778" s="2">
        <v>4.3814053728949398</v>
      </c>
      <c r="G778" s="3">
        <v>-1.66733716162792</v>
      </c>
      <c r="I778" s="2">
        <v>4.3814053728949398</v>
      </c>
      <c r="J778" s="3">
        <v>-1.66733716162792</v>
      </c>
      <c r="M778" s="2">
        <v>4.3814053728949398</v>
      </c>
      <c r="N778" s="3">
        <v>-1.66733716162792</v>
      </c>
    </row>
    <row r="779" spans="3:14" x14ac:dyDescent="0.25">
      <c r="C779" s="2"/>
      <c r="D779" s="2"/>
      <c r="F779" s="2">
        <v>4.3846682036888502</v>
      </c>
      <c r="G779" s="3">
        <v>-1.65959917377946</v>
      </c>
      <c r="I779" s="2">
        <v>4.3846682036888502</v>
      </c>
      <c r="J779" s="3">
        <v>-1.65959917377946</v>
      </c>
      <c r="M779" s="2">
        <v>4.3846682036888502</v>
      </c>
      <c r="N779" s="3">
        <v>-1.65959917377946</v>
      </c>
    </row>
    <row r="780" spans="3:14" x14ac:dyDescent="0.25">
      <c r="C780" s="2"/>
      <c r="D780" s="2"/>
      <c r="F780" s="2">
        <v>4.38793103448275</v>
      </c>
      <c r="G780" s="3">
        <v>-1.6519021814102901</v>
      </c>
      <c r="I780" s="2">
        <v>4.38793103448275</v>
      </c>
      <c r="J780" s="3">
        <v>-1.6519021814102901</v>
      </c>
      <c r="M780" s="2">
        <v>4.38793103448275</v>
      </c>
      <c r="N780" s="3">
        <v>-1.6519021814102901</v>
      </c>
    </row>
    <row r="781" spans="3:14" x14ac:dyDescent="0.25">
      <c r="C781" s="2"/>
      <c r="D781" s="2"/>
      <c r="F781" s="2">
        <v>4.3911938652766596</v>
      </c>
      <c r="G781" s="3">
        <v>-1.6442459508432199</v>
      </c>
      <c r="I781" s="2">
        <v>4.3911938652766596</v>
      </c>
      <c r="J781" s="3">
        <v>-1.6442459508432199</v>
      </c>
      <c r="M781" s="2">
        <v>4.3911938652766596</v>
      </c>
      <c r="N781" s="3">
        <v>-1.6442459508432199</v>
      </c>
    </row>
    <row r="782" spans="3:14" x14ac:dyDescent="0.25">
      <c r="C782" s="2"/>
      <c r="D782" s="2"/>
      <c r="F782" s="2">
        <v>4.3944566960705602</v>
      </c>
      <c r="G782" s="3">
        <v>-1.6366302496921901</v>
      </c>
      <c r="I782" s="2">
        <v>4.3944566960705602</v>
      </c>
      <c r="J782" s="3">
        <v>-1.6366302496921901</v>
      </c>
      <c r="M782" s="2">
        <v>4.3944566960705602</v>
      </c>
      <c r="N782" s="3">
        <v>-1.6366302496921901</v>
      </c>
    </row>
    <row r="783" spans="3:14" x14ac:dyDescent="0.25">
      <c r="C783" s="2"/>
      <c r="D783" s="2"/>
      <c r="F783" s="2">
        <v>4.3977195268644698</v>
      </c>
      <c r="G783" s="3">
        <v>-1.62905484685733</v>
      </c>
      <c r="I783" s="2">
        <v>4.3977195268644698</v>
      </c>
      <c r="J783" s="3">
        <v>-1.62905484685733</v>
      </c>
      <c r="M783" s="2">
        <v>4.3977195268644698</v>
      </c>
      <c r="N783" s="3">
        <v>-1.62905484685733</v>
      </c>
    </row>
    <row r="784" spans="3:14" x14ac:dyDescent="0.25">
      <c r="C784" s="2"/>
      <c r="D784" s="2"/>
      <c r="F784" s="2">
        <v>4.4009823576583802</v>
      </c>
      <c r="G784" s="3">
        <v>-1.6215195125200199</v>
      </c>
      <c r="I784" s="2">
        <v>4.4009823576583802</v>
      </c>
      <c r="J784" s="3">
        <v>-1.6215195125200199</v>
      </c>
      <c r="M784" s="2">
        <v>4.4009823576583802</v>
      </c>
      <c r="N784" s="3">
        <v>-1.6215195125200199</v>
      </c>
    </row>
    <row r="785" spans="3:14" x14ac:dyDescent="0.25">
      <c r="C785" s="2"/>
      <c r="D785" s="2"/>
      <c r="F785" s="2">
        <v>4.40424518845228</v>
      </c>
      <c r="G785" s="3">
        <v>-1.61402401813788</v>
      </c>
      <c r="I785" s="2">
        <v>4.40424518845228</v>
      </c>
      <c r="J785" s="3">
        <v>-1.61402401813788</v>
      </c>
      <c r="M785" s="2">
        <v>4.40424518845228</v>
      </c>
      <c r="N785" s="3">
        <v>-1.61402401813788</v>
      </c>
    </row>
    <row r="786" spans="3:14" x14ac:dyDescent="0.25">
      <c r="C786" s="2"/>
      <c r="D786" s="2"/>
      <c r="F786" s="2">
        <v>4.4075080192461904</v>
      </c>
      <c r="G786" s="3">
        <v>-1.6065681364397699</v>
      </c>
      <c r="I786" s="2">
        <v>4.4075080192461904</v>
      </c>
      <c r="J786" s="3">
        <v>-1.6065681364397699</v>
      </c>
      <c r="M786" s="2">
        <v>4.4075080192461904</v>
      </c>
      <c r="N786" s="3">
        <v>-1.6065681364397699</v>
      </c>
    </row>
    <row r="787" spans="3:14" x14ac:dyDescent="0.25">
      <c r="C787" s="2"/>
      <c r="D787" s="2"/>
      <c r="F787" s="2">
        <v>4.4107708500400902</v>
      </c>
      <c r="G787" s="3">
        <v>-1.5991516414207501</v>
      </c>
      <c r="I787" s="2">
        <v>4.4107708500400902</v>
      </c>
      <c r="J787" s="3">
        <v>-1.5991516414207501</v>
      </c>
      <c r="M787" s="2">
        <v>4.4107708500400902</v>
      </c>
      <c r="N787" s="3">
        <v>-1.5991516414207501</v>
      </c>
    </row>
    <row r="788" spans="3:14" x14ac:dyDescent="0.25">
      <c r="C788" s="2"/>
      <c r="D788" s="2"/>
      <c r="F788" s="2">
        <v>4.4140336808339997</v>
      </c>
      <c r="G788" s="3">
        <v>-1.59177430833696</v>
      </c>
      <c r="I788" s="2">
        <v>4.4140336808339997</v>
      </c>
      <c r="J788" s="3">
        <v>-1.59177430833696</v>
      </c>
      <c r="M788" s="2">
        <v>4.4140336808339997</v>
      </c>
      <c r="N788" s="3">
        <v>-1.59177430833696</v>
      </c>
    </row>
    <row r="789" spans="3:14" x14ac:dyDescent="0.25">
      <c r="C789" s="2"/>
      <c r="D789" s="2"/>
      <c r="F789" s="2">
        <v>4.4172965116279004</v>
      </c>
      <c r="G789" s="3">
        <v>-1.5844359137006201</v>
      </c>
      <c r="I789" s="2">
        <v>4.4172965116279004</v>
      </c>
      <c r="J789" s="3">
        <v>-1.5844359137006201</v>
      </c>
      <c r="M789" s="2">
        <v>4.4172965116279004</v>
      </c>
      <c r="N789" s="3">
        <v>-1.5844359137006201</v>
      </c>
    </row>
    <row r="790" spans="3:14" x14ac:dyDescent="0.25">
      <c r="C790" s="2"/>
      <c r="D790" s="2"/>
      <c r="F790" s="2">
        <v>4.4205593424218099</v>
      </c>
      <c r="G790" s="3">
        <v>-1.5771362352748299</v>
      </c>
      <c r="I790" s="2">
        <v>4.4205593424218099</v>
      </c>
      <c r="J790" s="3">
        <v>-1.5771362352748299</v>
      </c>
      <c r="M790" s="2">
        <v>4.4205593424218099</v>
      </c>
      <c r="N790" s="3">
        <v>-1.5771362352748299</v>
      </c>
    </row>
    <row r="791" spans="3:14" x14ac:dyDescent="0.25">
      <c r="C791" s="2"/>
      <c r="D791" s="2"/>
      <c r="F791" s="2">
        <v>4.4238221732157097</v>
      </c>
      <c r="G791" s="3">
        <v>-1.5698750520684801</v>
      </c>
      <c r="I791" s="2">
        <v>4.4238221732157097</v>
      </c>
      <c r="J791" s="3">
        <v>-1.5698750520684801</v>
      </c>
      <c r="M791" s="2">
        <v>4.4238221732157097</v>
      </c>
      <c r="N791" s="3">
        <v>-1.5698750520684801</v>
      </c>
    </row>
    <row r="792" spans="3:14" x14ac:dyDescent="0.25">
      <c r="C792" s="2"/>
      <c r="D792" s="2"/>
      <c r="F792" s="2">
        <v>4.4270850040096201</v>
      </c>
      <c r="G792" s="3">
        <v>-1.5626521443310899</v>
      </c>
      <c r="I792" s="2">
        <v>4.4270850040096201</v>
      </c>
      <c r="J792" s="3">
        <v>-1.5626521443310899</v>
      </c>
      <c r="M792" s="2">
        <v>4.4270850040096201</v>
      </c>
      <c r="N792" s="3">
        <v>-1.5626521443310899</v>
      </c>
    </row>
    <row r="793" spans="3:14" x14ac:dyDescent="0.25">
      <c r="C793" s="2"/>
      <c r="D793" s="2"/>
      <c r="F793" s="2">
        <v>4.4303478348035199</v>
      </c>
      <c r="G793" s="3">
        <v>-1.5554672935476099</v>
      </c>
      <c r="I793" s="2">
        <v>4.4303478348035199</v>
      </c>
      <c r="J793" s="3">
        <v>-1.5554672935476099</v>
      </c>
      <c r="M793" s="2">
        <v>4.4303478348035199</v>
      </c>
      <c r="N793" s="3">
        <v>-1.5554672935476099</v>
      </c>
    </row>
    <row r="794" spans="3:14" x14ac:dyDescent="0.25">
      <c r="C794" s="2"/>
      <c r="D794" s="2"/>
      <c r="F794" s="2">
        <v>4.4336106655974303</v>
      </c>
      <c r="G794" s="3">
        <v>-1.54832028243324</v>
      </c>
      <c r="I794" s="2">
        <v>4.4336106655974303</v>
      </c>
      <c r="J794" s="3">
        <v>-1.54832028243324</v>
      </c>
      <c r="M794" s="2">
        <v>4.4336106655974303</v>
      </c>
      <c r="N794" s="3">
        <v>-1.54832028243324</v>
      </c>
    </row>
    <row r="795" spans="3:14" x14ac:dyDescent="0.25">
      <c r="C795" s="2"/>
      <c r="D795" s="2"/>
      <c r="F795" s="2">
        <v>4.4368734963913301</v>
      </c>
      <c r="G795" s="3">
        <v>-1.5412108949282499</v>
      </c>
      <c r="I795" s="2">
        <v>4.4368734963913301</v>
      </c>
      <c r="J795" s="3">
        <v>-1.5412108949282499</v>
      </c>
      <c r="M795" s="2">
        <v>4.4368734963913301</v>
      </c>
      <c r="N795" s="3">
        <v>-1.5412108949282499</v>
      </c>
    </row>
    <row r="796" spans="3:14" x14ac:dyDescent="0.25">
      <c r="C796" s="2"/>
      <c r="D796" s="2"/>
      <c r="F796" s="2">
        <v>4.4401363271852397</v>
      </c>
      <c r="G796" s="3">
        <v>-1.5341389161926799</v>
      </c>
      <c r="I796" s="2">
        <v>4.4401363271852397</v>
      </c>
      <c r="J796" s="3">
        <v>-1.5341389161926799</v>
      </c>
      <c r="M796" s="2">
        <v>4.4401363271852397</v>
      </c>
      <c r="N796" s="3">
        <v>-1.5341389161926799</v>
      </c>
    </row>
    <row r="797" spans="3:14" x14ac:dyDescent="0.25">
      <c r="C797" s="2"/>
      <c r="D797" s="2"/>
      <c r="F797" s="2">
        <v>4.4433991579791403</v>
      </c>
      <c r="G797" s="3">
        <v>-1.5271041326011801</v>
      </c>
      <c r="I797" s="2">
        <v>4.4433991579791403</v>
      </c>
      <c r="J797" s="3">
        <v>-1.5271041326011801</v>
      </c>
      <c r="M797" s="2">
        <v>4.4433991579791403</v>
      </c>
      <c r="N797" s="3">
        <v>-1.5271041326011801</v>
      </c>
    </row>
    <row r="798" spans="3:14" x14ac:dyDescent="0.25">
      <c r="C798" s="2"/>
      <c r="D798" s="2"/>
      <c r="F798" s="2">
        <v>4.4466619887730499</v>
      </c>
      <c r="G798" s="3">
        <v>-1.52010633173767</v>
      </c>
      <c r="I798" s="2">
        <v>4.4466619887730499</v>
      </c>
      <c r="J798" s="3">
        <v>-1.52010633173767</v>
      </c>
      <c r="M798" s="2">
        <v>4.4466619887730499</v>
      </c>
      <c r="N798" s="3">
        <v>-1.52010633173767</v>
      </c>
    </row>
    <row r="799" spans="3:14" x14ac:dyDescent="0.25">
      <c r="C799" s="2"/>
      <c r="D799" s="2"/>
      <c r="F799" s="2">
        <v>4.4499248195669603</v>
      </c>
      <c r="G799" s="3">
        <v>-1.51314530239015</v>
      </c>
      <c r="I799" s="2">
        <v>4.4499248195669603</v>
      </c>
      <c r="J799" s="3">
        <v>-1.51314530239015</v>
      </c>
      <c r="M799" s="2">
        <v>4.4499248195669603</v>
      </c>
      <c r="N799" s="3">
        <v>-1.51314530239015</v>
      </c>
    </row>
    <row r="800" spans="3:14" x14ac:dyDescent="0.25">
      <c r="C800" s="2"/>
      <c r="D800" s="2"/>
      <c r="F800" s="2">
        <v>4.4531876503608601</v>
      </c>
      <c r="G800" s="3">
        <v>-1.5062208345453501</v>
      </c>
      <c r="I800" s="2">
        <v>4.4531876503608601</v>
      </c>
      <c r="J800" s="3">
        <v>-1.5062208345453501</v>
      </c>
      <c r="M800" s="2">
        <v>4.4531876503608601</v>
      </c>
      <c r="N800" s="3">
        <v>-1.5062208345453501</v>
      </c>
    </row>
    <row r="801" spans="3:14" x14ac:dyDescent="0.25">
      <c r="C801" s="2"/>
      <c r="D801" s="2"/>
      <c r="F801" s="2">
        <v>4.4564504811547696</v>
      </c>
      <c r="G801" s="3">
        <v>-1.49933271938347</v>
      </c>
      <c r="I801" s="2">
        <v>4.4564504811547696</v>
      </c>
      <c r="J801" s="3">
        <v>-1.49933271938347</v>
      </c>
      <c r="M801" s="2">
        <v>4.4564504811547696</v>
      </c>
      <c r="N801" s="3">
        <v>-1.49933271938347</v>
      </c>
    </row>
    <row r="802" spans="3:14" x14ac:dyDescent="0.25">
      <c r="C802" s="2"/>
      <c r="D802" s="2"/>
      <c r="F802" s="2">
        <v>4.4597133119486703</v>
      </c>
      <c r="G802" s="3">
        <v>-1.49248074927287</v>
      </c>
      <c r="I802" s="2">
        <v>4.4597133119486703</v>
      </c>
      <c r="J802" s="3">
        <v>-1.49248074927287</v>
      </c>
      <c r="M802" s="2">
        <v>4.4597133119486703</v>
      </c>
      <c r="N802" s="3">
        <v>-1.49248074927287</v>
      </c>
    </row>
    <row r="803" spans="3:14" x14ac:dyDescent="0.25">
      <c r="C803" s="2"/>
      <c r="D803" s="2"/>
      <c r="F803" s="2">
        <v>4.4629761427425798</v>
      </c>
      <c r="G803" s="3">
        <v>-1.48566471776473</v>
      </c>
      <c r="I803" s="2">
        <v>4.4629761427425798</v>
      </c>
      <c r="J803" s="3">
        <v>-1.48566471776473</v>
      </c>
      <c r="M803" s="2">
        <v>4.4629761427425798</v>
      </c>
      <c r="N803" s="3">
        <v>-1.48566471776473</v>
      </c>
    </row>
    <row r="804" spans="3:14" x14ac:dyDescent="0.25">
      <c r="C804" s="2"/>
      <c r="D804" s="2"/>
      <c r="F804" s="2">
        <v>4.4662389735364796</v>
      </c>
      <c r="G804" s="3">
        <v>-1.4788844195877799</v>
      </c>
      <c r="I804" s="2">
        <v>4.4662389735364796</v>
      </c>
      <c r="J804" s="3">
        <v>-1.4788844195877799</v>
      </c>
      <c r="M804" s="2">
        <v>4.4662389735364796</v>
      </c>
      <c r="N804" s="3">
        <v>-1.4788844195877799</v>
      </c>
    </row>
    <row r="805" spans="3:14" x14ac:dyDescent="0.25">
      <c r="C805" s="2"/>
      <c r="D805" s="2"/>
      <c r="F805" s="2">
        <v>4.46950180433039</v>
      </c>
      <c r="G805" s="3">
        <v>-1.4721396506428901</v>
      </c>
      <c r="I805" s="2">
        <v>4.46950180433039</v>
      </c>
      <c r="J805" s="3">
        <v>-1.4721396506428901</v>
      </c>
      <c r="M805" s="2">
        <v>4.46950180433039</v>
      </c>
      <c r="N805" s="3">
        <v>-1.4721396506428901</v>
      </c>
    </row>
    <row r="806" spans="3:14" x14ac:dyDescent="0.25">
      <c r="C806" s="2"/>
      <c r="D806" s="2"/>
      <c r="F806" s="2">
        <v>4.4727646351242898</v>
      </c>
      <c r="G806" s="3">
        <v>-1.4654302079977899</v>
      </c>
      <c r="I806" s="2">
        <v>4.4727646351242898</v>
      </c>
      <c r="J806" s="3">
        <v>-1.4654302079977899</v>
      </c>
      <c r="M806" s="2">
        <v>4.4727646351242898</v>
      </c>
      <c r="N806" s="3">
        <v>-1.4654302079977899</v>
      </c>
    </row>
    <row r="807" spans="3:14" x14ac:dyDescent="0.25">
      <c r="C807" s="2"/>
      <c r="D807" s="2"/>
      <c r="F807" s="2">
        <v>4.4760274659182002</v>
      </c>
      <c r="G807" s="3">
        <v>-1.4587558898817099</v>
      </c>
      <c r="I807" s="2">
        <v>4.4760274659182002</v>
      </c>
      <c r="J807" s="3">
        <v>-1.4587558898817099</v>
      </c>
      <c r="M807" s="2">
        <v>4.4760274659182002</v>
      </c>
      <c r="N807" s="3">
        <v>-1.4587558898817099</v>
      </c>
    </row>
    <row r="808" spans="3:14" x14ac:dyDescent="0.25">
      <c r="C808" s="2"/>
      <c r="D808" s="2"/>
      <c r="F808" s="2">
        <v>4.4792902967121</v>
      </c>
      <c r="G808" s="3">
        <v>-1.4521164956799899</v>
      </c>
      <c r="I808" s="2">
        <v>4.4792902967121</v>
      </c>
      <c r="J808" s="3">
        <v>-1.4521164956799899</v>
      </c>
      <c r="M808" s="2">
        <v>4.4792902967121</v>
      </c>
      <c r="N808" s="3">
        <v>-1.4521164956799899</v>
      </c>
    </row>
    <row r="809" spans="3:14" x14ac:dyDescent="0.25">
      <c r="C809" s="2"/>
      <c r="D809" s="2"/>
      <c r="F809" s="2">
        <v>4.4825531275060104</v>
      </c>
      <c r="G809" s="3">
        <v>-1.44551182592879</v>
      </c>
      <c r="I809" s="2">
        <v>4.4825531275060104</v>
      </c>
      <c r="J809" s="3">
        <v>-1.44551182592879</v>
      </c>
      <c r="M809" s="2">
        <v>4.4825531275060104</v>
      </c>
      <c r="N809" s="3">
        <v>-1.44551182592879</v>
      </c>
    </row>
    <row r="810" spans="3:14" x14ac:dyDescent="0.25">
      <c r="C810" s="2"/>
      <c r="D810" s="2"/>
      <c r="F810" s="2">
        <v>4.4858159582999102</v>
      </c>
      <c r="G810" s="3">
        <v>-1.4389416823096499</v>
      </c>
      <c r="I810" s="2">
        <v>4.4858159582999102</v>
      </c>
      <c r="J810" s="3">
        <v>-1.4389416823096499</v>
      </c>
      <c r="M810" s="2">
        <v>4.4858159582999102</v>
      </c>
      <c r="N810" s="3">
        <v>-1.4389416823096499</v>
      </c>
    </row>
    <row r="811" spans="3:14" x14ac:dyDescent="0.25">
      <c r="C811" s="2"/>
      <c r="D811" s="2"/>
      <c r="F811" s="2">
        <v>4.4890787890938197</v>
      </c>
      <c r="G811" s="3">
        <v>-1.43240586764418</v>
      </c>
      <c r="I811" s="2">
        <v>4.4890787890938197</v>
      </c>
      <c r="J811" s="3">
        <v>-1.43240586764418</v>
      </c>
      <c r="M811" s="2">
        <v>4.4890787890938197</v>
      </c>
      <c r="N811" s="3">
        <v>-1.43240586764418</v>
      </c>
    </row>
    <row r="812" spans="3:14" x14ac:dyDescent="0.25">
      <c r="C812" s="2"/>
      <c r="D812" s="2"/>
      <c r="F812" s="2">
        <v>4.4923416198877302</v>
      </c>
      <c r="G812" s="3">
        <v>-1.4259041858886601</v>
      </c>
      <c r="I812" s="2">
        <v>4.4923416198877302</v>
      </c>
      <c r="J812" s="3">
        <v>-1.4259041858886601</v>
      </c>
      <c r="M812" s="2">
        <v>4.4923416198877302</v>
      </c>
      <c r="N812" s="3">
        <v>-1.4259041858886601</v>
      </c>
    </row>
    <row r="813" spans="3:14" x14ac:dyDescent="0.25">
      <c r="C813" s="2"/>
      <c r="D813" s="2"/>
      <c r="F813" s="2">
        <v>4.4956044506816299</v>
      </c>
      <c r="G813" s="3">
        <v>-1.41943644212868</v>
      </c>
      <c r="I813" s="2">
        <v>4.4956044506816299</v>
      </c>
      <c r="J813" s="3">
        <v>-1.41943644212868</v>
      </c>
      <c r="M813" s="2">
        <v>4.4956044506816299</v>
      </c>
      <c r="N813" s="3">
        <v>-1.41943644212868</v>
      </c>
    </row>
    <row r="814" spans="3:14" x14ac:dyDescent="0.25">
      <c r="C814" s="2"/>
      <c r="D814" s="2"/>
      <c r="F814" s="2">
        <v>4.4988672814755404</v>
      </c>
      <c r="G814" s="3">
        <v>-1.4130024425737699</v>
      </c>
      <c r="I814" s="2">
        <v>4.4988672814755404</v>
      </c>
      <c r="J814" s="3">
        <v>-1.4130024425737699</v>
      </c>
      <c r="M814" s="2">
        <v>4.4988672814755404</v>
      </c>
      <c r="N814" s="3">
        <v>-1.4130024425737699</v>
      </c>
    </row>
    <row r="815" spans="3:14" x14ac:dyDescent="0.25">
      <c r="C815" s="2"/>
      <c r="D815" s="2"/>
      <c r="F815" s="2">
        <v>4.5021301122694402</v>
      </c>
      <c r="G815" s="3">
        <v>-1.4066019945520101</v>
      </c>
      <c r="I815" s="2">
        <v>4.5021301122694402</v>
      </c>
      <c r="J815" s="3">
        <v>-1.4066019945520101</v>
      </c>
      <c r="M815" s="2">
        <v>4.5021301122694402</v>
      </c>
      <c r="N815" s="3">
        <v>-1.4066019945520101</v>
      </c>
    </row>
    <row r="816" spans="3:14" x14ac:dyDescent="0.25">
      <c r="C816" s="2"/>
      <c r="D816" s="2"/>
      <c r="F816" s="2">
        <v>4.5053929430633497</v>
      </c>
      <c r="G816" s="3">
        <v>-1.40023490650468</v>
      </c>
      <c r="I816" s="2">
        <v>4.5053929430633497</v>
      </c>
      <c r="J816" s="3">
        <v>-1.40023490650468</v>
      </c>
      <c r="M816" s="2">
        <v>4.5053929430633497</v>
      </c>
      <c r="N816" s="3">
        <v>-1.40023490650468</v>
      </c>
    </row>
    <row r="817" spans="3:14" x14ac:dyDescent="0.25">
      <c r="C817" s="2"/>
      <c r="D817" s="2"/>
      <c r="F817" s="2">
        <v>4.5086557738572504</v>
      </c>
      <c r="G817" s="3">
        <v>-1.39390098798083</v>
      </c>
      <c r="I817" s="2">
        <v>4.5086557738572504</v>
      </c>
      <c r="J817" s="3">
        <v>-1.39390098798083</v>
      </c>
      <c r="M817" s="2">
        <v>4.5086557738572504</v>
      </c>
      <c r="N817" s="3">
        <v>-1.39390098798083</v>
      </c>
    </row>
    <row r="818" spans="3:14" x14ac:dyDescent="0.25">
      <c r="C818" s="2"/>
      <c r="D818" s="2"/>
      <c r="F818" s="2">
        <v>4.5119186046511599</v>
      </c>
      <c r="G818" s="3">
        <v>-1.38760004963199</v>
      </c>
      <c r="I818" s="2">
        <v>4.5119186046511599</v>
      </c>
      <c r="J818" s="3">
        <v>-1.38760004963199</v>
      </c>
      <c r="M818" s="2">
        <v>4.5119186046511599</v>
      </c>
      <c r="N818" s="3">
        <v>-1.38760004963199</v>
      </c>
    </row>
    <row r="819" spans="3:14" x14ac:dyDescent="0.25">
      <c r="C819" s="2"/>
      <c r="D819" s="2"/>
      <c r="F819" s="2">
        <v>4.5151814354450597</v>
      </c>
      <c r="G819" s="3">
        <v>-1.3813319032067299</v>
      </c>
      <c r="I819" s="2">
        <v>4.5151814354450597</v>
      </c>
      <c r="J819" s="3">
        <v>-1.3813319032067299</v>
      </c>
      <c r="M819" s="2">
        <v>4.5151814354450597</v>
      </c>
      <c r="N819" s="3">
        <v>-1.3813319032067299</v>
      </c>
    </row>
    <row r="820" spans="3:14" x14ac:dyDescent="0.25">
      <c r="C820" s="2"/>
      <c r="D820" s="2"/>
      <c r="F820" s="2">
        <v>4.5184442662389701</v>
      </c>
      <c r="G820" s="3">
        <v>-1.37509636154531</v>
      </c>
      <c r="I820" s="2">
        <v>4.5184442662389701</v>
      </c>
      <c r="J820" s="3">
        <v>-1.37509636154531</v>
      </c>
      <c r="M820" s="2">
        <v>4.5184442662389701</v>
      </c>
      <c r="N820" s="3">
        <v>-1.37509636154531</v>
      </c>
    </row>
    <row r="821" spans="3:14" x14ac:dyDescent="0.25">
      <c r="C821" s="2"/>
      <c r="D821" s="2"/>
      <c r="F821" s="2">
        <v>4.5217070970328699</v>
      </c>
      <c r="G821" s="3">
        <v>-1.36889323857431</v>
      </c>
      <c r="I821" s="2">
        <v>4.5217070970328699</v>
      </c>
      <c r="J821" s="3">
        <v>-1.36889323857431</v>
      </c>
      <c r="M821" s="2">
        <v>4.5217070970328699</v>
      </c>
      <c r="N821" s="3">
        <v>-1.36889323857431</v>
      </c>
    </row>
    <row r="822" spans="3:14" x14ac:dyDescent="0.25">
      <c r="C822" s="2"/>
      <c r="D822" s="2"/>
      <c r="F822" s="2">
        <v>4.5249699278267803</v>
      </c>
      <c r="G822" s="3">
        <v>-1.3627223493012699</v>
      </c>
      <c r="I822" s="2">
        <v>4.5249699278267803</v>
      </c>
      <c r="J822" s="3">
        <v>-1.3627223493012699</v>
      </c>
      <c r="M822" s="2">
        <v>4.5249699278267803</v>
      </c>
      <c r="N822" s="3">
        <v>-1.3627223493012699</v>
      </c>
    </row>
    <row r="823" spans="3:14" x14ac:dyDescent="0.25">
      <c r="C823" s="2"/>
      <c r="D823" s="2"/>
      <c r="F823" s="2">
        <v>4.5282327586206801</v>
      </c>
      <c r="G823" s="3">
        <v>-1.3565835098093399</v>
      </c>
      <c r="I823" s="2">
        <v>4.5282327586206801</v>
      </c>
      <c r="J823" s="3">
        <v>-1.3565835098093399</v>
      </c>
      <c r="M823" s="2">
        <v>4.5282327586206801</v>
      </c>
      <c r="N823" s="3">
        <v>-1.3565835098093399</v>
      </c>
    </row>
    <row r="824" spans="3:14" x14ac:dyDescent="0.25">
      <c r="C824" s="2"/>
      <c r="D824" s="2"/>
      <c r="F824" s="2">
        <v>4.5314955894145896</v>
      </c>
      <c r="G824" s="3">
        <v>-1.3504765372519001</v>
      </c>
      <c r="I824" s="2">
        <v>4.5314955894145896</v>
      </c>
      <c r="J824" s="3">
        <v>-1.3504765372519001</v>
      </c>
      <c r="M824" s="2">
        <v>4.5314955894145896</v>
      </c>
      <c r="N824" s="3">
        <v>-1.3504765372519001</v>
      </c>
    </row>
    <row r="825" spans="3:14" x14ac:dyDescent="0.25">
      <c r="C825" s="2"/>
      <c r="D825" s="2"/>
      <c r="F825" s="2">
        <v>4.5347584202085001</v>
      </c>
      <c r="G825" s="3">
        <v>-1.34440124984721</v>
      </c>
      <c r="I825" s="2">
        <v>4.5347584202085001</v>
      </c>
      <c r="J825" s="3">
        <v>-1.34440124984721</v>
      </c>
      <c r="M825" s="2">
        <v>4.5347584202085001</v>
      </c>
      <c r="N825" s="3">
        <v>-1.34440124984721</v>
      </c>
    </row>
    <row r="826" spans="3:14" x14ac:dyDescent="0.25">
      <c r="C826" s="2"/>
      <c r="D826" s="2"/>
      <c r="F826" s="2">
        <v>4.5380212510023998</v>
      </c>
      <c r="G826" s="3">
        <v>-1.33835746687307</v>
      </c>
      <c r="I826" s="2">
        <v>4.5380212510023998</v>
      </c>
      <c r="J826" s="3">
        <v>-1.33835746687307</v>
      </c>
      <c r="M826" s="2">
        <v>4.5380212510023998</v>
      </c>
      <c r="N826" s="3">
        <v>-1.33835746687307</v>
      </c>
    </row>
    <row r="827" spans="3:14" x14ac:dyDescent="0.25">
      <c r="C827" s="2"/>
      <c r="D827" s="2"/>
      <c r="F827" s="2">
        <v>4.5412840817963103</v>
      </c>
      <c r="G827" s="3">
        <v>-1.3323450086615001</v>
      </c>
      <c r="I827" s="2">
        <v>4.5412840817963103</v>
      </c>
      <c r="J827" s="3">
        <v>-1.3323450086615001</v>
      </c>
      <c r="M827" s="2">
        <v>4.5412840817963103</v>
      </c>
      <c r="N827" s="3">
        <v>-1.3323450086615001</v>
      </c>
    </row>
    <row r="828" spans="3:14" x14ac:dyDescent="0.25">
      <c r="C828" s="2"/>
      <c r="D828" s="2"/>
      <c r="F828" s="2">
        <v>4.54454691259021</v>
      </c>
      <c r="G828" s="3">
        <v>-1.3263636965933601</v>
      </c>
      <c r="I828" s="2">
        <v>4.54454691259021</v>
      </c>
      <c r="J828" s="3">
        <v>-1.3263636965933601</v>
      </c>
      <c r="M828" s="2">
        <v>4.54454691259021</v>
      </c>
      <c r="N828" s="3">
        <v>-1.3263636965933601</v>
      </c>
    </row>
    <row r="829" spans="3:14" x14ac:dyDescent="0.25">
      <c r="C829" s="2"/>
      <c r="D829" s="2"/>
      <c r="F829" s="2">
        <v>4.5478097433841196</v>
      </c>
      <c r="G829" s="3">
        <v>-1.32041335309306</v>
      </c>
      <c r="I829" s="2">
        <v>4.5478097433841196</v>
      </c>
      <c r="J829" s="3">
        <v>-1.32041335309306</v>
      </c>
      <c r="M829" s="2">
        <v>4.5478097433841196</v>
      </c>
      <c r="N829" s="3">
        <v>-1.32041335309306</v>
      </c>
    </row>
    <row r="830" spans="3:14" x14ac:dyDescent="0.25">
      <c r="C830" s="2"/>
      <c r="D830" s="2"/>
      <c r="F830" s="2">
        <v>4.5510725741780202</v>
      </c>
      <c r="G830" s="3">
        <v>-1.3144938016232199</v>
      </c>
      <c r="I830" s="2">
        <v>4.5510725741780202</v>
      </c>
      <c r="J830" s="3">
        <v>-1.3144938016232199</v>
      </c>
      <c r="M830" s="2">
        <v>4.5510725741780202</v>
      </c>
      <c r="N830" s="3">
        <v>-1.3144938016232199</v>
      </c>
    </row>
    <row r="831" spans="3:14" x14ac:dyDescent="0.25">
      <c r="C831" s="2"/>
      <c r="D831" s="2"/>
      <c r="F831" s="2">
        <v>4.5543354049719298</v>
      </c>
      <c r="G831" s="3">
        <v>-1.3086048666793599</v>
      </c>
      <c r="I831" s="2">
        <v>4.5543354049719298</v>
      </c>
      <c r="J831" s="3">
        <v>-1.3086048666793599</v>
      </c>
      <c r="M831" s="2">
        <v>4.5543354049719298</v>
      </c>
      <c r="N831" s="3">
        <v>-1.3086048666793599</v>
      </c>
    </row>
    <row r="832" spans="3:14" x14ac:dyDescent="0.25">
      <c r="C832" s="2"/>
      <c r="D832" s="2"/>
      <c r="F832" s="2">
        <v>4.5575982357658296</v>
      </c>
      <c r="G832" s="3">
        <v>-1.3027463737845999</v>
      </c>
      <c r="I832" s="2">
        <v>4.5575982357658296</v>
      </c>
      <c r="J832" s="3">
        <v>-1.3027463737845999</v>
      </c>
      <c r="M832" s="2">
        <v>4.5575982357658296</v>
      </c>
      <c r="N832" s="3">
        <v>-1.3027463737845999</v>
      </c>
    </row>
    <row r="833" spans="3:14" x14ac:dyDescent="0.25">
      <c r="C833" s="2"/>
      <c r="D833" s="2"/>
      <c r="F833" s="2">
        <v>4.56086106655974</v>
      </c>
      <c r="G833" s="3">
        <v>-1.29691814948436</v>
      </c>
      <c r="I833" s="2">
        <v>4.56086106655974</v>
      </c>
      <c r="J833" s="3">
        <v>-1.29691814948436</v>
      </c>
      <c r="M833" s="2">
        <v>4.56086106655974</v>
      </c>
      <c r="N833" s="3">
        <v>-1.29691814948436</v>
      </c>
    </row>
    <row r="834" spans="3:14" x14ac:dyDescent="0.25">
      <c r="C834" s="2"/>
      <c r="D834" s="2"/>
      <c r="F834" s="2">
        <v>4.5641238973536398</v>
      </c>
      <c r="G834" s="3">
        <v>-1.2911200213410601</v>
      </c>
      <c r="I834" s="2">
        <v>4.5641238973536398</v>
      </c>
      <c r="J834" s="3">
        <v>-1.2911200213410601</v>
      </c>
      <c r="M834" s="2">
        <v>4.5641238973536398</v>
      </c>
      <c r="N834" s="3">
        <v>-1.2911200213410601</v>
      </c>
    </row>
    <row r="835" spans="3:14" x14ac:dyDescent="0.25">
      <c r="C835" s="2"/>
      <c r="D835" s="2"/>
      <c r="F835" s="2">
        <v>4.5673867281475502</v>
      </c>
      <c r="G835" s="3">
        <v>-1.2853518179288701</v>
      </c>
      <c r="I835" s="2">
        <v>4.5673867281475502</v>
      </c>
      <c r="J835" s="3">
        <v>-1.2853518179288701</v>
      </c>
      <c r="M835" s="2">
        <v>4.5673867281475502</v>
      </c>
      <c r="N835" s="3">
        <v>-1.2853518179288701</v>
      </c>
    </row>
    <row r="836" spans="3:14" x14ac:dyDescent="0.25">
      <c r="C836" s="2"/>
      <c r="D836" s="2"/>
      <c r="F836" s="2">
        <v>4.57064955894145</v>
      </c>
      <c r="G836" s="3">
        <v>-1.2796133688283999</v>
      </c>
      <c r="I836" s="2">
        <v>4.57064955894145</v>
      </c>
      <c r="J836" s="3">
        <v>-1.2796133688283999</v>
      </c>
      <c r="M836" s="2">
        <v>4.57064955894145</v>
      </c>
      <c r="N836" s="3">
        <v>-1.2796133688283999</v>
      </c>
    </row>
    <row r="837" spans="3:14" x14ac:dyDescent="0.25">
      <c r="C837" s="2"/>
      <c r="D837" s="2"/>
      <c r="F837" s="2">
        <v>4.5739123897353604</v>
      </c>
      <c r="G837" s="3">
        <v>-1.2739045046214801</v>
      </c>
      <c r="I837" s="2">
        <v>4.5739123897353604</v>
      </c>
      <c r="J837" s="3">
        <v>-1.2739045046214801</v>
      </c>
      <c r="M837" s="2">
        <v>4.5739123897353604</v>
      </c>
      <c r="N837" s="3">
        <v>-1.2739045046214801</v>
      </c>
    </row>
    <row r="838" spans="3:14" x14ac:dyDescent="0.25">
      <c r="C838" s="2"/>
      <c r="D838" s="2"/>
      <c r="F838" s="2">
        <v>4.5771752205292602</v>
      </c>
      <c r="G838" s="3">
        <v>-1.2682250568858799</v>
      </c>
      <c r="I838" s="2">
        <v>4.5771752205292602</v>
      </c>
      <c r="J838" s="3">
        <v>-1.2682250568858799</v>
      </c>
      <c r="M838" s="2">
        <v>4.5771752205292602</v>
      </c>
      <c r="N838" s="3">
        <v>-1.2682250568858799</v>
      </c>
    </row>
    <row r="839" spans="3:14" x14ac:dyDescent="0.25">
      <c r="C839" s="2"/>
      <c r="D839" s="2"/>
      <c r="F839" s="2">
        <v>4.5804380513231697</v>
      </c>
      <c r="G839" s="3">
        <v>-1.2625748581901099</v>
      </c>
      <c r="I839" s="2">
        <v>4.5804380513231697</v>
      </c>
      <c r="J839" s="3">
        <v>-1.2625748581901099</v>
      </c>
      <c r="M839" s="2">
        <v>4.5804380513231697</v>
      </c>
      <c r="N839" s="3">
        <v>-1.2625748581901099</v>
      </c>
    </row>
    <row r="840" spans="3:14" x14ac:dyDescent="0.25">
      <c r="C840" s="2"/>
      <c r="D840" s="2"/>
      <c r="F840" s="2">
        <v>4.5837008821170802</v>
      </c>
      <c r="G840" s="3">
        <v>-1.25695374208815</v>
      </c>
      <c r="I840" s="2">
        <v>4.5837008821170802</v>
      </c>
      <c r="J840" s="3">
        <v>-1.25695374208815</v>
      </c>
      <c r="M840" s="2">
        <v>4.5837008821170802</v>
      </c>
      <c r="N840" s="3">
        <v>-1.25695374208815</v>
      </c>
    </row>
    <row r="841" spans="3:14" x14ac:dyDescent="0.25">
      <c r="C841" s="2"/>
      <c r="D841" s="2"/>
      <c r="F841" s="2">
        <v>4.5869637129109799</v>
      </c>
      <c r="G841" s="3">
        <v>-1.25136154311425</v>
      </c>
      <c r="I841" s="2">
        <v>4.5869637129109799</v>
      </c>
      <c r="J841" s="3">
        <v>-1.25136154311425</v>
      </c>
      <c r="M841" s="2">
        <v>4.5869637129109799</v>
      </c>
      <c r="N841" s="3">
        <v>-1.25136154311425</v>
      </c>
    </row>
    <row r="842" spans="3:14" x14ac:dyDescent="0.25">
      <c r="C842" s="2"/>
      <c r="D842" s="2"/>
      <c r="F842" s="2">
        <v>4.5902265437048904</v>
      </c>
      <c r="G842" s="3">
        <v>-1.24579809677776</v>
      </c>
      <c r="I842" s="2">
        <v>4.5902265437048904</v>
      </c>
      <c r="J842" s="3">
        <v>-1.24579809677776</v>
      </c>
      <c r="M842" s="2">
        <v>4.5902265437048904</v>
      </c>
      <c r="N842" s="3">
        <v>-1.24579809677776</v>
      </c>
    </row>
    <row r="843" spans="3:14" x14ac:dyDescent="0.25">
      <c r="C843" s="2"/>
      <c r="D843" s="2"/>
      <c r="F843" s="2">
        <v>4.5934893744987901</v>
      </c>
      <c r="G843" s="3">
        <v>-1.2402632395578701</v>
      </c>
      <c r="I843" s="2">
        <v>4.5934893744987901</v>
      </c>
      <c r="J843" s="3">
        <v>-1.2402632395578701</v>
      </c>
      <c r="M843" s="2">
        <v>4.5934893744987901</v>
      </c>
      <c r="N843" s="3">
        <v>-1.2402632395578701</v>
      </c>
    </row>
    <row r="844" spans="3:14" x14ac:dyDescent="0.25">
      <c r="C844" s="2"/>
      <c r="D844" s="2"/>
      <c r="F844" s="2">
        <v>4.5967522052926997</v>
      </c>
      <c r="G844" s="3">
        <v>-1.2347568088984999</v>
      </c>
      <c r="I844" s="2">
        <v>4.5967522052926997</v>
      </c>
      <c r="J844" s="3">
        <v>-1.2347568088984999</v>
      </c>
      <c r="M844" s="2">
        <v>4.5967522052926997</v>
      </c>
      <c r="N844" s="3">
        <v>-1.2347568088984999</v>
      </c>
    </row>
    <row r="845" spans="3:14" x14ac:dyDescent="0.25">
      <c r="C845" s="2"/>
      <c r="D845" s="2"/>
      <c r="F845" s="2">
        <v>4.6000150360866003</v>
      </c>
      <c r="G845" s="3">
        <v>-1.22927864320309</v>
      </c>
      <c r="I845" s="2">
        <v>4.6000150360866003</v>
      </c>
      <c r="J845" s="3">
        <v>-1.22927864320309</v>
      </c>
      <c r="M845" s="2">
        <v>4.6000150360866003</v>
      </c>
      <c r="N845" s="3">
        <v>-1.22927864320309</v>
      </c>
    </row>
    <row r="846" spans="3:14" x14ac:dyDescent="0.25">
      <c r="C846" s="2"/>
      <c r="D846" s="2"/>
      <c r="F846" s="2">
        <v>4.6032778668805099</v>
      </c>
      <c r="G846" s="3">
        <v>-1.2238285818294701</v>
      </c>
      <c r="I846" s="2">
        <v>4.6032778668805099</v>
      </c>
      <c r="J846" s="3">
        <v>-1.2238285818294701</v>
      </c>
      <c r="M846" s="2">
        <v>4.6032778668805099</v>
      </c>
      <c r="N846" s="3">
        <v>-1.2238285818294701</v>
      </c>
    </row>
    <row r="847" spans="3:14" x14ac:dyDescent="0.25">
      <c r="C847" s="2"/>
      <c r="D847" s="2"/>
      <c r="F847" s="2">
        <v>4.6065406976744097</v>
      </c>
      <c r="G847" s="3">
        <v>-1.2184064650847</v>
      </c>
      <c r="I847" s="2">
        <v>4.6065406976744097</v>
      </c>
      <c r="J847" s="3">
        <v>-1.2184064650847</v>
      </c>
      <c r="M847" s="2">
        <v>4.6065406976744097</v>
      </c>
      <c r="N847" s="3">
        <v>-1.2184064650847</v>
      </c>
    </row>
    <row r="848" spans="3:14" x14ac:dyDescent="0.25">
      <c r="C848" s="2"/>
      <c r="D848" s="2"/>
      <c r="F848" s="2">
        <v>4.6098035284683201</v>
      </c>
      <c r="G848" s="3">
        <v>-1.21301213421997</v>
      </c>
      <c r="I848" s="2">
        <v>4.6098035284683201</v>
      </c>
      <c r="J848" s="3">
        <v>-1.21301213421997</v>
      </c>
      <c r="M848" s="2">
        <v>4.6098035284683201</v>
      </c>
      <c r="N848" s="3">
        <v>-1.21301213421997</v>
      </c>
    </row>
    <row r="849" spans="3:14" x14ac:dyDescent="0.25">
      <c r="C849" s="2"/>
      <c r="D849" s="2"/>
      <c r="F849" s="2">
        <v>4.6130663592622199</v>
      </c>
      <c r="G849" s="3">
        <v>-1.2076454314254701</v>
      </c>
      <c r="I849" s="2">
        <v>4.6130663592622199</v>
      </c>
      <c r="J849" s="3">
        <v>-1.2076454314254701</v>
      </c>
      <c r="M849" s="2">
        <v>4.6130663592622199</v>
      </c>
      <c r="N849" s="3">
        <v>-1.2076454314254701</v>
      </c>
    </row>
    <row r="850" spans="3:14" x14ac:dyDescent="0.25">
      <c r="C850" s="2"/>
      <c r="D850" s="2"/>
      <c r="F850" s="2">
        <v>4.6163291900561303</v>
      </c>
      <c r="G850" s="3">
        <v>-1.20230619982527</v>
      </c>
      <c r="I850" s="2">
        <v>4.6163291900561303</v>
      </c>
      <c r="J850" s="3">
        <v>-1.20230619982527</v>
      </c>
      <c r="M850" s="2">
        <v>4.6163291900561303</v>
      </c>
      <c r="N850" s="3">
        <v>-1.20230619982527</v>
      </c>
    </row>
    <row r="851" spans="3:14" x14ac:dyDescent="0.25">
      <c r="C851" s="2"/>
      <c r="D851" s="2"/>
      <c r="F851" s="2">
        <v>4.6195920208500301</v>
      </c>
      <c r="G851" s="3">
        <v>-1.19699428347229</v>
      </c>
      <c r="I851" s="2">
        <v>4.6195920208500301</v>
      </c>
      <c r="J851" s="3">
        <v>-1.19699428347229</v>
      </c>
      <c r="M851" s="2">
        <v>4.6195920208500301</v>
      </c>
      <c r="N851" s="3">
        <v>-1.19699428347229</v>
      </c>
    </row>
    <row r="852" spans="3:14" x14ac:dyDescent="0.25">
      <c r="C852" s="2"/>
      <c r="D852" s="2"/>
      <c r="F852" s="2">
        <v>4.6228548516439396</v>
      </c>
      <c r="G852" s="3">
        <v>-1.1917095273431899</v>
      </c>
      <c r="I852" s="2">
        <v>4.6228548516439396</v>
      </c>
      <c r="J852" s="3">
        <v>-1.1917095273431899</v>
      </c>
      <c r="M852" s="2">
        <v>4.6228548516439396</v>
      </c>
      <c r="N852" s="3">
        <v>-1.1917095273431899</v>
      </c>
    </row>
    <row r="853" spans="3:14" x14ac:dyDescent="0.25">
      <c r="C853" s="2"/>
      <c r="D853" s="2"/>
      <c r="F853" s="2">
        <v>4.62611768243785</v>
      </c>
      <c r="G853" s="3">
        <v>-1.1864517773333301</v>
      </c>
      <c r="I853" s="2">
        <v>4.62611768243785</v>
      </c>
      <c r="J853" s="3">
        <v>-1.1864517773333301</v>
      </c>
      <c r="M853" s="2">
        <v>4.62611768243785</v>
      </c>
      <c r="N853" s="3">
        <v>-1.1864517773333301</v>
      </c>
    </row>
    <row r="854" spans="3:14" x14ac:dyDescent="0.25">
      <c r="C854" s="2"/>
      <c r="D854" s="2"/>
      <c r="F854" s="2">
        <v>4.6293805132317498</v>
      </c>
      <c r="G854" s="3">
        <v>-1.1812208802517401</v>
      </c>
      <c r="I854" s="2">
        <v>4.6293805132317498</v>
      </c>
      <c r="J854" s="3">
        <v>-1.1812208802517401</v>
      </c>
      <c r="M854" s="2">
        <v>4.6293805132317498</v>
      </c>
      <c r="N854" s="3">
        <v>-1.1812208802517401</v>
      </c>
    </row>
    <row r="855" spans="3:14" x14ac:dyDescent="0.25">
      <c r="C855" s="2"/>
      <c r="D855" s="2"/>
      <c r="F855" s="2">
        <v>4.6326433440256602</v>
      </c>
      <c r="G855" s="3">
        <v>-1.1760166838160599</v>
      </c>
      <c r="I855" s="2">
        <v>4.6326433440256602</v>
      </c>
      <c r="J855" s="3">
        <v>-1.1760166838160599</v>
      </c>
      <c r="M855" s="2">
        <v>4.6326433440256602</v>
      </c>
      <c r="N855" s="3">
        <v>-1.1760166838160599</v>
      </c>
    </row>
    <row r="856" spans="3:14" x14ac:dyDescent="0.25">
      <c r="C856" s="2"/>
      <c r="D856" s="2"/>
      <c r="F856" s="2">
        <v>4.63590617481956</v>
      </c>
      <c r="G856" s="3">
        <v>-1.1708390366475701</v>
      </c>
      <c r="I856" s="2">
        <v>4.63590617481956</v>
      </c>
      <c r="J856" s="3">
        <v>-1.1708390366475701</v>
      </c>
      <c r="M856" s="2">
        <v>4.63590617481956</v>
      </c>
      <c r="N856" s="3">
        <v>-1.1708390366475701</v>
      </c>
    </row>
    <row r="857" spans="3:14" x14ac:dyDescent="0.25">
      <c r="C857" s="2"/>
      <c r="D857" s="2"/>
      <c r="F857" s="2">
        <v>4.6391690056134696</v>
      </c>
      <c r="G857" s="3">
        <v>-1.1656877882662</v>
      </c>
      <c r="I857" s="2">
        <v>4.6391690056134696</v>
      </c>
      <c r="J857" s="3">
        <v>-1.1656877882662</v>
      </c>
      <c r="M857" s="2">
        <v>4.6391690056134696</v>
      </c>
      <c r="N857" s="3">
        <v>-1.1656877882662</v>
      </c>
    </row>
    <row r="858" spans="3:14" x14ac:dyDescent="0.25">
      <c r="C858" s="2"/>
      <c r="D858" s="2"/>
      <c r="F858" s="2">
        <v>4.6424318364073702</v>
      </c>
      <c r="G858" s="3">
        <v>-1.1605627890855199</v>
      </c>
      <c r="I858" s="2">
        <v>4.6424318364073702</v>
      </c>
      <c r="J858" s="3">
        <v>-1.1605627890855199</v>
      </c>
      <c r="M858" s="2">
        <v>4.6424318364073702</v>
      </c>
      <c r="N858" s="3">
        <v>-1.1605627890855199</v>
      </c>
    </row>
    <row r="859" spans="3:14" x14ac:dyDescent="0.25">
      <c r="C859" s="2"/>
      <c r="D859" s="2"/>
      <c r="F859" s="2">
        <v>4.6456946672012798</v>
      </c>
      <c r="G859" s="3">
        <v>-1.1554638904078001</v>
      </c>
      <c r="I859" s="2">
        <v>4.6456946672012798</v>
      </c>
      <c r="J859" s="3">
        <v>-1.1554638904078001</v>
      </c>
      <c r="M859" s="2">
        <v>4.6456946672012798</v>
      </c>
      <c r="N859" s="3">
        <v>-1.1554638904078001</v>
      </c>
    </row>
    <row r="860" spans="3:14" x14ac:dyDescent="0.25">
      <c r="C860" s="2"/>
      <c r="D860" s="2"/>
      <c r="F860" s="2">
        <v>4.6489574979951804</v>
      </c>
      <c r="G860" s="3">
        <v>-1.1503909444190801</v>
      </c>
      <c r="I860" s="2">
        <v>4.6489574979951804</v>
      </c>
      <c r="J860" s="3">
        <v>-1.1503909444190801</v>
      </c>
      <c r="M860" s="2">
        <v>4.6489574979951804</v>
      </c>
      <c r="N860" s="3">
        <v>-1.1503909444190801</v>
      </c>
    </row>
    <row r="861" spans="3:14" x14ac:dyDescent="0.25">
      <c r="C861" s="2"/>
      <c r="D861" s="2"/>
      <c r="F861" s="2">
        <v>4.65222032878909</v>
      </c>
      <c r="G861" s="3">
        <v>-1.1453438041842201</v>
      </c>
      <c r="I861" s="2">
        <v>4.65222032878909</v>
      </c>
      <c r="J861" s="3">
        <v>-1.1453438041842201</v>
      </c>
      <c r="M861" s="2">
        <v>4.65222032878909</v>
      </c>
      <c r="N861" s="3">
        <v>-1.1453438041842201</v>
      </c>
    </row>
    <row r="862" spans="3:14" x14ac:dyDescent="0.25">
      <c r="C862" s="2"/>
      <c r="D862" s="2"/>
      <c r="F862" s="2">
        <v>4.6554831595829897</v>
      </c>
      <c r="G862" s="3">
        <v>-1.1403223236419999</v>
      </c>
      <c r="I862" s="2">
        <v>4.6554831595829897</v>
      </c>
      <c r="J862" s="3">
        <v>-1.1403223236419999</v>
      </c>
      <c r="M862" s="2">
        <v>4.6554831595829897</v>
      </c>
      <c r="N862" s="3">
        <v>-1.1403223236419999</v>
      </c>
    </row>
    <row r="863" spans="3:14" x14ac:dyDescent="0.25">
      <c r="C863" s="2"/>
      <c r="D863" s="2"/>
      <c r="F863" s="2">
        <v>4.6587459903769002</v>
      </c>
      <c r="G863" s="3">
        <v>-1.1353263576002099</v>
      </c>
      <c r="I863" s="2">
        <v>4.6587459903769002</v>
      </c>
      <c r="J863" s="3">
        <v>-1.1353263576002099</v>
      </c>
      <c r="M863" s="2">
        <v>4.6587459903769002</v>
      </c>
      <c r="N863" s="3">
        <v>-1.1353263576002099</v>
      </c>
    </row>
    <row r="864" spans="3:14" x14ac:dyDescent="0.25">
      <c r="C864" s="2"/>
      <c r="D864" s="2"/>
      <c r="F864" s="2">
        <v>4.6620088211708</v>
      </c>
      <c r="G864" s="3">
        <v>-1.13035576173083</v>
      </c>
      <c r="I864" s="2">
        <v>4.6620088211708</v>
      </c>
      <c r="J864" s="3">
        <v>-1.13035576173083</v>
      </c>
      <c r="M864" s="2">
        <v>4.6620088211708</v>
      </c>
      <c r="N864" s="3">
        <v>-1.13035576173083</v>
      </c>
    </row>
    <row r="865" spans="3:14" x14ac:dyDescent="0.25">
      <c r="C865" s="2"/>
      <c r="D865" s="2"/>
      <c r="F865" s="2">
        <v>4.6652716519647104</v>
      </c>
      <c r="G865" s="3">
        <v>-1.12541039256509</v>
      </c>
      <c r="I865" s="2">
        <v>4.6652716519647104</v>
      </c>
      <c r="J865" s="3">
        <v>-1.12541039256509</v>
      </c>
      <c r="M865" s="2">
        <v>4.6652716519647104</v>
      </c>
      <c r="N865" s="3">
        <v>-1.12541039256509</v>
      </c>
    </row>
    <row r="866" spans="3:14" x14ac:dyDescent="0.25">
      <c r="C866" s="2"/>
      <c r="D866" s="2"/>
      <c r="F866" s="2">
        <v>4.6685344827586102</v>
      </c>
      <c r="G866" s="3">
        <v>-1.1204901074886999</v>
      </c>
      <c r="I866" s="2">
        <v>4.6685344827586102</v>
      </c>
      <c r="J866" s="3">
        <v>-1.1204901074886999</v>
      </c>
      <c r="M866" s="2">
        <v>4.6685344827586102</v>
      </c>
      <c r="N866" s="3">
        <v>-1.1204901074886999</v>
      </c>
    </row>
    <row r="867" spans="3:14" x14ac:dyDescent="0.25">
      <c r="C867" s="2"/>
      <c r="D867" s="2"/>
      <c r="F867" s="2">
        <v>4.6717973135525197</v>
      </c>
      <c r="G867" s="3">
        <v>-1.11559476473696</v>
      </c>
      <c r="I867" s="2">
        <v>4.6717973135525197</v>
      </c>
      <c r="J867" s="3">
        <v>-1.11559476473696</v>
      </c>
      <c r="M867" s="2">
        <v>4.6717973135525197</v>
      </c>
      <c r="N867" s="3">
        <v>-1.11559476473696</v>
      </c>
    </row>
    <row r="868" spans="3:14" x14ac:dyDescent="0.25">
      <c r="C868" s="2"/>
      <c r="D868" s="2"/>
      <c r="F868" s="2">
        <v>4.6750601443464301</v>
      </c>
      <c r="G868" s="3">
        <v>-1.1107242233900401</v>
      </c>
      <c r="I868" s="2">
        <v>4.6750601443464301</v>
      </c>
      <c r="J868" s="3">
        <v>-1.1107242233900401</v>
      </c>
      <c r="M868" s="2">
        <v>4.6750601443464301</v>
      </c>
      <c r="N868" s="3">
        <v>-1.1107242233900401</v>
      </c>
    </row>
    <row r="869" spans="3:14" x14ac:dyDescent="0.25">
      <c r="C869" s="2"/>
      <c r="D869" s="2"/>
      <c r="F869" s="2">
        <v>4.6783229751403299</v>
      </c>
      <c r="G869" s="3">
        <v>-1.1058783433681001</v>
      </c>
      <c r="I869" s="2">
        <v>4.6783229751403299</v>
      </c>
      <c r="J869" s="3">
        <v>-1.1058783433681001</v>
      </c>
      <c r="M869" s="2">
        <v>4.6783229751403299</v>
      </c>
      <c r="N869" s="3">
        <v>-1.1058783433681001</v>
      </c>
    </row>
    <row r="870" spans="3:14" x14ac:dyDescent="0.25">
      <c r="C870" s="2"/>
      <c r="D870" s="2"/>
      <c r="F870" s="2">
        <v>4.6815858059342403</v>
      </c>
      <c r="G870" s="3">
        <v>-1.1010569854265899</v>
      </c>
      <c r="I870" s="2">
        <v>4.6815858059342403</v>
      </c>
      <c r="J870" s="3">
        <v>-1.1010569854265899</v>
      </c>
      <c r="M870" s="2">
        <v>4.6815858059342403</v>
      </c>
      <c r="N870" s="3">
        <v>-1.1010569854265899</v>
      </c>
    </row>
    <row r="871" spans="3:14" x14ac:dyDescent="0.25">
      <c r="C871" s="2"/>
      <c r="D871" s="2"/>
      <c r="F871" s="2">
        <v>4.6848486367281401</v>
      </c>
      <c r="G871" s="3">
        <v>-1.09626001115145</v>
      </c>
      <c r="I871" s="2">
        <v>4.6848486367281401</v>
      </c>
      <c r="J871" s="3">
        <v>-1.09626001115145</v>
      </c>
      <c r="M871" s="2">
        <v>4.6848486367281401</v>
      </c>
      <c r="N871" s="3">
        <v>-1.09626001115145</v>
      </c>
    </row>
    <row r="872" spans="3:14" x14ac:dyDescent="0.25">
      <c r="C872" s="2"/>
      <c r="D872" s="2"/>
      <c r="F872" s="2">
        <v>4.6881114675220497</v>
      </c>
      <c r="G872" s="3">
        <v>-1.09148728295442</v>
      </c>
      <c r="I872" s="2">
        <v>4.6881114675220497</v>
      </c>
      <c r="J872" s="3">
        <v>-1.09148728295442</v>
      </c>
      <c r="M872" s="2">
        <v>4.6881114675220497</v>
      </c>
      <c r="N872" s="3">
        <v>-1.09148728295442</v>
      </c>
    </row>
    <row r="873" spans="3:14" x14ac:dyDescent="0.25">
      <c r="C873" s="2"/>
      <c r="D873" s="2"/>
      <c r="F873" s="2">
        <v>4.6913742983159503</v>
      </c>
      <c r="G873" s="3">
        <v>-1.0867386640682699</v>
      </c>
      <c r="I873" s="2">
        <v>4.6913742983159503</v>
      </c>
      <c r="J873" s="3">
        <v>-1.0867386640682699</v>
      </c>
      <c r="M873" s="2">
        <v>4.6913742983159503</v>
      </c>
      <c r="N873" s="3">
        <v>-1.0867386640682699</v>
      </c>
    </row>
    <row r="874" spans="3:14" x14ac:dyDescent="0.25">
      <c r="C874" s="2"/>
      <c r="D874" s="2"/>
      <c r="F874" s="2">
        <v>4.6946371291098599</v>
      </c>
      <c r="G874" s="3">
        <v>-1.08201401854218</v>
      </c>
      <c r="I874" s="2">
        <v>4.6946371291098599</v>
      </c>
      <c r="J874" s="3">
        <v>-1.08201401854218</v>
      </c>
      <c r="M874" s="2">
        <v>4.6946371291098599</v>
      </c>
      <c r="N874" s="3">
        <v>-1.08201401854218</v>
      </c>
    </row>
    <row r="875" spans="3:14" x14ac:dyDescent="0.25">
      <c r="C875" s="2"/>
      <c r="D875" s="2"/>
      <c r="F875" s="2">
        <v>4.6978999599037596</v>
      </c>
      <c r="G875" s="3">
        <v>-1.0773132112369801</v>
      </c>
      <c r="I875" s="2">
        <v>4.6978999599037596</v>
      </c>
      <c r="J875" s="3">
        <v>-1.0773132112369801</v>
      </c>
      <c r="M875" s="2">
        <v>4.6978999599037596</v>
      </c>
      <c r="N875" s="3">
        <v>-1.0773132112369801</v>
      </c>
    </row>
    <row r="876" spans="3:14" x14ac:dyDescent="0.25">
      <c r="C876" s="2"/>
      <c r="D876" s="2"/>
      <c r="F876" s="2">
        <v>4.7011627906976701</v>
      </c>
      <c r="G876" s="3">
        <v>-1.07263610782055</v>
      </c>
      <c r="I876" s="2">
        <v>4.7011627906976701</v>
      </c>
      <c r="J876" s="3">
        <v>-1.07263610782055</v>
      </c>
      <c r="M876" s="2">
        <v>4.7011627906976701</v>
      </c>
      <c r="N876" s="3">
        <v>-1.07263610782055</v>
      </c>
    </row>
    <row r="877" spans="3:14" x14ac:dyDescent="0.25">
      <c r="C877" s="2"/>
      <c r="D877" s="2"/>
      <c r="F877" s="2">
        <v>4.7044256214915698</v>
      </c>
      <c r="G877" s="3">
        <v>-1.0679825747631499</v>
      </c>
      <c r="I877" s="2">
        <v>4.7044256214915698</v>
      </c>
      <c r="J877" s="3">
        <v>-1.0679825747631499</v>
      </c>
      <c r="M877" s="2">
        <v>4.7044256214915698</v>
      </c>
      <c r="N877" s="3">
        <v>-1.0679825747631499</v>
      </c>
    </row>
    <row r="878" spans="3:14" x14ac:dyDescent="0.25">
      <c r="C878" s="2"/>
      <c r="D878" s="2"/>
      <c r="F878" s="2">
        <v>4.7076884522854803</v>
      </c>
      <c r="G878" s="3">
        <v>-1.0633524793328</v>
      </c>
      <c r="I878" s="2">
        <v>4.7076884522854803</v>
      </c>
      <c r="J878" s="3">
        <v>-1.0633524793328</v>
      </c>
      <c r="M878" s="2">
        <v>4.7076884522854803</v>
      </c>
      <c r="N878" s="3">
        <v>-1.0633524793328</v>
      </c>
    </row>
    <row r="879" spans="3:14" x14ac:dyDescent="0.25">
      <c r="C879" s="2"/>
      <c r="D879" s="2"/>
      <c r="F879" s="2">
        <v>4.71095128307938</v>
      </c>
      <c r="G879" s="3">
        <v>-1.0587456895906999</v>
      </c>
      <c r="I879" s="2">
        <v>4.71095128307938</v>
      </c>
      <c r="J879" s="3">
        <v>-1.0587456895906999</v>
      </c>
      <c r="M879" s="2">
        <v>4.71095128307938</v>
      </c>
      <c r="N879" s="3">
        <v>-1.0587456895906999</v>
      </c>
    </row>
    <row r="880" spans="3:14" x14ac:dyDescent="0.25">
      <c r="C880" s="2"/>
      <c r="D880" s="2"/>
      <c r="F880" s="2">
        <v>4.7142141138732896</v>
      </c>
      <c r="G880" s="3">
        <v>-1.05416207438663</v>
      </c>
      <c r="I880" s="2">
        <v>4.7142141138732896</v>
      </c>
      <c r="J880" s="3">
        <v>-1.05416207438663</v>
      </c>
      <c r="M880" s="2">
        <v>4.7142141138732896</v>
      </c>
      <c r="N880" s="3">
        <v>-1.05416207438663</v>
      </c>
    </row>
    <row r="881" spans="3:14" x14ac:dyDescent="0.25">
      <c r="C881" s="2"/>
      <c r="D881" s="2"/>
      <c r="F881" s="2">
        <v>4.7174769446672</v>
      </c>
      <c r="G881" s="3">
        <v>-1.04960150335437</v>
      </c>
      <c r="I881" s="2">
        <v>4.7174769446672</v>
      </c>
      <c r="J881" s="3">
        <v>-1.04960150335437</v>
      </c>
      <c r="M881" s="2">
        <v>4.7174769446672</v>
      </c>
      <c r="N881" s="3">
        <v>-1.04960150335437</v>
      </c>
    </row>
    <row r="882" spans="3:14" x14ac:dyDescent="0.25">
      <c r="C882" s="2"/>
      <c r="D882" s="2"/>
      <c r="F882" s="2">
        <v>4.7207397754610998</v>
      </c>
      <c r="G882" s="3">
        <v>-1.04506384690719</v>
      </c>
      <c r="I882" s="2">
        <v>4.7207397754610998</v>
      </c>
      <c r="J882" s="3">
        <v>-1.04506384690719</v>
      </c>
      <c r="M882" s="2">
        <v>4.7207397754610998</v>
      </c>
      <c r="N882" s="3">
        <v>-1.04506384690719</v>
      </c>
    </row>
    <row r="883" spans="3:14" x14ac:dyDescent="0.25">
      <c r="C883" s="2"/>
      <c r="D883" s="2"/>
      <c r="F883" s="2">
        <v>4.7240026062550102</v>
      </c>
      <c r="G883" s="3">
        <v>-1.0405489762333</v>
      </c>
      <c r="I883" s="2">
        <v>4.7240026062550102</v>
      </c>
      <c r="J883" s="3">
        <v>-1.0405489762333</v>
      </c>
      <c r="M883" s="2">
        <v>4.7240026062550102</v>
      </c>
      <c r="N883" s="3">
        <v>-1.0405489762333</v>
      </c>
    </row>
    <row r="884" spans="3:14" x14ac:dyDescent="0.25">
      <c r="C884" s="2"/>
      <c r="D884" s="2"/>
      <c r="F884" s="2">
        <v>4.72726543704891</v>
      </c>
      <c r="G884" s="3">
        <v>-1.03605676329136</v>
      </c>
      <c r="I884" s="2">
        <v>4.72726543704891</v>
      </c>
      <c r="J884" s="3">
        <v>-1.03605676329136</v>
      </c>
      <c r="M884" s="2">
        <v>4.72726543704891</v>
      </c>
      <c r="N884" s="3">
        <v>-1.03605676329136</v>
      </c>
    </row>
    <row r="885" spans="3:14" x14ac:dyDescent="0.25">
      <c r="C885" s="2"/>
      <c r="D885" s="2"/>
      <c r="F885" s="2">
        <v>4.7305282678428204</v>
      </c>
      <c r="G885" s="3">
        <v>-1.03158708080596</v>
      </c>
      <c r="I885" s="2">
        <v>4.7305282678428204</v>
      </c>
      <c r="J885" s="3">
        <v>-1.03158708080596</v>
      </c>
      <c r="M885" s="2">
        <v>4.7305282678428204</v>
      </c>
      <c r="N885" s="3">
        <v>-1.03158708080596</v>
      </c>
    </row>
    <row r="886" spans="3:14" x14ac:dyDescent="0.25">
      <c r="C886" s="2"/>
      <c r="D886" s="2"/>
      <c r="F886" s="2">
        <v>4.7337910986367202</v>
      </c>
      <c r="G886" s="3">
        <v>-1.0271398022632101</v>
      </c>
      <c r="I886" s="2">
        <v>4.7337910986367202</v>
      </c>
      <c r="J886" s="3">
        <v>-1.0271398022632101</v>
      </c>
      <c r="M886" s="2">
        <v>4.7337910986367202</v>
      </c>
      <c r="N886" s="3">
        <v>-1.0271398022632101</v>
      </c>
    </row>
    <row r="887" spans="3:14" x14ac:dyDescent="0.25">
      <c r="C887" s="2"/>
      <c r="D887" s="2"/>
      <c r="F887" s="2">
        <v>4.7370539294306298</v>
      </c>
      <c r="G887" s="3">
        <v>-1.02271480190623</v>
      </c>
      <c r="I887" s="2">
        <v>4.7370539294306298</v>
      </c>
      <c r="J887" s="3">
        <v>-1.02271480190623</v>
      </c>
      <c r="M887" s="2">
        <v>4.7370539294306298</v>
      </c>
      <c r="N887" s="3">
        <v>-1.02271480190623</v>
      </c>
    </row>
    <row r="888" spans="3:14" x14ac:dyDescent="0.25">
      <c r="C888" s="2"/>
      <c r="D888" s="2"/>
      <c r="F888" s="2">
        <v>4.7403167602245304</v>
      </c>
      <c r="G888" s="3">
        <v>-1.01831195473078</v>
      </c>
      <c r="I888" s="2">
        <v>4.7403167602245304</v>
      </c>
      <c r="J888" s="3">
        <v>-1.01831195473078</v>
      </c>
      <c r="M888" s="2">
        <v>4.7403167602245304</v>
      </c>
      <c r="N888" s="3">
        <v>-1.01831195473078</v>
      </c>
    </row>
    <row r="889" spans="3:14" x14ac:dyDescent="0.25">
      <c r="C889" s="2"/>
      <c r="D889" s="2"/>
      <c r="F889" s="2">
        <v>4.74357959101844</v>
      </c>
      <c r="G889" s="3">
        <v>-1.0139311364808099</v>
      </c>
      <c r="I889" s="2">
        <v>4.74357959101844</v>
      </c>
      <c r="J889" s="3">
        <v>-1.0139311364808099</v>
      </c>
      <c r="M889" s="2">
        <v>4.74357959101844</v>
      </c>
      <c r="N889" s="3">
        <v>-1.0139311364808099</v>
      </c>
    </row>
    <row r="890" spans="3:14" x14ac:dyDescent="0.25">
      <c r="C890" s="2"/>
      <c r="D890" s="2"/>
      <c r="F890" s="2">
        <v>4.7468424218123397</v>
      </c>
      <c r="G890" s="3">
        <v>-1.0095722236440701</v>
      </c>
      <c r="I890" s="2">
        <v>4.7468424218123397</v>
      </c>
      <c r="J890" s="3">
        <v>-1.0095722236440701</v>
      </c>
      <c r="M890" s="2">
        <v>4.7468424218123397</v>
      </c>
      <c r="N890" s="3">
        <v>-1.0095722236440701</v>
      </c>
    </row>
    <row r="891" spans="3:14" x14ac:dyDescent="0.25">
      <c r="C891" s="2"/>
      <c r="D891" s="2"/>
      <c r="F891" s="2">
        <v>4.7501052526062502</v>
      </c>
      <c r="G891" s="3">
        <v>-1.0052350934477901</v>
      </c>
      <c r="I891" s="2">
        <v>4.7501052526062502</v>
      </c>
      <c r="J891" s="3">
        <v>-1.0052350934477901</v>
      </c>
      <c r="M891" s="2">
        <v>4.7501052526062502</v>
      </c>
      <c r="N891" s="3">
        <v>-1.0052350934477901</v>
      </c>
    </row>
    <row r="892" spans="3:14" x14ac:dyDescent="0.25">
      <c r="C892" s="2"/>
      <c r="D892" s="2"/>
      <c r="F892" s="2">
        <v>4.7533680834001499</v>
      </c>
      <c r="G892" s="3">
        <v>-1.0009196238542699</v>
      </c>
      <c r="I892" s="2">
        <v>4.7533680834001499</v>
      </c>
      <c r="J892" s="3">
        <v>-1.0009196238542699</v>
      </c>
      <c r="M892" s="2">
        <v>4.7533680834001499</v>
      </c>
      <c r="N892" s="3">
        <v>-1.0009196238542699</v>
      </c>
    </row>
    <row r="893" spans="3:14" x14ac:dyDescent="0.25">
      <c r="C893" s="2"/>
      <c r="D893" s="2"/>
      <c r="F893" s="2">
        <v>4.7566309141940604</v>
      </c>
      <c r="G893" s="3">
        <v>-0.99662569355661501</v>
      </c>
      <c r="I893" s="2">
        <v>4.7566309141940604</v>
      </c>
      <c r="J893" s="3">
        <v>-0.99662569355661501</v>
      </c>
      <c r="M893" s="2">
        <v>4.7566309141940604</v>
      </c>
      <c r="N893" s="3">
        <v>-0.99662569355661501</v>
      </c>
    </row>
    <row r="894" spans="3:14" x14ac:dyDescent="0.25">
      <c r="C894" s="2"/>
      <c r="D894" s="2"/>
      <c r="F894" s="2">
        <v>4.7598937449879699</v>
      </c>
      <c r="G894" s="3">
        <v>-0.99235318197434697</v>
      </c>
      <c r="I894" s="2">
        <v>4.7598937449879699</v>
      </c>
      <c r="J894" s="3">
        <v>-0.99235318197434697</v>
      </c>
      <c r="M894" s="2">
        <v>4.7598937449879699</v>
      </c>
      <c r="N894" s="3">
        <v>-0.99235318197434697</v>
      </c>
    </row>
    <row r="895" spans="3:14" x14ac:dyDescent="0.25">
      <c r="C895" s="2"/>
      <c r="D895" s="2"/>
      <c r="F895" s="2">
        <v>4.7631565757818697</v>
      </c>
      <c r="G895" s="3">
        <v>-0.98810196924919302</v>
      </c>
      <c r="I895" s="2">
        <v>4.7631565757818697</v>
      </c>
      <c r="J895" s="3">
        <v>-0.98810196924919302</v>
      </c>
      <c r="M895" s="2">
        <v>4.7631565757818697</v>
      </c>
      <c r="N895" s="3">
        <v>-0.98810196924919302</v>
      </c>
    </row>
    <row r="896" spans="3:14" x14ac:dyDescent="0.25">
      <c r="C896" s="2"/>
      <c r="D896" s="2"/>
      <c r="F896" s="2">
        <v>4.7664194065757801</v>
      </c>
      <c r="G896" s="3">
        <v>-0.98387193624077396</v>
      </c>
      <c r="I896" s="2">
        <v>4.7664194065757801</v>
      </c>
      <c r="J896" s="3">
        <v>-0.98387193624077396</v>
      </c>
      <c r="M896" s="2">
        <v>4.7664194065757801</v>
      </c>
      <c r="N896" s="3">
        <v>-0.98387193624077396</v>
      </c>
    </row>
    <row r="897" spans="3:14" x14ac:dyDescent="0.25">
      <c r="C897" s="2"/>
      <c r="D897" s="2"/>
      <c r="F897" s="2">
        <v>4.7696822373696799</v>
      </c>
      <c r="G897" s="3">
        <v>-0.97966296452236601</v>
      </c>
      <c r="I897" s="2">
        <v>4.7696822373696799</v>
      </c>
      <c r="J897" s="3">
        <v>-0.97966296452236601</v>
      </c>
      <c r="M897" s="2">
        <v>4.7696822373696799</v>
      </c>
      <c r="N897" s="3">
        <v>-0.97966296452236601</v>
      </c>
    </row>
    <row r="898" spans="3:14" x14ac:dyDescent="0.25">
      <c r="C898" s="2"/>
      <c r="D898" s="2"/>
      <c r="F898" s="2">
        <v>4.7729450681635903</v>
      </c>
      <c r="G898" s="3">
        <v>-0.97547493637667404</v>
      </c>
      <c r="I898" s="2">
        <v>4.7729450681635903</v>
      </c>
      <c r="J898" s="3">
        <v>-0.97547493637667404</v>
      </c>
      <c r="M898" s="2">
        <v>4.7729450681635903</v>
      </c>
      <c r="N898" s="3">
        <v>-0.97547493637667404</v>
      </c>
    </row>
    <row r="899" spans="3:14" x14ac:dyDescent="0.25">
      <c r="C899" s="2"/>
      <c r="D899" s="2"/>
      <c r="F899" s="2">
        <v>4.7762078989574901</v>
      </c>
      <c r="G899" s="3">
        <v>-0.97130773479161603</v>
      </c>
      <c r="I899" s="2">
        <v>4.7762078989574901</v>
      </c>
      <c r="J899" s="3">
        <v>-0.97130773479161603</v>
      </c>
      <c r="M899" s="2">
        <v>4.7762078989574901</v>
      </c>
      <c r="N899" s="3">
        <v>-0.97130773479161603</v>
      </c>
    </row>
    <row r="900" spans="3:14" x14ac:dyDescent="0.25">
      <c r="C900" s="2"/>
      <c r="D900" s="2"/>
      <c r="F900" s="2">
        <v>4.7794707297513996</v>
      </c>
      <c r="G900" s="3">
        <v>-0.96716124345614196</v>
      </c>
      <c r="I900" s="2">
        <v>4.7794707297513996</v>
      </c>
      <c r="J900" s="3">
        <v>-0.96716124345614196</v>
      </c>
      <c r="M900" s="2">
        <v>4.7794707297513996</v>
      </c>
      <c r="N900" s="3">
        <v>-0.96716124345614196</v>
      </c>
    </row>
    <row r="901" spans="3:14" x14ac:dyDescent="0.25">
      <c r="C901" s="2"/>
      <c r="D901" s="2"/>
      <c r="F901" s="2">
        <v>4.7827335605453003</v>
      </c>
      <c r="G901" s="3">
        <v>-0.96303534675606395</v>
      </c>
      <c r="I901" s="2">
        <v>4.7827335605453003</v>
      </c>
      <c r="J901" s="3">
        <v>-0.96303534675606395</v>
      </c>
      <c r="M901" s="2">
        <v>4.7827335605453003</v>
      </c>
      <c r="N901" s="3">
        <v>-0.96303534675606395</v>
      </c>
    </row>
    <row r="902" spans="3:14" x14ac:dyDescent="0.25">
      <c r="C902" s="2"/>
      <c r="D902" s="2"/>
      <c r="F902" s="2">
        <v>4.7859963913392098</v>
      </c>
      <c r="G902" s="3">
        <v>-0.95892992976990299</v>
      </c>
      <c r="I902" s="2">
        <v>4.7859963913392098</v>
      </c>
      <c r="J902" s="3">
        <v>-0.95892992976990299</v>
      </c>
      <c r="M902" s="2">
        <v>4.7859963913392098</v>
      </c>
      <c r="N902" s="3">
        <v>-0.95892992976990299</v>
      </c>
    </row>
    <row r="903" spans="3:14" x14ac:dyDescent="0.25">
      <c r="C903" s="2"/>
      <c r="D903" s="2"/>
      <c r="F903" s="2">
        <v>4.7892592221331096</v>
      </c>
      <c r="G903" s="3">
        <v>-0.95484487826476105</v>
      </c>
      <c r="I903" s="2">
        <v>4.7892592221331096</v>
      </c>
      <c r="J903" s="3">
        <v>-0.95484487826476105</v>
      </c>
      <c r="M903" s="2">
        <v>4.7892592221331096</v>
      </c>
      <c r="N903" s="3">
        <v>-0.95484487826476105</v>
      </c>
    </row>
    <row r="904" spans="3:14" x14ac:dyDescent="0.25">
      <c r="C904" s="2"/>
      <c r="D904" s="2"/>
      <c r="F904" s="2">
        <v>4.79252205292702</v>
      </c>
      <c r="G904" s="3">
        <v>-0.95078007869222303</v>
      </c>
      <c r="I904" s="2">
        <v>4.79252205292702</v>
      </c>
      <c r="J904" s="3">
        <v>-0.95078007869222303</v>
      </c>
      <c r="M904" s="2">
        <v>4.79252205292702</v>
      </c>
      <c r="N904" s="3">
        <v>-0.95078007869222303</v>
      </c>
    </row>
    <row r="905" spans="3:14" x14ac:dyDescent="0.25">
      <c r="C905" s="2"/>
      <c r="D905" s="2"/>
      <c r="F905" s="2">
        <v>4.7957848837209198</v>
      </c>
      <c r="G905" s="3">
        <v>-0.94673541818425599</v>
      </c>
      <c r="I905" s="2">
        <v>4.7957848837209198</v>
      </c>
      <c r="J905" s="3">
        <v>-0.94673541818425599</v>
      </c>
      <c r="M905" s="2">
        <v>4.7957848837209198</v>
      </c>
      <c r="N905" s="3">
        <v>-0.94673541818425599</v>
      </c>
    </row>
    <row r="906" spans="3:14" x14ac:dyDescent="0.25">
      <c r="C906" s="2"/>
      <c r="D906" s="2"/>
      <c r="F906" s="2">
        <v>4.7990477145148303</v>
      </c>
      <c r="G906" s="3">
        <v>-0.94271078454914403</v>
      </c>
      <c r="I906" s="2">
        <v>4.7990477145148303</v>
      </c>
      <c r="J906" s="3">
        <v>-0.94271078454914403</v>
      </c>
      <c r="M906" s="2">
        <v>4.7990477145148303</v>
      </c>
      <c r="N906" s="3">
        <v>-0.94271078454914403</v>
      </c>
    </row>
    <row r="907" spans="3:14" x14ac:dyDescent="0.25">
      <c r="C907" s="2"/>
      <c r="D907" s="2"/>
      <c r="F907" s="2">
        <v>4.8023105453087398</v>
      </c>
      <c r="G907" s="3">
        <v>-0.93870606626745001</v>
      </c>
      <c r="I907" s="2">
        <v>4.8023105453087398</v>
      </c>
      <c r="J907" s="3">
        <v>-0.93870606626745001</v>
      </c>
      <c r="M907" s="2">
        <v>4.8023105453087398</v>
      </c>
      <c r="N907" s="3">
        <v>-0.93870606626745001</v>
      </c>
    </row>
    <row r="908" spans="3:14" x14ac:dyDescent="0.25">
      <c r="C908" s="2"/>
      <c r="D908" s="2"/>
      <c r="F908" s="2">
        <v>4.8055733761026396</v>
      </c>
      <c r="G908" s="3">
        <v>-0.93472115248797405</v>
      </c>
      <c r="I908" s="2">
        <v>4.8055733761026396</v>
      </c>
      <c r="J908" s="3">
        <v>-0.93472115248797405</v>
      </c>
      <c r="M908" s="2">
        <v>4.8055733761026396</v>
      </c>
      <c r="N908" s="3">
        <v>-0.93472115248797405</v>
      </c>
    </row>
    <row r="909" spans="3:14" x14ac:dyDescent="0.25">
      <c r="C909" s="2"/>
      <c r="D909" s="2"/>
      <c r="F909" s="2">
        <v>4.80883620689655</v>
      </c>
      <c r="G909" s="3">
        <v>-0.93075593302375403</v>
      </c>
      <c r="I909" s="2">
        <v>4.80883620689655</v>
      </c>
      <c r="J909" s="3">
        <v>-0.93075593302375403</v>
      </c>
      <c r="M909" s="2">
        <v>4.80883620689655</v>
      </c>
      <c r="N909" s="3">
        <v>-0.93075593302375403</v>
      </c>
    </row>
    <row r="910" spans="3:14" x14ac:dyDescent="0.25">
      <c r="C910" s="2"/>
      <c r="D910" s="2"/>
      <c r="F910" s="2">
        <v>4.8120990376904498</v>
      </c>
      <c r="G910" s="3">
        <v>-0.92681029834807604</v>
      </c>
      <c r="I910" s="2">
        <v>4.8120990376904498</v>
      </c>
      <c r="J910" s="3">
        <v>-0.92681029834807604</v>
      </c>
      <c r="M910" s="2">
        <v>4.8120990376904498</v>
      </c>
      <c r="N910" s="3">
        <v>-0.92681029834807604</v>
      </c>
    </row>
    <row r="911" spans="3:14" x14ac:dyDescent="0.25">
      <c r="C911" s="2"/>
      <c r="D911" s="2"/>
      <c r="F911" s="2">
        <v>4.8153618684843602</v>
      </c>
      <c r="G911" s="3">
        <v>-0.92288413959050897</v>
      </c>
      <c r="I911" s="2">
        <v>4.8153618684843602</v>
      </c>
      <c r="J911" s="3">
        <v>-0.92288413959050897</v>
      </c>
      <c r="M911" s="2">
        <v>4.8153618684843602</v>
      </c>
      <c r="N911" s="3">
        <v>-0.92288413959050897</v>
      </c>
    </row>
    <row r="912" spans="3:14" x14ac:dyDescent="0.25">
      <c r="C912" s="2"/>
      <c r="D912" s="2"/>
      <c r="F912" s="2">
        <v>4.81862469927826</v>
      </c>
      <c r="G912" s="3">
        <v>-0.91897734853295099</v>
      </c>
      <c r="I912" s="2">
        <v>4.81862469927826</v>
      </c>
      <c r="J912" s="3">
        <v>-0.91897734853295099</v>
      </c>
      <c r="M912" s="2">
        <v>4.81862469927826</v>
      </c>
      <c r="N912" s="3">
        <v>-0.91897734853295099</v>
      </c>
    </row>
    <row r="913" spans="3:14" x14ac:dyDescent="0.25">
      <c r="C913" s="2"/>
      <c r="D913" s="2"/>
      <c r="F913" s="2">
        <v>4.8218875300721704</v>
      </c>
      <c r="G913" s="3">
        <v>-0.91508981760570995</v>
      </c>
      <c r="I913" s="2">
        <v>4.8218875300721704</v>
      </c>
      <c r="J913" s="3">
        <v>-0.91508981760570995</v>
      </c>
      <c r="M913" s="2">
        <v>4.8218875300721704</v>
      </c>
      <c r="N913" s="3">
        <v>-0.91508981760570995</v>
      </c>
    </row>
    <row r="914" spans="3:14" x14ac:dyDescent="0.25">
      <c r="C914" s="2"/>
      <c r="D914" s="2"/>
      <c r="F914" s="2">
        <v>4.8251503608660702</v>
      </c>
      <c r="G914" s="3">
        <v>-0.91122143988359305</v>
      </c>
      <c r="I914" s="2">
        <v>4.8251503608660702</v>
      </c>
      <c r="J914" s="3">
        <v>-0.91122143988359305</v>
      </c>
      <c r="M914" s="2">
        <v>4.8251503608660702</v>
      </c>
      <c r="N914" s="3">
        <v>-0.91122143988359305</v>
      </c>
    </row>
    <row r="915" spans="3:14" x14ac:dyDescent="0.25">
      <c r="C915" s="2"/>
      <c r="D915" s="2"/>
      <c r="F915" s="2">
        <v>4.8284131916599797</v>
      </c>
      <c r="G915" s="3">
        <v>-0.90737210908201704</v>
      </c>
      <c r="I915" s="2">
        <v>4.8284131916599797</v>
      </c>
      <c r="J915" s="3">
        <v>-0.90737210908201704</v>
      </c>
      <c r="M915" s="2">
        <v>4.8284131916599797</v>
      </c>
      <c r="N915" s="3">
        <v>-0.90737210908201704</v>
      </c>
    </row>
    <row r="916" spans="3:14" x14ac:dyDescent="0.25">
      <c r="C916" s="2"/>
      <c r="D916" s="2"/>
      <c r="F916" s="2">
        <v>4.8316760224538804</v>
      </c>
      <c r="G916" s="3">
        <v>-0.903541719553142</v>
      </c>
      <c r="I916" s="2">
        <v>4.8316760224538804</v>
      </c>
      <c r="J916" s="3">
        <v>-0.903541719553142</v>
      </c>
      <c r="M916" s="2">
        <v>4.8316760224538804</v>
      </c>
      <c r="N916" s="3">
        <v>-0.903541719553142</v>
      </c>
    </row>
    <row r="917" spans="3:14" x14ac:dyDescent="0.25">
      <c r="C917" s="2"/>
      <c r="D917" s="2"/>
      <c r="F917" s="2">
        <v>4.8349388532477899</v>
      </c>
      <c r="G917" s="3">
        <v>-0.89973016628203095</v>
      </c>
      <c r="I917" s="2">
        <v>4.8349388532477899</v>
      </c>
      <c r="J917" s="3">
        <v>-0.89973016628203095</v>
      </c>
      <c r="M917" s="2">
        <v>4.8349388532477899</v>
      </c>
      <c r="N917" s="3">
        <v>-0.89973016628203095</v>
      </c>
    </row>
    <row r="918" spans="3:14" x14ac:dyDescent="0.25">
      <c r="C918" s="2"/>
      <c r="D918" s="2"/>
      <c r="F918" s="2">
        <v>4.8382016840416897</v>
      </c>
      <c r="G918" s="3">
        <v>-0.89593734488280996</v>
      </c>
      <c r="I918" s="2">
        <v>4.8382016840416897</v>
      </c>
      <c r="J918" s="3">
        <v>-0.89593734488280996</v>
      </c>
      <c r="M918" s="2">
        <v>4.8382016840416897</v>
      </c>
      <c r="N918" s="3">
        <v>-0.89593734488280996</v>
      </c>
    </row>
    <row r="919" spans="3:14" x14ac:dyDescent="0.25">
      <c r="C919" s="2"/>
      <c r="D919" s="2"/>
      <c r="F919" s="2">
        <v>4.8414645148356001</v>
      </c>
      <c r="G919" s="3">
        <v>-0.89216315159487203</v>
      </c>
      <c r="I919" s="2">
        <v>4.8414645148356001</v>
      </c>
      <c r="J919" s="3">
        <v>-0.89216315159487203</v>
      </c>
      <c r="M919" s="2">
        <v>4.8414645148356001</v>
      </c>
      <c r="N919" s="3">
        <v>-0.89216315159487203</v>
      </c>
    </row>
    <row r="920" spans="3:14" x14ac:dyDescent="0.25">
      <c r="C920" s="2"/>
      <c r="D920" s="2"/>
      <c r="F920" s="2">
        <v>4.8447273456295097</v>
      </c>
      <c r="G920" s="3">
        <v>-0.88840748327908403</v>
      </c>
      <c r="I920" s="2">
        <v>4.8447273456295097</v>
      </c>
      <c r="J920" s="3">
        <v>-0.88840748327908403</v>
      </c>
      <c r="M920" s="2">
        <v>4.8447273456295097</v>
      </c>
      <c r="N920" s="3">
        <v>-0.88840748327908403</v>
      </c>
    </row>
    <row r="921" spans="3:14" x14ac:dyDescent="0.25">
      <c r="C921" s="2"/>
      <c r="D921" s="2"/>
      <c r="F921" s="2">
        <v>4.8479901764234103</v>
      </c>
      <c r="G921" s="3">
        <v>-0.88467023741402095</v>
      </c>
      <c r="I921" s="2">
        <v>4.8479901764234103</v>
      </c>
      <c r="J921" s="3">
        <v>-0.88467023741402095</v>
      </c>
      <c r="M921" s="2">
        <v>4.8479901764234103</v>
      </c>
      <c r="N921" s="3">
        <v>-0.88467023741402095</v>
      </c>
    </row>
    <row r="922" spans="3:14" x14ac:dyDescent="0.25">
      <c r="C922" s="2"/>
      <c r="D922" s="2"/>
      <c r="F922" s="2">
        <v>4.8512530072173199</v>
      </c>
      <c r="G922" s="3">
        <v>-0.880951312092217</v>
      </c>
      <c r="I922" s="2">
        <v>4.8512530072173199</v>
      </c>
      <c r="J922" s="3">
        <v>-0.880951312092217</v>
      </c>
      <c r="M922" s="2">
        <v>4.8512530072173199</v>
      </c>
      <c r="N922" s="3">
        <v>-0.880951312092217</v>
      </c>
    </row>
    <row r="923" spans="3:14" x14ac:dyDescent="0.25">
      <c r="C923" s="2"/>
      <c r="D923" s="2"/>
      <c r="F923" s="2">
        <v>4.8545158380112197</v>
      </c>
      <c r="G923" s="3">
        <v>-0.87725060601643801</v>
      </c>
      <c r="I923" s="2">
        <v>4.8545158380112197</v>
      </c>
      <c r="J923" s="3">
        <v>-0.87725060601643801</v>
      </c>
      <c r="M923" s="2">
        <v>4.8545158380112197</v>
      </c>
      <c r="N923" s="3">
        <v>-0.87725060601643801</v>
      </c>
    </row>
    <row r="924" spans="3:14" x14ac:dyDescent="0.25">
      <c r="C924" s="2"/>
      <c r="D924" s="2"/>
      <c r="F924" s="2">
        <v>4.8577786688051301</v>
      </c>
      <c r="G924" s="3">
        <v>-0.87356801849597698</v>
      </c>
      <c r="I924" s="2">
        <v>4.8577786688051301</v>
      </c>
      <c r="J924" s="3">
        <v>-0.87356801849597698</v>
      </c>
      <c r="M924" s="2">
        <v>4.8577786688051301</v>
      </c>
      <c r="N924" s="3">
        <v>-0.87356801849597698</v>
      </c>
    </row>
    <row r="925" spans="3:14" x14ac:dyDescent="0.25">
      <c r="C925" s="2"/>
      <c r="D925" s="2"/>
      <c r="F925" s="2">
        <v>4.8610414995990299</v>
      </c>
      <c r="G925" s="3">
        <v>-0.86990344944295905</v>
      </c>
      <c r="I925" s="2">
        <v>4.8610414995990299</v>
      </c>
      <c r="J925" s="3">
        <v>-0.86990344944295905</v>
      </c>
      <c r="M925" s="2">
        <v>4.8610414995990299</v>
      </c>
      <c r="N925" s="3">
        <v>-0.86990344944295905</v>
      </c>
    </row>
    <row r="926" spans="3:14" x14ac:dyDescent="0.25">
      <c r="C926" s="2"/>
      <c r="D926" s="2"/>
      <c r="F926" s="2">
        <v>4.8643043303929403</v>
      </c>
      <c r="G926" s="3">
        <v>-0.86625679936867594</v>
      </c>
      <c r="I926" s="2">
        <v>4.8643043303929403</v>
      </c>
      <c r="J926" s="3">
        <v>-0.86625679936867594</v>
      </c>
      <c r="M926" s="2">
        <v>4.8643043303929403</v>
      </c>
      <c r="N926" s="3">
        <v>-0.86625679936867594</v>
      </c>
    </row>
    <row r="927" spans="3:14" x14ac:dyDescent="0.25">
      <c r="C927" s="2"/>
      <c r="D927" s="2"/>
      <c r="F927" s="2">
        <v>4.8675671611868401</v>
      </c>
      <c r="G927" s="3">
        <v>-0.86262796937994202</v>
      </c>
      <c r="I927" s="2">
        <v>4.8675671611868401</v>
      </c>
      <c r="J927" s="3">
        <v>-0.86262796937994202</v>
      </c>
      <c r="M927" s="2">
        <v>4.8675671611868401</v>
      </c>
      <c r="N927" s="3">
        <v>-0.86262796937994202</v>
      </c>
    </row>
    <row r="928" spans="3:14" x14ac:dyDescent="0.25">
      <c r="C928" s="2"/>
      <c r="D928" s="2"/>
      <c r="F928" s="2">
        <v>4.8708299919807496</v>
      </c>
      <c r="G928" s="3">
        <v>-0.85901686117545595</v>
      </c>
      <c r="I928" s="2">
        <v>4.8708299919807496</v>
      </c>
      <c r="J928" s="3">
        <v>-0.85901686117545595</v>
      </c>
      <c r="M928" s="2">
        <v>4.8708299919807496</v>
      </c>
      <c r="N928" s="3">
        <v>-0.85901686117545595</v>
      </c>
    </row>
    <row r="929" spans="3:14" x14ac:dyDescent="0.25">
      <c r="C929" s="2"/>
      <c r="D929" s="2"/>
      <c r="F929" s="2">
        <v>4.8740928227746503</v>
      </c>
      <c r="G929" s="3">
        <v>-0.85542337704219795</v>
      </c>
      <c r="I929" s="2">
        <v>4.8740928227746503</v>
      </c>
      <c r="J929" s="3">
        <v>-0.85542337704219795</v>
      </c>
      <c r="M929" s="2">
        <v>4.8740928227746503</v>
      </c>
      <c r="N929" s="3">
        <v>-0.85542337704219795</v>
      </c>
    </row>
    <row r="930" spans="3:14" x14ac:dyDescent="0.25">
      <c r="C930" s="2"/>
      <c r="D930" s="2"/>
      <c r="F930" s="2">
        <v>4.8773556535685598</v>
      </c>
      <c r="G930" s="3">
        <v>-0.85184741985183599</v>
      </c>
      <c r="I930" s="2">
        <v>4.8773556535685598</v>
      </c>
      <c r="J930" s="3">
        <v>-0.85184741985183599</v>
      </c>
      <c r="M930" s="2">
        <v>4.8773556535685598</v>
      </c>
      <c r="N930" s="3">
        <v>-0.85184741985183599</v>
      </c>
    </row>
    <row r="931" spans="3:14" x14ac:dyDescent="0.25">
      <c r="C931" s="2"/>
      <c r="D931" s="2"/>
      <c r="F931" s="2">
        <v>4.8806184843624596</v>
      </c>
      <c r="G931" s="3">
        <v>-0.84828889305715804</v>
      </c>
      <c r="I931" s="2">
        <v>4.8806184843624596</v>
      </c>
      <c r="J931" s="3">
        <v>-0.84828889305715804</v>
      </c>
      <c r="M931" s="2">
        <v>4.8806184843624596</v>
      </c>
      <c r="N931" s="3">
        <v>-0.84828889305715804</v>
      </c>
    </row>
    <row r="932" spans="3:14" x14ac:dyDescent="0.25">
      <c r="C932" s="2"/>
      <c r="D932" s="2"/>
      <c r="F932" s="2">
        <v>4.88388131515637</v>
      </c>
      <c r="G932" s="3">
        <v>-0.84474770068851601</v>
      </c>
      <c r="I932" s="2">
        <v>4.88388131515637</v>
      </c>
      <c r="J932" s="3">
        <v>-0.84474770068851601</v>
      </c>
      <c r="M932" s="2">
        <v>4.88388131515637</v>
      </c>
      <c r="N932" s="3">
        <v>-0.84474770068851601</v>
      </c>
    </row>
    <row r="933" spans="3:14" x14ac:dyDescent="0.25">
      <c r="C933" s="2"/>
      <c r="D933" s="2"/>
      <c r="F933" s="2">
        <v>4.8871441459502796</v>
      </c>
      <c r="G933" s="3">
        <v>-0.84122374735029803</v>
      </c>
      <c r="I933" s="2">
        <v>4.8871441459502796</v>
      </c>
      <c r="J933" s="3">
        <v>-0.84122374735029803</v>
      </c>
      <c r="M933" s="2">
        <v>4.8871441459502796</v>
      </c>
      <c r="N933" s="3">
        <v>-0.84122374735029803</v>
      </c>
    </row>
    <row r="934" spans="3:14" x14ac:dyDescent="0.25">
      <c r="C934" s="2"/>
      <c r="D934" s="2"/>
      <c r="F934" s="2">
        <v>4.8904069767441802</v>
      </c>
      <c r="G934" s="3">
        <v>-0.837716938217417</v>
      </c>
      <c r="I934" s="2">
        <v>4.8904069767441802</v>
      </c>
      <c r="J934" s="3">
        <v>-0.837716938217417</v>
      </c>
      <c r="M934" s="2">
        <v>4.8904069767441802</v>
      </c>
      <c r="N934" s="3">
        <v>-0.837716938217417</v>
      </c>
    </row>
    <row r="935" spans="3:14" x14ac:dyDescent="0.25">
      <c r="C935" s="2"/>
      <c r="D935" s="2"/>
      <c r="F935" s="2">
        <v>4.8936698075380898</v>
      </c>
      <c r="G935" s="3">
        <v>-0.83422717903181398</v>
      </c>
      <c r="I935" s="2">
        <v>4.8936698075380898</v>
      </c>
      <c r="J935" s="3">
        <v>-0.83422717903181398</v>
      </c>
      <c r="M935" s="2">
        <v>4.8936698075380898</v>
      </c>
      <c r="N935" s="3">
        <v>-0.83422717903181398</v>
      </c>
    </row>
    <row r="936" spans="3:14" x14ac:dyDescent="0.25">
      <c r="C936" s="2"/>
      <c r="D936" s="2"/>
      <c r="F936" s="2">
        <v>4.8969326383319904</v>
      </c>
      <c r="G936" s="3">
        <v>-0.83075437609898595</v>
      </c>
      <c r="I936" s="2">
        <v>4.8969326383319904</v>
      </c>
      <c r="J936" s="3">
        <v>-0.83075437609898595</v>
      </c>
      <c r="M936" s="2">
        <v>4.8969326383319904</v>
      </c>
      <c r="N936" s="3">
        <v>-0.83075437609898595</v>
      </c>
    </row>
    <row r="937" spans="3:14" x14ac:dyDescent="0.25">
      <c r="C937" s="2"/>
      <c r="D937" s="2"/>
      <c r="F937" s="2">
        <v>4.9001954691259</v>
      </c>
      <c r="G937" s="3">
        <v>-0.82729843628453303</v>
      </c>
      <c r="I937" s="2">
        <v>4.9001954691259</v>
      </c>
      <c r="J937" s="3">
        <v>-0.82729843628453303</v>
      </c>
      <c r="M937" s="2">
        <v>4.9001954691259</v>
      </c>
      <c r="N937" s="3">
        <v>-0.82729843628453303</v>
      </c>
    </row>
    <row r="938" spans="3:14" x14ac:dyDescent="0.25">
      <c r="C938" s="2"/>
      <c r="D938" s="2"/>
      <c r="F938" s="2">
        <v>4.9034582999197998</v>
      </c>
      <c r="G938" s="3">
        <v>-0.82385926701071699</v>
      </c>
      <c r="I938" s="2">
        <v>4.9034582999197998</v>
      </c>
      <c r="J938" s="3">
        <v>-0.82385926701071699</v>
      </c>
      <c r="M938" s="2">
        <v>4.9034582999197998</v>
      </c>
      <c r="N938" s="3">
        <v>-0.82385926701071699</v>
      </c>
    </row>
    <row r="939" spans="3:14" x14ac:dyDescent="0.25">
      <c r="C939" s="2"/>
      <c r="D939" s="2"/>
      <c r="F939" s="2">
        <v>4.9067211307137102</v>
      </c>
      <c r="G939" s="3">
        <v>-0.820436776253052</v>
      </c>
      <c r="I939" s="2">
        <v>4.9067211307137102</v>
      </c>
      <c r="J939" s="3">
        <v>-0.820436776253052</v>
      </c>
      <c r="M939" s="2">
        <v>4.9067211307137102</v>
      </c>
      <c r="N939" s="3">
        <v>-0.820436776253052</v>
      </c>
    </row>
    <row r="940" spans="3:14" x14ac:dyDescent="0.25">
      <c r="C940" s="2"/>
      <c r="D940" s="2"/>
      <c r="F940" s="2">
        <v>4.90998396150761</v>
      </c>
      <c r="G940" s="3">
        <v>-0.81703087253690398</v>
      </c>
      <c r="I940" s="2">
        <v>4.90998396150761</v>
      </c>
      <c r="J940" s="3">
        <v>-0.81703087253690398</v>
      </c>
      <c r="M940" s="2">
        <v>4.90998396150761</v>
      </c>
      <c r="N940" s="3">
        <v>-0.81703087253690398</v>
      </c>
    </row>
    <row r="941" spans="3:14" x14ac:dyDescent="0.25">
      <c r="C941" s="2"/>
      <c r="D941" s="2"/>
      <c r="F941" s="2">
        <v>4.9132467923015204</v>
      </c>
      <c r="G941" s="3">
        <v>-0.81364146493411205</v>
      </c>
      <c r="I941" s="2">
        <v>4.9132467923015204</v>
      </c>
      <c r="J941" s="3">
        <v>-0.81364146493411205</v>
      </c>
      <c r="M941" s="2">
        <v>4.9132467923015204</v>
      </c>
      <c r="N941" s="3">
        <v>-0.81364146493411205</v>
      </c>
    </row>
    <row r="942" spans="3:14" x14ac:dyDescent="0.25">
      <c r="C942" s="2"/>
      <c r="D942" s="2"/>
      <c r="F942" s="2">
        <v>4.9165096230954202</v>
      </c>
      <c r="G942" s="3">
        <v>-0.81026846305962796</v>
      </c>
      <c r="I942" s="2">
        <v>4.9165096230954202</v>
      </c>
      <c r="J942" s="3">
        <v>-0.81026846305962796</v>
      </c>
      <c r="M942" s="2">
        <v>4.9165096230954202</v>
      </c>
      <c r="N942" s="3">
        <v>-0.81026846305962796</v>
      </c>
    </row>
    <row r="943" spans="3:14" x14ac:dyDescent="0.25">
      <c r="C943" s="2"/>
      <c r="D943" s="2"/>
      <c r="F943" s="2">
        <v>4.9197724538893297</v>
      </c>
      <c r="G943" s="3">
        <v>-0.80691177706818196</v>
      </c>
      <c r="I943" s="2">
        <v>4.9197724538893297</v>
      </c>
      <c r="J943" s="3">
        <v>-0.80691177706818196</v>
      </c>
      <c r="M943" s="2">
        <v>4.9197724538893297</v>
      </c>
      <c r="N943" s="3">
        <v>-0.80691177706818196</v>
      </c>
    </row>
    <row r="944" spans="3:14" x14ac:dyDescent="0.25">
      <c r="C944" s="2"/>
      <c r="D944" s="2"/>
      <c r="F944" s="2">
        <v>4.9230352846832304</v>
      </c>
      <c r="G944" s="3">
        <v>-0.80357131765095402</v>
      </c>
      <c r="I944" s="2">
        <v>4.9230352846832304</v>
      </c>
      <c r="J944" s="3">
        <v>-0.80357131765095402</v>
      </c>
      <c r="M944" s="2">
        <v>4.9230352846832304</v>
      </c>
      <c r="N944" s="3">
        <v>-0.80357131765095402</v>
      </c>
    </row>
    <row r="945" spans="3:14" x14ac:dyDescent="0.25">
      <c r="C945" s="2"/>
      <c r="D945" s="2"/>
      <c r="F945" s="2">
        <v>4.9262981154771399</v>
      </c>
      <c r="G945" s="3">
        <v>-0.80024699603227201</v>
      </c>
      <c r="I945" s="2">
        <v>4.9262981154771399</v>
      </c>
      <c r="J945" s="3">
        <v>-0.80024699603227201</v>
      </c>
      <c r="M945" s="2">
        <v>4.9262981154771399</v>
      </c>
      <c r="N945" s="3">
        <v>-0.80024699603227201</v>
      </c>
    </row>
    <row r="946" spans="3:14" x14ac:dyDescent="0.25">
      <c r="C946" s="2"/>
      <c r="D946" s="2"/>
      <c r="F946" s="2">
        <v>4.9295609462710503</v>
      </c>
      <c r="G946" s="3">
        <v>-0.79693872396632903</v>
      </c>
      <c r="I946" s="2">
        <v>4.9295609462710503</v>
      </c>
      <c r="J946" s="3">
        <v>-0.79693872396632903</v>
      </c>
      <c r="M946" s="2">
        <v>4.9295609462710503</v>
      </c>
      <c r="N946" s="3">
        <v>-0.79693872396632903</v>
      </c>
    </row>
    <row r="947" spans="3:14" x14ac:dyDescent="0.25">
      <c r="C947" s="2"/>
      <c r="D947" s="2"/>
      <c r="F947" s="2">
        <v>4.9328237770649501</v>
      </c>
      <c r="G947" s="3">
        <v>-0.79364641373392197</v>
      </c>
      <c r="I947" s="2">
        <v>4.9328237770649501</v>
      </c>
      <c r="J947" s="3">
        <v>-0.79364641373392197</v>
      </c>
      <c r="M947" s="2">
        <v>4.9328237770649501</v>
      </c>
      <c r="N947" s="3">
        <v>-0.79364641373392197</v>
      </c>
    </row>
    <row r="948" spans="3:14" x14ac:dyDescent="0.25">
      <c r="C948" s="2"/>
      <c r="D948" s="2"/>
      <c r="F948" s="2">
        <v>4.9360866078588597</v>
      </c>
      <c r="G948" s="3">
        <v>-0.79036997813919796</v>
      </c>
      <c r="I948" s="2">
        <v>4.9360866078588597</v>
      </c>
      <c r="J948" s="3">
        <v>-0.79036997813919796</v>
      </c>
      <c r="M948" s="2">
        <v>4.9360866078588597</v>
      </c>
      <c r="N948" s="3">
        <v>-0.79036997813919796</v>
      </c>
    </row>
    <row r="949" spans="3:14" x14ac:dyDescent="0.25">
      <c r="C949" s="2"/>
      <c r="D949" s="2"/>
      <c r="F949" s="2">
        <v>4.9393494386527603</v>
      </c>
      <c r="G949" s="3">
        <v>-0.78710933050642595</v>
      </c>
      <c r="I949" s="2">
        <v>4.9393494386527603</v>
      </c>
      <c r="J949" s="3">
        <v>-0.78710933050642595</v>
      </c>
      <c r="M949" s="2">
        <v>4.9393494386527603</v>
      </c>
      <c r="N949" s="3">
        <v>-0.78710933050642595</v>
      </c>
    </row>
    <row r="950" spans="3:14" x14ac:dyDescent="0.25">
      <c r="C950" s="2"/>
      <c r="D950" s="2"/>
      <c r="F950" s="2">
        <v>4.9426122694466699</v>
      </c>
      <c r="G950" s="3">
        <v>-0.78386438467679498</v>
      </c>
      <c r="I950" s="2">
        <v>4.9426122694466699</v>
      </c>
      <c r="J950" s="3">
        <v>-0.78386438467679498</v>
      </c>
      <c r="M950" s="2">
        <v>4.9426122694466699</v>
      </c>
      <c r="N950" s="3">
        <v>-0.78386438467679498</v>
      </c>
    </row>
    <row r="951" spans="3:14" x14ac:dyDescent="0.25">
      <c r="C951" s="2"/>
      <c r="D951" s="2"/>
      <c r="F951" s="2">
        <v>4.9458751002405696</v>
      </c>
      <c r="G951" s="3">
        <v>-0.78063505500521202</v>
      </c>
      <c r="I951" s="2">
        <v>4.9458751002405696</v>
      </c>
      <c r="J951" s="3">
        <v>-0.78063505500521202</v>
      </c>
      <c r="M951" s="2">
        <v>4.9458751002405696</v>
      </c>
      <c r="N951" s="3">
        <v>-0.78063505500521202</v>
      </c>
    </row>
    <row r="952" spans="3:14" x14ac:dyDescent="0.25">
      <c r="C952" s="2"/>
      <c r="D952" s="2"/>
      <c r="F952" s="2">
        <v>4.9491379310344801</v>
      </c>
      <c r="G952" s="3">
        <v>-0.77742125635713299</v>
      </c>
      <c r="I952" s="2">
        <v>4.9491379310344801</v>
      </c>
      <c r="J952" s="3">
        <v>-0.77742125635713299</v>
      </c>
      <c r="M952" s="2">
        <v>4.9491379310344801</v>
      </c>
      <c r="N952" s="3">
        <v>-0.77742125635713299</v>
      </c>
    </row>
    <row r="953" spans="3:14" x14ac:dyDescent="0.25">
      <c r="C953" s="2"/>
      <c r="D953" s="2"/>
      <c r="F953" s="2">
        <v>4.9524007618283798</v>
      </c>
      <c r="G953" s="3">
        <v>-0.77422290410541605</v>
      </c>
      <c r="I953" s="2">
        <v>4.9524007618283798</v>
      </c>
      <c r="J953" s="3">
        <v>-0.77422290410541605</v>
      </c>
      <c r="M953" s="2">
        <v>4.9524007618283798</v>
      </c>
      <c r="N953" s="3">
        <v>-0.77422290410541605</v>
      </c>
    </row>
    <row r="954" spans="3:14" x14ac:dyDescent="0.25">
      <c r="C954" s="2"/>
      <c r="D954" s="2"/>
      <c r="F954" s="2">
        <v>4.9556635926222903</v>
      </c>
      <c r="G954" s="3">
        <v>-0.77103991412716999</v>
      </c>
      <c r="I954" s="2">
        <v>4.9556635926222903</v>
      </c>
      <c r="J954" s="3">
        <v>-0.77103991412716999</v>
      </c>
      <c r="M954" s="2">
        <v>4.9556635926222903</v>
      </c>
      <c r="N954" s="3">
        <v>-0.77103991412716999</v>
      </c>
    </row>
    <row r="955" spans="3:14" x14ac:dyDescent="0.25">
      <c r="C955" s="2"/>
      <c r="D955" s="2"/>
      <c r="F955" s="2">
        <v>4.9589264234161901</v>
      </c>
      <c r="G955" s="3">
        <v>-0.76787220280064405</v>
      </c>
      <c r="I955" s="2">
        <v>4.9589264234161901</v>
      </c>
      <c r="J955" s="3">
        <v>-0.76787220280064405</v>
      </c>
      <c r="M955" s="2">
        <v>4.9589264234161901</v>
      </c>
      <c r="N955" s="3">
        <v>-0.76787220280064405</v>
      </c>
    </row>
    <row r="956" spans="3:14" x14ac:dyDescent="0.25">
      <c r="C956" s="2"/>
      <c r="D956" s="2"/>
      <c r="F956" s="2">
        <v>4.9621892542100996</v>
      </c>
      <c r="G956" s="3">
        <v>-0.764719687002128</v>
      </c>
      <c r="I956" s="2">
        <v>4.9621892542100996</v>
      </c>
      <c r="J956" s="3">
        <v>-0.764719687002128</v>
      </c>
      <c r="M956" s="2">
        <v>4.9621892542100996</v>
      </c>
      <c r="N956" s="3">
        <v>-0.764719687002128</v>
      </c>
    </row>
    <row r="957" spans="3:14" x14ac:dyDescent="0.25">
      <c r="C957" s="2"/>
      <c r="D957" s="2"/>
      <c r="F957" s="2">
        <v>4.9654520850040003</v>
      </c>
      <c r="G957" s="3">
        <v>-0.76158228410286999</v>
      </c>
      <c r="I957" s="2">
        <v>4.9654520850040003</v>
      </c>
      <c r="J957" s="3">
        <v>-0.76158228410286999</v>
      </c>
      <c r="M957" s="2">
        <v>4.9654520850040003</v>
      </c>
      <c r="N957" s="3">
        <v>-0.76158228410286999</v>
      </c>
    </row>
    <row r="958" spans="3:14" x14ac:dyDescent="0.25">
      <c r="C958" s="2"/>
      <c r="D958" s="2"/>
      <c r="F958" s="2">
        <v>4.9687149157979098</v>
      </c>
      <c r="G958" s="3">
        <v>-0.75845991196600504</v>
      </c>
      <c r="I958" s="2">
        <v>4.9687149157979098</v>
      </c>
      <c r="J958" s="3">
        <v>-0.75845991196600504</v>
      </c>
      <c r="M958" s="2">
        <v>4.9687149157979098</v>
      </c>
      <c r="N958" s="3">
        <v>-0.75845991196600504</v>
      </c>
    </row>
    <row r="959" spans="3:14" x14ac:dyDescent="0.25">
      <c r="C959" s="2"/>
      <c r="D959" s="2"/>
      <c r="F959" s="2">
        <v>4.9719777465918202</v>
      </c>
      <c r="G959" s="3">
        <v>-0.75535248894351603</v>
      </c>
      <c r="I959" s="2">
        <v>4.9719777465918202</v>
      </c>
      <c r="J959" s="3">
        <v>-0.75535248894351603</v>
      </c>
      <c r="M959" s="2">
        <v>4.9719777465918202</v>
      </c>
      <c r="N959" s="3">
        <v>-0.75535248894351603</v>
      </c>
    </row>
    <row r="960" spans="3:14" x14ac:dyDescent="0.25">
      <c r="C960" s="2"/>
      <c r="D960" s="2"/>
      <c r="F960" s="2">
        <v>4.97524057738572</v>
      </c>
      <c r="G960" s="3">
        <v>-0.752259933873201</v>
      </c>
      <c r="I960" s="2">
        <v>4.97524057738572</v>
      </c>
      <c r="J960" s="3">
        <v>-0.752259933873201</v>
      </c>
      <c r="M960" s="2">
        <v>4.97524057738572</v>
      </c>
      <c r="N960" s="3">
        <v>-0.752259933873201</v>
      </c>
    </row>
    <row r="961" spans="3:14" x14ac:dyDescent="0.25">
      <c r="C961" s="2"/>
      <c r="D961" s="2"/>
      <c r="F961" s="2">
        <v>4.9785034081796304</v>
      </c>
      <c r="G961" s="3">
        <v>-0.74918216607566401</v>
      </c>
      <c r="I961" s="2">
        <v>4.9785034081796304</v>
      </c>
      <c r="J961" s="3">
        <v>-0.74918216607566401</v>
      </c>
      <c r="M961" s="2">
        <v>4.9785034081796304</v>
      </c>
      <c r="N961" s="3">
        <v>-0.74918216607566401</v>
      </c>
    </row>
    <row r="962" spans="3:14" x14ac:dyDescent="0.25">
      <c r="C962" s="2"/>
      <c r="D962" s="2"/>
      <c r="F962" s="2">
        <v>4.9817662389735302</v>
      </c>
      <c r="G962" s="3">
        <v>-0.74611910535131898</v>
      </c>
      <c r="I962" s="2">
        <v>4.9817662389735302</v>
      </c>
      <c r="J962" s="3">
        <v>-0.74611910535131898</v>
      </c>
      <c r="M962" s="2">
        <v>4.9817662389735302</v>
      </c>
      <c r="N962" s="3">
        <v>-0.74611910535131898</v>
      </c>
    </row>
    <row r="963" spans="3:14" x14ac:dyDescent="0.25">
      <c r="C963" s="2"/>
      <c r="D963" s="2"/>
      <c r="F963" s="2">
        <v>4.9850290697674398</v>
      </c>
      <c r="G963" s="3">
        <v>-0.74307067197741705</v>
      </c>
      <c r="I963" s="2">
        <v>4.9850290697674398</v>
      </c>
      <c r="J963" s="3">
        <v>-0.74307067197741705</v>
      </c>
      <c r="M963" s="2">
        <v>4.9850290697674398</v>
      </c>
      <c r="N963" s="3">
        <v>-0.74307067197741705</v>
      </c>
    </row>
    <row r="964" spans="3:14" x14ac:dyDescent="0.25">
      <c r="C964" s="2"/>
      <c r="D964" s="2"/>
      <c r="F964" s="2">
        <v>4.9882919005613404</v>
      </c>
      <c r="G964" s="3">
        <v>-0.74003678670508399</v>
      </c>
      <c r="I964" s="2">
        <v>4.9882919005613404</v>
      </c>
      <c r="J964" s="3">
        <v>-0.74003678670508399</v>
      </c>
      <c r="M964" s="2">
        <v>4.9882919005613404</v>
      </c>
      <c r="N964" s="3">
        <v>-0.74003678670508399</v>
      </c>
    </row>
    <row r="965" spans="3:14" x14ac:dyDescent="0.25">
      <c r="C965" s="2"/>
      <c r="D965" s="2"/>
      <c r="F965" s="2">
        <v>4.99155473135525</v>
      </c>
      <c r="G965" s="3">
        <v>-0.73701737075638296</v>
      </c>
      <c r="I965" s="2">
        <v>4.99155473135525</v>
      </c>
      <c r="J965" s="3">
        <v>-0.73701737075638296</v>
      </c>
      <c r="M965" s="2">
        <v>4.99155473135525</v>
      </c>
      <c r="N965" s="3">
        <v>-0.73701737075638296</v>
      </c>
    </row>
    <row r="966" spans="3:14" x14ac:dyDescent="0.25">
      <c r="C966" s="2"/>
      <c r="D966" s="2"/>
      <c r="F966" s="2">
        <v>4.9948175621491497</v>
      </c>
      <c r="G966" s="3">
        <v>-0.73401234582138897</v>
      </c>
      <c r="I966" s="2">
        <v>4.9948175621491497</v>
      </c>
      <c r="J966" s="3">
        <v>-0.73401234582138897</v>
      </c>
      <c r="M966" s="2">
        <v>4.9948175621491497</v>
      </c>
      <c r="N966" s="3">
        <v>-0.73401234582138897</v>
      </c>
    </row>
    <row r="967" spans="3:14" x14ac:dyDescent="0.25">
      <c r="C967" s="2"/>
      <c r="D967" s="2"/>
      <c r="F967" s="2">
        <v>4.9980803929430602</v>
      </c>
      <c r="G967" s="3">
        <v>-0.73102163405528298</v>
      </c>
      <c r="I967" s="2">
        <v>4.9980803929430602</v>
      </c>
      <c r="J967" s="3">
        <v>-0.73102163405528298</v>
      </c>
      <c r="M967" s="2">
        <v>4.9980803929430602</v>
      </c>
      <c r="N967" s="3">
        <v>-0.73102163405528298</v>
      </c>
    </row>
    <row r="968" spans="3:14" x14ac:dyDescent="0.25">
      <c r="C968" s="2"/>
      <c r="D968" s="2"/>
      <c r="F968" s="2">
        <v>5.0013432237369599</v>
      </c>
      <c r="G968" s="3">
        <v>-0.72804515807546299</v>
      </c>
      <c r="I968" s="2">
        <v>5.0013432237369599</v>
      </c>
      <c r="J968" s="3">
        <v>-0.72804515807546299</v>
      </c>
      <c r="M968" s="2">
        <v>5.0013432237369599</v>
      </c>
      <c r="N968" s="3">
        <v>-0.72804515807546299</v>
      </c>
    </row>
    <row r="969" spans="3:14" x14ac:dyDescent="0.25">
      <c r="C969" s="2"/>
      <c r="D969" s="2"/>
      <c r="F969" s="2">
        <v>5.0046060545308704</v>
      </c>
      <c r="G969" s="3">
        <v>-0.72508284095867104</v>
      </c>
      <c r="I969" s="2">
        <v>5.0046060545308704</v>
      </c>
      <c r="J969" s="3">
        <v>-0.72508284095867104</v>
      </c>
      <c r="M969" s="2">
        <v>5.0046060545308704</v>
      </c>
      <c r="N969" s="3">
        <v>-0.72508284095867104</v>
      </c>
    </row>
    <row r="970" spans="3:14" x14ac:dyDescent="0.25">
      <c r="C970" s="2"/>
      <c r="D970" s="2"/>
      <c r="F970" s="2">
        <v>5.0078688853247701</v>
      </c>
      <c r="G970" s="3">
        <v>-0.72213460623813996</v>
      </c>
      <c r="I970" s="2">
        <v>5.0078688853247701</v>
      </c>
      <c r="J970" s="3">
        <v>-0.72213460623813996</v>
      </c>
      <c r="M970" s="2">
        <v>5.0078688853247701</v>
      </c>
      <c r="N970" s="3">
        <v>-0.72213460623813996</v>
      </c>
    </row>
    <row r="971" spans="3:14" x14ac:dyDescent="0.25">
      <c r="C971" s="2"/>
      <c r="D971" s="2"/>
      <c r="F971" s="2">
        <v>5.0111317161186797</v>
      </c>
      <c r="G971" s="3">
        <v>-0.71920037790075697</v>
      </c>
      <c r="I971" s="2">
        <v>5.0111317161186797</v>
      </c>
      <c r="J971" s="3">
        <v>-0.71920037790075697</v>
      </c>
      <c r="M971" s="2">
        <v>5.0111317161186797</v>
      </c>
      <c r="N971" s="3">
        <v>-0.71920037790075697</v>
      </c>
    </row>
    <row r="972" spans="3:14" x14ac:dyDescent="0.25">
      <c r="C972" s="2"/>
      <c r="D972" s="2"/>
      <c r="F972" s="2">
        <v>5.0143945469125901</v>
      </c>
      <c r="G972" s="3">
        <v>-0.71628008038423596</v>
      </c>
      <c r="I972" s="2">
        <v>5.0143945469125901</v>
      </c>
      <c r="J972" s="3">
        <v>-0.71628008038423596</v>
      </c>
      <c r="M972" s="2">
        <v>5.0143945469125901</v>
      </c>
      <c r="N972" s="3">
        <v>-0.71628008038423596</v>
      </c>
    </row>
    <row r="973" spans="3:14" x14ac:dyDescent="0.25">
      <c r="C973" s="2"/>
      <c r="D973" s="2"/>
      <c r="F973" s="2">
        <v>5.0176573777064899</v>
      </c>
      <c r="G973" s="3">
        <v>-0.71337363857432201</v>
      </c>
      <c r="I973" s="2">
        <v>5.0176573777064899</v>
      </c>
      <c r="J973" s="3">
        <v>-0.71337363857432201</v>
      </c>
      <c r="M973" s="2">
        <v>5.0176573777064899</v>
      </c>
      <c r="N973" s="3">
        <v>-0.71337363857432201</v>
      </c>
    </row>
    <row r="974" spans="3:14" x14ac:dyDescent="0.25">
      <c r="C974" s="2"/>
      <c r="D974" s="2"/>
      <c r="F974" s="2">
        <v>5.0209202085004003</v>
      </c>
      <c r="G974" s="3">
        <v>-0.71048097780199804</v>
      </c>
      <c r="I974" s="2">
        <v>5.0209202085004003</v>
      </c>
      <c r="J974" s="3">
        <v>-0.71048097780199804</v>
      </c>
      <c r="M974" s="2">
        <v>5.0209202085004003</v>
      </c>
      <c r="N974" s="3">
        <v>-0.71048097780199804</v>
      </c>
    </row>
    <row r="975" spans="3:14" x14ac:dyDescent="0.25">
      <c r="C975" s="2"/>
      <c r="D975" s="2"/>
      <c r="F975" s="2">
        <v>5.0241830392943001</v>
      </c>
      <c r="G975" s="3">
        <v>-0.70760202384071602</v>
      </c>
      <c r="I975" s="2">
        <v>5.0241830392943001</v>
      </c>
      <c r="J975" s="3">
        <v>-0.70760202384071602</v>
      </c>
      <c r="M975" s="2">
        <v>5.0241830392943001</v>
      </c>
      <c r="N975" s="3">
        <v>-0.70760202384071602</v>
      </c>
    </row>
    <row r="976" spans="3:14" x14ac:dyDescent="0.25">
      <c r="C976" s="2"/>
      <c r="D976" s="2"/>
      <c r="F976" s="2">
        <v>5.0274458700882096</v>
      </c>
      <c r="G976" s="3">
        <v>-0.70473670290364798</v>
      </c>
      <c r="I976" s="2">
        <v>5.0274458700882096</v>
      </c>
      <c r="J976" s="3">
        <v>-0.70473670290364798</v>
      </c>
      <c r="M976" s="2">
        <v>5.0274458700882096</v>
      </c>
      <c r="N976" s="3">
        <v>-0.70473670290364798</v>
      </c>
    </row>
    <row r="977" spans="3:14" x14ac:dyDescent="0.25">
      <c r="C977" s="2"/>
      <c r="D977" s="2"/>
      <c r="F977" s="2">
        <v>5.0307087008821103</v>
      </c>
      <c r="G977" s="3">
        <v>-0.70188494164093795</v>
      </c>
      <c r="I977" s="2">
        <v>5.0307087008821103</v>
      </c>
      <c r="J977" s="3">
        <v>-0.70188494164093795</v>
      </c>
      <c r="M977" s="2">
        <v>5.0307087008821103</v>
      </c>
      <c r="N977" s="3">
        <v>-0.70188494164093795</v>
      </c>
    </row>
    <row r="978" spans="3:14" x14ac:dyDescent="0.25">
      <c r="C978" s="2"/>
      <c r="D978" s="2"/>
      <c r="F978" s="2">
        <v>5.0339715316760199</v>
      </c>
      <c r="G978" s="3">
        <v>-0.69904666713699104</v>
      </c>
      <c r="I978" s="2">
        <v>5.0339715316760199</v>
      </c>
      <c r="J978" s="3">
        <v>-0.69904666713699104</v>
      </c>
      <c r="M978" s="2">
        <v>5.0339715316760199</v>
      </c>
      <c r="N978" s="3">
        <v>-0.69904666713699104</v>
      </c>
    </row>
    <row r="979" spans="3:14" x14ac:dyDescent="0.25">
      <c r="C979" s="2"/>
      <c r="D979" s="2"/>
      <c r="F979" s="2">
        <v>5.0372343624699196</v>
      </c>
      <c r="G979" s="3">
        <v>-0.69622180690776203</v>
      </c>
      <c r="I979" s="2">
        <v>5.0372343624699196</v>
      </c>
      <c r="J979" s="3">
        <v>-0.69622180690776203</v>
      </c>
      <c r="M979" s="2">
        <v>5.0372343624699196</v>
      </c>
      <c r="N979" s="3">
        <v>-0.69622180690776203</v>
      </c>
    </row>
    <row r="980" spans="3:14" x14ac:dyDescent="0.25">
      <c r="C980" s="2"/>
      <c r="D980" s="2"/>
      <c r="F980" s="2">
        <v>5.0404971932638301</v>
      </c>
      <c r="G980" s="3">
        <v>-0.69341028889807599</v>
      </c>
      <c r="I980" s="2">
        <v>5.0404971932638301</v>
      </c>
      <c r="J980" s="3">
        <v>-0.69341028889807599</v>
      </c>
      <c r="M980" s="2">
        <v>5.0404971932638301</v>
      </c>
      <c r="N980" s="3">
        <v>-0.69341028889807599</v>
      </c>
    </row>
    <row r="981" spans="3:14" x14ac:dyDescent="0.25">
      <c r="C981" s="2"/>
      <c r="D981" s="2"/>
      <c r="F981" s="2">
        <v>5.0437600240577298</v>
      </c>
      <c r="G981" s="3">
        <v>-0.69061204147894695</v>
      </c>
      <c r="I981" s="2">
        <v>5.0437600240577298</v>
      </c>
      <c r="J981" s="3">
        <v>-0.69061204147894695</v>
      </c>
      <c r="M981" s="2">
        <v>5.0437600240577298</v>
      </c>
      <c r="N981" s="3">
        <v>-0.69061204147894695</v>
      </c>
    </row>
    <row r="982" spans="3:14" x14ac:dyDescent="0.25">
      <c r="C982" s="2"/>
      <c r="D982" s="2"/>
      <c r="F982" s="2">
        <v>5.0470228548516403</v>
      </c>
      <c r="G982" s="3">
        <v>-0.68782699344492504</v>
      </c>
      <c r="I982" s="2">
        <v>5.0470228548516403</v>
      </c>
      <c r="J982" s="3">
        <v>-0.68782699344492504</v>
      </c>
      <c r="M982" s="2">
        <v>5.0470228548516403</v>
      </c>
      <c r="N982" s="3">
        <v>-0.68782699344492504</v>
      </c>
    </row>
    <row r="983" spans="3:14" x14ac:dyDescent="0.25">
      <c r="C983" s="2"/>
      <c r="D983" s="2"/>
      <c r="F983" s="2">
        <v>5.05028568564554</v>
      </c>
      <c r="G983" s="3">
        <v>-0.68505507401146204</v>
      </c>
      <c r="I983" s="2">
        <v>5.05028568564554</v>
      </c>
      <c r="J983" s="3">
        <v>-0.68505507401146204</v>
      </c>
      <c r="M983" s="2">
        <v>5.05028568564554</v>
      </c>
      <c r="N983" s="3">
        <v>-0.68505507401146204</v>
      </c>
    </row>
    <row r="984" spans="3:14" x14ac:dyDescent="0.25">
      <c r="C984" s="2"/>
      <c r="D984" s="2"/>
      <c r="F984" s="2">
        <v>5.0535485164394496</v>
      </c>
      <c r="G984" s="3">
        <v>-0.68229621281228003</v>
      </c>
      <c r="I984" s="2">
        <v>5.0535485164394496</v>
      </c>
      <c r="J984" s="3">
        <v>-0.68229621281228003</v>
      </c>
      <c r="M984" s="2">
        <v>5.0535485164394496</v>
      </c>
      <c r="N984" s="3">
        <v>-0.68229621281228003</v>
      </c>
    </row>
    <row r="985" spans="3:14" x14ac:dyDescent="0.25">
      <c r="C985" s="2"/>
      <c r="D985" s="2"/>
      <c r="F985" s="2">
        <v>5.05681134723336</v>
      </c>
      <c r="G985" s="3">
        <v>-0.67955033989677105</v>
      </c>
      <c r="I985" s="2">
        <v>5.05681134723336</v>
      </c>
      <c r="J985" s="3">
        <v>-0.67955033989677105</v>
      </c>
      <c r="M985" s="2">
        <v>5.05681134723336</v>
      </c>
      <c r="N985" s="3">
        <v>-0.67955033989677105</v>
      </c>
    </row>
    <row r="986" spans="3:14" x14ac:dyDescent="0.25">
      <c r="C986" s="2"/>
      <c r="D986" s="2"/>
      <c r="F986" s="2">
        <v>5.0600741780272598</v>
      </c>
      <c r="G986" s="3">
        <v>-0.67681738572739902</v>
      </c>
      <c r="I986" s="2">
        <v>5.0600741780272598</v>
      </c>
      <c r="J986" s="3">
        <v>-0.67681738572739902</v>
      </c>
      <c r="M986" s="2">
        <v>5.0600741780272598</v>
      </c>
      <c r="N986" s="3">
        <v>-0.67681738572739902</v>
      </c>
    </row>
    <row r="987" spans="3:14" x14ac:dyDescent="0.25">
      <c r="C987" s="2"/>
      <c r="D987" s="2"/>
      <c r="F987" s="2">
        <v>5.0633370088211702</v>
      </c>
      <c r="G987" s="3">
        <v>-0.67409728117713097</v>
      </c>
      <c r="I987" s="2">
        <v>5.0633370088211702</v>
      </c>
      <c r="J987" s="3">
        <v>-0.67409728117713097</v>
      </c>
      <c r="M987" s="2">
        <v>5.0633370088211702</v>
      </c>
      <c r="N987" s="3">
        <v>-0.67409728117713097</v>
      </c>
    </row>
    <row r="988" spans="3:14" x14ac:dyDescent="0.25">
      <c r="C988" s="2"/>
      <c r="D988" s="2"/>
      <c r="F988" s="2">
        <v>5.06659983961507</v>
      </c>
      <c r="G988" s="3">
        <v>-0.67138995752686803</v>
      </c>
      <c r="I988" s="2">
        <v>5.06659983961507</v>
      </c>
      <c r="J988" s="3">
        <v>-0.67138995752686803</v>
      </c>
      <c r="M988" s="2">
        <v>5.06659983961507</v>
      </c>
      <c r="N988" s="3">
        <v>-0.67138995752686803</v>
      </c>
    </row>
    <row r="989" spans="3:14" x14ac:dyDescent="0.25">
      <c r="C989" s="2"/>
      <c r="D989" s="2"/>
      <c r="F989" s="2">
        <v>5.0698626704089804</v>
      </c>
      <c r="G989" s="3">
        <v>-0.66869534646290896</v>
      </c>
      <c r="I989" s="2">
        <v>5.0698626704089804</v>
      </c>
      <c r="J989" s="3">
        <v>-0.66869534646290896</v>
      </c>
      <c r="M989" s="2">
        <v>5.0698626704089804</v>
      </c>
      <c r="N989" s="3">
        <v>-0.66869534646290896</v>
      </c>
    </row>
    <row r="990" spans="3:14" x14ac:dyDescent="0.25">
      <c r="C990" s="2"/>
      <c r="D990" s="2"/>
      <c r="F990" s="2">
        <v>5.0731255012028802</v>
      </c>
      <c r="G990" s="3">
        <v>-0.66601338007441802</v>
      </c>
      <c r="I990" s="2">
        <v>5.0731255012028802</v>
      </c>
      <c r="J990" s="3">
        <v>-0.66601338007441802</v>
      </c>
      <c r="M990" s="2">
        <v>5.0731255012028802</v>
      </c>
      <c r="N990" s="3">
        <v>-0.66601338007441802</v>
      </c>
    </row>
    <row r="991" spans="3:14" x14ac:dyDescent="0.25">
      <c r="C991" s="2"/>
      <c r="D991" s="2"/>
      <c r="F991" s="2">
        <v>5.0763883319967897</v>
      </c>
      <c r="G991" s="3">
        <v>-0.66334399085091</v>
      </c>
      <c r="I991" s="2">
        <v>5.0763883319967897</v>
      </c>
      <c r="J991" s="3">
        <v>-0.66334399085091</v>
      </c>
      <c r="M991" s="2">
        <v>5.0763883319967897</v>
      </c>
      <c r="N991" s="3">
        <v>-0.66334399085091</v>
      </c>
    </row>
    <row r="992" spans="3:14" x14ac:dyDescent="0.25">
      <c r="C992" s="2"/>
      <c r="D992" s="2"/>
      <c r="F992" s="2">
        <v>5.0796511627906904</v>
      </c>
      <c r="G992" s="3">
        <v>-0.66068711167975402</v>
      </c>
      <c r="I992" s="2">
        <v>5.0796511627906904</v>
      </c>
      <c r="J992" s="3">
        <v>-0.66068711167975402</v>
      </c>
      <c r="M992" s="2">
        <v>5.0796511627906904</v>
      </c>
      <c r="N992" s="3">
        <v>-0.66068711167975402</v>
      </c>
    </row>
    <row r="993" spans="3:14" x14ac:dyDescent="0.25">
      <c r="C993" s="2"/>
      <c r="D993" s="2"/>
      <c r="F993" s="2">
        <v>5.0829139935845999</v>
      </c>
      <c r="G993" s="3">
        <v>-0.65804267584369402</v>
      </c>
      <c r="I993" s="2">
        <v>5.0829139935845999</v>
      </c>
      <c r="J993" s="3">
        <v>-0.65804267584369402</v>
      </c>
      <c r="M993" s="2">
        <v>5.0829139935845999</v>
      </c>
      <c r="N993" s="3">
        <v>-0.65804267584369402</v>
      </c>
    </row>
    <row r="994" spans="3:14" x14ac:dyDescent="0.25">
      <c r="C994" s="2"/>
      <c r="D994" s="2"/>
      <c r="F994" s="2">
        <v>5.0861768243784997</v>
      </c>
      <c r="G994" s="3">
        <v>-0.655410617018372</v>
      </c>
      <c r="I994" s="2">
        <v>5.0861768243784997</v>
      </c>
      <c r="J994" s="3">
        <v>-0.655410617018372</v>
      </c>
      <c r="M994" s="2">
        <v>5.0861768243784997</v>
      </c>
      <c r="N994" s="3">
        <v>-0.655410617018372</v>
      </c>
    </row>
    <row r="995" spans="3:14" x14ac:dyDescent="0.25">
      <c r="C995" s="2"/>
      <c r="D995" s="2"/>
      <c r="F995" s="2">
        <v>5.0894396551724101</v>
      </c>
      <c r="G995" s="3">
        <v>-0.65279086926988705</v>
      </c>
      <c r="I995" s="2">
        <v>5.0894396551724101</v>
      </c>
      <c r="J995" s="3">
        <v>-0.65279086926988705</v>
      </c>
      <c r="M995" s="2">
        <v>5.0894396551724101</v>
      </c>
      <c r="N995" s="3">
        <v>-0.65279086926988705</v>
      </c>
    </row>
    <row r="996" spans="3:14" x14ac:dyDescent="0.25">
      <c r="C996" s="2"/>
      <c r="D996" s="2"/>
      <c r="F996" s="2">
        <v>5.0927024859663099</v>
      </c>
      <c r="G996" s="3">
        <v>-0.65018336705235102</v>
      </c>
      <c r="I996" s="2">
        <v>5.0927024859663099</v>
      </c>
      <c r="J996" s="3">
        <v>-0.65018336705235102</v>
      </c>
      <c r="M996" s="2">
        <v>5.0927024859663099</v>
      </c>
      <c r="N996" s="3">
        <v>-0.65018336705235102</v>
      </c>
    </row>
    <row r="997" spans="3:14" x14ac:dyDescent="0.25">
      <c r="C997" s="2"/>
      <c r="D997" s="2"/>
      <c r="F997" s="2">
        <v>5.0959653167602204</v>
      </c>
      <c r="G997" s="3">
        <v>-0.64758804520546798</v>
      </c>
      <c r="I997" s="2">
        <v>5.0959653167602204</v>
      </c>
      <c r="J997" s="3">
        <v>-0.64758804520546798</v>
      </c>
      <c r="M997" s="2">
        <v>5.0959653167602204</v>
      </c>
      <c r="N997" s="3">
        <v>-0.64758804520546798</v>
      </c>
    </row>
    <row r="998" spans="3:14" x14ac:dyDescent="0.25">
      <c r="C998" s="2"/>
      <c r="D998" s="2"/>
      <c r="F998" s="2">
        <v>5.0992281475541201</v>
      </c>
      <c r="G998" s="3">
        <v>-0.64500483895212901</v>
      </c>
      <c r="I998" s="2">
        <v>5.0992281475541201</v>
      </c>
      <c r="J998" s="3">
        <v>-0.64500483895212901</v>
      </c>
      <c r="M998" s="2">
        <v>5.0992281475541201</v>
      </c>
      <c r="N998" s="3">
        <v>-0.64500483895212901</v>
      </c>
    </row>
    <row r="999" spans="3:14" x14ac:dyDescent="0.25">
      <c r="C999" s="2"/>
      <c r="D999" s="2"/>
      <c r="F999" s="2">
        <v>5.1024909783480297</v>
      </c>
      <c r="G999" s="3">
        <v>-0.64243368389601796</v>
      </c>
      <c r="I999" s="2">
        <v>5.1024909783480297</v>
      </c>
      <c r="J999" s="3">
        <v>-0.64243368389601796</v>
      </c>
      <c r="M999" s="2">
        <v>5.1024909783480297</v>
      </c>
      <c r="N999" s="3">
        <v>-0.64243368389601796</v>
      </c>
    </row>
    <row r="1000" spans="3:14" x14ac:dyDescent="0.25">
      <c r="C1000" s="2"/>
      <c r="D1000" s="2"/>
      <c r="F1000" s="2">
        <v>5.1057538091419401</v>
      </c>
      <c r="G1000" s="3">
        <v>-0.63987451601923495</v>
      </c>
      <c r="I1000" s="2">
        <v>5.1057538091419401</v>
      </c>
      <c r="J1000" s="3">
        <v>-0.63987451601923495</v>
      </c>
      <c r="M1000" s="2">
        <v>5.1057538091419401</v>
      </c>
      <c r="N1000" s="3">
        <v>-0.63987451601923495</v>
      </c>
    </row>
    <row r="1001" spans="3:14" x14ac:dyDescent="0.25">
      <c r="C1001" s="2"/>
      <c r="D1001" s="2"/>
      <c r="F1001" s="2">
        <v>5.1090166399358399</v>
      </c>
      <c r="G1001" s="3">
        <v>-0.63732727167993297</v>
      </c>
      <c r="I1001" s="2">
        <v>5.1090166399358399</v>
      </c>
      <c r="J1001" s="3">
        <v>-0.63732727167993297</v>
      </c>
      <c r="M1001" s="2">
        <v>5.1090166399358399</v>
      </c>
      <c r="N1001" s="3">
        <v>-0.63732727167993297</v>
      </c>
    </row>
    <row r="1002" spans="3:14" x14ac:dyDescent="0.25">
      <c r="C1002" s="2"/>
      <c r="D1002" s="2"/>
      <c r="F1002" s="2">
        <v>5.1122794707297503</v>
      </c>
      <c r="G1002" s="3">
        <v>-0.63479188760997196</v>
      </c>
      <c r="I1002" s="2">
        <v>5.1122794707297503</v>
      </c>
      <c r="J1002" s="3">
        <v>-0.63479188760997196</v>
      </c>
      <c r="M1002" s="2">
        <v>5.1122794707297503</v>
      </c>
      <c r="N1002" s="3">
        <v>-0.63479188760997196</v>
      </c>
    </row>
    <row r="1003" spans="3:14" x14ac:dyDescent="0.25">
      <c r="C1003" s="2"/>
      <c r="D1003" s="2"/>
      <c r="F1003" s="2">
        <v>5.1155423015236501</v>
      </c>
      <c r="G1003" s="3">
        <v>-0.63226830091258301</v>
      </c>
      <c r="I1003" s="2">
        <v>5.1155423015236501</v>
      </c>
      <c r="J1003" s="3">
        <v>-0.63226830091258301</v>
      </c>
      <c r="M1003" s="2">
        <v>5.1155423015236501</v>
      </c>
      <c r="N1003" s="3">
        <v>-0.63226830091258301</v>
      </c>
    </row>
    <row r="1004" spans="3:14" x14ac:dyDescent="0.25">
      <c r="C1004" s="2"/>
      <c r="D1004" s="2"/>
      <c r="F1004" s="2">
        <v>5.1188051323175596</v>
      </c>
      <c r="G1004" s="3">
        <v>-0.62975644906005002</v>
      </c>
      <c r="I1004" s="2">
        <v>5.1188051323175596</v>
      </c>
      <c r="J1004" s="3">
        <v>-0.62975644906005002</v>
      </c>
      <c r="M1004" s="2">
        <v>5.1188051323175596</v>
      </c>
      <c r="N1004" s="3">
        <v>-0.62975644906005002</v>
      </c>
    </row>
    <row r="1005" spans="3:14" x14ac:dyDescent="0.25">
      <c r="C1005" s="2"/>
      <c r="D1005" s="2"/>
      <c r="F1005" s="2">
        <v>5.1220679631114603</v>
      </c>
      <c r="G1005" s="3">
        <v>-0.62725626989140504</v>
      </c>
      <c r="I1005" s="2">
        <v>5.1220679631114603</v>
      </c>
      <c r="J1005" s="3">
        <v>-0.62725626989140504</v>
      </c>
      <c r="M1005" s="2">
        <v>5.1220679631114603</v>
      </c>
      <c r="N1005" s="3">
        <v>-0.62725626989140504</v>
      </c>
    </row>
    <row r="1006" spans="3:14" x14ac:dyDescent="0.25">
      <c r="C1006" s="2"/>
      <c r="D1006" s="2"/>
      <c r="F1006" s="2">
        <v>5.1253307939053698</v>
      </c>
      <c r="G1006" s="3">
        <v>-0.62476770161014095</v>
      </c>
      <c r="I1006" s="2">
        <v>5.1253307939053698</v>
      </c>
      <c r="J1006" s="3">
        <v>-0.62476770161014095</v>
      </c>
      <c r="M1006" s="2">
        <v>5.1253307939053698</v>
      </c>
      <c r="N1006" s="3">
        <v>-0.62476770161014095</v>
      </c>
    </row>
    <row r="1007" spans="3:14" x14ac:dyDescent="0.25">
      <c r="C1007" s="2"/>
      <c r="D1007" s="2"/>
      <c r="F1007" s="2">
        <v>5.1285936246992696</v>
      </c>
      <c r="G1007" s="3">
        <v>-0.622290682781932</v>
      </c>
      <c r="I1007" s="2">
        <v>5.1285936246992696</v>
      </c>
      <c r="J1007" s="3">
        <v>-0.622290682781932</v>
      </c>
      <c r="M1007" s="2">
        <v>5.1285936246992696</v>
      </c>
      <c r="N1007" s="3">
        <v>-0.622290682781932</v>
      </c>
    </row>
    <row r="1008" spans="3:14" x14ac:dyDescent="0.25">
      <c r="C1008" s="2"/>
      <c r="D1008" s="2"/>
      <c r="F1008" s="2">
        <v>5.13185645549318</v>
      </c>
      <c r="G1008" s="3">
        <v>-0.61982515233237101</v>
      </c>
      <c r="I1008" s="2">
        <v>5.13185645549318</v>
      </c>
      <c r="J1008" s="3">
        <v>-0.61982515233237101</v>
      </c>
      <c r="M1008" s="2">
        <v>5.13185645549318</v>
      </c>
      <c r="N1008" s="3">
        <v>-0.61982515233237101</v>
      </c>
    </row>
    <row r="1009" spans="3:14" x14ac:dyDescent="0.25">
      <c r="C1009" s="2"/>
      <c r="D1009" s="2"/>
      <c r="F1009" s="2">
        <v>5.1351192862870798</v>
      </c>
      <c r="G1009" s="3">
        <v>-0.61737104954472999</v>
      </c>
      <c r="I1009" s="2">
        <v>5.1351192862870798</v>
      </c>
      <c r="J1009" s="3">
        <v>-0.61737104954472999</v>
      </c>
      <c r="M1009" s="2">
        <v>5.1351192862870798</v>
      </c>
      <c r="N1009" s="3">
        <v>-0.61737104954472999</v>
      </c>
    </row>
    <row r="1010" spans="3:14" x14ac:dyDescent="0.25">
      <c r="C1010" s="2"/>
      <c r="D1010" s="2"/>
      <c r="F1010" s="2">
        <v>5.1383821170809902</v>
      </c>
      <c r="G1010" s="3">
        <v>-0.61492831405771498</v>
      </c>
      <c r="I1010" s="2">
        <v>5.1383821170809902</v>
      </c>
      <c r="J1010" s="3">
        <v>-0.61492831405771498</v>
      </c>
      <c r="M1010" s="2">
        <v>5.1383821170809902</v>
      </c>
      <c r="N1010" s="3">
        <v>-0.61492831405771498</v>
      </c>
    </row>
    <row r="1011" spans="3:14" x14ac:dyDescent="0.25">
      <c r="C1011" s="2"/>
      <c r="D1011" s="2"/>
      <c r="F1011" s="2">
        <v>5.14164494787489</v>
      </c>
      <c r="G1011" s="3">
        <v>-0.61249688586325501</v>
      </c>
      <c r="I1011" s="2">
        <v>5.14164494787489</v>
      </c>
      <c r="J1011" s="3">
        <v>-0.61249688586325501</v>
      </c>
      <c r="M1011" s="2">
        <v>5.14164494787489</v>
      </c>
      <c r="N1011" s="3">
        <v>-0.61249688586325501</v>
      </c>
    </row>
    <row r="1012" spans="3:14" x14ac:dyDescent="0.25">
      <c r="C1012" s="2"/>
      <c r="D1012" s="2"/>
      <c r="F1012" s="2">
        <v>5.1449077786687996</v>
      </c>
      <c r="G1012" s="3">
        <v>-0.61007670530429503</v>
      </c>
      <c r="I1012" s="2">
        <v>5.1449077786687996</v>
      </c>
      <c r="J1012" s="3">
        <v>-0.61007670530429503</v>
      </c>
      <c r="M1012" s="2">
        <v>5.1449077786687996</v>
      </c>
      <c r="N1012" s="3">
        <v>-0.61007670530429503</v>
      </c>
    </row>
    <row r="1013" spans="3:14" x14ac:dyDescent="0.25">
      <c r="C1013" s="2"/>
      <c r="D1013" s="2"/>
      <c r="F1013" s="2">
        <v>5.1481706094627002</v>
      </c>
      <c r="G1013" s="3">
        <v>-0.60766771307260004</v>
      </c>
      <c r="I1013" s="2">
        <v>5.1481706094627002</v>
      </c>
      <c r="J1013" s="3">
        <v>-0.60766771307260004</v>
      </c>
      <c r="M1013" s="2">
        <v>5.1481706094627002</v>
      </c>
      <c r="N1013" s="3">
        <v>-0.60766771307260004</v>
      </c>
    </row>
    <row r="1014" spans="3:14" x14ac:dyDescent="0.25">
      <c r="C1014" s="2"/>
      <c r="D1014" s="2"/>
      <c r="F1014" s="2">
        <v>5.1514334402566098</v>
      </c>
      <c r="G1014" s="3">
        <v>-0.60526985020658297</v>
      </c>
      <c r="I1014" s="2">
        <v>5.1514334402566098</v>
      </c>
      <c r="J1014" s="3">
        <v>-0.60526985020658297</v>
      </c>
      <c r="M1014" s="2">
        <v>5.1514334402566098</v>
      </c>
      <c r="N1014" s="3">
        <v>-0.60526985020658297</v>
      </c>
    </row>
    <row r="1015" spans="3:14" x14ac:dyDescent="0.25">
      <c r="C1015" s="2"/>
      <c r="D1015" s="2"/>
      <c r="F1015" s="2">
        <v>5.1546962710505202</v>
      </c>
      <c r="G1015" s="3">
        <v>-0.602883058089135</v>
      </c>
      <c r="I1015" s="2">
        <v>5.1546962710505202</v>
      </c>
      <c r="J1015" s="3">
        <v>-0.602883058089135</v>
      </c>
      <c r="M1015" s="2">
        <v>5.1546962710505202</v>
      </c>
      <c r="N1015" s="3">
        <v>-0.602883058089135</v>
      </c>
    </row>
    <row r="1016" spans="3:14" x14ac:dyDescent="0.25">
      <c r="C1016" s="2"/>
      <c r="D1016" s="2"/>
      <c r="F1016" s="2">
        <v>5.15795910184442</v>
      </c>
      <c r="G1016" s="3">
        <v>-0.60050727844548002</v>
      </c>
      <c r="I1016" s="2">
        <v>5.15795910184442</v>
      </c>
      <c r="J1016" s="3">
        <v>-0.60050727844548002</v>
      </c>
      <c r="M1016" s="2">
        <v>5.15795910184442</v>
      </c>
      <c r="N1016" s="3">
        <v>-0.60050727844548002</v>
      </c>
    </row>
    <row r="1017" spans="3:14" x14ac:dyDescent="0.25">
      <c r="C1017" s="2"/>
      <c r="D1017" s="2"/>
      <c r="F1017" s="2">
        <v>5.1612219326383304</v>
      </c>
      <c r="G1017" s="3">
        <v>-0.598142453341029</v>
      </c>
      <c r="I1017" s="2">
        <v>5.1612219326383304</v>
      </c>
      <c r="J1017" s="3">
        <v>-0.598142453341029</v>
      </c>
      <c r="M1017" s="2">
        <v>5.1612219326383304</v>
      </c>
      <c r="N1017" s="3">
        <v>-0.598142453341029</v>
      </c>
    </row>
    <row r="1018" spans="3:14" x14ac:dyDescent="0.25">
      <c r="C1018" s="2"/>
      <c r="D1018" s="2"/>
      <c r="F1018" s="2">
        <v>5.1644847634322302</v>
      </c>
      <c r="G1018" s="3">
        <v>-0.59578852517926695</v>
      </c>
      <c r="I1018" s="2">
        <v>5.1644847634322302</v>
      </c>
      <c r="J1018" s="3">
        <v>-0.59578852517926695</v>
      </c>
      <c r="M1018" s="2">
        <v>5.1644847634322302</v>
      </c>
      <c r="N1018" s="3">
        <v>-0.59578852517926695</v>
      </c>
    </row>
    <row r="1019" spans="3:14" x14ac:dyDescent="0.25">
      <c r="C1019" s="2"/>
      <c r="D1019" s="2"/>
      <c r="F1019" s="2">
        <v>5.1677475942261397</v>
      </c>
      <c r="G1019" s="3">
        <v>-0.59344543669963401</v>
      </c>
      <c r="I1019" s="2">
        <v>5.1677475942261397</v>
      </c>
      <c r="J1019" s="3">
        <v>-0.59344543669963401</v>
      </c>
      <c r="M1019" s="2">
        <v>5.1677475942261397</v>
      </c>
      <c r="N1019" s="3">
        <v>-0.59344543669963401</v>
      </c>
    </row>
    <row r="1020" spans="3:14" x14ac:dyDescent="0.25">
      <c r="C1020" s="2"/>
      <c r="D1020" s="2"/>
      <c r="F1020" s="2">
        <v>5.1710104250200404</v>
      </c>
      <c r="G1020" s="3">
        <v>-0.59111313097543206</v>
      </c>
      <c r="I1020" s="2">
        <v>5.1710104250200404</v>
      </c>
      <c r="J1020" s="3">
        <v>-0.59111313097543206</v>
      </c>
      <c r="M1020" s="2">
        <v>5.1710104250200404</v>
      </c>
      <c r="N1020" s="3">
        <v>-0.59111313097543206</v>
      </c>
    </row>
    <row r="1021" spans="3:14" x14ac:dyDescent="0.25">
      <c r="C1021" s="2"/>
      <c r="D1021" s="2"/>
      <c r="F1021" s="2">
        <v>5.1742732558139499</v>
      </c>
      <c r="G1021" s="3">
        <v>-0.588791551411739</v>
      </c>
      <c r="I1021" s="2">
        <v>5.1742732558139499</v>
      </c>
      <c r="J1021" s="3">
        <v>-0.588791551411739</v>
      </c>
      <c r="M1021" s="2">
        <v>5.1742732558139499</v>
      </c>
      <c r="N1021" s="3">
        <v>-0.588791551411739</v>
      </c>
    </row>
    <row r="1022" spans="3:14" x14ac:dyDescent="0.25">
      <c r="C1022" s="2"/>
      <c r="D1022" s="2"/>
      <c r="F1022" s="2">
        <v>5.1775360866078497</v>
      </c>
      <c r="G1022" s="3">
        <v>-0.58648064174334202</v>
      </c>
      <c r="I1022" s="2">
        <v>5.1775360866078497</v>
      </c>
      <c r="J1022" s="3">
        <v>-0.58648064174334202</v>
      </c>
      <c r="M1022" s="2">
        <v>5.1775360866078497</v>
      </c>
      <c r="N1022" s="3">
        <v>-0.58648064174334202</v>
      </c>
    </row>
    <row r="1023" spans="3:14" x14ac:dyDescent="0.25">
      <c r="C1023" s="2"/>
      <c r="D1023" s="2"/>
      <c r="F1023" s="2">
        <v>5.1807989174017601</v>
      </c>
      <c r="G1023" s="3">
        <v>-0.58418034603267199</v>
      </c>
      <c r="I1023" s="2">
        <v>5.1807989174017601</v>
      </c>
      <c r="J1023" s="3">
        <v>-0.58418034603267199</v>
      </c>
      <c r="M1023" s="2">
        <v>5.1807989174017601</v>
      </c>
      <c r="N1023" s="3">
        <v>-0.58418034603267199</v>
      </c>
    </row>
    <row r="1024" spans="3:14" x14ac:dyDescent="0.25">
      <c r="C1024" s="2"/>
      <c r="D1024" s="2"/>
      <c r="F1024" s="2">
        <v>5.1840617481956599</v>
      </c>
      <c r="G1024" s="3">
        <v>-0.58189060866776698</v>
      </c>
      <c r="I1024" s="2">
        <v>5.1840617481956599</v>
      </c>
      <c r="J1024" s="3">
        <v>-0.58189060866776698</v>
      </c>
      <c r="M1024" s="2">
        <v>5.1840617481956599</v>
      </c>
      <c r="N1024" s="3">
        <v>-0.58189060866776698</v>
      </c>
    </row>
    <row r="1025" spans="3:14" x14ac:dyDescent="0.25">
      <c r="C1025" s="2"/>
      <c r="D1025" s="2"/>
      <c r="F1025" s="2">
        <v>5.1873245789895703</v>
      </c>
      <c r="G1025" s="3">
        <v>-0.57961137436023602</v>
      </c>
      <c r="I1025" s="2">
        <v>5.1873245789895703</v>
      </c>
      <c r="J1025" s="3">
        <v>-0.57961137436023602</v>
      </c>
      <c r="M1025" s="2">
        <v>5.1873245789895703</v>
      </c>
      <c r="N1025" s="3">
        <v>-0.57961137436023602</v>
      </c>
    </row>
    <row r="1026" spans="3:14" x14ac:dyDescent="0.25">
      <c r="C1026" s="2"/>
      <c r="D1026" s="2"/>
      <c r="F1026" s="2">
        <v>5.1905874097834701</v>
      </c>
      <c r="G1026" s="3">
        <v>-0.57734258814324102</v>
      </c>
      <c r="I1026" s="2">
        <v>5.1905874097834701</v>
      </c>
      <c r="J1026" s="3">
        <v>-0.57734258814324102</v>
      </c>
      <c r="M1026" s="2">
        <v>5.1905874097834701</v>
      </c>
      <c r="N1026" s="3">
        <v>-0.57734258814324102</v>
      </c>
    </row>
    <row r="1027" spans="3:14" x14ac:dyDescent="0.25">
      <c r="C1027" s="2"/>
      <c r="D1027" s="2"/>
      <c r="F1027" s="2">
        <v>5.1938502405773797</v>
      </c>
      <c r="G1027" s="3">
        <v>-0.57508419536948896</v>
      </c>
      <c r="I1027" s="2">
        <v>5.1938502405773797</v>
      </c>
      <c r="J1027" s="3">
        <v>-0.57508419536948896</v>
      </c>
      <c r="M1027" s="2">
        <v>5.1938502405773797</v>
      </c>
      <c r="N1027" s="3">
        <v>-0.57508419536948896</v>
      </c>
    </row>
    <row r="1028" spans="3:14" x14ac:dyDescent="0.25">
      <c r="C1028" s="2"/>
      <c r="D1028" s="2"/>
      <c r="F1028" s="2">
        <v>5.1971130713712901</v>
      </c>
      <c r="G1028" s="3">
        <v>-0.57283614170924402</v>
      </c>
      <c r="I1028" s="2">
        <v>5.1971130713712901</v>
      </c>
      <c r="J1028" s="3">
        <v>-0.57283614170924402</v>
      </c>
      <c r="M1028" s="2">
        <v>5.1971130713712901</v>
      </c>
      <c r="N1028" s="3">
        <v>-0.57283614170924402</v>
      </c>
    </row>
    <row r="1029" spans="3:14" x14ac:dyDescent="0.25">
      <c r="C1029" s="2"/>
      <c r="D1029" s="2"/>
      <c r="F1029" s="2">
        <v>5.2003759021651899</v>
      </c>
      <c r="G1029" s="3">
        <v>-0.57059837314834005</v>
      </c>
      <c r="I1029" s="2">
        <v>5.2003759021651899</v>
      </c>
      <c r="J1029" s="3">
        <v>-0.57059837314834005</v>
      </c>
      <c r="M1029" s="2">
        <v>5.2003759021651899</v>
      </c>
      <c r="N1029" s="3">
        <v>-0.57059837314834005</v>
      </c>
    </row>
    <row r="1030" spans="3:14" x14ac:dyDescent="0.25">
      <c r="C1030" s="2"/>
      <c r="D1030" s="2"/>
      <c r="F1030" s="2">
        <v>5.2036387329591003</v>
      </c>
      <c r="G1030" s="3">
        <v>-0.56837083598621396</v>
      </c>
      <c r="I1030" s="2">
        <v>5.2036387329591003</v>
      </c>
      <c r="J1030" s="3">
        <v>-0.56837083598621396</v>
      </c>
      <c r="M1030" s="2">
        <v>5.2036387329591003</v>
      </c>
      <c r="N1030" s="3">
        <v>-0.56837083598621396</v>
      </c>
    </row>
    <row r="1031" spans="3:14" x14ac:dyDescent="0.25">
      <c r="C1031" s="2"/>
      <c r="D1031" s="2"/>
      <c r="F1031" s="2">
        <v>5.2069015637530001</v>
      </c>
      <c r="G1031" s="3">
        <v>-0.56615347683395401</v>
      </c>
      <c r="I1031" s="2">
        <v>5.2069015637530001</v>
      </c>
      <c r="J1031" s="3">
        <v>-0.56615347683395401</v>
      </c>
      <c r="M1031" s="2">
        <v>5.2069015637530001</v>
      </c>
      <c r="N1031" s="3">
        <v>-0.56615347683395401</v>
      </c>
    </row>
    <row r="1032" spans="3:14" x14ac:dyDescent="0.25">
      <c r="C1032" s="2"/>
      <c r="D1032" s="2"/>
      <c r="F1032" s="2">
        <v>5.2101643945469096</v>
      </c>
      <c r="G1032" s="3">
        <v>-0.56394624261235304</v>
      </c>
      <c r="I1032" s="2">
        <v>5.2101643945469096</v>
      </c>
      <c r="J1032" s="3">
        <v>-0.56394624261235304</v>
      </c>
      <c r="M1032" s="2">
        <v>5.2101643945469096</v>
      </c>
      <c r="N1032" s="3">
        <v>-0.56394624261235304</v>
      </c>
    </row>
    <row r="1033" spans="3:14" x14ac:dyDescent="0.25">
      <c r="C1033" s="2"/>
      <c r="D1033" s="2"/>
      <c r="F1033" s="2">
        <v>5.2134272253408103</v>
      </c>
      <c r="G1033" s="3">
        <v>-0.56174908054997597</v>
      </c>
      <c r="I1033" s="2">
        <v>5.2134272253408103</v>
      </c>
      <c r="J1033" s="3">
        <v>-0.56174908054997597</v>
      </c>
      <c r="M1033" s="2">
        <v>5.2134272253408103</v>
      </c>
      <c r="N1033" s="3">
        <v>-0.56174908054997597</v>
      </c>
    </row>
    <row r="1034" spans="3:14" x14ac:dyDescent="0.25">
      <c r="C1034" s="2"/>
      <c r="D1034" s="2"/>
      <c r="F1034" s="2">
        <v>5.2166900561347198</v>
      </c>
      <c r="G1034" s="3">
        <v>-0.559561938181244</v>
      </c>
      <c r="I1034" s="2">
        <v>5.2166900561347198</v>
      </c>
      <c r="J1034" s="3">
        <v>-0.559561938181244</v>
      </c>
      <c r="M1034" s="2">
        <v>5.2166900561347198</v>
      </c>
      <c r="N1034" s="3">
        <v>-0.559561938181244</v>
      </c>
    </row>
    <row r="1035" spans="3:14" x14ac:dyDescent="0.25">
      <c r="C1035" s="2"/>
      <c r="D1035" s="2"/>
      <c r="F1035" s="2">
        <v>5.2199528869286196</v>
      </c>
      <c r="G1035" s="3">
        <v>-0.55738476334452802</v>
      </c>
      <c r="I1035" s="2">
        <v>5.2199528869286196</v>
      </c>
      <c r="J1035" s="3">
        <v>-0.55738476334452802</v>
      </c>
      <c r="M1035" s="2">
        <v>5.2199528869286196</v>
      </c>
      <c r="N1035" s="3">
        <v>-0.55738476334452802</v>
      </c>
    </row>
    <row r="1036" spans="3:14" x14ac:dyDescent="0.25">
      <c r="C1036" s="2"/>
      <c r="D1036" s="2"/>
      <c r="F1036" s="2">
        <v>5.22321571772253</v>
      </c>
      <c r="G1036" s="3">
        <v>-0.55521750418025395</v>
      </c>
      <c r="I1036" s="2">
        <v>5.22321571772253</v>
      </c>
      <c r="J1036" s="3">
        <v>-0.55521750418025395</v>
      </c>
      <c r="M1036" s="2">
        <v>5.22321571772253</v>
      </c>
      <c r="N1036" s="3">
        <v>-0.55521750418025395</v>
      </c>
    </row>
    <row r="1037" spans="3:14" x14ac:dyDescent="0.25">
      <c r="C1037" s="2"/>
      <c r="D1037" s="2"/>
      <c r="F1037" s="2">
        <v>5.2264785485164298</v>
      </c>
      <c r="G1037" s="3">
        <v>-0.55306010912901604</v>
      </c>
      <c r="I1037" s="2">
        <v>5.2264785485164298</v>
      </c>
      <c r="J1037" s="3">
        <v>-0.55306010912901604</v>
      </c>
      <c r="M1037" s="2">
        <v>5.2264785485164298</v>
      </c>
      <c r="N1037" s="3">
        <v>-0.55306010912901604</v>
      </c>
    </row>
    <row r="1038" spans="3:14" x14ac:dyDescent="0.25">
      <c r="C1038" s="2"/>
      <c r="D1038" s="2"/>
      <c r="F1038" s="2">
        <v>5.2297413793103402</v>
      </c>
      <c r="G1038" s="3">
        <v>-0.55091252692971404</v>
      </c>
      <c r="I1038" s="2">
        <v>5.2297413793103402</v>
      </c>
      <c r="J1038" s="3">
        <v>-0.55091252692971404</v>
      </c>
      <c r="M1038" s="2">
        <v>5.2297413793103402</v>
      </c>
      <c r="N1038" s="3">
        <v>-0.55091252692971404</v>
      </c>
    </row>
    <row r="1039" spans="3:14" x14ac:dyDescent="0.25">
      <c r="C1039" s="2"/>
      <c r="D1039" s="2"/>
      <c r="F1039" s="2">
        <v>5.23300421010424</v>
      </c>
      <c r="G1039" s="3">
        <v>-0.54877470661769101</v>
      </c>
      <c r="I1039" s="2">
        <v>5.23300421010424</v>
      </c>
      <c r="J1039" s="3">
        <v>-0.54877470661769101</v>
      </c>
      <c r="M1039" s="2">
        <v>5.23300421010424</v>
      </c>
      <c r="N1039" s="3">
        <v>-0.54877470661769101</v>
      </c>
    </row>
    <row r="1040" spans="3:14" x14ac:dyDescent="0.25">
      <c r="C1040" s="2"/>
      <c r="D1040" s="2"/>
      <c r="F1040" s="2">
        <v>5.2362670408981504</v>
      </c>
      <c r="G1040" s="3">
        <v>-0.54664659752288403</v>
      </c>
      <c r="I1040" s="2">
        <v>5.2362670408981504</v>
      </c>
      <c r="J1040" s="3">
        <v>-0.54664659752288403</v>
      </c>
      <c r="M1040" s="2">
        <v>5.2362670408981504</v>
      </c>
      <c r="N1040" s="3">
        <v>-0.54664659752288403</v>
      </c>
    </row>
    <row r="1041" spans="3:14" x14ac:dyDescent="0.25">
      <c r="C1041" s="2"/>
      <c r="D1041" s="2"/>
      <c r="F1041" s="2">
        <v>5.23952987169206</v>
      </c>
      <c r="G1041" s="3">
        <v>-0.54452814926799198</v>
      </c>
      <c r="I1041" s="2">
        <v>5.23952987169206</v>
      </c>
      <c r="J1041" s="3">
        <v>-0.54452814926799198</v>
      </c>
      <c r="M1041" s="2">
        <v>5.23952987169206</v>
      </c>
      <c r="N1041" s="3">
        <v>-0.54452814926799198</v>
      </c>
    </row>
    <row r="1042" spans="3:14" x14ac:dyDescent="0.25">
      <c r="C1042" s="2"/>
      <c r="D1042" s="2"/>
      <c r="F1042" s="2">
        <v>5.2427927024859597</v>
      </c>
      <c r="G1042" s="3">
        <v>-0.54241931176665803</v>
      </c>
      <c r="I1042" s="2">
        <v>5.2427927024859597</v>
      </c>
      <c r="J1042" s="3">
        <v>-0.54241931176665803</v>
      </c>
      <c r="M1042" s="2">
        <v>5.2427927024859597</v>
      </c>
      <c r="N1042" s="3">
        <v>-0.54241931176665803</v>
      </c>
    </row>
    <row r="1043" spans="3:14" x14ac:dyDescent="0.25">
      <c r="C1043" s="2"/>
      <c r="D1043" s="2"/>
      <c r="F1043" s="2">
        <v>5.2460555332798702</v>
      </c>
      <c r="G1043" s="3">
        <v>-0.54032003522164695</v>
      </c>
      <c r="I1043" s="2">
        <v>5.2460555332798702</v>
      </c>
      <c r="J1043" s="3">
        <v>-0.54032003522164695</v>
      </c>
      <c r="M1043" s="2">
        <v>5.2460555332798702</v>
      </c>
      <c r="N1043" s="3">
        <v>-0.54032003522164695</v>
      </c>
    </row>
    <row r="1044" spans="3:14" x14ac:dyDescent="0.25">
      <c r="C1044" s="2"/>
      <c r="D1044" s="2"/>
      <c r="F1044" s="2">
        <v>5.2493183640737699</v>
      </c>
      <c r="G1044" s="3">
        <v>-0.53823027012305402</v>
      </c>
      <c r="I1044" s="2">
        <v>5.2493183640737699</v>
      </c>
      <c r="J1044" s="3">
        <v>-0.53823027012305402</v>
      </c>
      <c r="M1044" s="2">
        <v>5.2493183640737699</v>
      </c>
      <c r="N1044" s="3">
        <v>-0.53823027012305402</v>
      </c>
    </row>
    <row r="1045" spans="3:14" x14ac:dyDescent="0.25">
      <c r="C1045" s="2"/>
      <c r="D1045" s="2"/>
      <c r="F1045" s="2">
        <v>5.2525811948676804</v>
      </c>
      <c r="G1045" s="3">
        <v>-0.53614996724651198</v>
      </c>
      <c r="I1045" s="2">
        <v>5.2525811948676804</v>
      </c>
      <c r="J1045" s="3">
        <v>-0.53614996724651198</v>
      </c>
      <c r="M1045" s="2">
        <v>5.2525811948676804</v>
      </c>
      <c r="N1045" s="3">
        <v>-0.53614996724651198</v>
      </c>
    </row>
    <row r="1046" spans="3:14" x14ac:dyDescent="0.25">
      <c r="C1046" s="2"/>
      <c r="D1046" s="2"/>
      <c r="F1046" s="2">
        <v>5.2558440256615802</v>
      </c>
      <c r="G1046" s="3">
        <v>-0.53407907765141904</v>
      </c>
      <c r="I1046" s="2">
        <v>5.2558440256615802</v>
      </c>
      <c r="J1046" s="3">
        <v>-0.53407907765141904</v>
      </c>
      <c r="M1046" s="2">
        <v>5.2558440256615802</v>
      </c>
      <c r="N1046" s="3">
        <v>-0.53407907765141904</v>
      </c>
    </row>
    <row r="1047" spans="3:14" x14ac:dyDescent="0.25">
      <c r="C1047" s="2"/>
      <c r="D1047" s="2"/>
      <c r="F1047" s="2">
        <v>5.2591068564554897</v>
      </c>
      <c r="G1047" s="3">
        <v>-0.53201755267916595</v>
      </c>
      <c r="I1047" s="2">
        <v>5.2591068564554897</v>
      </c>
      <c r="J1047" s="3">
        <v>-0.53201755267916595</v>
      </c>
      <c r="M1047" s="2">
        <v>5.2591068564554897</v>
      </c>
      <c r="N1047" s="3">
        <v>-0.53201755267916595</v>
      </c>
    </row>
    <row r="1048" spans="3:14" x14ac:dyDescent="0.25">
      <c r="C1048" s="2"/>
      <c r="D1048" s="2"/>
      <c r="F1048" s="2">
        <v>5.2623696872493904</v>
      </c>
      <c r="G1048" s="3">
        <v>-0.52996534395138895</v>
      </c>
      <c r="I1048" s="2">
        <v>5.2623696872493904</v>
      </c>
      <c r="J1048" s="3">
        <v>-0.52996534395138895</v>
      </c>
      <c r="M1048" s="2">
        <v>5.2623696872493904</v>
      </c>
      <c r="N1048" s="3">
        <v>-0.52996534395138895</v>
      </c>
    </row>
    <row r="1049" spans="3:14" x14ac:dyDescent="0.25">
      <c r="C1049" s="2"/>
      <c r="D1049" s="2"/>
      <c r="F1049" s="2">
        <v>5.2656325180432999</v>
      </c>
      <c r="G1049" s="3">
        <v>-0.52792240336822505</v>
      </c>
      <c r="I1049" s="2">
        <v>5.2656325180432999</v>
      </c>
      <c r="J1049" s="3">
        <v>-0.52792240336822505</v>
      </c>
      <c r="M1049" s="2">
        <v>5.2656325180432999</v>
      </c>
      <c r="N1049" s="3">
        <v>-0.52792240336822505</v>
      </c>
    </row>
    <row r="1050" spans="3:14" x14ac:dyDescent="0.25">
      <c r="C1050" s="2"/>
      <c r="D1050" s="2"/>
      <c r="F1050" s="2">
        <v>5.2688953488371997</v>
      </c>
      <c r="G1050" s="3">
        <v>-0.52588868310657599</v>
      </c>
      <c r="I1050" s="2">
        <v>5.2688953488371997</v>
      </c>
      <c r="J1050" s="3">
        <v>-0.52588868310657599</v>
      </c>
      <c r="M1050" s="2">
        <v>5.2688953488371997</v>
      </c>
      <c r="N1050" s="3">
        <v>-0.52588868310657599</v>
      </c>
    </row>
    <row r="1051" spans="3:14" x14ac:dyDescent="0.25">
      <c r="C1051" s="2"/>
      <c r="D1051" s="2"/>
      <c r="F1051" s="2">
        <v>5.2721581796311101</v>
      </c>
      <c r="G1051" s="3">
        <v>-0.52386413561839096</v>
      </c>
      <c r="I1051" s="2">
        <v>5.2721581796311101</v>
      </c>
      <c r="J1051" s="3">
        <v>-0.52386413561839096</v>
      </c>
      <c r="M1051" s="2">
        <v>5.2721581796311101</v>
      </c>
      <c r="N1051" s="3">
        <v>-0.52386413561839096</v>
      </c>
    </row>
    <row r="1052" spans="3:14" x14ac:dyDescent="0.25">
      <c r="C1052" s="2"/>
      <c r="D1052" s="2"/>
      <c r="F1052" s="2">
        <v>5.2754210104250099</v>
      </c>
      <c r="G1052" s="3">
        <v>-0.52184871362895802</v>
      </c>
      <c r="I1052" s="2">
        <v>5.2754210104250099</v>
      </c>
      <c r="J1052" s="3">
        <v>-0.52184871362895802</v>
      </c>
      <c r="M1052" s="2">
        <v>5.2754210104250099</v>
      </c>
      <c r="N1052" s="3">
        <v>-0.52184871362895802</v>
      </c>
    </row>
    <row r="1053" spans="3:14" x14ac:dyDescent="0.25">
      <c r="C1053" s="2"/>
      <c r="D1053" s="2"/>
      <c r="F1053" s="2">
        <v>5.2786838412189203</v>
      </c>
      <c r="G1053" s="3">
        <v>-0.51984237013520396</v>
      </c>
      <c r="I1053" s="2">
        <v>5.2786838412189203</v>
      </c>
      <c r="J1053" s="3">
        <v>-0.51984237013520396</v>
      </c>
      <c r="M1053" s="2">
        <v>5.2786838412189203</v>
      </c>
      <c r="N1053" s="3">
        <v>-0.51984237013520396</v>
      </c>
    </row>
    <row r="1054" spans="3:14" x14ac:dyDescent="0.25">
      <c r="C1054" s="2"/>
      <c r="D1054" s="2"/>
      <c r="F1054" s="2">
        <v>5.2819466720128299</v>
      </c>
      <c r="G1054" s="3">
        <v>-0.51784505840400397</v>
      </c>
      <c r="I1054" s="2">
        <v>5.2819466720128299</v>
      </c>
      <c r="J1054" s="3">
        <v>-0.51784505840400397</v>
      </c>
      <c r="M1054" s="2">
        <v>5.2819466720128299</v>
      </c>
      <c r="N1054" s="3">
        <v>-0.51784505840400397</v>
      </c>
    </row>
    <row r="1055" spans="3:14" x14ac:dyDescent="0.25">
      <c r="C1055" s="2"/>
      <c r="D1055" s="2"/>
      <c r="F1055" s="2">
        <v>5.2852095028067296</v>
      </c>
      <c r="G1055" s="3">
        <v>-0.51585673197050896</v>
      </c>
      <c r="I1055" s="2">
        <v>5.2852095028067296</v>
      </c>
      <c r="J1055" s="3">
        <v>-0.51585673197050896</v>
      </c>
      <c r="M1055" s="2">
        <v>5.2852095028067296</v>
      </c>
      <c r="N1055" s="3">
        <v>-0.51585673197050896</v>
      </c>
    </row>
    <row r="1056" spans="3:14" x14ac:dyDescent="0.25">
      <c r="C1056" s="2"/>
      <c r="D1056" s="2"/>
      <c r="F1056" s="2">
        <v>5.2884723336006401</v>
      </c>
      <c r="G1056" s="3">
        <v>-0.51387734463647705</v>
      </c>
      <c r="I1056" s="2">
        <v>5.2884723336006401</v>
      </c>
      <c r="J1056" s="3">
        <v>-0.51387734463647705</v>
      </c>
      <c r="M1056" s="2">
        <v>5.2884723336006401</v>
      </c>
      <c r="N1056" s="3">
        <v>-0.51387734463647705</v>
      </c>
    </row>
    <row r="1057" spans="3:14" x14ac:dyDescent="0.25">
      <c r="C1057" s="2"/>
      <c r="D1057" s="2"/>
      <c r="F1057" s="2">
        <v>5.2917351643945398</v>
      </c>
      <c r="G1057" s="3">
        <v>-0.51190685046861795</v>
      </c>
      <c r="I1057" s="2">
        <v>5.2917351643945398</v>
      </c>
      <c r="J1057" s="3">
        <v>-0.51190685046861795</v>
      </c>
      <c r="M1057" s="2">
        <v>5.2917351643945398</v>
      </c>
      <c r="N1057" s="3">
        <v>-0.51190685046861795</v>
      </c>
    </row>
    <row r="1058" spans="3:14" x14ac:dyDescent="0.25">
      <c r="C1058" s="2"/>
      <c r="D1058" s="2"/>
      <c r="F1058" s="2">
        <v>5.2949979951884503</v>
      </c>
      <c r="G1058" s="3">
        <v>-0.50994520379694697</v>
      </c>
      <c r="I1058" s="2">
        <v>5.2949979951884503</v>
      </c>
      <c r="J1058" s="3">
        <v>-0.50994520379694697</v>
      </c>
      <c r="M1058" s="2">
        <v>5.2949979951884503</v>
      </c>
      <c r="N1058" s="3">
        <v>-0.50994520379694697</v>
      </c>
    </row>
    <row r="1059" spans="3:14" x14ac:dyDescent="0.25">
      <c r="C1059" s="2"/>
      <c r="D1059" s="2"/>
      <c r="F1059" s="2">
        <v>5.29826082598235</v>
      </c>
      <c r="G1059" s="3">
        <v>-0.507992359213156</v>
      </c>
      <c r="I1059" s="2">
        <v>5.29826082598235</v>
      </c>
      <c r="J1059" s="3">
        <v>-0.507992359213156</v>
      </c>
      <c r="M1059" s="2">
        <v>5.29826082598235</v>
      </c>
      <c r="N1059" s="3">
        <v>-0.507992359213156</v>
      </c>
    </row>
    <row r="1060" spans="3:14" x14ac:dyDescent="0.25">
      <c r="C1060" s="2"/>
      <c r="D1060" s="2"/>
      <c r="F1060" s="2">
        <v>5.3015236567762596</v>
      </c>
      <c r="G1060" s="3">
        <v>-0.50604827156898202</v>
      </c>
      <c r="I1060" s="2">
        <v>5.3015236567762596</v>
      </c>
      <c r="J1060" s="3">
        <v>-0.50604827156898202</v>
      </c>
      <c r="M1060" s="2">
        <v>5.3015236567762596</v>
      </c>
      <c r="N1060" s="3">
        <v>-0.50604827156898202</v>
      </c>
    </row>
    <row r="1061" spans="3:14" x14ac:dyDescent="0.25">
      <c r="C1061" s="2"/>
      <c r="D1061" s="2"/>
      <c r="F1061" s="2">
        <v>5.3047864875701602</v>
      </c>
      <c r="G1061" s="3">
        <v>-0.50411289597459696</v>
      </c>
      <c r="I1061" s="2">
        <v>5.3047864875701602</v>
      </c>
      <c r="J1061" s="3">
        <v>-0.50411289597459696</v>
      </c>
      <c r="M1061" s="2">
        <v>5.3047864875701602</v>
      </c>
      <c r="N1061" s="3">
        <v>-0.50411289597459696</v>
      </c>
    </row>
    <row r="1062" spans="3:14" x14ac:dyDescent="0.25">
      <c r="C1062" s="2"/>
      <c r="D1062" s="2"/>
      <c r="F1062" s="2">
        <v>5.3080493183640698</v>
      </c>
      <c r="G1062" s="3">
        <v>-0.50218618779701096</v>
      </c>
      <c r="I1062" s="2">
        <v>5.3080493183640698</v>
      </c>
      <c r="J1062" s="3">
        <v>-0.50218618779701096</v>
      </c>
      <c r="M1062" s="2">
        <v>5.3080493183640698</v>
      </c>
      <c r="N1062" s="3">
        <v>-0.50218618779701096</v>
      </c>
    </row>
    <row r="1063" spans="3:14" x14ac:dyDescent="0.25">
      <c r="C1063" s="2"/>
      <c r="D1063" s="2"/>
      <c r="F1063" s="2">
        <v>5.3113121491579696</v>
      </c>
      <c r="G1063" s="3">
        <v>-0.50026810265846799</v>
      </c>
      <c r="I1063" s="2">
        <v>5.3113121491579696</v>
      </c>
      <c r="J1063" s="3">
        <v>-0.50026810265846799</v>
      </c>
      <c r="M1063" s="2">
        <v>5.3113121491579696</v>
      </c>
      <c r="N1063" s="3">
        <v>-0.50026810265846799</v>
      </c>
    </row>
    <row r="1064" spans="3:14" x14ac:dyDescent="0.25">
      <c r="C1064" s="2"/>
      <c r="D1064" s="2"/>
      <c r="F1064" s="2">
        <v>5.31457497995188</v>
      </c>
      <c r="G1064" s="3">
        <v>-0.49835859643487102</v>
      </c>
      <c r="I1064" s="2">
        <v>5.31457497995188</v>
      </c>
      <c r="J1064" s="3">
        <v>-0.49835859643487102</v>
      </c>
      <c r="M1064" s="2">
        <v>5.31457497995188</v>
      </c>
      <c r="N1064" s="3">
        <v>-0.49835859643487102</v>
      </c>
    </row>
    <row r="1065" spans="3:14" x14ac:dyDescent="0.25">
      <c r="C1065" s="2"/>
      <c r="D1065" s="2"/>
      <c r="F1065" s="2">
        <v>5.3178378107457798</v>
      </c>
      <c r="G1065" s="3">
        <v>-0.496457625254211</v>
      </c>
      <c r="I1065" s="2">
        <v>5.3178378107457798</v>
      </c>
      <c r="J1065" s="3">
        <v>-0.496457625254211</v>
      </c>
      <c r="M1065" s="2">
        <v>5.3178378107457798</v>
      </c>
      <c r="N1065" s="3">
        <v>-0.496457625254211</v>
      </c>
    </row>
    <row r="1066" spans="3:14" x14ac:dyDescent="0.25">
      <c r="C1066" s="2"/>
      <c r="D1066" s="2"/>
      <c r="F1066" s="2">
        <v>5.3211006415396902</v>
      </c>
      <c r="G1066" s="3">
        <v>-0.49456514549499803</v>
      </c>
      <c r="I1066" s="2">
        <v>5.3211006415396902</v>
      </c>
      <c r="J1066" s="3">
        <v>-0.49456514549499803</v>
      </c>
      <c r="M1066" s="2">
        <v>5.3211006415396902</v>
      </c>
      <c r="N1066" s="3">
        <v>-0.49456514549499803</v>
      </c>
    </row>
    <row r="1067" spans="3:14" x14ac:dyDescent="0.25">
      <c r="C1067" s="2"/>
      <c r="D1067" s="2"/>
      <c r="F1067" s="2">
        <v>5.32436347233359</v>
      </c>
      <c r="G1067" s="3">
        <v>-0.49268111378471402</v>
      </c>
      <c r="I1067" s="2">
        <v>5.32436347233359</v>
      </c>
      <c r="J1067" s="3">
        <v>-0.49268111378471402</v>
      </c>
      <c r="M1067" s="2">
        <v>5.32436347233359</v>
      </c>
      <c r="N1067" s="3">
        <v>-0.49268111378471402</v>
      </c>
    </row>
    <row r="1068" spans="3:14" x14ac:dyDescent="0.25">
      <c r="C1068" s="2"/>
      <c r="D1068" s="2"/>
      <c r="F1068" s="2">
        <v>5.3276263031275004</v>
      </c>
      <c r="G1068" s="3">
        <v>-0.49080548699827098</v>
      </c>
      <c r="I1068" s="2">
        <v>5.3276263031275004</v>
      </c>
      <c r="J1068" s="3">
        <v>-0.49080548699827098</v>
      </c>
      <c r="M1068" s="2">
        <v>5.3276263031275004</v>
      </c>
      <c r="N1068" s="3">
        <v>-0.49080548699827098</v>
      </c>
    </row>
    <row r="1069" spans="3:14" x14ac:dyDescent="0.25">
      <c r="C1069" s="2"/>
      <c r="D1069" s="2"/>
      <c r="F1069" s="2">
        <v>5.33088913392141</v>
      </c>
      <c r="G1069" s="3">
        <v>-0.48893822225647798</v>
      </c>
      <c r="I1069" s="2">
        <v>5.33088913392141</v>
      </c>
      <c r="J1069" s="3">
        <v>-0.48893822225647798</v>
      </c>
      <c r="M1069" s="2">
        <v>5.33088913392141</v>
      </c>
      <c r="N1069" s="3">
        <v>-0.48893822225647798</v>
      </c>
    </row>
    <row r="1070" spans="3:14" x14ac:dyDescent="0.25">
      <c r="C1070" s="2"/>
      <c r="D1070" s="2"/>
      <c r="F1070" s="2">
        <v>5.3341519647153097</v>
      </c>
      <c r="G1070" s="3">
        <v>-0.48707927692451802</v>
      </c>
      <c r="I1070" s="2">
        <v>5.3341519647153097</v>
      </c>
      <c r="J1070" s="3">
        <v>-0.48707927692451802</v>
      </c>
      <c r="M1070" s="2">
        <v>5.3341519647153097</v>
      </c>
      <c r="N1070" s="3">
        <v>-0.48707927692451802</v>
      </c>
    </row>
    <row r="1071" spans="3:14" x14ac:dyDescent="0.25">
      <c r="C1071" s="2"/>
      <c r="D1071" s="2"/>
      <c r="F1071" s="2">
        <v>5.3374147955092202</v>
      </c>
      <c r="G1071" s="3">
        <v>-0.48522860861043499</v>
      </c>
      <c r="I1071" s="2">
        <v>5.3374147955092202</v>
      </c>
      <c r="J1071" s="3">
        <v>-0.48522860861043499</v>
      </c>
      <c r="M1071" s="2">
        <v>5.3374147955092202</v>
      </c>
      <c r="N1071" s="3">
        <v>-0.48522860861043499</v>
      </c>
    </row>
    <row r="1072" spans="3:14" x14ac:dyDescent="0.25">
      <c r="C1072" s="2"/>
      <c r="D1072" s="2"/>
      <c r="F1072" s="2">
        <v>5.3406776263031199</v>
      </c>
      <c r="G1072" s="3">
        <v>-0.48338617516363502</v>
      </c>
      <c r="I1072" s="2">
        <v>5.3406776263031199</v>
      </c>
      <c r="J1072" s="3">
        <v>-0.48338617516363502</v>
      </c>
      <c r="M1072" s="2">
        <v>5.3406776263031199</v>
      </c>
      <c r="N1072" s="3">
        <v>-0.48338617516363502</v>
      </c>
    </row>
    <row r="1073" spans="3:14" x14ac:dyDescent="0.25">
      <c r="C1073" s="2"/>
      <c r="D1073" s="2"/>
      <c r="F1073" s="2">
        <v>5.3439404570970304</v>
      </c>
      <c r="G1073" s="3">
        <v>-0.48155193467338703</v>
      </c>
      <c r="I1073" s="2">
        <v>5.3439404570970304</v>
      </c>
      <c r="J1073" s="3">
        <v>-0.48155193467338703</v>
      </c>
      <c r="M1073" s="2">
        <v>5.3439404570970304</v>
      </c>
      <c r="N1073" s="3">
        <v>-0.48155193467338703</v>
      </c>
    </row>
    <row r="1074" spans="3:14" x14ac:dyDescent="0.25">
      <c r="C1074" s="2"/>
      <c r="D1074" s="2"/>
      <c r="F1074" s="2">
        <v>5.3472032878909301</v>
      </c>
      <c r="G1074" s="3">
        <v>-0.47972584546734598</v>
      </c>
      <c r="I1074" s="2">
        <v>5.3472032878909301</v>
      </c>
      <c r="J1074" s="3">
        <v>-0.47972584546734598</v>
      </c>
      <c r="M1074" s="2">
        <v>5.3472032878909301</v>
      </c>
      <c r="N1074" s="3">
        <v>-0.47972584546734598</v>
      </c>
    </row>
    <row r="1075" spans="3:14" x14ac:dyDescent="0.25">
      <c r="C1075" s="2"/>
      <c r="D1075" s="2"/>
      <c r="F1075" s="2">
        <v>5.3504661186848397</v>
      </c>
      <c r="G1075" s="3">
        <v>-0.47790786611007602</v>
      </c>
      <c r="I1075" s="2">
        <v>5.3504661186848397</v>
      </c>
      <c r="J1075" s="3">
        <v>-0.47790786611007602</v>
      </c>
      <c r="M1075" s="2">
        <v>5.3504661186848397</v>
      </c>
      <c r="N1075" s="3">
        <v>-0.47790786611007602</v>
      </c>
    </row>
    <row r="1076" spans="3:14" x14ac:dyDescent="0.25">
      <c r="C1076" s="2"/>
      <c r="D1076" s="2"/>
      <c r="F1076" s="2">
        <v>5.3537289494787403</v>
      </c>
      <c r="G1076" s="3">
        <v>-0.47609795540158401</v>
      </c>
      <c r="I1076" s="2">
        <v>5.3537289494787403</v>
      </c>
      <c r="J1076" s="3">
        <v>-0.47609795540158401</v>
      </c>
      <c r="M1076" s="2">
        <v>5.3537289494787403</v>
      </c>
      <c r="N1076" s="3">
        <v>-0.47609795540158401</v>
      </c>
    </row>
    <row r="1077" spans="3:14" x14ac:dyDescent="0.25">
      <c r="C1077" s="2"/>
      <c r="D1077" s="2"/>
      <c r="F1077" s="2">
        <v>5.3569917802726499</v>
      </c>
      <c r="G1077" s="3">
        <v>-0.47429607237587001</v>
      </c>
      <c r="I1077" s="2">
        <v>5.3569917802726499</v>
      </c>
      <c r="J1077" s="3">
        <v>-0.47429607237587001</v>
      </c>
      <c r="M1077" s="2">
        <v>5.3569917802726499</v>
      </c>
      <c r="N1077" s="3">
        <v>-0.47429607237587001</v>
      </c>
    </row>
    <row r="1078" spans="3:14" x14ac:dyDescent="0.25">
      <c r="C1078" s="2"/>
      <c r="D1078" s="2"/>
      <c r="F1078" s="2">
        <v>5.3602546110665497</v>
      </c>
      <c r="G1078" s="3">
        <v>-0.47250217629947899</v>
      </c>
      <c r="I1078" s="2">
        <v>5.3602546110665497</v>
      </c>
      <c r="J1078" s="3">
        <v>-0.47250217629947899</v>
      </c>
      <c r="M1078" s="2">
        <v>5.3602546110665497</v>
      </c>
      <c r="N1078" s="3">
        <v>-0.47250217629947899</v>
      </c>
    </row>
    <row r="1079" spans="3:14" x14ac:dyDescent="0.25">
      <c r="C1079" s="2"/>
      <c r="D1079" s="2"/>
      <c r="F1079" s="2">
        <v>5.3635174418604601</v>
      </c>
      <c r="G1079" s="3">
        <v>-0.47071622667006102</v>
      </c>
      <c r="I1079" s="2">
        <v>5.3635174418604601</v>
      </c>
      <c r="J1079" s="3">
        <v>-0.47071622667006102</v>
      </c>
      <c r="M1079" s="2">
        <v>5.3635174418604601</v>
      </c>
      <c r="N1079" s="3">
        <v>-0.47071622667006102</v>
      </c>
    </row>
    <row r="1080" spans="3:14" x14ac:dyDescent="0.25">
      <c r="C1080" s="2"/>
      <c r="D1080" s="2"/>
      <c r="F1080" s="2">
        <v>5.3667802726543599</v>
      </c>
      <c r="G1080" s="3">
        <v>-0.46893818321495301</v>
      </c>
      <c r="I1080" s="2">
        <v>5.3667802726543599</v>
      </c>
      <c r="J1080" s="3">
        <v>-0.46893818321495301</v>
      </c>
      <c r="M1080" s="2">
        <v>5.3667802726543599</v>
      </c>
      <c r="N1080" s="3">
        <v>-0.46893818321495301</v>
      </c>
    </row>
    <row r="1081" spans="3:14" x14ac:dyDescent="0.25">
      <c r="C1081" s="2"/>
      <c r="D1081" s="2"/>
      <c r="F1081" s="2">
        <v>5.3700431034482703</v>
      </c>
      <c r="G1081" s="3">
        <v>-0.46716800588975199</v>
      </c>
      <c r="I1081" s="2">
        <v>5.3700431034482703</v>
      </c>
      <c r="J1081" s="3">
        <v>-0.46716800588975199</v>
      </c>
      <c r="M1081" s="2">
        <v>5.3700431034482703</v>
      </c>
      <c r="N1081" s="3">
        <v>-0.46716800588975199</v>
      </c>
    </row>
    <row r="1082" spans="3:14" x14ac:dyDescent="0.25">
      <c r="C1082" s="2"/>
      <c r="D1082" s="2"/>
      <c r="F1082" s="2">
        <v>5.3733059342421798</v>
      </c>
      <c r="G1082" s="3">
        <v>-0.46540565487691499</v>
      </c>
      <c r="I1082" s="2">
        <v>5.3733059342421798</v>
      </c>
      <c r="J1082" s="3">
        <v>-0.46540565487691499</v>
      </c>
      <c r="M1082" s="2">
        <v>5.3733059342421798</v>
      </c>
      <c r="N1082" s="3">
        <v>-0.46540565487691499</v>
      </c>
    </row>
    <row r="1083" spans="3:14" x14ac:dyDescent="0.25">
      <c r="C1083" s="2"/>
      <c r="D1083" s="2"/>
      <c r="F1083" s="2">
        <v>5.3765687650360796</v>
      </c>
      <c r="G1083" s="3">
        <v>-0.463651090584354</v>
      </c>
      <c r="I1083" s="2">
        <v>5.3765687650360796</v>
      </c>
      <c r="J1083" s="3">
        <v>-0.463651090584354</v>
      </c>
      <c r="M1083" s="2">
        <v>5.3765687650360796</v>
      </c>
      <c r="N1083" s="3">
        <v>-0.463651090584354</v>
      </c>
    </row>
    <row r="1084" spans="3:14" x14ac:dyDescent="0.25">
      <c r="C1084" s="2"/>
      <c r="D1084" s="2"/>
      <c r="F1084" s="2">
        <v>5.37983159582999</v>
      </c>
      <c r="G1084" s="3">
        <v>-0.46190427364404602</v>
      </c>
      <c r="I1084" s="2">
        <v>5.37983159582999</v>
      </c>
      <c r="J1084" s="3">
        <v>-0.46190427364404602</v>
      </c>
      <c r="M1084" s="2">
        <v>5.37983159582999</v>
      </c>
      <c r="N1084" s="3">
        <v>-0.46190427364404602</v>
      </c>
    </row>
    <row r="1085" spans="3:14" x14ac:dyDescent="0.25">
      <c r="C1085" s="2"/>
      <c r="D1085" s="2"/>
      <c r="F1085" s="2">
        <v>5.3830944266238898</v>
      </c>
      <c r="G1085" s="3">
        <v>-0.46016516491065501</v>
      </c>
      <c r="I1085" s="2">
        <v>5.3830944266238898</v>
      </c>
      <c r="J1085" s="3">
        <v>-0.46016516491065501</v>
      </c>
      <c r="M1085" s="2">
        <v>5.3830944266238898</v>
      </c>
      <c r="N1085" s="3">
        <v>-0.46016516491065501</v>
      </c>
    </row>
    <row r="1086" spans="3:14" x14ac:dyDescent="0.25">
      <c r="C1086" s="2"/>
      <c r="D1086" s="2"/>
      <c r="F1086" s="2">
        <v>5.3863572574178002</v>
      </c>
      <c r="G1086" s="3">
        <v>-0.45843372546015898</v>
      </c>
      <c r="I1086" s="2">
        <v>5.3863572574178002</v>
      </c>
      <c r="J1086" s="3">
        <v>-0.45843372546015898</v>
      </c>
      <c r="M1086" s="2">
        <v>5.3863572574178002</v>
      </c>
      <c r="N1086" s="3">
        <v>-0.45843372546015898</v>
      </c>
    </row>
    <row r="1087" spans="3:14" x14ac:dyDescent="0.25">
      <c r="C1087" s="2"/>
      <c r="D1087" s="2"/>
      <c r="F1087" s="2">
        <v>5.3896200882117</v>
      </c>
      <c r="G1087" s="3">
        <v>-0.45670991658848198</v>
      </c>
      <c r="I1087" s="2">
        <v>5.3896200882117</v>
      </c>
      <c r="J1087" s="3">
        <v>-0.45670991658848198</v>
      </c>
      <c r="M1087" s="2">
        <v>5.3896200882117</v>
      </c>
      <c r="N1087" s="3">
        <v>-0.45670991658848198</v>
      </c>
    </row>
    <row r="1088" spans="3:14" x14ac:dyDescent="0.25">
      <c r="C1088" s="2"/>
      <c r="D1088" s="2"/>
      <c r="F1088" s="2">
        <v>5.3928829190056096</v>
      </c>
      <c r="G1088" s="3">
        <v>-0.45499369981014498</v>
      </c>
      <c r="I1088" s="2">
        <v>5.3928829190056096</v>
      </c>
      <c r="J1088" s="3">
        <v>-0.45499369981014498</v>
      </c>
      <c r="M1088" s="2">
        <v>5.3928829190056096</v>
      </c>
      <c r="N1088" s="3">
        <v>-0.45499369981014498</v>
      </c>
    </row>
    <row r="1089" spans="3:14" x14ac:dyDescent="0.25">
      <c r="C1089" s="2"/>
      <c r="D1089" s="2"/>
      <c r="F1089" s="2">
        <v>5.3961457497995102</v>
      </c>
      <c r="G1089" s="3">
        <v>-0.45328503685691801</v>
      </c>
      <c r="I1089" s="2">
        <v>5.3961457497995102</v>
      </c>
      <c r="J1089" s="3">
        <v>-0.45328503685691801</v>
      </c>
      <c r="M1089" s="2">
        <v>5.3961457497995102</v>
      </c>
      <c r="N1089" s="3">
        <v>-0.45328503685691801</v>
      </c>
    </row>
    <row r="1090" spans="3:14" x14ac:dyDescent="0.25">
      <c r="C1090" s="2"/>
      <c r="D1090" s="2"/>
      <c r="F1090" s="2">
        <v>5.3994085805934198</v>
      </c>
      <c r="G1090" s="3">
        <v>-0.45158388967648</v>
      </c>
      <c r="I1090" s="2">
        <v>5.3994085805934198</v>
      </c>
      <c r="J1090" s="3">
        <v>-0.45158388967648</v>
      </c>
      <c r="M1090" s="2">
        <v>5.3994085805934198</v>
      </c>
      <c r="N1090" s="3">
        <v>-0.45158388967648</v>
      </c>
    </row>
    <row r="1091" spans="3:14" x14ac:dyDescent="0.25">
      <c r="C1091" s="2"/>
      <c r="D1091" s="2"/>
      <c r="F1091" s="2">
        <v>5.4026714113873204</v>
      </c>
      <c r="G1091" s="3">
        <v>-0.449890220431097</v>
      </c>
      <c r="I1091" s="2">
        <v>5.4026714113873204</v>
      </c>
      <c r="J1091" s="3">
        <v>-0.449890220431097</v>
      </c>
      <c r="M1091" s="2">
        <v>5.4026714113873204</v>
      </c>
      <c r="N1091" s="3">
        <v>-0.449890220431097</v>
      </c>
    </row>
    <row r="1092" spans="3:14" x14ac:dyDescent="0.25">
      <c r="C1092" s="2"/>
      <c r="D1092" s="2"/>
      <c r="F1092" s="2">
        <v>5.40593424218123</v>
      </c>
      <c r="G1092" s="3">
        <v>-0.44820399149629497</v>
      </c>
      <c r="I1092" s="2">
        <v>5.40593424218123</v>
      </c>
      <c r="J1092" s="3">
        <v>-0.44820399149629497</v>
      </c>
      <c r="M1092" s="2">
        <v>5.40593424218123</v>
      </c>
      <c r="N1092" s="3">
        <v>-0.44820399149629497</v>
      </c>
    </row>
    <row r="1093" spans="3:14" x14ac:dyDescent="0.25">
      <c r="C1093" s="2"/>
      <c r="D1093" s="2"/>
      <c r="F1093" s="2">
        <v>5.4091970729751297</v>
      </c>
      <c r="G1093" s="3">
        <v>-0.44652516545955401</v>
      </c>
      <c r="I1093" s="2">
        <v>5.4091970729751297</v>
      </c>
      <c r="J1093" s="3">
        <v>-0.44652516545955401</v>
      </c>
      <c r="M1093" s="2">
        <v>5.4091970729751297</v>
      </c>
      <c r="N1093" s="3">
        <v>-0.44652516545955401</v>
      </c>
    </row>
    <row r="1094" spans="3:14" x14ac:dyDescent="0.25">
      <c r="C1094" s="2"/>
      <c r="D1094" s="2"/>
      <c r="F1094" s="2">
        <v>5.4124599037690402</v>
      </c>
      <c r="G1094" s="3">
        <v>-0.44485370511899902</v>
      </c>
      <c r="I1094" s="2">
        <v>5.4124599037690402</v>
      </c>
      <c r="J1094" s="3">
        <v>-0.44485370511899902</v>
      </c>
      <c r="M1094" s="2">
        <v>5.4124599037690402</v>
      </c>
      <c r="N1094" s="3">
        <v>-0.44485370511899902</v>
      </c>
    </row>
    <row r="1095" spans="3:14" x14ac:dyDescent="0.25">
      <c r="C1095" s="2"/>
      <c r="D1095" s="2"/>
      <c r="F1095" s="2">
        <v>5.4157227345629497</v>
      </c>
      <c r="G1095" s="3">
        <v>-0.44318957348211402</v>
      </c>
      <c r="I1095" s="2">
        <v>5.4157227345629497</v>
      </c>
      <c r="J1095" s="3">
        <v>-0.44318957348211402</v>
      </c>
      <c r="M1095" s="2">
        <v>5.4157227345629497</v>
      </c>
      <c r="N1095" s="3">
        <v>-0.44318957348211402</v>
      </c>
    </row>
    <row r="1096" spans="3:14" x14ac:dyDescent="0.25">
      <c r="C1096" s="2"/>
      <c r="D1096" s="2"/>
      <c r="F1096" s="2">
        <v>5.4189855653568504</v>
      </c>
      <c r="G1096" s="3">
        <v>-0.44153273376444802</v>
      </c>
      <c r="I1096" s="2">
        <v>5.4189855653568504</v>
      </c>
      <c r="J1096" s="3">
        <v>-0.44153273376444802</v>
      </c>
      <c r="M1096" s="2">
        <v>5.4189855653568504</v>
      </c>
      <c r="N1096" s="3">
        <v>-0.44153273376444802</v>
      </c>
    </row>
    <row r="1097" spans="3:14" x14ac:dyDescent="0.25">
      <c r="C1097" s="2"/>
      <c r="D1097" s="2"/>
      <c r="F1097" s="2">
        <v>5.4222483961507599</v>
      </c>
      <c r="G1097" s="3">
        <v>-0.439883149388342</v>
      </c>
      <c r="I1097" s="2">
        <v>5.4222483961507599</v>
      </c>
      <c r="J1097" s="3">
        <v>-0.439883149388342</v>
      </c>
      <c r="M1097" s="2">
        <v>5.4222483961507599</v>
      </c>
      <c r="N1097" s="3">
        <v>-0.439883149388342</v>
      </c>
    </row>
    <row r="1098" spans="3:14" x14ac:dyDescent="0.25">
      <c r="C1098" s="2"/>
      <c r="D1098" s="2"/>
      <c r="F1098" s="2">
        <v>5.4255112269446597</v>
      </c>
      <c r="G1098" s="3">
        <v>-0.438240783981656</v>
      </c>
      <c r="I1098" s="2">
        <v>5.4255112269446597</v>
      </c>
      <c r="J1098" s="3">
        <v>-0.438240783981656</v>
      </c>
      <c r="M1098" s="2">
        <v>5.4255112269446597</v>
      </c>
      <c r="N1098" s="3">
        <v>-0.438240783981656</v>
      </c>
    </row>
    <row r="1099" spans="3:14" x14ac:dyDescent="0.25">
      <c r="C1099" s="2"/>
      <c r="D1099" s="2"/>
      <c r="F1099" s="2">
        <v>5.4287740577385701</v>
      </c>
      <c r="G1099" s="3">
        <v>-0.436605601376511</v>
      </c>
      <c r="I1099" s="2">
        <v>5.4287740577385701</v>
      </c>
      <c r="J1099" s="3">
        <v>-0.436605601376511</v>
      </c>
      <c r="M1099" s="2">
        <v>5.4287740577385701</v>
      </c>
      <c r="N1099" s="3">
        <v>-0.436605601376511</v>
      </c>
    </row>
    <row r="1100" spans="3:14" x14ac:dyDescent="0.25">
      <c r="C1100" s="2"/>
      <c r="D1100" s="2"/>
      <c r="F1100" s="2">
        <v>5.4320368885324699</v>
      </c>
      <c r="G1100" s="3">
        <v>-0.43497756560803402</v>
      </c>
      <c r="I1100" s="2">
        <v>5.4320368885324699</v>
      </c>
      <c r="J1100" s="3">
        <v>-0.43497756560803402</v>
      </c>
      <c r="M1100" s="2">
        <v>5.4320368885324699</v>
      </c>
      <c r="N1100" s="3">
        <v>-0.43497756560803402</v>
      </c>
    </row>
    <row r="1101" spans="3:14" x14ac:dyDescent="0.25">
      <c r="C1101" s="2"/>
      <c r="D1101" s="2"/>
      <c r="F1101" s="2">
        <v>5.4352997193263803</v>
      </c>
      <c r="G1101" s="3">
        <v>-0.43335664091311399</v>
      </c>
      <c r="I1101" s="2">
        <v>5.4352997193263803</v>
      </c>
      <c r="J1101" s="3">
        <v>-0.43335664091311399</v>
      </c>
      <c r="M1101" s="2">
        <v>5.4352997193263803</v>
      </c>
      <c r="N1101" s="3">
        <v>-0.43335664091311399</v>
      </c>
    </row>
    <row r="1102" spans="3:14" x14ac:dyDescent="0.25">
      <c r="C1102" s="2"/>
      <c r="D1102" s="2"/>
      <c r="F1102" s="2">
        <v>5.4385625501202801</v>
      </c>
      <c r="G1102" s="3">
        <v>-0.43174279172916402</v>
      </c>
      <c r="I1102" s="2">
        <v>5.4385625501202801</v>
      </c>
      <c r="J1102" s="3">
        <v>-0.43174279172916402</v>
      </c>
      <c r="M1102" s="2">
        <v>5.4385625501202801</v>
      </c>
      <c r="N1102" s="3">
        <v>-0.43174279172916402</v>
      </c>
    </row>
    <row r="1103" spans="3:14" x14ac:dyDescent="0.25">
      <c r="C1103" s="2"/>
      <c r="D1103" s="2"/>
      <c r="F1103" s="2">
        <v>5.4418253809141897</v>
      </c>
      <c r="G1103" s="3">
        <v>-0.43013598269289099</v>
      </c>
      <c r="I1103" s="2">
        <v>5.4418253809141897</v>
      </c>
      <c r="J1103" s="3">
        <v>-0.43013598269289099</v>
      </c>
      <c r="M1103" s="2">
        <v>5.4418253809141897</v>
      </c>
      <c r="N1103" s="3">
        <v>-0.43013598269289099</v>
      </c>
    </row>
    <row r="1104" spans="3:14" x14ac:dyDescent="0.25">
      <c r="C1104" s="2"/>
      <c r="D1104" s="2"/>
      <c r="F1104" s="2">
        <v>5.4450882117080903</v>
      </c>
      <c r="G1104" s="3">
        <v>-0.428536178639078</v>
      </c>
      <c r="I1104" s="2">
        <v>5.4450882117080903</v>
      </c>
      <c r="J1104" s="3">
        <v>-0.428536178639078</v>
      </c>
      <c r="M1104" s="2">
        <v>5.4450882117080903</v>
      </c>
      <c r="N1104" s="3">
        <v>-0.428536178639078</v>
      </c>
    </row>
    <row r="1105" spans="3:14" x14ac:dyDescent="0.25">
      <c r="C1105" s="2"/>
      <c r="D1105" s="2"/>
      <c r="F1105" s="2">
        <v>5.4483510425019999</v>
      </c>
      <c r="G1105" s="3">
        <v>-0.42694334459937</v>
      </c>
      <c r="I1105" s="2">
        <v>5.4483510425019999</v>
      </c>
      <c r="J1105" s="3">
        <v>-0.42694334459937</v>
      </c>
      <c r="M1105" s="2">
        <v>5.4483510425019999</v>
      </c>
      <c r="N1105" s="3">
        <v>-0.42694334459937</v>
      </c>
    </row>
    <row r="1106" spans="3:14" x14ac:dyDescent="0.25">
      <c r="C1106" s="2"/>
      <c r="D1106" s="2"/>
      <c r="F1106" s="2">
        <v>5.4516138732958996</v>
      </c>
      <c r="G1106" s="3">
        <v>-0.42535744580106499</v>
      </c>
      <c r="I1106" s="2">
        <v>5.4516138732958996</v>
      </c>
      <c r="J1106" s="3">
        <v>-0.42535744580106499</v>
      </c>
      <c r="M1106" s="2">
        <v>5.4516138732958996</v>
      </c>
      <c r="N1106" s="3">
        <v>-0.42535744580106499</v>
      </c>
    </row>
    <row r="1107" spans="3:14" x14ac:dyDescent="0.25">
      <c r="C1107" s="2"/>
      <c r="D1107" s="2"/>
      <c r="F1107" s="2">
        <v>5.4548767040898101</v>
      </c>
      <c r="G1107" s="3">
        <v>-0.42377844766592299</v>
      </c>
      <c r="I1107" s="2">
        <v>5.4548767040898101</v>
      </c>
      <c r="J1107" s="3">
        <v>-0.42377844766592299</v>
      </c>
      <c r="M1107" s="2">
        <v>5.4548767040898101</v>
      </c>
      <c r="N1107" s="3">
        <v>-0.42377844766592299</v>
      </c>
    </row>
    <row r="1108" spans="3:14" x14ac:dyDescent="0.25">
      <c r="C1108" s="2"/>
      <c r="D1108" s="2"/>
      <c r="F1108" s="2">
        <v>5.4581395348837196</v>
      </c>
      <c r="G1108" s="3">
        <v>-0.422206315808971</v>
      </c>
      <c r="I1108" s="2">
        <v>5.4581395348837196</v>
      </c>
      <c r="J1108" s="3">
        <v>-0.422206315808971</v>
      </c>
      <c r="M1108" s="2">
        <v>5.4581395348837196</v>
      </c>
      <c r="N1108" s="3">
        <v>-0.422206315808971</v>
      </c>
    </row>
    <row r="1109" spans="3:14" x14ac:dyDescent="0.25">
      <c r="C1109" s="2"/>
      <c r="D1109" s="2"/>
      <c r="F1109" s="2">
        <v>5.4614023656776203</v>
      </c>
      <c r="G1109" s="3">
        <v>-0.42064101603732401</v>
      </c>
      <c r="I1109" s="2">
        <v>5.4614023656776203</v>
      </c>
      <c r="J1109" s="3">
        <v>-0.42064101603732401</v>
      </c>
      <c r="M1109" s="2">
        <v>5.4614023656776203</v>
      </c>
      <c r="N1109" s="3">
        <v>-0.42064101603732401</v>
      </c>
    </row>
    <row r="1110" spans="3:14" x14ac:dyDescent="0.25">
      <c r="C1110" s="2"/>
      <c r="D1110" s="2"/>
      <c r="F1110" s="2">
        <v>5.4646651964715298</v>
      </c>
      <c r="G1110" s="3">
        <v>-0.41908251434900801</v>
      </c>
      <c r="I1110" s="2">
        <v>5.4646651964715298</v>
      </c>
      <c r="J1110" s="3">
        <v>-0.41908251434900801</v>
      </c>
      <c r="M1110" s="2">
        <v>5.4646651964715298</v>
      </c>
      <c r="N1110" s="3">
        <v>-0.41908251434900801</v>
      </c>
    </row>
    <row r="1111" spans="3:14" x14ac:dyDescent="0.25">
      <c r="C1111" s="2"/>
      <c r="D1111" s="2"/>
      <c r="F1111" s="2">
        <v>5.4679280272654296</v>
      </c>
      <c r="G1111" s="3">
        <v>-0.41753077693179702</v>
      </c>
      <c r="I1111" s="2">
        <v>5.4679280272654296</v>
      </c>
      <c r="J1111" s="3">
        <v>-0.41753077693179702</v>
      </c>
      <c r="M1111" s="2">
        <v>5.4679280272654296</v>
      </c>
      <c r="N1111" s="3">
        <v>-0.41753077693179702</v>
      </c>
    </row>
    <row r="1112" spans="3:14" x14ac:dyDescent="0.25">
      <c r="C1112" s="2"/>
      <c r="D1112" s="2"/>
      <c r="F1112" s="2">
        <v>5.47119085805934</v>
      </c>
      <c r="G1112" s="3">
        <v>-0.41598577016204902</v>
      </c>
      <c r="I1112" s="2">
        <v>5.47119085805934</v>
      </c>
      <c r="J1112" s="3">
        <v>-0.41598577016204902</v>
      </c>
      <c r="M1112" s="2">
        <v>5.47119085805934</v>
      </c>
      <c r="N1112" s="3">
        <v>-0.41598577016204902</v>
      </c>
    </row>
    <row r="1113" spans="3:14" x14ac:dyDescent="0.25">
      <c r="C1113" s="2"/>
      <c r="D1113" s="2"/>
      <c r="F1113" s="2">
        <v>5.4744536888532398</v>
      </c>
      <c r="G1113" s="3">
        <v>-0.41444746060356003</v>
      </c>
      <c r="I1113" s="2">
        <v>5.4744536888532398</v>
      </c>
      <c r="J1113" s="3">
        <v>-0.41444746060356003</v>
      </c>
      <c r="M1113" s="2">
        <v>5.4744536888532398</v>
      </c>
      <c r="N1113" s="3">
        <v>-0.41444746060356003</v>
      </c>
    </row>
    <row r="1114" spans="3:14" x14ac:dyDescent="0.25">
      <c r="C1114" s="2"/>
      <c r="D1114" s="2"/>
      <c r="F1114" s="2">
        <v>5.4777165196471502</v>
      </c>
      <c r="G1114" s="3">
        <v>-0.412915815006413</v>
      </c>
      <c r="I1114" s="2">
        <v>5.4777165196471502</v>
      </c>
      <c r="J1114" s="3">
        <v>-0.412915815006413</v>
      </c>
      <c r="M1114" s="2">
        <v>5.4777165196471502</v>
      </c>
      <c r="N1114" s="3">
        <v>-0.412915815006413</v>
      </c>
    </row>
    <row r="1115" spans="3:14" x14ac:dyDescent="0.25">
      <c r="C1115" s="2"/>
      <c r="D1115" s="2"/>
      <c r="F1115" s="2">
        <v>5.48097935044105</v>
      </c>
      <c r="G1115" s="3">
        <v>-0.41139080030584901</v>
      </c>
      <c r="I1115" s="2">
        <v>5.48097935044105</v>
      </c>
      <c r="J1115" s="3">
        <v>-0.41139080030584901</v>
      </c>
      <c r="M1115" s="2">
        <v>5.48097935044105</v>
      </c>
      <c r="N1115" s="3">
        <v>-0.41139080030584901</v>
      </c>
    </row>
    <row r="1116" spans="3:14" x14ac:dyDescent="0.25">
      <c r="C1116" s="2"/>
      <c r="D1116" s="2"/>
      <c r="F1116" s="2">
        <v>5.4842421812349604</v>
      </c>
      <c r="G1116" s="3">
        <v>-0.40987238362113099</v>
      </c>
      <c r="I1116" s="2">
        <v>5.4842421812349604</v>
      </c>
      <c r="J1116" s="3">
        <v>-0.40987238362113099</v>
      </c>
      <c r="M1116" s="2">
        <v>5.4842421812349604</v>
      </c>
      <c r="N1116" s="3">
        <v>-0.40987238362113099</v>
      </c>
    </row>
    <row r="1117" spans="3:14" x14ac:dyDescent="0.25">
      <c r="C1117" s="2"/>
      <c r="D1117" s="2"/>
      <c r="F1117" s="2">
        <v>5.4875050120288602</v>
      </c>
      <c r="G1117" s="3">
        <v>-0.40836053225442398</v>
      </c>
      <c r="I1117" s="2">
        <v>5.4875050120288602</v>
      </c>
      <c r="J1117" s="3">
        <v>-0.40836053225442398</v>
      </c>
      <c r="M1117" s="2">
        <v>5.4875050120288602</v>
      </c>
      <c r="N1117" s="3">
        <v>-0.40836053225442398</v>
      </c>
    </row>
    <row r="1118" spans="3:14" x14ac:dyDescent="0.25">
      <c r="C1118" s="2"/>
      <c r="D1118" s="2"/>
      <c r="F1118" s="2">
        <v>5.4907678428227698</v>
      </c>
      <c r="G1118" s="3">
        <v>-0.40685521368968203</v>
      </c>
      <c r="I1118" s="2">
        <v>5.4907678428227698</v>
      </c>
      <c r="J1118" s="3">
        <v>-0.40685521368968203</v>
      </c>
      <c r="M1118" s="2">
        <v>5.4907678428227698</v>
      </c>
      <c r="N1118" s="3">
        <v>-0.40685521368968203</v>
      </c>
    </row>
    <row r="1119" spans="3:14" x14ac:dyDescent="0.25">
      <c r="C1119" s="2"/>
      <c r="D1119" s="2"/>
      <c r="F1119" s="2">
        <v>5.4940306736166704</v>
      </c>
      <c r="G1119" s="3">
        <v>-0.40535639559153702</v>
      </c>
      <c r="I1119" s="2">
        <v>5.4940306736166704</v>
      </c>
      <c r="J1119" s="3">
        <v>-0.40535639559153702</v>
      </c>
      <c r="M1119" s="2">
        <v>5.4940306736166704</v>
      </c>
      <c r="N1119" s="3">
        <v>-0.40535639559153702</v>
      </c>
    </row>
    <row r="1120" spans="3:14" x14ac:dyDescent="0.25">
      <c r="C1120" s="2"/>
      <c r="D1120" s="2"/>
      <c r="F1120" s="2">
        <v>5.49729350441058</v>
      </c>
      <c r="G1120" s="3">
        <v>-0.40386404580420099</v>
      </c>
      <c r="I1120" s="2">
        <v>5.49729350441058</v>
      </c>
      <c r="J1120" s="3">
        <v>-0.40386404580420099</v>
      </c>
      <c r="M1120" s="2">
        <v>5.49729350441058</v>
      </c>
      <c r="N1120" s="3">
        <v>-0.40386404580420099</v>
      </c>
    </row>
    <row r="1121" spans="3:14" x14ac:dyDescent="0.25">
      <c r="C1121" s="2"/>
      <c r="D1121" s="2"/>
      <c r="F1121" s="2">
        <v>5.5005563352044904</v>
      </c>
      <c r="G1121" s="3">
        <v>-0.40237813235037201</v>
      </c>
      <c r="I1121" s="2">
        <v>5.5005563352044904</v>
      </c>
      <c r="J1121" s="3">
        <v>-0.40237813235037201</v>
      </c>
      <c r="M1121" s="2">
        <v>5.5005563352044904</v>
      </c>
      <c r="N1121" s="3">
        <v>-0.40237813235037201</v>
      </c>
    </row>
    <row r="1122" spans="3:14" x14ac:dyDescent="0.25">
      <c r="C1122" s="2"/>
      <c r="D1122" s="2"/>
      <c r="F1122" s="2">
        <v>5.5038191659983902</v>
      </c>
      <c r="G1122" s="3">
        <v>-0.40089862343014798</v>
      </c>
      <c r="I1122" s="2">
        <v>5.5038191659983902</v>
      </c>
      <c r="J1122" s="3">
        <v>-0.40089862343014798</v>
      </c>
      <c r="M1122" s="2">
        <v>5.5038191659983902</v>
      </c>
      <c r="N1122" s="3">
        <v>-0.40089862343014798</v>
      </c>
    </row>
    <row r="1123" spans="3:14" x14ac:dyDescent="0.25">
      <c r="C1123" s="2"/>
      <c r="D1123" s="2"/>
      <c r="F1123" s="2">
        <v>5.5070819967922997</v>
      </c>
      <c r="G1123" s="3">
        <v>-0.39942548741994699</v>
      </c>
      <c r="I1123" s="2">
        <v>5.5070819967922997</v>
      </c>
      <c r="J1123" s="3">
        <v>-0.39942548741994699</v>
      </c>
      <c r="M1123" s="2">
        <v>5.5070819967922997</v>
      </c>
      <c r="N1123" s="3">
        <v>-0.39942548741994699</v>
      </c>
    </row>
    <row r="1124" spans="3:14" x14ac:dyDescent="0.25">
      <c r="C1124" s="2"/>
      <c r="D1124" s="2"/>
      <c r="F1124" s="2">
        <v>5.5103448275862004</v>
      </c>
      <c r="G1124" s="3">
        <v>-0.39795869287143198</v>
      </c>
      <c r="I1124" s="2">
        <v>5.5103448275862004</v>
      </c>
      <c r="J1124" s="3">
        <v>-0.39795869287143198</v>
      </c>
      <c r="M1124" s="2">
        <v>5.5103448275862004</v>
      </c>
      <c r="N1124" s="3">
        <v>-0.39795869287143198</v>
      </c>
    </row>
    <row r="1125" spans="3:14" x14ac:dyDescent="0.25">
      <c r="C1125" s="2"/>
      <c r="D1125" s="2"/>
      <c r="F1125" s="2">
        <v>5.5136076583801099</v>
      </c>
      <c r="G1125" s="3">
        <v>-0.39649820851045398</v>
      </c>
      <c r="I1125" s="2">
        <v>5.5136076583801099</v>
      </c>
      <c r="J1125" s="3">
        <v>-0.39649820851045398</v>
      </c>
      <c r="M1125" s="2">
        <v>5.5136076583801099</v>
      </c>
      <c r="N1125" s="3">
        <v>-0.39649820851045398</v>
      </c>
    </row>
    <row r="1126" spans="3:14" x14ac:dyDescent="0.25">
      <c r="C1126" s="2"/>
      <c r="D1126" s="2"/>
      <c r="F1126" s="2">
        <v>5.5168704891740097</v>
      </c>
      <c r="G1126" s="3">
        <v>-0.39504400323598299</v>
      </c>
      <c r="I1126" s="2">
        <v>5.5168704891740097</v>
      </c>
      <c r="J1126" s="3">
        <v>-0.39504400323598299</v>
      </c>
      <c r="M1126" s="2">
        <v>5.5168704891740097</v>
      </c>
      <c r="N1126" s="3">
        <v>-0.39504400323598299</v>
      </c>
    </row>
    <row r="1127" spans="3:14" x14ac:dyDescent="0.25">
      <c r="C1127" s="2"/>
      <c r="D1127" s="2"/>
      <c r="F1127" s="2">
        <v>5.5201333199679201</v>
      </c>
      <c r="G1127" s="3">
        <v>-0.39359604611906401</v>
      </c>
      <c r="I1127" s="2">
        <v>5.5201333199679201</v>
      </c>
      <c r="J1127" s="3">
        <v>-0.39359604611906401</v>
      </c>
      <c r="M1127" s="2">
        <v>5.5201333199679201</v>
      </c>
      <c r="N1127" s="3">
        <v>-0.39359604611906401</v>
      </c>
    </row>
    <row r="1128" spans="3:14" x14ac:dyDescent="0.25">
      <c r="C1128" s="2"/>
      <c r="D1128" s="2"/>
      <c r="F1128" s="2">
        <v>5.5233961507618199</v>
      </c>
      <c r="G1128" s="3">
        <v>-0.39215430640176902</v>
      </c>
      <c r="I1128" s="2">
        <v>5.5233961507618199</v>
      </c>
      <c r="J1128" s="3">
        <v>-0.39215430640176902</v>
      </c>
      <c r="M1128" s="2">
        <v>5.5233961507618199</v>
      </c>
      <c r="N1128" s="3">
        <v>-0.39215430640176902</v>
      </c>
    </row>
    <row r="1129" spans="3:14" x14ac:dyDescent="0.25">
      <c r="C1129" s="2"/>
      <c r="D1129" s="2"/>
      <c r="F1129" s="2">
        <v>5.5266589815557303</v>
      </c>
      <c r="G1129" s="3">
        <v>-0.39071875349616098</v>
      </c>
      <c r="I1129" s="2">
        <v>5.5266589815557303</v>
      </c>
      <c r="J1129" s="3">
        <v>-0.39071875349616098</v>
      </c>
      <c r="M1129" s="2">
        <v>5.5266589815557303</v>
      </c>
      <c r="N1129" s="3">
        <v>-0.39071875349616098</v>
      </c>
    </row>
    <row r="1130" spans="3:14" x14ac:dyDescent="0.25">
      <c r="C1130" s="2"/>
      <c r="D1130" s="2"/>
      <c r="F1130" s="2">
        <v>5.5299218123496301</v>
      </c>
      <c r="G1130" s="3">
        <v>-0.38928935698325801</v>
      </c>
      <c r="I1130" s="2">
        <v>5.5299218123496301</v>
      </c>
      <c r="J1130" s="3">
        <v>-0.38928935698325801</v>
      </c>
      <c r="M1130" s="2">
        <v>5.5299218123496301</v>
      </c>
      <c r="N1130" s="3">
        <v>-0.38928935698325801</v>
      </c>
    </row>
    <row r="1131" spans="3:14" x14ac:dyDescent="0.25">
      <c r="C1131" s="2"/>
      <c r="D1131" s="2"/>
      <c r="F1131" s="2">
        <v>5.5331846431435396</v>
      </c>
      <c r="G1131" s="3">
        <v>-0.38786608661201399</v>
      </c>
      <c r="I1131" s="2">
        <v>5.5331846431435396</v>
      </c>
      <c r="J1131" s="3">
        <v>-0.38786608661201399</v>
      </c>
      <c r="M1131" s="2">
        <v>5.5331846431435396</v>
      </c>
      <c r="N1131" s="3">
        <v>-0.38786608661201399</v>
      </c>
    </row>
    <row r="1132" spans="3:14" x14ac:dyDescent="0.25">
      <c r="C1132" s="2"/>
      <c r="D1132" s="2"/>
      <c r="F1132" s="2">
        <v>5.5364474739374403</v>
      </c>
      <c r="G1132" s="3">
        <v>-0.38644891229829997</v>
      </c>
      <c r="I1132" s="2">
        <v>5.5364474739374403</v>
      </c>
      <c r="J1132" s="3">
        <v>-0.38644891229829997</v>
      </c>
      <c r="M1132" s="2">
        <v>5.5364474739374403</v>
      </c>
      <c r="N1132" s="3">
        <v>-0.38644891229829997</v>
      </c>
    </row>
    <row r="1133" spans="3:14" x14ac:dyDescent="0.25">
      <c r="C1133" s="2"/>
      <c r="D1133" s="2"/>
      <c r="F1133" s="2">
        <v>5.5397103047313498</v>
      </c>
      <c r="G1133" s="3">
        <v>-0.385037804123885</v>
      </c>
      <c r="I1133" s="2">
        <v>5.5397103047313498</v>
      </c>
      <c r="J1133" s="3">
        <v>-0.385037804123885</v>
      </c>
      <c r="M1133" s="2">
        <v>5.5397103047313498</v>
      </c>
      <c r="N1133" s="3">
        <v>-0.385037804123885</v>
      </c>
    </row>
    <row r="1134" spans="3:14" x14ac:dyDescent="0.25">
      <c r="C1134" s="2"/>
      <c r="D1134" s="2"/>
      <c r="F1134" s="2">
        <v>5.5429731355252603</v>
      </c>
      <c r="G1134" s="3">
        <v>-0.38363273233544398</v>
      </c>
      <c r="I1134" s="2">
        <v>5.5429731355252603</v>
      </c>
      <c r="J1134" s="3">
        <v>-0.38363273233544398</v>
      </c>
      <c r="M1134" s="2">
        <v>5.5429731355252603</v>
      </c>
      <c r="N1134" s="3">
        <v>-0.38363273233544398</v>
      </c>
    </row>
    <row r="1135" spans="3:14" x14ac:dyDescent="0.25">
      <c r="C1135" s="2"/>
      <c r="D1135" s="2"/>
      <c r="F1135" s="2">
        <v>5.54623596631916</v>
      </c>
      <c r="G1135" s="3">
        <v>-0.38223366734354802</v>
      </c>
      <c r="I1135" s="2">
        <v>5.54623596631916</v>
      </c>
      <c r="J1135" s="3">
        <v>-0.38223366734354802</v>
      </c>
      <c r="M1135" s="2">
        <v>5.54623596631916</v>
      </c>
      <c r="N1135" s="3">
        <v>-0.38223366734354802</v>
      </c>
    </row>
    <row r="1136" spans="3:14" x14ac:dyDescent="0.25">
      <c r="C1136" s="2"/>
      <c r="D1136" s="2"/>
      <c r="F1136" s="2">
        <v>5.5494987971130696</v>
      </c>
      <c r="G1136" s="3">
        <v>-0.38084057972167801</v>
      </c>
      <c r="I1136" s="2">
        <v>5.5494987971130696</v>
      </c>
      <c r="J1136" s="3">
        <v>-0.38084057972167801</v>
      </c>
      <c r="M1136" s="2">
        <v>5.5494987971130696</v>
      </c>
      <c r="N1136" s="3">
        <v>-0.38084057972167801</v>
      </c>
    </row>
    <row r="1137" spans="3:14" x14ac:dyDescent="0.25">
      <c r="C1137" s="2"/>
      <c r="D1137" s="2"/>
      <c r="F1137" s="2">
        <v>5.5527616279069703</v>
      </c>
      <c r="G1137" s="3">
        <v>-0.37945344020523702</v>
      </c>
      <c r="I1137" s="2">
        <v>5.5527616279069703</v>
      </c>
      <c r="J1137" s="3">
        <v>-0.37945344020523702</v>
      </c>
      <c r="M1137" s="2">
        <v>5.5527616279069703</v>
      </c>
      <c r="N1137" s="3">
        <v>-0.37945344020523702</v>
      </c>
    </row>
    <row r="1138" spans="3:14" x14ac:dyDescent="0.25">
      <c r="C1138" s="2"/>
      <c r="D1138" s="2"/>
      <c r="F1138" s="2">
        <v>5.5560244587008798</v>
      </c>
      <c r="G1138" s="3">
        <v>-0.37807221969057397</v>
      </c>
      <c r="I1138" s="2">
        <v>5.5560244587008798</v>
      </c>
      <c r="J1138" s="3">
        <v>-0.37807221969057397</v>
      </c>
      <c r="M1138" s="2">
        <v>5.5560244587008798</v>
      </c>
      <c r="N1138" s="3">
        <v>-0.37807221969057397</v>
      </c>
    </row>
    <row r="1139" spans="3:14" x14ac:dyDescent="0.25">
      <c r="C1139" s="2"/>
      <c r="D1139" s="2"/>
      <c r="F1139" s="2">
        <v>5.5592872894947796</v>
      </c>
      <c r="G1139" s="3">
        <v>-0.37669688923400602</v>
      </c>
      <c r="I1139" s="2">
        <v>5.5592872894947796</v>
      </c>
      <c r="J1139" s="3">
        <v>-0.37669688923400602</v>
      </c>
      <c r="M1139" s="2">
        <v>5.5592872894947796</v>
      </c>
      <c r="N1139" s="3">
        <v>-0.37669688923400602</v>
      </c>
    </row>
    <row r="1140" spans="3:14" x14ac:dyDescent="0.25">
      <c r="C1140" s="2"/>
      <c r="D1140" s="2"/>
      <c r="F1140" s="2">
        <v>5.56255012028869</v>
      </c>
      <c r="G1140" s="3">
        <v>-0.37532742005085701</v>
      </c>
      <c r="I1140" s="2">
        <v>5.56255012028869</v>
      </c>
      <c r="J1140" s="3">
        <v>-0.37532742005085701</v>
      </c>
      <c r="M1140" s="2">
        <v>5.56255012028869</v>
      </c>
      <c r="N1140" s="3">
        <v>-0.37532742005085701</v>
      </c>
    </row>
    <row r="1141" spans="3:14" x14ac:dyDescent="0.25">
      <c r="C1141" s="2"/>
      <c r="D1141" s="2"/>
      <c r="F1141" s="2">
        <v>5.5658129510825898</v>
      </c>
      <c r="G1141" s="3">
        <v>-0.373963783514494</v>
      </c>
      <c r="I1141" s="2">
        <v>5.5658129510825898</v>
      </c>
      <c r="J1141" s="3">
        <v>-0.373963783514494</v>
      </c>
      <c r="M1141" s="2">
        <v>5.5658129510825898</v>
      </c>
      <c r="N1141" s="3">
        <v>-0.373963783514494</v>
      </c>
    </row>
    <row r="1142" spans="3:14" x14ac:dyDescent="0.25">
      <c r="C1142" s="2"/>
      <c r="D1142" s="2"/>
      <c r="F1142" s="2">
        <v>5.5690757818765002</v>
      </c>
      <c r="G1142" s="3">
        <v>-0.37260595115537098</v>
      </c>
      <c r="I1142" s="2">
        <v>5.5690757818765002</v>
      </c>
      <c r="J1142" s="3">
        <v>-0.37260595115537098</v>
      </c>
      <c r="M1142" s="2">
        <v>5.5690757818765002</v>
      </c>
      <c r="N1142" s="3">
        <v>-0.37260595115537098</v>
      </c>
    </row>
    <row r="1143" spans="3:14" x14ac:dyDescent="0.25">
      <c r="C1143" s="2"/>
      <c r="D1143" s="2"/>
      <c r="F1143" s="2">
        <v>5.5723386126704</v>
      </c>
      <c r="G1143" s="3">
        <v>-0.37125389466008701</v>
      </c>
      <c r="I1143" s="2">
        <v>5.5723386126704</v>
      </c>
      <c r="J1143" s="3">
        <v>-0.37125389466008701</v>
      </c>
      <c r="M1143" s="2">
        <v>5.5723386126704</v>
      </c>
      <c r="N1143" s="3">
        <v>-0.37125389466008701</v>
      </c>
    </row>
    <row r="1144" spans="3:14" x14ac:dyDescent="0.25">
      <c r="C1144" s="2"/>
      <c r="D1144" s="2"/>
      <c r="F1144" s="2">
        <v>5.5756014434643104</v>
      </c>
      <c r="G1144" s="3">
        <v>-0.36990758587043998</v>
      </c>
      <c r="I1144" s="2">
        <v>5.5756014434643104</v>
      </c>
      <c r="J1144" s="3">
        <v>-0.36990758587043998</v>
      </c>
      <c r="M1144" s="2">
        <v>5.5756014434643104</v>
      </c>
      <c r="N1144" s="3">
        <v>-0.36990758587043998</v>
      </c>
    </row>
    <row r="1145" spans="3:14" x14ac:dyDescent="0.25">
      <c r="C1145" s="2"/>
      <c r="D1145" s="2"/>
      <c r="F1145" s="2">
        <v>5.5788642742582102</v>
      </c>
      <c r="G1145" s="3">
        <v>-0.36856699678249</v>
      </c>
      <c r="I1145" s="2">
        <v>5.5788642742582102</v>
      </c>
      <c r="J1145" s="3">
        <v>-0.36856699678249</v>
      </c>
      <c r="M1145" s="2">
        <v>5.5788642742582102</v>
      </c>
      <c r="N1145" s="3">
        <v>-0.36856699678249</v>
      </c>
    </row>
    <row r="1146" spans="3:14" x14ac:dyDescent="0.25">
      <c r="C1146" s="2"/>
      <c r="D1146" s="2"/>
      <c r="F1146" s="2">
        <v>5.5821271050521197</v>
      </c>
      <c r="G1146" s="3">
        <v>-0.36723209954563502</v>
      </c>
      <c r="I1146" s="2">
        <v>5.5821271050521197</v>
      </c>
      <c r="J1146" s="3">
        <v>-0.36723209954563502</v>
      </c>
      <c r="M1146" s="2">
        <v>5.5821271050521197</v>
      </c>
      <c r="N1146" s="3">
        <v>-0.36723209954563502</v>
      </c>
    </row>
    <row r="1147" spans="3:14" x14ac:dyDescent="0.25">
      <c r="C1147" s="2"/>
      <c r="D1147" s="2"/>
      <c r="F1147" s="2">
        <v>5.5853899358460302</v>
      </c>
      <c r="G1147" s="3">
        <v>-0.36590286646167802</v>
      </c>
      <c r="I1147" s="2">
        <v>5.5853899358460302</v>
      </c>
      <c r="J1147" s="3">
        <v>-0.36590286646167802</v>
      </c>
      <c r="M1147" s="2">
        <v>5.5853899358460302</v>
      </c>
      <c r="N1147" s="3">
        <v>-0.36590286646167802</v>
      </c>
    </row>
    <row r="1148" spans="3:14" x14ac:dyDescent="0.25">
      <c r="C1148" s="2"/>
      <c r="D1148" s="2"/>
      <c r="F1148" s="2">
        <v>5.5886527666399299</v>
      </c>
      <c r="G1148" s="3">
        <v>-0.36457926998391998</v>
      </c>
      <c r="I1148" s="2">
        <v>5.5886527666399299</v>
      </c>
      <c r="J1148" s="3">
        <v>-0.36457926998391998</v>
      </c>
      <c r="M1148" s="2">
        <v>5.5886527666399299</v>
      </c>
      <c r="N1148" s="3">
        <v>-0.36457926998391998</v>
      </c>
    </row>
    <row r="1149" spans="3:14" x14ac:dyDescent="0.25">
      <c r="C1149" s="2"/>
      <c r="D1149" s="2"/>
      <c r="F1149" s="2">
        <v>5.5919155974338404</v>
      </c>
      <c r="G1149" s="3">
        <v>-0.36326128271623898</v>
      </c>
      <c r="I1149" s="2">
        <v>5.5919155974338404</v>
      </c>
      <c r="J1149" s="3">
        <v>-0.36326128271623898</v>
      </c>
      <c r="M1149" s="2">
        <v>5.5919155974338404</v>
      </c>
      <c r="N1149" s="3">
        <v>-0.36326128271623898</v>
      </c>
    </row>
    <row r="1150" spans="3:14" x14ac:dyDescent="0.25">
      <c r="C1150" s="2"/>
      <c r="D1150" s="2"/>
      <c r="F1150" s="2">
        <v>5.5951784282277401</v>
      </c>
      <c r="G1150" s="3">
        <v>-0.36194887741219001</v>
      </c>
      <c r="I1150" s="2">
        <v>5.5951784282277401</v>
      </c>
      <c r="J1150" s="3">
        <v>-0.36194887741219001</v>
      </c>
      <c r="M1150" s="2">
        <v>5.5951784282277401</v>
      </c>
      <c r="N1150" s="3">
        <v>-0.36194887741219001</v>
      </c>
    </row>
    <row r="1151" spans="3:14" x14ac:dyDescent="0.25">
      <c r="C1151" s="2"/>
      <c r="D1151" s="2"/>
      <c r="F1151" s="2">
        <v>5.5984412590216497</v>
      </c>
      <c r="G1151" s="3">
        <v>-0.36064202697410003</v>
      </c>
      <c r="I1151" s="2">
        <v>5.5984412590216497</v>
      </c>
      <c r="J1151" s="3">
        <v>-0.36064202697410003</v>
      </c>
      <c r="M1151" s="2">
        <v>5.5984412590216497</v>
      </c>
      <c r="N1151" s="3">
        <v>-0.36064202697410003</v>
      </c>
    </row>
    <row r="1152" spans="3:14" x14ac:dyDescent="0.25">
      <c r="C1152" s="2"/>
      <c r="D1152" s="2"/>
      <c r="F1152" s="2">
        <v>5.6017040898155503</v>
      </c>
      <c r="G1152" s="3">
        <v>-0.35934070445217697</v>
      </c>
      <c r="I1152" s="2">
        <v>5.6017040898155503</v>
      </c>
      <c r="J1152" s="3">
        <v>-0.35934070445217697</v>
      </c>
      <c r="M1152" s="2">
        <v>5.6017040898155503</v>
      </c>
      <c r="N1152" s="3">
        <v>-0.35934070445217697</v>
      </c>
    </row>
    <row r="1153" spans="3:14" x14ac:dyDescent="0.25">
      <c r="C1153" s="2"/>
      <c r="D1153" s="2"/>
      <c r="F1153" s="2">
        <v>5.6049669206094599</v>
      </c>
      <c r="G1153" s="3">
        <v>-0.35804488304362297</v>
      </c>
      <c r="I1153" s="2">
        <v>5.6049669206094599</v>
      </c>
      <c r="J1153" s="3">
        <v>-0.35804488304362297</v>
      </c>
      <c r="M1153" s="2">
        <v>5.6049669206094599</v>
      </c>
      <c r="N1153" s="3">
        <v>-0.35804488304362297</v>
      </c>
    </row>
    <row r="1154" spans="3:14" x14ac:dyDescent="0.25">
      <c r="C1154" s="2"/>
      <c r="D1154" s="2"/>
      <c r="F1154" s="2">
        <v>5.6082297514033597</v>
      </c>
      <c r="G1154" s="3">
        <v>-0.35675453609174401</v>
      </c>
      <c r="I1154" s="2">
        <v>5.6082297514033597</v>
      </c>
      <c r="J1154" s="3">
        <v>-0.35675453609174401</v>
      </c>
      <c r="M1154" s="2">
        <v>5.6082297514033597</v>
      </c>
      <c r="N1154" s="3">
        <v>-0.35675453609174401</v>
      </c>
    </row>
    <row r="1155" spans="3:14" x14ac:dyDescent="0.25">
      <c r="C1155" s="2"/>
      <c r="D1155" s="2"/>
      <c r="F1155" s="2">
        <v>5.6114925821972701</v>
      </c>
      <c r="G1155" s="3">
        <v>-0.355469637085081</v>
      </c>
      <c r="I1155" s="2">
        <v>5.6114925821972701</v>
      </c>
      <c r="J1155" s="3">
        <v>-0.355469637085081</v>
      </c>
      <c r="M1155" s="2">
        <v>5.6114925821972701</v>
      </c>
      <c r="N1155" s="3">
        <v>-0.355469637085081</v>
      </c>
    </row>
    <row r="1156" spans="3:14" x14ac:dyDescent="0.25">
      <c r="C1156" s="2"/>
      <c r="D1156" s="2"/>
      <c r="F1156" s="2">
        <v>5.6147554129911699</v>
      </c>
      <c r="G1156" s="3">
        <v>-0.354190159656532</v>
      </c>
      <c r="I1156" s="2">
        <v>5.6147554129911699</v>
      </c>
      <c r="J1156" s="3">
        <v>-0.354190159656532</v>
      </c>
      <c r="M1156" s="2">
        <v>5.6147554129911699</v>
      </c>
      <c r="N1156" s="3">
        <v>-0.354190159656532</v>
      </c>
    </row>
    <row r="1157" spans="3:14" x14ac:dyDescent="0.25">
      <c r="C1157" s="2"/>
      <c r="D1157" s="2"/>
      <c r="F1157" s="2">
        <v>5.6180182437850803</v>
      </c>
      <c r="G1157" s="3">
        <v>-0.35291607758249199</v>
      </c>
      <c r="I1157" s="2">
        <v>5.6180182437850803</v>
      </c>
      <c r="J1157" s="3">
        <v>-0.35291607758249199</v>
      </c>
      <c r="M1157" s="2">
        <v>5.6180182437850803</v>
      </c>
      <c r="N1157" s="3">
        <v>-0.35291607758249199</v>
      </c>
    </row>
    <row r="1158" spans="3:14" x14ac:dyDescent="0.25">
      <c r="C1158" s="2"/>
      <c r="D1158" s="2"/>
      <c r="F1158" s="2">
        <v>5.6212810745789801</v>
      </c>
      <c r="G1158" s="3">
        <v>-0.35164736478198699</v>
      </c>
      <c r="I1158" s="2">
        <v>5.6212810745789801</v>
      </c>
      <c r="J1158" s="3">
        <v>-0.35164736478198699</v>
      </c>
      <c r="M1158" s="2">
        <v>5.6212810745789801</v>
      </c>
      <c r="N1158" s="3">
        <v>-0.35164736478198699</v>
      </c>
    </row>
    <row r="1159" spans="3:14" x14ac:dyDescent="0.25">
      <c r="C1159" s="2"/>
      <c r="D1159" s="2"/>
      <c r="F1159" s="2">
        <v>5.6245439053728896</v>
      </c>
      <c r="G1159" s="3">
        <v>-0.35038399531582098</v>
      </c>
      <c r="I1159" s="2">
        <v>5.6245439053728896</v>
      </c>
      <c r="J1159" s="3">
        <v>-0.35038399531582098</v>
      </c>
      <c r="M1159" s="2">
        <v>5.6245439053728896</v>
      </c>
      <c r="N1159" s="3">
        <v>-0.35038399531582098</v>
      </c>
    </row>
    <row r="1160" spans="3:14" x14ac:dyDescent="0.25">
      <c r="C1160" s="2"/>
      <c r="D1160" s="2"/>
      <c r="F1160" s="2">
        <v>5.6278067361668001</v>
      </c>
      <c r="G1160" s="3">
        <v>-0.349125943385731</v>
      </c>
      <c r="I1160" s="2">
        <v>5.6278067361668001</v>
      </c>
      <c r="J1160" s="3">
        <v>-0.349125943385731</v>
      </c>
      <c r="M1160" s="2">
        <v>5.6278067361668001</v>
      </c>
      <c r="N1160" s="3">
        <v>-0.349125943385731</v>
      </c>
    </row>
    <row r="1161" spans="3:14" x14ac:dyDescent="0.25">
      <c r="C1161" s="2"/>
      <c r="D1161" s="2"/>
      <c r="F1161" s="2">
        <v>5.6310695669606998</v>
      </c>
      <c r="G1161" s="3">
        <v>-0.34787318333353501</v>
      </c>
      <c r="I1161" s="2">
        <v>5.6310695669606998</v>
      </c>
      <c r="J1161" s="3">
        <v>-0.34787318333353501</v>
      </c>
      <c r="M1161" s="2">
        <v>5.6310695669606998</v>
      </c>
      <c r="N1161" s="3">
        <v>-0.34787318333353501</v>
      </c>
    </row>
    <row r="1162" spans="3:14" x14ac:dyDescent="0.25">
      <c r="C1162" s="2"/>
      <c r="D1162" s="2"/>
      <c r="F1162" s="2">
        <v>5.6343323977546103</v>
      </c>
      <c r="G1162" s="3">
        <v>-0.34662568964030099</v>
      </c>
      <c r="I1162" s="2">
        <v>5.6343323977546103</v>
      </c>
      <c r="J1162" s="3">
        <v>-0.34662568964030099</v>
      </c>
      <c r="M1162" s="2">
        <v>5.6343323977546103</v>
      </c>
      <c r="N1162" s="3">
        <v>-0.34662568964030099</v>
      </c>
    </row>
    <row r="1163" spans="3:14" x14ac:dyDescent="0.25">
      <c r="C1163" s="2"/>
      <c r="D1163" s="2"/>
      <c r="F1163" s="2">
        <v>5.63759522854851</v>
      </c>
      <c r="G1163" s="3">
        <v>-0.34538343692551099</v>
      </c>
      <c r="I1163" s="2">
        <v>5.63759522854851</v>
      </c>
      <c r="J1163" s="3">
        <v>-0.34538343692551099</v>
      </c>
      <c r="M1163" s="2">
        <v>5.63759522854851</v>
      </c>
      <c r="N1163" s="3">
        <v>-0.34538343692551099</v>
      </c>
    </row>
    <row r="1164" spans="3:14" x14ac:dyDescent="0.25">
      <c r="C1164" s="2"/>
      <c r="D1164" s="2"/>
      <c r="F1164" s="2">
        <v>5.6408580593424196</v>
      </c>
      <c r="G1164" s="3">
        <v>-0.34414639994622997</v>
      </c>
      <c r="I1164" s="2">
        <v>5.6408580593424196</v>
      </c>
      <c r="J1164" s="3">
        <v>-0.34414639994622997</v>
      </c>
      <c r="M1164" s="2">
        <v>5.6408580593424196</v>
      </c>
      <c r="N1164" s="3">
        <v>-0.34414639994622997</v>
      </c>
    </row>
    <row r="1165" spans="3:14" x14ac:dyDescent="0.25">
      <c r="C1165" s="2"/>
      <c r="D1165" s="2"/>
      <c r="F1165" s="2">
        <v>5.6441208901363202</v>
      </c>
      <c r="G1165" s="3">
        <v>-0.34291455359629103</v>
      </c>
      <c r="I1165" s="2">
        <v>5.6441208901363202</v>
      </c>
      <c r="J1165" s="3">
        <v>-0.34291455359629103</v>
      </c>
      <c r="M1165" s="2">
        <v>5.6441208901363202</v>
      </c>
      <c r="N1165" s="3">
        <v>-0.34291455359629103</v>
      </c>
    </row>
    <row r="1166" spans="3:14" x14ac:dyDescent="0.25">
      <c r="C1166" s="2"/>
      <c r="D1166" s="2"/>
      <c r="F1166" s="2">
        <v>5.6473837209302298</v>
      </c>
      <c r="G1166" s="3">
        <v>-0.34168787290547198</v>
      </c>
      <c r="I1166" s="2">
        <v>5.6473837209302298</v>
      </c>
      <c r="J1166" s="3">
        <v>-0.34168787290547198</v>
      </c>
      <c r="M1166" s="2">
        <v>5.6473837209302298</v>
      </c>
      <c r="N1166" s="3">
        <v>-0.34168787290547198</v>
      </c>
    </row>
    <row r="1167" spans="3:14" x14ac:dyDescent="0.25">
      <c r="C1167" s="2"/>
      <c r="D1167" s="2"/>
      <c r="F1167" s="2">
        <v>5.6506465517241304</v>
      </c>
      <c r="G1167" s="3">
        <v>-0.34046633303868401</v>
      </c>
      <c r="I1167" s="2">
        <v>5.6506465517241304</v>
      </c>
      <c r="J1167" s="3">
        <v>-0.34046633303868401</v>
      </c>
      <c r="M1167" s="2">
        <v>5.6506465517241304</v>
      </c>
      <c r="N1167" s="3">
        <v>-0.34046633303868401</v>
      </c>
    </row>
    <row r="1168" spans="3:14" x14ac:dyDescent="0.25">
      <c r="C1168" s="2"/>
      <c r="D1168" s="2"/>
      <c r="F1168" s="2">
        <v>5.65390938251804</v>
      </c>
      <c r="G1168" s="3">
        <v>-0.33924990929517101</v>
      </c>
      <c r="I1168" s="2">
        <v>5.65390938251804</v>
      </c>
      <c r="J1168" s="3">
        <v>-0.33924990929517101</v>
      </c>
      <c r="M1168" s="2">
        <v>5.65390938251804</v>
      </c>
      <c r="N1168" s="3">
        <v>-0.33924990929517101</v>
      </c>
    </row>
    <row r="1169" spans="3:14" x14ac:dyDescent="0.25">
      <c r="C1169" s="2"/>
      <c r="D1169" s="2"/>
      <c r="F1169" s="2">
        <v>5.6571722133119398</v>
      </c>
      <c r="G1169" s="3">
        <v>-0.33803857710769902</v>
      </c>
      <c r="I1169" s="2">
        <v>5.6571722133119398</v>
      </c>
      <c r="J1169" s="3">
        <v>-0.33803857710769902</v>
      </c>
      <c r="M1169" s="2">
        <v>5.6571722133119398</v>
      </c>
      <c r="N1169" s="3">
        <v>-0.33803857710769902</v>
      </c>
    </row>
    <row r="1170" spans="3:14" x14ac:dyDescent="0.25">
      <c r="C1170" s="2"/>
      <c r="D1170" s="2"/>
      <c r="F1170" s="2">
        <v>5.6604350441058502</v>
      </c>
      <c r="G1170" s="3">
        <v>-0.336832312041769</v>
      </c>
      <c r="I1170" s="2">
        <v>5.6604350441058502</v>
      </c>
      <c r="J1170" s="3">
        <v>-0.336832312041769</v>
      </c>
      <c r="M1170" s="2">
        <v>5.6604350441058502</v>
      </c>
      <c r="N1170" s="3">
        <v>-0.336832312041769</v>
      </c>
    </row>
    <row r="1171" spans="3:14" x14ac:dyDescent="0.25">
      <c r="C1171" s="2"/>
      <c r="D1171" s="2"/>
      <c r="F1171" s="2">
        <v>5.66369787489975</v>
      </c>
      <c r="G1171" s="3">
        <v>-0.33563108979481698</v>
      </c>
      <c r="I1171" s="2">
        <v>5.66369787489975</v>
      </c>
      <c r="J1171" s="3">
        <v>-0.33563108979481698</v>
      </c>
      <c r="M1171" s="2">
        <v>5.66369787489975</v>
      </c>
      <c r="N1171" s="3">
        <v>-0.33563108979481698</v>
      </c>
    </row>
    <row r="1172" spans="3:14" x14ac:dyDescent="0.25">
      <c r="C1172" s="2"/>
      <c r="D1172" s="2"/>
      <c r="F1172" s="2">
        <v>5.6669607056936604</v>
      </c>
      <c r="G1172" s="3">
        <v>-0.33443488619543699</v>
      </c>
      <c r="I1172" s="2">
        <v>5.6669607056936604</v>
      </c>
      <c r="J1172" s="3">
        <v>-0.33443488619543699</v>
      </c>
      <c r="M1172" s="2">
        <v>5.6669607056936604</v>
      </c>
      <c r="N1172" s="3">
        <v>-0.33443488619543699</v>
      </c>
    </row>
    <row r="1173" spans="3:14" x14ac:dyDescent="0.25">
      <c r="C1173" s="2"/>
      <c r="D1173" s="2"/>
      <c r="F1173" s="2">
        <v>5.6702235364875602</v>
      </c>
      <c r="G1173" s="3">
        <v>-0.33324367720259002</v>
      </c>
      <c r="I1173" s="2">
        <v>5.6702235364875602</v>
      </c>
      <c r="J1173" s="3">
        <v>-0.33324367720259002</v>
      </c>
      <c r="M1173" s="2">
        <v>5.6702235364875602</v>
      </c>
      <c r="N1173" s="3">
        <v>-0.33324367720259002</v>
      </c>
    </row>
    <row r="1174" spans="3:14" x14ac:dyDescent="0.25">
      <c r="C1174" s="2"/>
      <c r="D1174" s="2"/>
      <c r="F1174" s="2">
        <v>5.6734863672814697</v>
      </c>
      <c r="G1174" s="3">
        <v>-0.33205743890483902</v>
      </c>
      <c r="I1174" s="2">
        <v>5.6734863672814697</v>
      </c>
      <c r="J1174" s="3">
        <v>-0.33205743890483902</v>
      </c>
      <c r="M1174" s="2">
        <v>5.6734863672814697</v>
      </c>
      <c r="N1174" s="3">
        <v>-0.33205743890483902</v>
      </c>
    </row>
    <row r="1175" spans="3:14" x14ac:dyDescent="0.25">
      <c r="C1175" s="2"/>
      <c r="D1175" s="2"/>
      <c r="F1175" s="2">
        <v>5.6767491980753801</v>
      </c>
      <c r="G1175" s="3">
        <v>-0.33087614751956801</v>
      </c>
      <c r="I1175" s="2">
        <v>5.6767491980753801</v>
      </c>
      <c r="J1175" s="3">
        <v>-0.33087614751956801</v>
      </c>
      <c r="M1175" s="2">
        <v>5.6767491980753801</v>
      </c>
      <c r="N1175" s="3">
        <v>-0.33087614751956801</v>
      </c>
    </row>
    <row r="1176" spans="3:14" x14ac:dyDescent="0.25">
      <c r="C1176" s="2"/>
      <c r="D1176" s="2"/>
      <c r="F1176" s="2">
        <v>5.6800120288692799</v>
      </c>
      <c r="G1176" s="3">
        <v>-0.329699779392221</v>
      </c>
      <c r="I1176" s="2">
        <v>5.6800120288692799</v>
      </c>
      <c r="J1176" s="3">
        <v>-0.329699779392221</v>
      </c>
      <c r="M1176" s="2">
        <v>5.6800120288692799</v>
      </c>
      <c r="N1176" s="3">
        <v>-0.329699779392221</v>
      </c>
    </row>
    <row r="1177" spans="3:14" x14ac:dyDescent="0.25">
      <c r="C1177" s="2"/>
      <c r="D1177" s="2"/>
      <c r="F1177" s="2">
        <v>5.6832748596631903</v>
      </c>
      <c r="G1177" s="3">
        <v>-0.32852831099554097</v>
      </c>
      <c r="I1177" s="2">
        <v>5.6832748596631903</v>
      </c>
      <c r="J1177" s="3">
        <v>-0.32852831099554097</v>
      </c>
      <c r="M1177" s="2">
        <v>5.6832748596631903</v>
      </c>
      <c r="N1177" s="3">
        <v>-0.32852831099554097</v>
      </c>
    </row>
    <row r="1178" spans="3:14" x14ac:dyDescent="0.25">
      <c r="C1178" s="2"/>
      <c r="D1178" s="2"/>
      <c r="F1178" s="2">
        <v>5.6865376904570901</v>
      </c>
      <c r="G1178" s="3">
        <v>-0.32736171892881</v>
      </c>
      <c r="I1178" s="2">
        <v>5.6865376904570901</v>
      </c>
      <c r="J1178" s="3">
        <v>-0.32736171892881</v>
      </c>
      <c r="M1178" s="2">
        <v>5.6865376904570901</v>
      </c>
      <c r="N1178" s="3">
        <v>-0.32736171892881</v>
      </c>
    </row>
    <row r="1179" spans="3:14" x14ac:dyDescent="0.25">
      <c r="C1179" s="2"/>
      <c r="D1179" s="2"/>
      <c r="F1179" s="2">
        <v>5.6898005212509997</v>
      </c>
      <c r="G1179" s="3">
        <v>-0.32619997991710298</v>
      </c>
      <c r="I1179" s="2">
        <v>5.6898005212509997</v>
      </c>
      <c r="J1179" s="3">
        <v>-0.32619997991710298</v>
      </c>
      <c r="M1179" s="2">
        <v>5.6898005212509997</v>
      </c>
      <c r="N1179" s="3">
        <v>-0.32619997991710298</v>
      </c>
    </row>
    <row r="1180" spans="3:14" x14ac:dyDescent="0.25">
      <c r="C1180" s="2"/>
      <c r="D1180" s="2"/>
      <c r="F1180" s="2">
        <v>5.6930633520449003</v>
      </c>
      <c r="G1180" s="3">
        <v>-0.32504307081053702</v>
      </c>
      <c r="I1180" s="2">
        <v>5.6930633520449003</v>
      </c>
      <c r="J1180" s="3">
        <v>-0.32504307081053702</v>
      </c>
      <c r="M1180" s="2">
        <v>5.6930633520449003</v>
      </c>
      <c r="N1180" s="3">
        <v>-0.32504307081053702</v>
      </c>
    </row>
    <row r="1181" spans="3:14" x14ac:dyDescent="0.25">
      <c r="C1181" s="2"/>
      <c r="D1181" s="2"/>
      <c r="F1181" s="2">
        <v>5.6963261828388099</v>
      </c>
      <c r="G1181" s="3">
        <v>-0.323890968583529</v>
      </c>
      <c r="I1181" s="2">
        <v>5.6963261828388099</v>
      </c>
      <c r="J1181" s="3">
        <v>-0.323890968583529</v>
      </c>
      <c r="M1181" s="2">
        <v>5.6963261828388099</v>
      </c>
      <c r="N1181" s="3">
        <v>-0.323890968583529</v>
      </c>
    </row>
    <row r="1182" spans="3:14" x14ac:dyDescent="0.25">
      <c r="C1182" s="2"/>
      <c r="D1182" s="2"/>
      <c r="F1182" s="2">
        <v>5.6995890136327096</v>
      </c>
      <c r="G1182" s="3">
        <v>-0.32274365033406099</v>
      </c>
      <c r="I1182" s="2">
        <v>5.6995890136327096</v>
      </c>
      <c r="J1182" s="3">
        <v>-0.32274365033406099</v>
      </c>
      <c r="M1182" s="2">
        <v>5.6995890136327096</v>
      </c>
      <c r="N1182" s="3">
        <v>-0.32274365033406099</v>
      </c>
    </row>
    <row r="1183" spans="3:14" x14ac:dyDescent="0.25">
      <c r="C1183" s="2"/>
      <c r="D1183" s="2"/>
      <c r="F1183" s="2">
        <v>5.7028518444266201</v>
      </c>
      <c r="G1183" s="3">
        <v>-0.321601093282949</v>
      </c>
      <c r="I1183" s="2">
        <v>5.7028518444266201</v>
      </c>
      <c r="J1183" s="3">
        <v>-0.321601093282949</v>
      </c>
      <c r="M1183" s="2">
        <v>5.7028518444266201</v>
      </c>
      <c r="N1183" s="3">
        <v>-0.321601093282949</v>
      </c>
    </row>
    <row r="1184" spans="3:14" x14ac:dyDescent="0.25">
      <c r="C1184" s="2"/>
      <c r="D1184" s="2"/>
      <c r="F1184" s="2">
        <v>5.7061146752205198</v>
      </c>
      <c r="G1184" s="3">
        <v>-0.32046327477310899</v>
      </c>
      <c r="I1184" s="2">
        <v>5.7061146752205198</v>
      </c>
      <c r="J1184" s="3">
        <v>-0.32046327477310899</v>
      </c>
      <c r="M1184" s="2">
        <v>5.7061146752205198</v>
      </c>
      <c r="N1184" s="3">
        <v>-0.32046327477310899</v>
      </c>
    </row>
    <row r="1185" spans="3:14" x14ac:dyDescent="0.25">
      <c r="C1185" s="2"/>
      <c r="D1185" s="2"/>
      <c r="F1185" s="2">
        <v>5.7093775060144303</v>
      </c>
      <c r="G1185" s="3">
        <v>-0.31933017226884203</v>
      </c>
      <c r="I1185" s="2">
        <v>5.7093775060144303</v>
      </c>
      <c r="J1185" s="3">
        <v>-0.31933017226884203</v>
      </c>
      <c r="M1185" s="2">
        <v>5.7093775060144303</v>
      </c>
      <c r="N1185" s="3">
        <v>-0.31933017226884203</v>
      </c>
    </row>
    <row r="1186" spans="3:14" x14ac:dyDescent="0.25">
      <c r="C1186" s="2"/>
      <c r="D1186" s="2"/>
      <c r="F1186" s="2">
        <v>5.7126403368083301</v>
      </c>
      <c r="G1186" s="3">
        <v>-0.31820176335510802</v>
      </c>
      <c r="I1186" s="2">
        <v>5.7126403368083301</v>
      </c>
      <c r="J1186" s="3">
        <v>-0.31820176335510802</v>
      </c>
      <c r="M1186" s="2">
        <v>5.7126403368083301</v>
      </c>
      <c r="N1186" s="3">
        <v>-0.31820176335510802</v>
      </c>
    </row>
    <row r="1187" spans="3:14" x14ac:dyDescent="0.25">
      <c r="C1187" s="2"/>
      <c r="D1187" s="2"/>
      <c r="F1187" s="2">
        <v>5.7159031676022396</v>
      </c>
      <c r="G1187" s="3">
        <v>-0.31707802573681698</v>
      </c>
      <c r="I1187" s="2">
        <v>5.7159031676022396</v>
      </c>
      <c r="J1187" s="3">
        <v>-0.31707802573681698</v>
      </c>
      <c r="M1187" s="2">
        <v>5.7159031676022396</v>
      </c>
      <c r="N1187" s="3">
        <v>-0.31707802573681698</v>
      </c>
    </row>
    <row r="1188" spans="3:14" x14ac:dyDescent="0.25">
      <c r="C1188" s="2"/>
      <c r="D1188" s="2"/>
      <c r="F1188" s="2">
        <v>5.71916599839615</v>
      </c>
      <c r="G1188" s="3">
        <v>-0.31595893723812002</v>
      </c>
      <c r="I1188" s="2">
        <v>5.71916599839615</v>
      </c>
      <c r="J1188" s="3">
        <v>-0.31595893723812002</v>
      </c>
      <c r="M1188" s="2">
        <v>5.71916599839615</v>
      </c>
      <c r="N1188" s="3">
        <v>-0.31595893723812002</v>
      </c>
    </row>
    <row r="1189" spans="3:14" x14ac:dyDescent="0.25">
      <c r="C1189" s="2"/>
      <c r="D1189" s="2"/>
      <c r="F1189" s="2">
        <v>5.7224288291900498</v>
      </c>
      <c r="G1189" s="3">
        <v>-0.314844475801699</v>
      </c>
      <c r="I1189" s="2">
        <v>5.7224288291900498</v>
      </c>
      <c r="J1189" s="3">
        <v>-0.314844475801699</v>
      </c>
      <c r="M1189" s="2">
        <v>5.7224288291900498</v>
      </c>
      <c r="N1189" s="3">
        <v>-0.314844475801699</v>
      </c>
    </row>
    <row r="1190" spans="3:14" x14ac:dyDescent="0.25">
      <c r="C1190" s="2"/>
      <c r="D1190" s="2"/>
      <c r="F1190" s="2">
        <v>5.7256916599839602</v>
      </c>
      <c r="G1190" s="3">
        <v>-0.31373461948807202</v>
      </c>
      <c r="I1190" s="2">
        <v>5.7256916599839602</v>
      </c>
      <c r="J1190" s="3">
        <v>-0.31373461948807202</v>
      </c>
      <c r="M1190" s="2">
        <v>5.7256916599839602</v>
      </c>
      <c r="N1190" s="3">
        <v>-0.31373461948807202</v>
      </c>
    </row>
    <row r="1191" spans="3:14" x14ac:dyDescent="0.25">
      <c r="C1191" s="2"/>
      <c r="D1191" s="2"/>
      <c r="F1191" s="2">
        <v>5.72895449077786</v>
      </c>
      <c r="G1191" s="3">
        <v>-0.31262934647489699</v>
      </c>
      <c r="I1191" s="2">
        <v>5.72895449077786</v>
      </c>
      <c r="J1191" s="3">
        <v>-0.31262934647489699</v>
      </c>
      <c r="M1191" s="2">
        <v>5.72895449077786</v>
      </c>
      <c r="N1191" s="3">
        <v>-0.31262934647489699</v>
      </c>
    </row>
    <row r="1192" spans="3:14" x14ac:dyDescent="0.25">
      <c r="C1192" s="2"/>
      <c r="D1192" s="2"/>
      <c r="F1192" s="2">
        <v>5.7322173215717704</v>
      </c>
      <c r="G1192" s="3">
        <v>-0.31152863505627498</v>
      </c>
      <c r="I1192" s="2">
        <v>5.7322173215717704</v>
      </c>
      <c r="J1192" s="3">
        <v>-0.31152863505627498</v>
      </c>
      <c r="M1192" s="2">
        <v>5.7322173215717704</v>
      </c>
      <c r="N1192" s="3">
        <v>-0.31152863505627498</v>
      </c>
    </row>
    <row r="1193" spans="3:14" x14ac:dyDescent="0.25">
      <c r="C1193" s="2"/>
      <c r="D1193" s="2"/>
      <c r="F1193" s="2">
        <v>5.7354801523656702</v>
      </c>
      <c r="G1193" s="3">
        <v>-0.31043246364207</v>
      </c>
      <c r="I1193" s="2">
        <v>5.7354801523656702</v>
      </c>
      <c r="J1193" s="3">
        <v>-0.31043246364207</v>
      </c>
      <c r="M1193" s="2">
        <v>5.7354801523656702</v>
      </c>
      <c r="N1193" s="3">
        <v>-0.31043246364207</v>
      </c>
    </row>
    <row r="1194" spans="3:14" x14ac:dyDescent="0.25">
      <c r="C1194" s="2"/>
      <c r="D1194" s="2"/>
      <c r="F1194" s="2">
        <v>5.7387429831595798</v>
      </c>
      <c r="G1194" s="3">
        <v>-0.30934081075722197</v>
      </c>
      <c r="I1194" s="2">
        <v>5.7387429831595798</v>
      </c>
      <c r="J1194" s="3">
        <v>-0.30934081075722197</v>
      </c>
      <c r="M1194" s="2">
        <v>5.7387429831595798</v>
      </c>
      <c r="N1194" s="3">
        <v>-0.30934081075722197</v>
      </c>
    </row>
    <row r="1195" spans="3:14" x14ac:dyDescent="0.25">
      <c r="C1195" s="2"/>
      <c r="D1195" s="2"/>
      <c r="F1195" s="2">
        <v>5.7420058139534804</v>
      </c>
      <c r="G1195" s="3">
        <v>-0.30825365504107199</v>
      </c>
      <c r="I1195" s="2">
        <v>5.7420058139534804</v>
      </c>
      <c r="J1195" s="3">
        <v>-0.30825365504107199</v>
      </c>
      <c r="M1195" s="2">
        <v>5.7420058139534804</v>
      </c>
      <c r="N1195" s="3">
        <v>-0.30825365504107199</v>
      </c>
    </row>
    <row r="1196" spans="3:14" x14ac:dyDescent="0.25">
      <c r="C1196" s="2"/>
      <c r="D1196" s="2"/>
      <c r="F1196" s="2">
        <v>5.74526864474739</v>
      </c>
      <c r="G1196" s="3">
        <v>-0.30717097524668502</v>
      </c>
      <c r="I1196" s="2">
        <v>5.74526864474739</v>
      </c>
      <c r="J1196" s="3">
        <v>-0.30717097524668502</v>
      </c>
      <c r="M1196" s="2">
        <v>5.74526864474739</v>
      </c>
      <c r="N1196" s="3">
        <v>-0.30717097524668502</v>
      </c>
    </row>
    <row r="1197" spans="3:14" x14ac:dyDescent="0.25">
      <c r="C1197" s="2"/>
      <c r="D1197" s="2"/>
      <c r="F1197" s="2">
        <v>5.7485314755412897</v>
      </c>
      <c r="G1197" s="3">
        <v>-0.30609275024018001</v>
      </c>
      <c r="I1197" s="2">
        <v>5.7485314755412897</v>
      </c>
      <c r="J1197" s="3">
        <v>-0.30609275024018001</v>
      </c>
      <c r="M1197" s="2">
        <v>5.7485314755412897</v>
      </c>
      <c r="N1197" s="3">
        <v>-0.30609275024018001</v>
      </c>
    </row>
    <row r="1198" spans="3:14" x14ac:dyDescent="0.25">
      <c r="C1198" s="2"/>
      <c r="D1198" s="2"/>
      <c r="F1198" s="2">
        <v>5.7517943063352002</v>
      </c>
      <c r="G1198" s="3">
        <v>-0.30501895900006898</v>
      </c>
      <c r="I1198" s="2">
        <v>5.7517943063352002</v>
      </c>
      <c r="J1198" s="3">
        <v>-0.30501895900006898</v>
      </c>
      <c r="M1198" s="2">
        <v>5.7517943063352002</v>
      </c>
      <c r="N1198" s="3">
        <v>-0.30501895900006898</v>
      </c>
    </row>
    <row r="1199" spans="3:14" x14ac:dyDescent="0.25">
      <c r="C1199" s="2"/>
      <c r="D1199" s="2"/>
      <c r="F1199" s="2">
        <v>5.7550571371290999</v>
      </c>
      <c r="G1199" s="3">
        <v>-0.303949580616592</v>
      </c>
      <c r="I1199" s="2">
        <v>5.7550571371290999</v>
      </c>
      <c r="J1199" s="3">
        <v>-0.303949580616592</v>
      </c>
      <c r="M1199" s="2">
        <v>5.7550571371290999</v>
      </c>
      <c r="N1199" s="3">
        <v>-0.303949580616592</v>
      </c>
    </row>
    <row r="1200" spans="3:14" x14ac:dyDescent="0.25">
      <c r="C1200" s="2"/>
      <c r="D1200" s="2"/>
      <c r="F1200" s="2">
        <v>5.7583199679230104</v>
      </c>
      <c r="G1200" s="3">
        <v>-0.30288459429106201</v>
      </c>
      <c r="I1200" s="2">
        <v>5.7583199679230104</v>
      </c>
      <c r="J1200" s="3">
        <v>-0.30288459429106201</v>
      </c>
      <c r="M1200" s="2">
        <v>5.7583199679230104</v>
      </c>
      <c r="N1200" s="3">
        <v>-0.30288459429106201</v>
      </c>
    </row>
    <row r="1201" spans="3:14" x14ac:dyDescent="0.25">
      <c r="C1201" s="2"/>
      <c r="D1201" s="2"/>
      <c r="F1201" s="2">
        <v>5.7615827987169101</v>
      </c>
      <c r="G1201" s="3">
        <v>-0.30182397933521099</v>
      </c>
      <c r="I1201" s="2">
        <v>5.7615827987169101</v>
      </c>
      <c r="J1201" s="3">
        <v>-0.30182397933521099</v>
      </c>
      <c r="M1201" s="2">
        <v>5.7615827987169101</v>
      </c>
      <c r="N1201" s="3">
        <v>-0.30182397933521099</v>
      </c>
    </row>
    <row r="1202" spans="3:14" x14ac:dyDescent="0.25">
      <c r="C1202" s="2"/>
      <c r="D1202" s="2"/>
      <c r="F1202" s="2">
        <v>5.7648456295108197</v>
      </c>
      <c r="G1202" s="3">
        <v>-0.30076771517054102</v>
      </c>
      <c r="I1202" s="2">
        <v>5.7648456295108197</v>
      </c>
      <c r="J1202" s="3">
        <v>-0.30076771517054102</v>
      </c>
      <c r="M1202" s="2">
        <v>5.7648456295108197</v>
      </c>
      <c r="N1202" s="3">
        <v>-0.30076771517054102</v>
      </c>
    </row>
    <row r="1203" spans="3:14" x14ac:dyDescent="0.25">
      <c r="C1203" s="2"/>
      <c r="D1203" s="2"/>
      <c r="F1203" s="2">
        <v>5.7681084603047301</v>
      </c>
      <c r="G1203" s="3">
        <v>-0.29971578132768101</v>
      </c>
      <c r="I1203" s="2">
        <v>5.7681084603047301</v>
      </c>
      <c r="J1203" s="3">
        <v>-0.29971578132768101</v>
      </c>
      <c r="M1203" s="2">
        <v>5.7681084603047301</v>
      </c>
      <c r="N1203" s="3">
        <v>-0.29971578132768101</v>
      </c>
    </row>
    <row r="1204" spans="3:14" x14ac:dyDescent="0.25">
      <c r="C1204" s="2"/>
      <c r="D1204" s="2"/>
      <c r="F1204" s="2">
        <v>5.7713712910986299</v>
      </c>
      <c r="G1204" s="3">
        <v>-0.29866815744574898</v>
      </c>
      <c r="I1204" s="2">
        <v>5.7713712910986299</v>
      </c>
      <c r="J1204" s="3">
        <v>-0.29866815744574898</v>
      </c>
      <c r="M1204" s="2">
        <v>5.7713712910986299</v>
      </c>
      <c r="N1204" s="3">
        <v>-0.29866815744574898</v>
      </c>
    </row>
    <row r="1205" spans="3:14" x14ac:dyDescent="0.25">
      <c r="C1205" s="2"/>
      <c r="D1205" s="2"/>
      <c r="F1205" s="2">
        <v>5.7746341218925403</v>
      </c>
      <c r="G1205" s="3">
        <v>-0.29762482327171003</v>
      </c>
      <c r="I1205" s="2">
        <v>5.7746341218925403</v>
      </c>
      <c r="J1205" s="3">
        <v>-0.29762482327171003</v>
      </c>
      <c r="M1205" s="2">
        <v>5.7746341218925403</v>
      </c>
      <c r="N1205" s="3">
        <v>-0.29762482327171003</v>
      </c>
    </row>
    <row r="1206" spans="3:14" x14ac:dyDescent="0.25">
      <c r="C1206" s="2"/>
      <c r="D1206" s="2"/>
      <c r="F1206" s="2">
        <v>5.7778969526864401</v>
      </c>
      <c r="G1206" s="3">
        <v>-0.29658575865974601</v>
      </c>
      <c r="I1206" s="2">
        <v>5.7778969526864401</v>
      </c>
      <c r="J1206" s="3">
        <v>-0.29658575865974601</v>
      </c>
      <c r="M1206" s="2">
        <v>5.7778969526864401</v>
      </c>
      <c r="N1206" s="3">
        <v>-0.29658575865974601</v>
      </c>
    </row>
    <row r="1207" spans="3:14" x14ac:dyDescent="0.25">
      <c r="C1207" s="2"/>
      <c r="D1207" s="2"/>
      <c r="F1207" s="2">
        <v>5.7811597834803496</v>
      </c>
      <c r="G1207" s="3">
        <v>-0.295550943570631</v>
      </c>
      <c r="I1207" s="2">
        <v>5.7811597834803496</v>
      </c>
      <c r="J1207" s="3">
        <v>-0.295550943570631</v>
      </c>
      <c r="M1207" s="2">
        <v>5.7811597834803496</v>
      </c>
      <c r="N1207" s="3">
        <v>-0.295550943570631</v>
      </c>
    </row>
    <row r="1208" spans="3:14" x14ac:dyDescent="0.25">
      <c r="C1208" s="2"/>
      <c r="D1208" s="2"/>
      <c r="F1208" s="2">
        <v>5.7844226142742503</v>
      </c>
      <c r="G1208" s="3">
        <v>-0.294520358071102</v>
      </c>
      <c r="I1208" s="2">
        <v>5.7844226142742503</v>
      </c>
      <c r="J1208" s="3">
        <v>-0.294520358071102</v>
      </c>
      <c r="M1208" s="2">
        <v>5.7844226142742503</v>
      </c>
      <c r="N1208" s="3">
        <v>-0.294520358071102</v>
      </c>
    </row>
    <row r="1209" spans="3:14" x14ac:dyDescent="0.25">
      <c r="C1209" s="2"/>
      <c r="D1209" s="2"/>
      <c r="F1209" s="2">
        <v>5.7876854450681599</v>
      </c>
      <c r="G1209" s="3">
        <v>-0.29349398233324497</v>
      </c>
      <c r="I1209" s="2">
        <v>5.7876854450681599</v>
      </c>
      <c r="J1209" s="3">
        <v>-0.29349398233324497</v>
      </c>
      <c r="M1209" s="2">
        <v>5.7876854450681599</v>
      </c>
      <c r="N1209" s="3">
        <v>-0.29349398233324497</v>
      </c>
    </row>
    <row r="1210" spans="3:14" x14ac:dyDescent="0.25">
      <c r="C1210" s="2"/>
      <c r="D1210" s="2"/>
      <c r="F1210" s="2">
        <v>5.7909482758620596</v>
      </c>
      <c r="G1210" s="3">
        <v>-0.29247179663386902</v>
      </c>
      <c r="I1210" s="2">
        <v>5.7909482758620596</v>
      </c>
      <c r="J1210" s="3">
        <v>-0.29247179663386902</v>
      </c>
      <c r="M1210" s="2">
        <v>5.7909482758620596</v>
      </c>
      <c r="N1210" s="3">
        <v>-0.29247179663386902</v>
      </c>
    </row>
    <row r="1211" spans="3:14" x14ac:dyDescent="0.25">
      <c r="C1211" s="2"/>
      <c r="D1211" s="2"/>
      <c r="F1211" s="2">
        <v>5.7942111066559701</v>
      </c>
      <c r="G1211" s="3">
        <v>-0.29145378135390299</v>
      </c>
      <c r="I1211" s="2">
        <v>5.7942111066559701</v>
      </c>
      <c r="J1211" s="3">
        <v>-0.29145378135390299</v>
      </c>
      <c r="M1211" s="2">
        <v>5.7942111066559701</v>
      </c>
      <c r="N1211" s="3">
        <v>-0.29145378135390299</v>
      </c>
    </row>
    <row r="1212" spans="3:14" x14ac:dyDescent="0.25">
      <c r="C1212" s="2"/>
      <c r="D1212" s="2"/>
      <c r="F1212" s="2">
        <v>5.7974739374498698</v>
      </c>
      <c r="G1212" s="3">
        <v>-0.29043991697778299</v>
      </c>
      <c r="I1212" s="2">
        <v>5.7974739374498698</v>
      </c>
      <c r="J1212" s="3">
        <v>-0.29043991697778299</v>
      </c>
      <c r="M1212" s="2">
        <v>5.7974739374498698</v>
      </c>
      <c r="N1212" s="3">
        <v>-0.29043991697778299</v>
      </c>
    </row>
    <row r="1213" spans="3:14" x14ac:dyDescent="0.25">
      <c r="C1213" s="2"/>
      <c r="D1213" s="2"/>
      <c r="F1213" s="2">
        <v>5.8007367682437803</v>
      </c>
      <c r="G1213" s="3">
        <v>-0.28943018409284699</v>
      </c>
      <c r="I1213" s="2">
        <v>5.8007367682437803</v>
      </c>
      <c r="J1213" s="3">
        <v>-0.28943018409284699</v>
      </c>
      <c r="M1213" s="2">
        <v>5.8007367682437803</v>
      </c>
      <c r="N1213" s="3">
        <v>-0.28943018409284699</v>
      </c>
    </row>
    <row r="1214" spans="3:14" x14ac:dyDescent="0.25">
      <c r="C1214" s="2"/>
      <c r="D1214" s="2"/>
      <c r="F1214" s="2">
        <v>5.80399959903768</v>
      </c>
      <c r="G1214" s="3">
        <v>-0.28842456338873801</v>
      </c>
      <c r="I1214" s="2">
        <v>5.80399959903768</v>
      </c>
      <c r="J1214" s="3">
        <v>-0.28842456338873801</v>
      </c>
      <c r="M1214" s="2">
        <v>5.80399959903768</v>
      </c>
      <c r="N1214" s="3">
        <v>-0.28842456338873801</v>
      </c>
    </row>
    <row r="1215" spans="3:14" x14ac:dyDescent="0.25">
      <c r="C1215" s="2"/>
      <c r="D1215" s="2"/>
      <c r="F1215" s="2">
        <v>5.8072624298315896</v>
      </c>
      <c r="G1215" s="3">
        <v>-0.287423035656801</v>
      </c>
      <c r="I1215" s="2">
        <v>5.8072624298315896</v>
      </c>
      <c r="J1215" s="3">
        <v>-0.287423035656801</v>
      </c>
      <c r="M1215" s="2">
        <v>5.8072624298315896</v>
      </c>
      <c r="N1215" s="3">
        <v>-0.287423035656801</v>
      </c>
    </row>
    <row r="1216" spans="3:14" x14ac:dyDescent="0.25">
      <c r="C1216" s="2"/>
      <c r="D1216" s="2"/>
      <c r="F1216" s="2">
        <v>5.8105252606255</v>
      </c>
      <c r="G1216" s="3">
        <v>-0.28642558178949301</v>
      </c>
      <c r="I1216" s="2">
        <v>5.8105252606255</v>
      </c>
      <c r="J1216" s="3">
        <v>-0.28642558178949301</v>
      </c>
      <c r="M1216" s="2">
        <v>5.8105252606255</v>
      </c>
      <c r="N1216" s="3">
        <v>-0.28642558178949301</v>
      </c>
    </row>
    <row r="1217" spans="3:14" x14ac:dyDescent="0.25">
      <c r="C1217" s="2"/>
      <c r="D1217" s="2"/>
      <c r="F1217" s="2">
        <v>5.8137880914193998</v>
      </c>
      <c r="G1217" s="3">
        <v>-0.28543218277979598</v>
      </c>
      <c r="I1217" s="2">
        <v>5.8137880914193998</v>
      </c>
      <c r="J1217" s="3">
        <v>-0.28543218277979598</v>
      </c>
      <c r="M1217" s="2">
        <v>5.8137880914193998</v>
      </c>
      <c r="N1217" s="3">
        <v>-0.28543218277979598</v>
      </c>
    </row>
    <row r="1218" spans="3:14" x14ac:dyDescent="0.25">
      <c r="C1218" s="2"/>
      <c r="D1218" s="2"/>
      <c r="F1218" s="2">
        <v>5.8170509222133102</v>
      </c>
      <c r="G1218" s="3">
        <v>-0.28444281972062702</v>
      </c>
      <c r="I1218" s="2">
        <v>5.8170509222133102</v>
      </c>
      <c r="J1218" s="3">
        <v>-0.28444281972062702</v>
      </c>
      <c r="M1218" s="2">
        <v>5.8170509222133102</v>
      </c>
      <c r="N1218" s="3">
        <v>-0.28444281972062702</v>
      </c>
    </row>
    <row r="1219" spans="3:14" x14ac:dyDescent="0.25">
      <c r="C1219" s="2"/>
      <c r="D1219" s="2"/>
      <c r="F1219" s="2">
        <v>5.82031375300721</v>
      </c>
      <c r="G1219" s="3">
        <v>-0.28345747380425701</v>
      </c>
      <c r="I1219" s="2">
        <v>5.82031375300721</v>
      </c>
      <c r="J1219" s="3">
        <v>-0.28345747380425701</v>
      </c>
      <c r="M1219" s="2">
        <v>5.82031375300721</v>
      </c>
      <c r="N1219" s="3">
        <v>-0.28345747380425701</v>
      </c>
    </row>
    <row r="1220" spans="3:14" x14ac:dyDescent="0.25">
      <c r="C1220" s="2"/>
      <c r="D1220" s="2"/>
      <c r="F1220" s="2">
        <v>5.8235765838011204</v>
      </c>
      <c r="G1220" s="3">
        <v>-0.28247612632173402</v>
      </c>
      <c r="I1220" s="2">
        <v>5.8235765838011204</v>
      </c>
      <c r="J1220" s="3">
        <v>-0.28247612632173402</v>
      </c>
      <c r="M1220" s="2">
        <v>5.8235765838011204</v>
      </c>
      <c r="N1220" s="3">
        <v>-0.28247612632173402</v>
      </c>
    </row>
    <row r="1221" spans="3:14" x14ac:dyDescent="0.25">
      <c r="C1221" s="2"/>
      <c r="D1221" s="2"/>
      <c r="F1221" s="2">
        <v>5.8268394145950202</v>
      </c>
      <c r="G1221" s="3">
        <v>-0.281498758662308</v>
      </c>
      <c r="I1221" s="2">
        <v>5.8268394145950202</v>
      </c>
      <c r="J1221" s="3">
        <v>-0.281498758662308</v>
      </c>
      <c r="M1221" s="2">
        <v>5.8268394145950202</v>
      </c>
      <c r="N1221" s="3">
        <v>-0.281498758662308</v>
      </c>
    </row>
    <row r="1222" spans="3:14" x14ac:dyDescent="0.25">
      <c r="C1222" s="2"/>
      <c r="D1222" s="2"/>
      <c r="F1222" s="2">
        <v>5.8301022453889297</v>
      </c>
      <c r="G1222" s="3">
        <v>-0.28052535231285802</v>
      </c>
      <c r="I1222" s="2">
        <v>5.8301022453889297</v>
      </c>
      <c r="J1222" s="3">
        <v>-0.28052535231285802</v>
      </c>
      <c r="M1222" s="2">
        <v>5.8301022453889297</v>
      </c>
      <c r="N1222" s="3">
        <v>-0.28052535231285802</v>
      </c>
    </row>
    <row r="1223" spans="3:14" x14ac:dyDescent="0.25">
      <c r="C1223" s="2"/>
      <c r="D1223" s="2"/>
      <c r="F1223" s="2">
        <v>5.8333650761828304</v>
      </c>
      <c r="G1223" s="3">
        <v>-0.27955588885732602</v>
      </c>
      <c r="I1223" s="2">
        <v>5.8333650761828304</v>
      </c>
      <c r="J1223" s="3">
        <v>-0.27955588885732602</v>
      </c>
      <c r="M1223" s="2">
        <v>5.8333650761828304</v>
      </c>
      <c r="N1223" s="3">
        <v>-0.27955588885732602</v>
      </c>
    </row>
    <row r="1224" spans="3:14" x14ac:dyDescent="0.25">
      <c r="C1224" s="2"/>
      <c r="D1224" s="2"/>
      <c r="F1224" s="2">
        <v>5.8366279069767399</v>
      </c>
      <c r="G1224" s="3">
        <v>-0.27859034997615501</v>
      </c>
      <c r="I1224" s="2">
        <v>5.8366279069767399</v>
      </c>
      <c r="J1224" s="3">
        <v>-0.27859034997615501</v>
      </c>
      <c r="M1224" s="2">
        <v>5.8366279069767399</v>
      </c>
      <c r="N1224" s="3">
        <v>-0.27859034997615501</v>
      </c>
    </row>
    <row r="1225" spans="3:14" x14ac:dyDescent="0.25">
      <c r="C1225" s="2"/>
      <c r="D1225" s="2"/>
      <c r="F1225" s="2">
        <v>5.8398907377706397</v>
      </c>
      <c r="G1225" s="3">
        <v>-0.27762871744572498</v>
      </c>
      <c r="I1225" s="2">
        <v>5.8398907377706397</v>
      </c>
      <c r="J1225" s="3">
        <v>-0.27762871744572498</v>
      </c>
      <c r="M1225" s="2">
        <v>5.8398907377706397</v>
      </c>
      <c r="N1225" s="3">
        <v>-0.27762871744572498</v>
      </c>
    </row>
    <row r="1226" spans="3:14" x14ac:dyDescent="0.25">
      <c r="C1226" s="2"/>
      <c r="D1226" s="2"/>
      <c r="F1226" s="2">
        <v>5.8431535685645501</v>
      </c>
      <c r="G1226" s="3">
        <v>-0.27667097313779598</v>
      </c>
      <c r="I1226" s="2">
        <v>5.8431535685645501</v>
      </c>
      <c r="J1226" s="3">
        <v>-0.27667097313779598</v>
      </c>
      <c r="M1226" s="2">
        <v>5.8431535685645501</v>
      </c>
      <c r="N1226" s="3">
        <v>-0.27667097313779598</v>
      </c>
    </row>
    <row r="1227" spans="3:14" x14ac:dyDescent="0.25">
      <c r="C1227" s="2"/>
      <c r="D1227" s="2"/>
      <c r="F1227" s="2">
        <v>5.8464163993584499</v>
      </c>
      <c r="G1227" s="3">
        <v>-0.27571709901896002</v>
      </c>
      <c r="I1227" s="2">
        <v>5.8464163993584499</v>
      </c>
      <c r="J1227" s="3">
        <v>-0.27571709901896002</v>
      </c>
      <c r="M1227" s="2">
        <v>5.8464163993584499</v>
      </c>
      <c r="N1227" s="3">
        <v>-0.27571709901896002</v>
      </c>
    </row>
    <row r="1228" spans="3:14" x14ac:dyDescent="0.25">
      <c r="C1228" s="2"/>
      <c r="D1228" s="2"/>
      <c r="F1228" s="2">
        <v>5.8496792301523604</v>
      </c>
      <c r="G1228" s="3">
        <v>-0.27476707715008603</v>
      </c>
      <c r="I1228" s="2">
        <v>5.8496792301523604</v>
      </c>
      <c r="J1228" s="3">
        <v>-0.27476707715008603</v>
      </c>
      <c r="M1228" s="2">
        <v>5.8496792301523604</v>
      </c>
      <c r="N1228" s="3">
        <v>-0.27476707715008603</v>
      </c>
    </row>
    <row r="1229" spans="3:14" x14ac:dyDescent="0.25">
      <c r="C1229" s="2"/>
      <c r="D1229" s="2"/>
      <c r="F1229" s="2">
        <v>5.8529420609462699</v>
      </c>
      <c r="G1229" s="3">
        <v>-0.273820889685775</v>
      </c>
      <c r="I1229" s="2">
        <v>5.8529420609462699</v>
      </c>
      <c r="J1229" s="3">
        <v>-0.273820889685775</v>
      </c>
      <c r="M1229" s="2">
        <v>5.8529420609462699</v>
      </c>
      <c r="N1229" s="3">
        <v>-0.273820889685775</v>
      </c>
    </row>
    <row r="1230" spans="3:14" x14ac:dyDescent="0.25">
      <c r="C1230" s="2"/>
      <c r="D1230" s="2"/>
      <c r="F1230" s="2">
        <v>5.8562048917401697</v>
      </c>
      <c r="G1230" s="3">
        <v>-0.27287851887381798</v>
      </c>
      <c r="I1230" s="2">
        <v>5.8562048917401697</v>
      </c>
      <c r="J1230" s="3">
        <v>-0.27287851887381798</v>
      </c>
      <c r="M1230" s="2">
        <v>5.8562048917401697</v>
      </c>
      <c r="N1230" s="3">
        <v>-0.27287851887381798</v>
      </c>
    </row>
    <row r="1231" spans="3:14" x14ac:dyDescent="0.25">
      <c r="C1231" s="2"/>
      <c r="D1231" s="2"/>
      <c r="F1231" s="2">
        <v>5.8594677225340801</v>
      </c>
      <c r="G1231" s="3">
        <v>-0.27193994705465602</v>
      </c>
      <c r="I1231" s="2">
        <v>5.8594677225340801</v>
      </c>
      <c r="J1231" s="3">
        <v>-0.27193994705465602</v>
      </c>
      <c r="M1231" s="2">
        <v>5.8594677225340801</v>
      </c>
      <c r="N1231" s="3">
        <v>-0.27193994705465602</v>
      </c>
    </row>
    <row r="1232" spans="3:14" x14ac:dyDescent="0.25">
      <c r="C1232" s="2"/>
      <c r="D1232" s="2"/>
      <c r="F1232" s="2">
        <v>5.8627305533279799</v>
      </c>
      <c r="G1232" s="3">
        <v>-0.27100515666084402</v>
      </c>
      <c r="I1232" s="2">
        <v>5.8627305533279799</v>
      </c>
      <c r="J1232" s="3">
        <v>-0.27100515666084402</v>
      </c>
      <c r="M1232" s="2">
        <v>5.8627305533279799</v>
      </c>
      <c r="N1232" s="3">
        <v>-0.27100515666084402</v>
      </c>
    </row>
    <row r="1233" spans="3:14" x14ac:dyDescent="0.25">
      <c r="C1233" s="2"/>
      <c r="D1233" s="2"/>
      <c r="F1233" s="2">
        <v>5.8659933841218903</v>
      </c>
      <c r="G1233" s="3">
        <v>-0.270074130216516</v>
      </c>
      <c r="I1233" s="2">
        <v>5.8659933841218903</v>
      </c>
      <c r="J1233" s="3">
        <v>-0.270074130216516</v>
      </c>
      <c r="M1233" s="2">
        <v>5.8659933841218903</v>
      </c>
      <c r="N1233" s="3">
        <v>-0.270074130216516</v>
      </c>
    </row>
    <row r="1234" spans="3:14" x14ac:dyDescent="0.25">
      <c r="C1234" s="2"/>
      <c r="D1234" s="2"/>
      <c r="F1234" s="2">
        <v>5.8692562149157901</v>
      </c>
      <c r="G1234" s="3">
        <v>-0.26914685033686297</v>
      </c>
      <c r="I1234" s="2">
        <v>5.8692562149157901</v>
      </c>
      <c r="J1234" s="3">
        <v>-0.26914685033686297</v>
      </c>
      <c r="M1234" s="2">
        <v>5.8692562149157901</v>
      </c>
      <c r="N1234" s="3">
        <v>-0.26914685033686297</v>
      </c>
    </row>
    <row r="1235" spans="3:14" x14ac:dyDescent="0.25">
      <c r="C1235" s="2"/>
      <c r="D1235" s="2"/>
      <c r="F1235" s="2">
        <v>5.8725190457096996</v>
      </c>
      <c r="G1235" s="3">
        <v>-0.26822329972759601</v>
      </c>
      <c r="I1235" s="2">
        <v>5.8725190457096996</v>
      </c>
      <c r="J1235" s="3">
        <v>-0.26822329972759601</v>
      </c>
      <c r="M1235" s="2">
        <v>5.8725190457096996</v>
      </c>
      <c r="N1235" s="3">
        <v>-0.26822329972759601</v>
      </c>
    </row>
    <row r="1236" spans="3:14" x14ac:dyDescent="0.25">
      <c r="C1236" s="2"/>
      <c r="D1236" s="2"/>
      <c r="F1236" s="2">
        <v>5.8757818765036003</v>
      </c>
      <c r="G1236" s="3">
        <v>-0.26730346118443199</v>
      </c>
      <c r="I1236" s="2">
        <v>5.8757818765036003</v>
      </c>
      <c r="J1236" s="3">
        <v>-0.26730346118443199</v>
      </c>
      <c r="M1236" s="2">
        <v>5.8757818765036003</v>
      </c>
      <c r="N1236" s="3">
        <v>-0.26730346118443199</v>
      </c>
    </row>
    <row r="1237" spans="3:14" x14ac:dyDescent="0.25">
      <c r="C1237" s="2"/>
      <c r="D1237" s="2"/>
      <c r="F1237" s="2">
        <v>5.8790447072975098</v>
      </c>
      <c r="G1237" s="3">
        <v>-0.266387317592571</v>
      </c>
      <c r="I1237" s="2">
        <v>5.8790447072975098</v>
      </c>
      <c r="J1237" s="3">
        <v>-0.266387317592571</v>
      </c>
      <c r="M1237" s="2">
        <v>5.8790447072975098</v>
      </c>
      <c r="N1237" s="3">
        <v>-0.266387317592571</v>
      </c>
    </row>
    <row r="1238" spans="3:14" x14ac:dyDescent="0.25">
      <c r="C1238" s="2"/>
      <c r="D1238" s="2"/>
      <c r="F1238" s="2">
        <v>5.8823075380914096</v>
      </c>
      <c r="G1238" s="3">
        <v>-0.26547485192618198</v>
      </c>
      <c r="I1238" s="2">
        <v>5.8823075380914096</v>
      </c>
      <c r="J1238" s="3">
        <v>-0.26547485192618198</v>
      </c>
      <c r="M1238" s="2">
        <v>5.8823075380914096</v>
      </c>
      <c r="N1238" s="3">
        <v>-0.26547485192618198</v>
      </c>
    </row>
    <row r="1239" spans="3:14" x14ac:dyDescent="0.25">
      <c r="C1239" s="2"/>
      <c r="D1239" s="2"/>
      <c r="F1239" s="2">
        <v>5.88557036888532</v>
      </c>
      <c r="G1239" s="3">
        <v>-0.26456604724788502</v>
      </c>
      <c r="I1239" s="2">
        <v>5.88557036888532</v>
      </c>
      <c r="J1239" s="3">
        <v>-0.26456604724788502</v>
      </c>
      <c r="M1239" s="2">
        <v>5.88557036888532</v>
      </c>
      <c r="N1239" s="3">
        <v>-0.26456604724788502</v>
      </c>
    </row>
    <row r="1240" spans="3:14" x14ac:dyDescent="0.25">
      <c r="C1240" s="2"/>
      <c r="D1240" s="2"/>
      <c r="F1240" s="2">
        <v>5.8888331996792198</v>
      </c>
      <c r="G1240" s="3">
        <v>-0.263660886708249</v>
      </c>
      <c r="I1240" s="2">
        <v>5.8888331996792198</v>
      </c>
      <c r="J1240" s="3">
        <v>-0.263660886708249</v>
      </c>
      <c r="M1240" s="2">
        <v>5.8888331996792198</v>
      </c>
      <c r="N1240" s="3">
        <v>-0.263660886708249</v>
      </c>
    </row>
    <row r="1241" spans="3:14" x14ac:dyDescent="0.25">
      <c r="C1241" s="2"/>
      <c r="D1241" s="2"/>
      <c r="F1241" s="2">
        <v>5.8920960304731302</v>
      </c>
      <c r="G1241" s="3">
        <v>-0.26275935354527702</v>
      </c>
      <c r="I1241" s="2">
        <v>5.8920960304731302</v>
      </c>
      <c r="J1241" s="3">
        <v>-0.26275935354527702</v>
      </c>
      <c r="M1241" s="2">
        <v>5.8920960304731302</v>
      </c>
      <c r="N1241" s="3">
        <v>-0.26275935354527702</v>
      </c>
    </row>
    <row r="1242" spans="3:14" x14ac:dyDescent="0.25">
      <c r="C1242" s="2"/>
      <c r="D1242" s="2"/>
      <c r="F1242" s="2">
        <v>5.89535886126703</v>
      </c>
      <c r="G1242" s="3">
        <v>-0.26186143108391102</v>
      </c>
      <c r="I1242" s="2">
        <v>5.89535886126703</v>
      </c>
      <c r="J1242" s="3">
        <v>-0.26186143108391102</v>
      </c>
      <c r="M1242" s="2">
        <v>5.89535886126703</v>
      </c>
      <c r="N1242" s="3">
        <v>-0.26186143108391102</v>
      </c>
    </row>
    <row r="1243" spans="3:14" x14ac:dyDescent="0.25">
      <c r="C1243" s="2"/>
      <c r="D1243" s="2"/>
      <c r="F1243" s="2">
        <v>5.8986216920609396</v>
      </c>
      <c r="G1243" s="3">
        <v>-0.26096710273552398</v>
      </c>
      <c r="I1243" s="2">
        <v>5.8986216920609396</v>
      </c>
      <c r="J1243" s="3">
        <v>-0.26096710273552398</v>
      </c>
      <c r="M1243" s="2">
        <v>5.8986216920609396</v>
      </c>
      <c r="N1243" s="3">
        <v>-0.26096710273552398</v>
      </c>
    </row>
    <row r="1244" spans="3:14" x14ac:dyDescent="0.25">
      <c r="C1244" s="2"/>
      <c r="D1244" s="2"/>
      <c r="F1244" s="2">
        <v>5.90188452285485</v>
      </c>
      <c r="G1244" s="3">
        <v>-0.26007635199743001</v>
      </c>
      <c r="I1244" s="2">
        <v>5.90188452285485</v>
      </c>
      <c r="J1244" s="3">
        <v>-0.26007635199743001</v>
      </c>
      <c r="M1244" s="2">
        <v>5.90188452285485</v>
      </c>
      <c r="N1244" s="3">
        <v>-0.26007635199743001</v>
      </c>
    </row>
    <row r="1245" spans="3:14" x14ac:dyDescent="0.25">
      <c r="C1245" s="2"/>
      <c r="D1245" s="2"/>
      <c r="F1245" s="2">
        <v>5.9051473536487498</v>
      </c>
      <c r="G1245" s="3">
        <v>-0.25918916245238399</v>
      </c>
      <c r="I1245" s="2">
        <v>5.9051473536487498</v>
      </c>
      <c r="J1245" s="3">
        <v>-0.25918916245238399</v>
      </c>
      <c r="M1245" s="2">
        <v>5.9051473536487498</v>
      </c>
      <c r="N1245" s="3">
        <v>-0.25918916245238399</v>
      </c>
    </row>
    <row r="1246" spans="3:14" x14ac:dyDescent="0.25">
      <c r="C1246" s="2"/>
      <c r="D1246" s="2"/>
      <c r="F1246" s="2">
        <v>5.9084101844426602</v>
      </c>
      <c r="G1246" s="3">
        <v>-0.25830551776809502</v>
      </c>
      <c r="I1246" s="2">
        <v>5.9084101844426602</v>
      </c>
      <c r="J1246" s="3">
        <v>-0.25830551776809502</v>
      </c>
      <c r="M1246" s="2">
        <v>5.9084101844426602</v>
      </c>
      <c r="N1246" s="3">
        <v>-0.25830551776809502</v>
      </c>
    </row>
    <row r="1247" spans="3:14" x14ac:dyDescent="0.25">
      <c r="C1247" s="2"/>
      <c r="D1247" s="2"/>
      <c r="F1247" s="2">
        <v>5.91167301523656</v>
      </c>
      <c r="G1247" s="3">
        <v>-0.257425401696739</v>
      </c>
      <c r="I1247" s="2">
        <v>5.91167301523656</v>
      </c>
      <c r="J1247" s="3">
        <v>-0.257425401696739</v>
      </c>
      <c r="M1247" s="2">
        <v>5.91167301523656</v>
      </c>
      <c r="N1247" s="3">
        <v>-0.257425401696739</v>
      </c>
    </row>
    <row r="1248" spans="3:14" x14ac:dyDescent="0.25">
      <c r="C1248" s="2"/>
      <c r="D1248" s="2"/>
      <c r="F1248" s="2">
        <v>5.9149358460304704</v>
      </c>
      <c r="G1248" s="3">
        <v>-0.25654879807446801</v>
      </c>
      <c r="I1248" s="2">
        <v>5.9149358460304704</v>
      </c>
      <c r="J1248" s="3">
        <v>-0.25654879807446801</v>
      </c>
      <c r="M1248" s="2">
        <v>5.9149358460304704</v>
      </c>
      <c r="N1248" s="3">
        <v>-0.25654879807446801</v>
      </c>
    </row>
    <row r="1249" spans="3:14" x14ac:dyDescent="0.25">
      <c r="C1249" s="2"/>
      <c r="D1249" s="2"/>
      <c r="F1249" s="2">
        <v>5.9181986768243702</v>
      </c>
      <c r="G1249" s="3">
        <v>-0.255675690820938</v>
      </c>
      <c r="I1249" s="2">
        <v>5.9181986768243702</v>
      </c>
      <c r="J1249" s="3">
        <v>-0.255675690820938</v>
      </c>
      <c r="M1249" s="2">
        <v>5.9181986768243702</v>
      </c>
      <c r="N1249" s="3">
        <v>-0.255675690820938</v>
      </c>
    </row>
    <row r="1250" spans="3:14" x14ac:dyDescent="0.25">
      <c r="C1250" s="2"/>
      <c r="D1250" s="2"/>
      <c r="F1250" s="2">
        <v>5.9214615076182797</v>
      </c>
      <c r="G1250" s="3">
        <v>-0.25480606393882099</v>
      </c>
      <c r="I1250" s="2">
        <v>5.9214615076182797</v>
      </c>
      <c r="J1250" s="3">
        <v>-0.25480606393882099</v>
      </c>
      <c r="M1250" s="2">
        <v>5.9214615076182797</v>
      </c>
      <c r="N1250" s="3">
        <v>-0.25480606393882099</v>
      </c>
    </row>
    <row r="1251" spans="3:14" x14ac:dyDescent="0.25">
      <c r="C1251" s="2"/>
      <c r="D1251" s="2"/>
      <c r="F1251" s="2">
        <v>5.9247243384121804</v>
      </c>
      <c r="G1251" s="3">
        <v>-0.25393990151333501</v>
      </c>
      <c r="I1251" s="2">
        <v>5.9247243384121804</v>
      </c>
      <c r="J1251" s="3">
        <v>-0.25393990151333501</v>
      </c>
      <c r="M1251" s="2">
        <v>5.9247243384121804</v>
      </c>
      <c r="N1251" s="3">
        <v>-0.25393990151333501</v>
      </c>
    </row>
    <row r="1252" spans="3:14" x14ac:dyDescent="0.25">
      <c r="C1252" s="2"/>
      <c r="D1252" s="2"/>
      <c r="F1252" s="2">
        <v>5.9279871692060899</v>
      </c>
      <c r="G1252" s="3">
        <v>-0.25307718771176901</v>
      </c>
      <c r="I1252" s="2">
        <v>5.9279871692060899</v>
      </c>
      <c r="J1252" s="3">
        <v>-0.25307718771176901</v>
      </c>
      <c r="M1252" s="2">
        <v>5.9279871692060899</v>
      </c>
      <c r="N1252" s="3">
        <v>-0.25307718771176901</v>
      </c>
    </row>
    <row r="1253" spans="3:14" x14ac:dyDescent="0.25">
      <c r="C1253" s="2"/>
      <c r="D1253" s="2"/>
      <c r="F1253" s="2">
        <v>5.9312499999999897</v>
      </c>
      <c r="G1253" s="3">
        <v>-0.25221790678301398</v>
      </c>
      <c r="I1253" s="2">
        <v>5.9312499999999897</v>
      </c>
      <c r="J1253" s="3">
        <v>-0.25221790678301398</v>
      </c>
      <c r="M1253" s="2">
        <v>5.9312499999999897</v>
      </c>
      <c r="N1253" s="3">
        <v>-0.25221790678301398</v>
      </c>
    </row>
    <row r="1254" spans="3:14" x14ac:dyDescent="0.25">
      <c r="C1254" s="2"/>
      <c r="D1254" s="2"/>
      <c r="F1254" s="2">
        <v>5.9345128307939001</v>
      </c>
      <c r="G1254" s="3">
        <v>-0.25136204305709797</v>
      </c>
      <c r="I1254" s="2">
        <v>5.9345128307939001</v>
      </c>
      <c r="J1254" s="3">
        <v>-0.25136204305709797</v>
      </c>
      <c r="M1254" s="2">
        <v>5.9345128307939001</v>
      </c>
      <c r="N1254" s="3">
        <v>-0.25136204305709797</v>
      </c>
    </row>
    <row r="1255" spans="3:14" x14ac:dyDescent="0.25">
      <c r="C1255" s="2"/>
      <c r="D1255" s="2"/>
      <c r="F1255" s="2">
        <v>5.9377756615877999</v>
      </c>
      <c r="G1255" s="3">
        <v>-0.25050958094471698</v>
      </c>
      <c r="I1255" s="2">
        <v>5.9377756615877999</v>
      </c>
      <c r="J1255" s="3">
        <v>-0.25050958094471698</v>
      </c>
      <c r="M1255" s="2">
        <v>5.9377756615877999</v>
      </c>
      <c r="N1255" s="3">
        <v>-0.25050958094471698</v>
      </c>
    </row>
    <row r="1256" spans="3:14" x14ac:dyDescent="0.25">
      <c r="C1256" s="2"/>
      <c r="D1256" s="2"/>
      <c r="F1256" s="2">
        <v>5.9410384923817103</v>
      </c>
      <c r="G1256" s="3">
        <v>-0.24966050493677899</v>
      </c>
      <c r="I1256" s="2">
        <v>5.9410384923817103</v>
      </c>
      <c r="J1256" s="3">
        <v>-0.24966050493677899</v>
      </c>
      <c r="M1256" s="2">
        <v>5.9410384923817103</v>
      </c>
      <c r="N1256" s="3">
        <v>-0.24966050493677899</v>
      </c>
    </row>
    <row r="1257" spans="3:14" x14ac:dyDescent="0.25">
      <c r="C1257" s="2"/>
      <c r="D1257" s="2"/>
      <c r="F1257" s="2">
        <v>5.9443013231756199</v>
      </c>
      <c r="G1257" s="3">
        <v>-0.24881479960394301</v>
      </c>
      <c r="I1257" s="2">
        <v>5.9443013231756199</v>
      </c>
      <c r="J1257" s="3">
        <v>-0.24881479960394301</v>
      </c>
      <c r="M1257" s="2">
        <v>5.9443013231756199</v>
      </c>
      <c r="N1257" s="3">
        <v>-0.24881479960394301</v>
      </c>
    </row>
    <row r="1258" spans="3:14" x14ac:dyDescent="0.25">
      <c r="C1258" s="2"/>
      <c r="D1258" s="2"/>
      <c r="F1258" s="2">
        <v>5.9475641539695197</v>
      </c>
      <c r="G1258" s="3">
        <v>-0.24797244959616499</v>
      </c>
      <c r="I1258" s="2">
        <v>5.9475641539695197</v>
      </c>
      <c r="J1258" s="3">
        <v>-0.24797244959616499</v>
      </c>
      <c r="M1258" s="2">
        <v>5.9475641539695197</v>
      </c>
      <c r="N1258" s="3">
        <v>-0.24797244959616499</v>
      </c>
    </row>
    <row r="1259" spans="3:14" x14ac:dyDescent="0.25">
      <c r="C1259" s="2"/>
      <c r="D1259" s="2"/>
      <c r="F1259" s="2">
        <v>5.9508269847634301</v>
      </c>
      <c r="G1259" s="3">
        <v>-0.24713343964224599</v>
      </c>
      <c r="I1259" s="2">
        <v>5.9508269847634301</v>
      </c>
      <c r="J1259" s="3">
        <v>-0.24713343964224599</v>
      </c>
      <c r="M1259" s="2">
        <v>5.9508269847634301</v>
      </c>
      <c r="N1259" s="3">
        <v>-0.24713343964224599</v>
      </c>
    </row>
    <row r="1260" spans="3:14" x14ac:dyDescent="0.25">
      <c r="C1260" s="2"/>
      <c r="D1260" s="2"/>
      <c r="F1260" s="2">
        <v>5.9540898155573299</v>
      </c>
      <c r="G1260" s="3">
        <v>-0.24629775454938099</v>
      </c>
      <c r="I1260" s="2">
        <v>5.9540898155573299</v>
      </c>
      <c r="J1260" s="3">
        <v>-0.24629775454938099</v>
      </c>
      <c r="M1260" s="2">
        <v>5.9540898155573299</v>
      </c>
      <c r="N1260" s="3">
        <v>-0.24629775454938099</v>
      </c>
    </row>
    <row r="1261" spans="3:14" x14ac:dyDescent="0.25">
      <c r="C1261" s="2"/>
      <c r="D1261" s="2"/>
      <c r="F1261" s="2">
        <v>5.9573526463512403</v>
      </c>
      <c r="G1261" s="3">
        <v>-0.245465379202712</v>
      </c>
      <c r="I1261" s="2">
        <v>5.9573526463512403</v>
      </c>
      <c r="J1261" s="3">
        <v>-0.245465379202712</v>
      </c>
      <c r="M1261" s="2">
        <v>5.9573526463512403</v>
      </c>
      <c r="N1261" s="3">
        <v>-0.245465379202712</v>
      </c>
    </row>
    <row r="1262" spans="3:14" x14ac:dyDescent="0.25">
      <c r="C1262" s="2"/>
      <c r="D1262" s="2"/>
      <c r="F1262" s="2">
        <v>5.9606154771451401</v>
      </c>
      <c r="G1262" s="3">
        <v>-0.244636298564885</v>
      </c>
      <c r="I1262" s="2">
        <v>5.9606154771451401</v>
      </c>
      <c r="J1262" s="3">
        <v>-0.244636298564885</v>
      </c>
      <c r="M1262" s="2">
        <v>5.9606154771451401</v>
      </c>
      <c r="N1262" s="3">
        <v>-0.244636298564885</v>
      </c>
    </row>
    <row r="1263" spans="3:14" x14ac:dyDescent="0.25">
      <c r="C1263" s="2"/>
      <c r="D1263" s="2"/>
      <c r="F1263" s="2">
        <v>5.9638783079390496</v>
      </c>
      <c r="G1263" s="3">
        <v>-0.243810497675608</v>
      </c>
      <c r="I1263" s="2">
        <v>5.9638783079390496</v>
      </c>
      <c r="J1263" s="3">
        <v>-0.243810497675608</v>
      </c>
      <c r="M1263" s="2">
        <v>5.9638783079390496</v>
      </c>
      <c r="N1263" s="3">
        <v>-0.243810497675608</v>
      </c>
    </row>
    <row r="1264" spans="3:14" x14ac:dyDescent="0.25">
      <c r="C1264" s="2"/>
      <c r="D1264" s="2"/>
      <c r="F1264" s="2">
        <v>5.9671411387329503</v>
      </c>
      <c r="G1264" s="3">
        <v>-0.242987961651215</v>
      </c>
      <c r="I1264" s="2">
        <v>5.9671411387329503</v>
      </c>
      <c r="J1264" s="3">
        <v>-0.242987961651215</v>
      </c>
      <c r="M1264" s="2">
        <v>5.9671411387329503</v>
      </c>
      <c r="N1264" s="3">
        <v>-0.242987961651215</v>
      </c>
    </row>
    <row r="1265" spans="3:14" x14ac:dyDescent="0.25">
      <c r="C1265" s="2"/>
      <c r="D1265" s="2"/>
      <c r="F1265" s="2">
        <v>5.9704039695268598</v>
      </c>
      <c r="G1265" s="3">
        <v>-0.24216867568422501</v>
      </c>
      <c r="I1265" s="2">
        <v>5.9704039695268598</v>
      </c>
      <c r="J1265" s="3">
        <v>-0.24216867568422501</v>
      </c>
      <c r="M1265" s="2">
        <v>5.9704039695268598</v>
      </c>
      <c r="N1265" s="3">
        <v>-0.24216867568422501</v>
      </c>
    </row>
    <row r="1266" spans="3:14" x14ac:dyDescent="0.25">
      <c r="C1266" s="2"/>
      <c r="D1266" s="2"/>
      <c r="F1266" s="2">
        <v>5.9736668003207596</v>
      </c>
      <c r="G1266" s="3">
        <v>-0.24135262504291299</v>
      </c>
      <c r="I1266" s="2">
        <v>5.9736668003207596</v>
      </c>
      <c r="J1266" s="3">
        <v>-0.24135262504291299</v>
      </c>
      <c r="M1266" s="2">
        <v>5.9736668003207596</v>
      </c>
      <c r="N1266" s="3">
        <v>-0.24135262504291299</v>
      </c>
    </row>
    <row r="1267" spans="3:14" x14ac:dyDescent="0.25">
      <c r="C1267" s="2"/>
      <c r="D1267" s="2"/>
      <c r="F1267" s="2">
        <v>5.97692963111467</v>
      </c>
      <c r="G1267" s="3">
        <v>-0.240539795070878</v>
      </c>
      <c r="I1267" s="2">
        <v>5.97692963111467</v>
      </c>
      <c r="J1267" s="3">
        <v>-0.240539795070878</v>
      </c>
      <c r="M1267" s="2">
        <v>5.97692963111467</v>
      </c>
      <c r="N1267" s="3">
        <v>-0.240539795070878</v>
      </c>
    </row>
    <row r="1268" spans="3:14" x14ac:dyDescent="0.25">
      <c r="C1268" s="2"/>
      <c r="D1268" s="2"/>
      <c r="F1268" s="2">
        <v>5.9801924619085698</v>
      </c>
      <c r="G1268" s="3">
        <v>-0.23973017118661699</v>
      </c>
      <c r="I1268" s="2">
        <v>5.9801924619085698</v>
      </c>
      <c r="J1268" s="3">
        <v>-0.23973017118661699</v>
      </c>
      <c r="M1268" s="2">
        <v>5.9801924619085698</v>
      </c>
      <c r="N1268" s="3">
        <v>-0.23973017118661699</v>
      </c>
    </row>
    <row r="1269" spans="3:14" x14ac:dyDescent="0.25">
      <c r="C1269" s="2"/>
      <c r="D1269" s="2"/>
      <c r="F1269" s="2">
        <v>5.9834552927024802</v>
      </c>
      <c r="G1269" s="3">
        <v>-0.23892373888309701</v>
      </c>
      <c r="I1269" s="2">
        <v>5.9834552927024802</v>
      </c>
      <c r="J1269" s="3">
        <v>-0.23892373888309701</v>
      </c>
      <c r="M1269" s="2">
        <v>5.9834552927024802</v>
      </c>
      <c r="N1269" s="3">
        <v>-0.23892373888309701</v>
      </c>
    </row>
    <row r="1270" spans="3:14" x14ac:dyDescent="0.25">
      <c r="C1270" s="2"/>
      <c r="D1270" s="2"/>
      <c r="F1270" s="2">
        <v>5.9867181234963898</v>
      </c>
      <c r="G1270" s="3">
        <v>-0.23812048372733399</v>
      </c>
      <c r="I1270" s="2">
        <v>5.9867181234963898</v>
      </c>
      <c r="J1270" s="3">
        <v>-0.23812048372733399</v>
      </c>
      <c r="M1270" s="2">
        <v>5.9867181234963898</v>
      </c>
      <c r="N1270" s="3">
        <v>-0.23812048372733399</v>
      </c>
    </row>
    <row r="1271" spans="3:14" x14ac:dyDescent="0.25">
      <c r="C1271" s="2"/>
      <c r="D1271" s="2"/>
      <c r="F1271" s="2">
        <v>5.9899809542902904</v>
      </c>
      <c r="G1271" s="3">
        <v>-0.23732039135997399</v>
      </c>
      <c r="I1271" s="2">
        <v>5.9899809542902904</v>
      </c>
      <c r="J1271" s="3">
        <v>-0.23732039135997399</v>
      </c>
      <c r="M1271" s="2">
        <v>5.9899809542902904</v>
      </c>
      <c r="N1271" s="3">
        <v>-0.23732039135997399</v>
      </c>
    </row>
    <row r="1272" spans="3:14" x14ac:dyDescent="0.25">
      <c r="C1272" s="2"/>
      <c r="D1272" s="2"/>
      <c r="F1272" s="2">
        <v>5.9932437850842</v>
      </c>
      <c r="G1272" s="3">
        <v>-0.236523447494873</v>
      </c>
      <c r="I1272" s="2">
        <v>5.9932437850842</v>
      </c>
      <c r="J1272" s="3">
        <v>-0.236523447494873</v>
      </c>
      <c r="M1272" s="2">
        <v>5.9932437850842</v>
      </c>
      <c r="N1272" s="3">
        <v>-0.236523447494873</v>
      </c>
    </row>
    <row r="1273" spans="3:14" x14ac:dyDescent="0.25">
      <c r="C1273" s="2"/>
      <c r="D1273" s="2"/>
      <c r="F1273" s="2">
        <v>5.9965066158780997</v>
      </c>
      <c r="G1273" s="3">
        <v>-0.23572963791868701</v>
      </c>
      <c r="I1273" s="2">
        <v>5.9965066158780997</v>
      </c>
      <c r="J1273" s="3">
        <v>-0.23572963791868701</v>
      </c>
      <c r="M1273" s="2">
        <v>5.9965066158780997</v>
      </c>
      <c r="N1273" s="3">
        <v>-0.23572963791868701</v>
      </c>
    </row>
    <row r="1274" spans="3:14" x14ac:dyDescent="0.25">
      <c r="C1274" s="2"/>
      <c r="D1274" s="2"/>
      <c r="F1274" s="2">
        <v>5.9997694466720102</v>
      </c>
      <c r="G1274" s="3">
        <v>-0.23493894849045499</v>
      </c>
      <c r="I1274" s="2">
        <v>5.9997694466720102</v>
      </c>
      <c r="J1274" s="3">
        <v>-0.23493894849045499</v>
      </c>
      <c r="M1274" s="2">
        <v>5.9997694466720102</v>
      </c>
      <c r="N1274" s="3">
        <v>-0.23493894849045499</v>
      </c>
    </row>
    <row r="1275" spans="3:14" x14ac:dyDescent="0.25">
      <c r="C1275" s="2"/>
      <c r="D1275" s="2"/>
      <c r="F1275" s="2">
        <v>6.0030322774659099</v>
      </c>
      <c r="G1275" s="3">
        <v>-0.234151365141192</v>
      </c>
      <c r="I1275" s="2">
        <v>6.0030322774659099</v>
      </c>
      <c r="J1275" s="3">
        <v>-0.234151365141192</v>
      </c>
      <c r="M1275" s="2">
        <v>6.0030322774659099</v>
      </c>
      <c r="N1275" s="3">
        <v>-0.234151365141192</v>
      </c>
    </row>
    <row r="1276" spans="3:14" x14ac:dyDescent="0.25">
      <c r="C1276" s="2"/>
      <c r="D1276" s="2"/>
      <c r="F1276" s="2">
        <v>6.0062951082598204</v>
      </c>
      <c r="G1276" s="3">
        <v>-0.23336687387348201</v>
      </c>
      <c r="I1276" s="2">
        <v>6.0062951082598204</v>
      </c>
      <c r="J1276" s="3">
        <v>-0.23336687387348201</v>
      </c>
      <c r="M1276" s="2">
        <v>6.0062951082598204</v>
      </c>
      <c r="N1276" s="3">
        <v>-0.23336687387348201</v>
      </c>
    </row>
    <row r="1277" spans="3:14" x14ac:dyDescent="0.25">
      <c r="C1277" s="2"/>
      <c r="D1277" s="2"/>
      <c r="F1277" s="2">
        <v>6.0095579390537202</v>
      </c>
      <c r="G1277" s="3">
        <v>-0.232585460761072</v>
      </c>
      <c r="I1277" s="2">
        <v>6.0095579390537202</v>
      </c>
      <c r="J1277" s="3">
        <v>-0.232585460761072</v>
      </c>
      <c r="M1277" s="2">
        <v>6.0095579390537202</v>
      </c>
      <c r="N1277" s="3">
        <v>-0.232585460761072</v>
      </c>
    </row>
    <row r="1278" spans="3:14" x14ac:dyDescent="0.25">
      <c r="C1278" s="2"/>
      <c r="D1278" s="2"/>
      <c r="F1278" s="2">
        <v>6.0128207698476297</v>
      </c>
      <c r="G1278" s="3">
        <v>-0.23180711194847201</v>
      </c>
      <c r="I1278" s="2">
        <v>6.0128207698476297</v>
      </c>
      <c r="J1278" s="3">
        <v>-0.23180711194847201</v>
      </c>
      <c r="M1278" s="2">
        <v>6.0128207698476297</v>
      </c>
      <c r="N1278" s="3">
        <v>-0.23180711194847201</v>
      </c>
    </row>
    <row r="1279" spans="3:14" x14ac:dyDescent="0.25">
      <c r="C1279" s="2"/>
      <c r="D1279" s="2"/>
      <c r="F1279" s="2">
        <v>6.0160836006415304</v>
      </c>
      <c r="G1279" s="3">
        <v>-0.231031813650553</v>
      </c>
      <c r="I1279" s="2">
        <v>6.0160836006415304</v>
      </c>
      <c r="J1279" s="3">
        <v>-0.231031813650553</v>
      </c>
      <c r="M1279" s="2">
        <v>6.0160836006415304</v>
      </c>
      <c r="N1279" s="3">
        <v>-0.231031813650553</v>
      </c>
    </row>
    <row r="1280" spans="3:14" x14ac:dyDescent="0.25">
      <c r="C1280" s="2"/>
      <c r="D1280" s="2"/>
      <c r="F1280" s="2">
        <v>6.0193464314354399</v>
      </c>
      <c r="G1280" s="3">
        <v>-0.23025955215215199</v>
      </c>
      <c r="I1280" s="2">
        <v>6.0193464314354399</v>
      </c>
      <c r="J1280" s="3">
        <v>-0.23025955215215199</v>
      </c>
      <c r="M1280" s="2">
        <v>6.0193464314354399</v>
      </c>
      <c r="N1280" s="3">
        <v>-0.23025955215215199</v>
      </c>
    </row>
    <row r="1281" spans="3:14" x14ac:dyDescent="0.25">
      <c r="C1281" s="2"/>
      <c r="D1281" s="2"/>
      <c r="F1281" s="2">
        <v>6.0226092622293397</v>
      </c>
      <c r="G1281" s="3">
        <v>-0.22949031380767901</v>
      </c>
      <c r="I1281" s="2">
        <v>6.0226092622293397</v>
      </c>
      <c r="J1281" s="3">
        <v>-0.22949031380767901</v>
      </c>
      <c r="M1281" s="2">
        <v>6.0226092622293397</v>
      </c>
      <c r="N1281" s="3">
        <v>-0.22949031380767901</v>
      </c>
    </row>
    <row r="1282" spans="3:14" x14ac:dyDescent="0.25">
      <c r="C1282" s="2"/>
      <c r="D1282" s="2"/>
      <c r="F1282" s="2">
        <v>6.0258720930232501</v>
      </c>
      <c r="G1282" s="3">
        <v>-0.22872408504071701</v>
      </c>
      <c r="I1282" s="2">
        <v>6.0258720930232501</v>
      </c>
      <c r="J1282" s="3">
        <v>-0.22872408504071701</v>
      </c>
      <c r="M1282" s="2">
        <v>6.0258720930232501</v>
      </c>
      <c r="N1282" s="3">
        <v>-0.22872408504071701</v>
      </c>
    </row>
    <row r="1283" spans="3:14" x14ac:dyDescent="0.25">
      <c r="C1283" s="2"/>
      <c r="D1283" s="2"/>
      <c r="F1283" s="2">
        <v>6.0291349238171597</v>
      </c>
      <c r="G1283" s="3">
        <v>-0.22796085234364399</v>
      </c>
      <c r="I1283" s="2">
        <v>6.0291349238171597</v>
      </c>
      <c r="J1283" s="3">
        <v>-0.22796085234364399</v>
      </c>
      <c r="M1283" s="2">
        <v>6.0291349238171597</v>
      </c>
      <c r="N1283" s="3">
        <v>-0.22796085234364399</v>
      </c>
    </row>
    <row r="1284" spans="3:14" x14ac:dyDescent="0.25">
      <c r="C1284" s="2"/>
      <c r="D1284" s="2"/>
      <c r="F1284" s="2">
        <v>6.0323977546110603</v>
      </c>
      <c r="G1284" s="3">
        <v>-0.22720060227723601</v>
      </c>
      <c r="I1284" s="2">
        <v>6.0323977546110603</v>
      </c>
      <c r="J1284" s="3">
        <v>-0.22720060227723601</v>
      </c>
      <c r="M1284" s="2">
        <v>6.0323977546110603</v>
      </c>
      <c r="N1284" s="3">
        <v>-0.22720060227723601</v>
      </c>
    </row>
    <row r="1285" spans="3:14" x14ac:dyDescent="0.25">
      <c r="C1285" s="2"/>
      <c r="D1285" s="2"/>
      <c r="F1285" s="2">
        <v>6.0356605854049699</v>
      </c>
      <c r="G1285" s="3">
        <v>-0.22644332147028601</v>
      </c>
      <c r="I1285" s="2">
        <v>6.0356605854049699</v>
      </c>
      <c r="J1285" s="3">
        <v>-0.22644332147028601</v>
      </c>
      <c r="M1285" s="2">
        <v>6.0356605854049699</v>
      </c>
      <c r="N1285" s="3">
        <v>-0.22644332147028601</v>
      </c>
    </row>
    <row r="1286" spans="3:14" x14ac:dyDescent="0.25">
      <c r="C1286" s="2"/>
      <c r="D1286" s="2"/>
      <c r="F1286" s="2">
        <v>6.0389234161988696</v>
      </c>
      <c r="G1286" s="3">
        <v>-0.22568899661922001</v>
      </c>
      <c r="I1286" s="2">
        <v>6.0389234161988696</v>
      </c>
      <c r="J1286" s="3">
        <v>-0.22568899661922001</v>
      </c>
      <c r="M1286" s="2">
        <v>6.0389234161988696</v>
      </c>
      <c r="N1286" s="3">
        <v>-0.22568899661922001</v>
      </c>
    </row>
    <row r="1287" spans="3:14" x14ac:dyDescent="0.25">
      <c r="C1287" s="2"/>
      <c r="D1287" s="2"/>
      <c r="F1287" s="2">
        <v>6.0421862469927801</v>
      </c>
      <c r="G1287" s="3">
        <v>-0.22493761448771801</v>
      </c>
      <c r="I1287" s="2">
        <v>6.0421862469927801</v>
      </c>
      <c r="J1287" s="3">
        <v>-0.22493761448771801</v>
      </c>
      <c r="M1287" s="2">
        <v>6.0421862469927801</v>
      </c>
      <c r="N1287" s="3">
        <v>-0.22493761448771801</v>
      </c>
    </row>
    <row r="1288" spans="3:14" x14ac:dyDescent="0.25">
      <c r="C1288" s="2"/>
      <c r="D1288" s="2"/>
      <c r="F1288" s="2">
        <v>6.0454490777866798</v>
      </c>
      <c r="G1288" s="3">
        <v>-0.224189161906338</v>
      </c>
      <c r="I1288" s="2">
        <v>6.0454490777866798</v>
      </c>
      <c r="J1288" s="3">
        <v>-0.224189161906338</v>
      </c>
      <c r="M1288" s="2">
        <v>6.0454490777866798</v>
      </c>
      <c r="N1288" s="3">
        <v>-0.224189161906338</v>
      </c>
    </row>
    <row r="1289" spans="3:14" x14ac:dyDescent="0.25">
      <c r="C1289" s="2"/>
      <c r="D1289" s="2"/>
      <c r="F1289" s="2">
        <v>6.0487119085805903</v>
      </c>
      <c r="G1289" s="3">
        <v>-0.223443625772135</v>
      </c>
      <c r="I1289" s="2">
        <v>6.0487119085805903</v>
      </c>
      <c r="J1289" s="3">
        <v>-0.223443625772135</v>
      </c>
      <c r="M1289" s="2">
        <v>6.0487119085805903</v>
      </c>
      <c r="N1289" s="3">
        <v>-0.223443625772135</v>
      </c>
    </row>
    <row r="1290" spans="3:14" x14ac:dyDescent="0.25">
      <c r="C1290" s="2"/>
      <c r="D1290" s="2"/>
      <c r="F1290" s="2">
        <v>6.05197473937449</v>
      </c>
      <c r="G1290" s="3">
        <v>-0.222700993048291</v>
      </c>
      <c r="I1290" s="2">
        <v>6.05197473937449</v>
      </c>
      <c r="J1290" s="3">
        <v>-0.222700993048291</v>
      </c>
      <c r="M1290" s="2">
        <v>6.05197473937449</v>
      </c>
      <c r="N1290" s="3">
        <v>-0.222700993048291</v>
      </c>
    </row>
    <row r="1291" spans="3:14" x14ac:dyDescent="0.25">
      <c r="C1291" s="2"/>
      <c r="D1291" s="2"/>
      <c r="F1291" s="2">
        <v>6.0552375701683996</v>
      </c>
      <c r="G1291" s="3">
        <v>-0.22196125076374601</v>
      </c>
      <c r="I1291" s="2">
        <v>6.0552375701683996</v>
      </c>
      <c r="J1291" s="3">
        <v>-0.22196125076374601</v>
      </c>
      <c r="M1291" s="2">
        <v>6.0552375701683996</v>
      </c>
      <c r="N1291" s="3">
        <v>-0.22196125076374601</v>
      </c>
    </row>
    <row r="1292" spans="3:14" x14ac:dyDescent="0.25">
      <c r="C1292" s="2"/>
      <c r="D1292" s="2"/>
      <c r="F1292" s="2">
        <v>6.0585004009623002</v>
      </c>
      <c r="G1292" s="3">
        <v>-0.22122438601282499</v>
      </c>
      <c r="I1292" s="2">
        <v>6.0585004009623002</v>
      </c>
      <c r="J1292" s="3">
        <v>-0.22122438601282499</v>
      </c>
      <c r="M1292" s="2">
        <v>6.0585004009623002</v>
      </c>
      <c r="N1292" s="3">
        <v>-0.22122438601282499</v>
      </c>
    </row>
    <row r="1293" spans="3:14" x14ac:dyDescent="0.25">
      <c r="C1293" s="2"/>
      <c r="D1293" s="2"/>
      <c r="F1293" s="2">
        <v>6.0617632317562098</v>
      </c>
      <c r="G1293" s="3">
        <v>-0.220490385954875</v>
      </c>
      <c r="I1293" s="2">
        <v>6.0617632317562098</v>
      </c>
      <c r="J1293" s="3">
        <v>-0.220490385954875</v>
      </c>
      <c r="M1293" s="2">
        <v>6.0617632317562098</v>
      </c>
      <c r="N1293" s="3">
        <v>-0.220490385954875</v>
      </c>
    </row>
    <row r="1294" spans="3:14" x14ac:dyDescent="0.25">
      <c r="C1294" s="2"/>
      <c r="D1294" s="2"/>
      <c r="F1294" s="2">
        <v>6.0650260625501096</v>
      </c>
      <c r="G1294" s="3">
        <v>-0.219759237813897</v>
      </c>
      <c r="I1294" s="2">
        <v>6.0650260625501096</v>
      </c>
      <c r="J1294" s="3">
        <v>-0.219759237813897</v>
      </c>
      <c r="M1294" s="2">
        <v>6.0650260625501096</v>
      </c>
      <c r="N1294" s="3">
        <v>-0.219759237813897</v>
      </c>
    </row>
    <row r="1295" spans="3:14" x14ac:dyDescent="0.25">
      <c r="C1295" s="2"/>
      <c r="D1295" s="2"/>
      <c r="F1295" s="2">
        <v>6.06828889334402</v>
      </c>
      <c r="G1295" s="3">
        <v>-0.21903092887819001</v>
      </c>
      <c r="I1295" s="2">
        <v>6.06828889334402</v>
      </c>
      <c r="J1295" s="3">
        <v>-0.21903092887819001</v>
      </c>
      <c r="M1295" s="2">
        <v>6.06828889334402</v>
      </c>
      <c r="N1295" s="3">
        <v>-0.21903092887819001</v>
      </c>
    </row>
    <row r="1296" spans="3:14" x14ac:dyDescent="0.25">
      <c r="C1296" s="2"/>
      <c r="D1296" s="2"/>
      <c r="F1296" s="2">
        <v>6.0715517241379304</v>
      </c>
      <c r="G1296" s="3">
        <v>-0.21830544649998501</v>
      </c>
      <c r="I1296" s="2">
        <v>6.0715517241379304</v>
      </c>
      <c r="J1296" s="3">
        <v>-0.21830544649998501</v>
      </c>
      <c r="M1296" s="2">
        <v>6.0715517241379304</v>
      </c>
      <c r="N1296" s="3">
        <v>-0.21830544649998501</v>
      </c>
    </row>
    <row r="1297" spans="3:14" x14ac:dyDescent="0.25">
      <c r="C1297" s="2"/>
      <c r="D1297" s="2"/>
      <c r="F1297" s="2">
        <v>6.0748145549318302</v>
      </c>
      <c r="G1297" s="3">
        <v>-0.217582778095091</v>
      </c>
      <c r="I1297" s="2">
        <v>6.0748145549318302</v>
      </c>
      <c r="J1297" s="3">
        <v>-0.217582778095091</v>
      </c>
      <c r="M1297" s="2">
        <v>6.0748145549318302</v>
      </c>
      <c r="N1297" s="3">
        <v>-0.217582778095091</v>
      </c>
    </row>
    <row r="1298" spans="3:14" x14ac:dyDescent="0.25">
      <c r="C1298" s="2"/>
      <c r="D1298" s="2"/>
      <c r="F1298" s="2">
        <v>6.0780773857257397</v>
      </c>
      <c r="G1298" s="3">
        <v>-0.21686291114254</v>
      </c>
      <c r="I1298" s="2">
        <v>6.0780773857257397</v>
      </c>
      <c r="J1298" s="3">
        <v>-0.21686291114254</v>
      </c>
      <c r="M1298" s="2">
        <v>6.0780773857257397</v>
      </c>
      <c r="N1298" s="3">
        <v>-0.21686291114254</v>
      </c>
    </row>
    <row r="1299" spans="3:14" x14ac:dyDescent="0.25">
      <c r="C1299" s="2"/>
      <c r="D1299" s="2"/>
      <c r="F1299" s="2">
        <v>6.0813402165196404</v>
      </c>
      <c r="G1299" s="3">
        <v>-0.216145833184229</v>
      </c>
      <c r="I1299" s="2">
        <v>6.0813402165196404</v>
      </c>
      <c r="J1299" s="3">
        <v>-0.216145833184229</v>
      </c>
      <c r="M1299" s="2">
        <v>6.0813402165196404</v>
      </c>
      <c r="N1299" s="3">
        <v>-0.216145833184229</v>
      </c>
    </row>
    <row r="1300" spans="3:14" x14ac:dyDescent="0.25">
      <c r="C1300" s="2"/>
      <c r="D1300" s="2"/>
      <c r="F1300" s="2">
        <v>6.08460304731355</v>
      </c>
      <c r="G1300" s="3">
        <v>-0.215431531824577</v>
      </c>
      <c r="I1300" s="2">
        <v>6.08460304731355</v>
      </c>
      <c r="J1300" s="3">
        <v>-0.215431531824577</v>
      </c>
      <c r="M1300" s="2">
        <v>6.08460304731355</v>
      </c>
      <c r="N1300" s="3">
        <v>-0.215431531824577</v>
      </c>
    </row>
    <row r="1301" spans="3:14" x14ac:dyDescent="0.25">
      <c r="C1301" s="2"/>
      <c r="D1301" s="2"/>
      <c r="F1301" s="2">
        <v>6.0878658781074497</v>
      </c>
      <c r="G1301" s="3">
        <v>-0.21471999473016901</v>
      </c>
      <c r="I1301" s="2">
        <v>6.0878658781074497</v>
      </c>
      <c r="J1301" s="3">
        <v>-0.21471999473016901</v>
      </c>
      <c r="M1301" s="2">
        <v>6.0878658781074497</v>
      </c>
      <c r="N1301" s="3">
        <v>-0.21471999473016901</v>
      </c>
    </row>
    <row r="1302" spans="3:14" x14ac:dyDescent="0.25">
      <c r="C1302" s="2"/>
      <c r="D1302" s="2"/>
      <c r="F1302" s="2">
        <v>6.0911287089013602</v>
      </c>
      <c r="G1302" s="3">
        <v>-0.214011209629412</v>
      </c>
      <c r="I1302" s="2">
        <v>6.0911287089013602</v>
      </c>
      <c r="J1302" s="3">
        <v>-0.214011209629412</v>
      </c>
      <c r="M1302" s="2">
        <v>6.0911287089013602</v>
      </c>
      <c r="N1302" s="3">
        <v>-0.214011209629412</v>
      </c>
    </row>
    <row r="1303" spans="3:14" x14ac:dyDescent="0.25">
      <c r="C1303" s="2"/>
      <c r="D1303" s="2"/>
      <c r="F1303" s="2">
        <v>6.0943915396952599</v>
      </c>
      <c r="G1303" s="3">
        <v>-0.21330516431219201</v>
      </c>
      <c r="I1303" s="2">
        <v>6.0943915396952599</v>
      </c>
      <c r="J1303" s="3">
        <v>-0.21330516431219201</v>
      </c>
      <c r="M1303" s="2">
        <v>6.0943915396952599</v>
      </c>
      <c r="N1303" s="3">
        <v>-0.21330516431219201</v>
      </c>
    </row>
    <row r="1304" spans="3:14" x14ac:dyDescent="0.25">
      <c r="C1304" s="2"/>
      <c r="D1304" s="2"/>
      <c r="F1304" s="2">
        <v>6.0976543704891704</v>
      </c>
      <c r="G1304" s="3">
        <v>-0.212601846629528</v>
      </c>
      <c r="I1304" s="2">
        <v>6.0976543704891704</v>
      </c>
      <c r="J1304" s="3">
        <v>-0.212601846629528</v>
      </c>
      <c r="M1304" s="2">
        <v>6.0976543704891704</v>
      </c>
      <c r="N1304" s="3">
        <v>-0.212601846629528</v>
      </c>
    </row>
    <row r="1305" spans="3:14" x14ac:dyDescent="0.25">
      <c r="C1305" s="2"/>
      <c r="D1305" s="2"/>
      <c r="F1305" s="2">
        <v>6.1009172012830701</v>
      </c>
      <c r="G1305" s="3">
        <v>-0.211901244493235</v>
      </c>
      <c r="I1305" s="2">
        <v>6.1009172012830701</v>
      </c>
      <c r="J1305" s="3">
        <v>-0.211901244493235</v>
      </c>
      <c r="M1305" s="2">
        <v>6.1009172012830701</v>
      </c>
      <c r="N1305" s="3">
        <v>-0.211901244493235</v>
      </c>
    </row>
    <row r="1306" spans="3:14" x14ac:dyDescent="0.25">
      <c r="C1306" s="2"/>
      <c r="D1306" s="2"/>
      <c r="F1306" s="2">
        <v>6.1041800320769797</v>
      </c>
      <c r="G1306" s="3">
        <v>-0.21120334587558201</v>
      </c>
      <c r="I1306" s="2">
        <v>6.1041800320769797</v>
      </c>
      <c r="J1306" s="3">
        <v>-0.21120334587558201</v>
      </c>
      <c r="M1306" s="2">
        <v>6.1041800320769797</v>
      </c>
      <c r="N1306" s="3">
        <v>-0.21120334587558201</v>
      </c>
    </row>
    <row r="1307" spans="3:14" x14ac:dyDescent="0.25">
      <c r="C1307" s="2"/>
      <c r="D1307" s="2"/>
      <c r="F1307" s="2">
        <v>6.1074428628708803</v>
      </c>
      <c r="G1307" s="3">
        <v>-0.21050813880896099</v>
      </c>
      <c r="I1307" s="2">
        <v>6.1074428628708803</v>
      </c>
      <c r="J1307" s="3">
        <v>-0.21050813880896099</v>
      </c>
      <c r="M1307" s="2">
        <v>6.1074428628708803</v>
      </c>
      <c r="N1307" s="3">
        <v>-0.21050813880896099</v>
      </c>
    </row>
    <row r="1308" spans="3:14" x14ac:dyDescent="0.25">
      <c r="C1308" s="2"/>
      <c r="D1308" s="2"/>
      <c r="F1308" s="2">
        <v>6.1107056936647899</v>
      </c>
      <c r="G1308" s="3">
        <v>-0.209815611385545</v>
      </c>
      <c r="I1308" s="2">
        <v>6.1107056936647899</v>
      </c>
      <c r="J1308" s="3">
        <v>-0.209815611385545</v>
      </c>
      <c r="M1308" s="2">
        <v>6.1107056936647899</v>
      </c>
      <c r="N1308" s="3">
        <v>-0.209815611385545</v>
      </c>
    </row>
    <row r="1309" spans="3:14" x14ac:dyDescent="0.25">
      <c r="C1309" s="2"/>
      <c r="D1309" s="2"/>
      <c r="F1309" s="2">
        <v>6.1139685244587003</v>
      </c>
      <c r="G1309" s="3">
        <v>-0.20912575175696399</v>
      </c>
      <c r="I1309" s="2">
        <v>6.1139685244587003</v>
      </c>
      <c r="J1309" s="3">
        <v>-0.20912575175696399</v>
      </c>
      <c r="M1309" s="2">
        <v>6.1139685244587003</v>
      </c>
      <c r="N1309" s="3">
        <v>-0.20912575175696399</v>
      </c>
    </row>
    <row r="1310" spans="3:14" x14ac:dyDescent="0.25">
      <c r="C1310" s="2"/>
      <c r="D1310" s="2"/>
      <c r="F1310" s="2">
        <v>6.1172313552526001</v>
      </c>
      <c r="G1310" s="3">
        <v>-0.20843854813397</v>
      </c>
      <c r="I1310" s="2">
        <v>6.1172313552526001</v>
      </c>
      <c r="J1310" s="3">
        <v>-0.20843854813397</v>
      </c>
      <c r="M1310" s="2">
        <v>6.1172313552526001</v>
      </c>
      <c r="N1310" s="3">
        <v>-0.20843854813397</v>
      </c>
    </row>
    <row r="1311" spans="3:14" x14ac:dyDescent="0.25">
      <c r="C1311" s="2"/>
      <c r="D1311" s="2"/>
      <c r="F1311" s="2">
        <v>6.1204941860465096</v>
      </c>
      <c r="G1311" s="3">
        <v>-0.20775398878610901</v>
      </c>
      <c r="I1311" s="2">
        <v>6.1204941860465096</v>
      </c>
      <c r="J1311" s="3">
        <v>-0.20775398878610901</v>
      </c>
      <c r="M1311" s="2">
        <v>6.1204941860465096</v>
      </c>
      <c r="N1311" s="3">
        <v>-0.20775398878610901</v>
      </c>
    </row>
    <row r="1312" spans="3:14" x14ac:dyDescent="0.25">
      <c r="C1312" s="2"/>
      <c r="D1312" s="2"/>
      <c r="F1312" s="2">
        <v>6.1237570168404103</v>
      </c>
      <c r="G1312" s="3">
        <v>-0.207072062041398</v>
      </c>
      <c r="I1312" s="2">
        <v>6.1237570168404103</v>
      </c>
      <c r="J1312" s="3">
        <v>-0.207072062041398</v>
      </c>
      <c r="M1312" s="2">
        <v>6.1237570168404103</v>
      </c>
      <c r="N1312" s="3">
        <v>-0.207072062041398</v>
      </c>
    </row>
    <row r="1313" spans="3:14" x14ac:dyDescent="0.25">
      <c r="C1313" s="2"/>
      <c r="D1313" s="2"/>
      <c r="F1313" s="2">
        <v>6.1270198476343198</v>
      </c>
      <c r="G1313" s="3">
        <v>-0.20639275628599499</v>
      </c>
      <c r="I1313" s="2">
        <v>6.1270198476343198</v>
      </c>
      <c r="J1313" s="3">
        <v>-0.20639275628599499</v>
      </c>
      <c r="M1313" s="2">
        <v>6.1270198476343198</v>
      </c>
      <c r="N1313" s="3">
        <v>-0.20639275628599499</v>
      </c>
    </row>
    <row r="1314" spans="3:14" x14ac:dyDescent="0.25">
      <c r="C1314" s="2"/>
      <c r="D1314" s="2"/>
      <c r="F1314" s="2">
        <v>6.1302826784282196</v>
      </c>
      <c r="G1314" s="3">
        <v>-0.20571605996388401</v>
      </c>
      <c r="I1314" s="2">
        <v>6.1302826784282196</v>
      </c>
      <c r="J1314" s="3">
        <v>-0.20571605996388401</v>
      </c>
      <c r="M1314" s="2">
        <v>6.1302826784282196</v>
      </c>
      <c r="N1314" s="3">
        <v>-0.20571605996388401</v>
      </c>
    </row>
    <row r="1315" spans="3:14" x14ac:dyDescent="0.25">
      <c r="C1315" s="2"/>
      <c r="D1315" s="2"/>
      <c r="F1315" s="2">
        <v>6.13354550922213</v>
      </c>
      <c r="G1315" s="3">
        <v>-0.205041961576549</v>
      </c>
      <c r="I1315" s="2">
        <v>6.13354550922213</v>
      </c>
      <c r="J1315" s="3">
        <v>-0.205041961576549</v>
      </c>
      <c r="M1315" s="2">
        <v>6.13354550922213</v>
      </c>
      <c r="N1315" s="3">
        <v>-0.205041961576549</v>
      </c>
    </row>
    <row r="1316" spans="3:14" x14ac:dyDescent="0.25">
      <c r="C1316" s="2"/>
      <c r="D1316" s="2"/>
      <c r="F1316" s="2">
        <v>6.1368083400160298</v>
      </c>
      <c r="G1316" s="3">
        <v>-0.20437044968265899</v>
      </c>
      <c r="I1316" s="2">
        <v>6.1368083400160298</v>
      </c>
      <c r="J1316" s="3">
        <v>-0.20437044968265899</v>
      </c>
      <c r="M1316" s="2">
        <v>6.1368083400160298</v>
      </c>
      <c r="N1316" s="3">
        <v>-0.20437044968265899</v>
      </c>
    </row>
    <row r="1317" spans="3:14" x14ac:dyDescent="0.25">
      <c r="C1317" s="2"/>
      <c r="D1317" s="2"/>
      <c r="F1317" s="2">
        <v>6.1400711708099402</v>
      </c>
      <c r="G1317" s="3">
        <v>-0.20370151289774899</v>
      </c>
      <c r="I1317" s="2">
        <v>6.1400711708099402</v>
      </c>
      <c r="J1317" s="3">
        <v>-0.20370151289774899</v>
      </c>
      <c r="M1317" s="2">
        <v>6.1400711708099402</v>
      </c>
      <c r="N1317" s="3">
        <v>-0.20370151289774899</v>
      </c>
    </row>
    <row r="1318" spans="3:14" x14ac:dyDescent="0.25">
      <c r="C1318" s="2"/>
      <c r="D1318" s="2"/>
      <c r="F1318" s="2">
        <v>6.14333400160384</v>
      </c>
      <c r="G1318" s="3">
        <v>-0.20303513989390701</v>
      </c>
      <c r="I1318" s="2">
        <v>6.14333400160384</v>
      </c>
      <c r="J1318" s="3">
        <v>-0.20303513989390701</v>
      </c>
      <c r="M1318" s="2">
        <v>6.14333400160384</v>
      </c>
      <c r="N1318" s="3">
        <v>-0.20303513989390701</v>
      </c>
    </row>
    <row r="1319" spans="3:14" x14ac:dyDescent="0.25">
      <c r="C1319" s="2"/>
      <c r="D1319" s="2"/>
      <c r="F1319" s="2">
        <v>6.1465968323977496</v>
      </c>
      <c r="G1319" s="3">
        <v>-0.20237131939946401</v>
      </c>
      <c r="I1319" s="2">
        <v>6.1465968323977496</v>
      </c>
      <c r="J1319" s="3">
        <v>-0.20237131939946401</v>
      </c>
      <c r="M1319" s="2">
        <v>6.1465968323977496</v>
      </c>
      <c r="N1319" s="3">
        <v>-0.20237131939946401</v>
      </c>
    </row>
    <row r="1320" spans="3:14" x14ac:dyDescent="0.25">
      <c r="C1320" s="2"/>
      <c r="D1320" s="2"/>
      <c r="F1320" s="2">
        <v>6.1498596631916502</v>
      </c>
      <c r="G1320" s="3">
        <v>-0.201710040198676</v>
      </c>
      <c r="I1320" s="2">
        <v>6.1498596631916502</v>
      </c>
      <c r="J1320" s="3">
        <v>-0.201710040198676</v>
      </c>
      <c r="M1320" s="2">
        <v>6.1498596631916502</v>
      </c>
      <c r="N1320" s="3">
        <v>-0.201710040198676</v>
      </c>
    </row>
    <row r="1321" spans="3:14" x14ac:dyDescent="0.25">
      <c r="C1321" s="2"/>
      <c r="D1321" s="2"/>
      <c r="F1321" s="2">
        <v>6.1531224939855598</v>
      </c>
      <c r="G1321" s="3">
        <v>-0.201051291131425</v>
      </c>
      <c r="I1321" s="2">
        <v>6.1531224939855598</v>
      </c>
      <c r="J1321" s="3">
        <v>-0.201051291131425</v>
      </c>
      <c r="M1321" s="2">
        <v>6.1531224939855598</v>
      </c>
      <c r="N1321" s="3">
        <v>-0.201051291131425</v>
      </c>
    </row>
    <row r="1322" spans="3:14" x14ac:dyDescent="0.25">
      <c r="C1322" s="2"/>
      <c r="D1322" s="2"/>
      <c r="F1322" s="2">
        <v>6.1563853247794702</v>
      </c>
      <c r="G1322" s="3">
        <v>-0.200395061092903</v>
      </c>
      <c r="I1322" s="2">
        <v>6.1563853247794702</v>
      </c>
      <c r="J1322" s="3">
        <v>-0.200395061092903</v>
      </c>
      <c r="M1322" s="2">
        <v>6.1563853247794702</v>
      </c>
      <c r="N1322" s="3">
        <v>-0.200395061092903</v>
      </c>
    </row>
    <row r="1323" spans="3:14" x14ac:dyDescent="0.25">
      <c r="C1323" s="2"/>
      <c r="D1323" s="2"/>
      <c r="F1323" s="2">
        <v>6.15964815557337</v>
      </c>
      <c r="G1323" s="3">
        <v>-0.19974133903331201</v>
      </c>
      <c r="I1323" s="2">
        <v>6.15964815557337</v>
      </c>
      <c r="J1323" s="3">
        <v>-0.19974133903331201</v>
      </c>
      <c r="M1323" s="2">
        <v>6.15964815557337</v>
      </c>
      <c r="N1323" s="3">
        <v>-0.19974133903331201</v>
      </c>
    </row>
    <row r="1324" spans="3:14" x14ac:dyDescent="0.25">
      <c r="C1324" s="2"/>
      <c r="D1324" s="2"/>
      <c r="F1324" s="2">
        <v>6.1629109863672804</v>
      </c>
      <c r="G1324" s="3">
        <v>-0.19909011395756199</v>
      </c>
      <c r="I1324" s="2">
        <v>6.1629109863672804</v>
      </c>
      <c r="J1324" s="3">
        <v>-0.19909011395756199</v>
      </c>
      <c r="M1324" s="2">
        <v>6.1629109863672804</v>
      </c>
      <c r="N1324" s="3">
        <v>-0.19909011395756199</v>
      </c>
    </row>
    <row r="1325" spans="3:14" x14ac:dyDescent="0.25">
      <c r="C1325" s="2"/>
      <c r="D1325" s="2"/>
      <c r="F1325" s="2">
        <v>6.1661738171611802</v>
      </c>
      <c r="G1325" s="3">
        <v>-0.198441374924963</v>
      </c>
      <c r="I1325" s="2">
        <v>6.1661738171611802</v>
      </c>
      <c r="J1325" s="3">
        <v>-0.198441374924963</v>
      </c>
      <c r="M1325" s="2">
        <v>6.1661738171611802</v>
      </c>
      <c r="N1325" s="3">
        <v>-0.198441374924963</v>
      </c>
    </row>
    <row r="1326" spans="3:14" x14ac:dyDescent="0.25">
      <c r="C1326" s="2"/>
      <c r="D1326" s="2"/>
      <c r="F1326" s="2">
        <v>6.1694366479550897</v>
      </c>
      <c r="G1326" s="3">
        <v>-0.19779511104893499</v>
      </c>
      <c r="I1326" s="2">
        <v>6.1694366479550897</v>
      </c>
      <c r="J1326" s="3">
        <v>-0.19779511104893499</v>
      </c>
      <c r="M1326" s="2">
        <v>6.1694366479550897</v>
      </c>
      <c r="N1326" s="3">
        <v>-0.19779511104893499</v>
      </c>
    </row>
    <row r="1327" spans="3:14" x14ac:dyDescent="0.25">
      <c r="C1327" s="2"/>
      <c r="D1327" s="2"/>
      <c r="F1327" s="2">
        <v>6.1726994787489904</v>
      </c>
      <c r="G1327" s="3">
        <v>-0.19715131149670001</v>
      </c>
      <c r="I1327" s="2">
        <v>6.1726994787489904</v>
      </c>
      <c r="J1327" s="3">
        <v>-0.19715131149670001</v>
      </c>
      <c r="M1327" s="2">
        <v>6.1726994787489904</v>
      </c>
      <c r="N1327" s="3">
        <v>-0.19715131149670001</v>
      </c>
    </row>
    <row r="1328" spans="3:14" x14ac:dyDescent="0.25">
      <c r="C1328" s="2"/>
      <c r="D1328" s="2"/>
      <c r="F1328" s="2">
        <v>6.1759623095428999</v>
      </c>
      <c r="G1328" s="3">
        <v>-0.19650996548899399</v>
      </c>
      <c r="I1328" s="2">
        <v>6.1759623095428999</v>
      </c>
      <c r="J1328" s="3">
        <v>-0.19650996548899399</v>
      </c>
      <c r="M1328" s="2">
        <v>6.1759623095428999</v>
      </c>
      <c r="N1328" s="3">
        <v>-0.19650996548899399</v>
      </c>
    </row>
    <row r="1329" spans="3:14" x14ac:dyDescent="0.25">
      <c r="C1329" s="2"/>
      <c r="D1329" s="2"/>
      <c r="F1329" s="2">
        <v>6.1792251403367997</v>
      </c>
      <c r="G1329" s="3">
        <v>-0.195871062299769</v>
      </c>
      <c r="I1329" s="2">
        <v>6.1792251403367997</v>
      </c>
      <c r="J1329" s="3">
        <v>-0.195871062299769</v>
      </c>
      <c r="M1329" s="2">
        <v>6.1792251403367997</v>
      </c>
      <c r="N1329" s="3">
        <v>-0.195871062299769</v>
      </c>
    </row>
    <row r="1330" spans="3:14" x14ac:dyDescent="0.25">
      <c r="C1330" s="2"/>
      <c r="D1330" s="2"/>
      <c r="F1330" s="2">
        <v>6.1824879711307101</v>
      </c>
      <c r="G1330" s="3">
        <v>-0.19523459125590301</v>
      </c>
      <c r="I1330" s="2">
        <v>6.1824879711307101</v>
      </c>
      <c r="J1330" s="3">
        <v>-0.19523459125590301</v>
      </c>
      <c r="M1330" s="2">
        <v>6.1824879711307101</v>
      </c>
      <c r="N1330" s="3">
        <v>-0.19523459125590301</v>
      </c>
    </row>
    <row r="1331" spans="3:14" x14ac:dyDescent="0.25">
      <c r="C1331" s="2"/>
      <c r="D1331" s="2"/>
      <c r="F1331" s="2">
        <v>6.1857508019246099</v>
      </c>
      <c r="G1331" s="3">
        <v>-0.194600541736905</v>
      </c>
      <c r="I1331" s="2">
        <v>6.1857508019246099</v>
      </c>
      <c r="J1331" s="3">
        <v>-0.194600541736905</v>
      </c>
      <c r="M1331" s="2">
        <v>6.1857508019246099</v>
      </c>
      <c r="N1331" s="3">
        <v>-0.194600541736905</v>
      </c>
    </row>
    <row r="1332" spans="3:14" x14ac:dyDescent="0.25">
      <c r="C1332" s="2"/>
      <c r="D1332" s="2"/>
      <c r="F1332" s="2">
        <v>6.1890136327185203</v>
      </c>
      <c r="G1332" s="3">
        <v>-0.193968903174631</v>
      </c>
      <c r="I1332" s="2">
        <v>6.1890136327185203</v>
      </c>
      <c r="J1332" s="3">
        <v>-0.193968903174631</v>
      </c>
      <c r="M1332" s="2">
        <v>6.1890136327185203</v>
      </c>
      <c r="N1332" s="3">
        <v>-0.193968903174631</v>
      </c>
    </row>
    <row r="1333" spans="3:14" x14ac:dyDescent="0.25">
      <c r="C1333" s="2"/>
      <c r="D1333" s="2"/>
      <c r="F1333" s="2">
        <v>6.1922764635124201</v>
      </c>
      <c r="G1333" s="3">
        <v>-0.19333966505299499</v>
      </c>
      <c r="I1333" s="2">
        <v>6.1922764635124201</v>
      </c>
      <c r="J1333" s="3">
        <v>-0.19333966505299499</v>
      </c>
      <c r="M1333" s="2">
        <v>6.1922764635124201</v>
      </c>
      <c r="N1333" s="3">
        <v>-0.19333966505299499</v>
      </c>
    </row>
    <row r="1334" spans="3:14" x14ac:dyDescent="0.25">
      <c r="C1334" s="2"/>
      <c r="D1334" s="2"/>
      <c r="F1334" s="2">
        <v>6.1955392943063297</v>
      </c>
      <c r="G1334" s="3">
        <v>-0.19271281690768299</v>
      </c>
      <c r="I1334" s="2">
        <v>6.1955392943063297</v>
      </c>
      <c r="J1334" s="3">
        <v>-0.19271281690768299</v>
      </c>
      <c r="M1334" s="2">
        <v>6.1955392943063297</v>
      </c>
      <c r="N1334" s="3">
        <v>-0.19271281690768299</v>
      </c>
    </row>
    <row r="1335" spans="3:14" x14ac:dyDescent="0.25">
      <c r="C1335" s="2"/>
      <c r="D1335" s="2"/>
      <c r="F1335" s="2">
        <v>6.1988021251002401</v>
      </c>
      <c r="G1335" s="3">
        <v>-0.19208834832586899</v>
      </c>
      <c r="I1335" s="2">
        <v>6.1988021251002401</v>
      </c>
      <c r="J1335" s="3">
        <v>-0.19208834832586899</v>
      </c>
      <c r="M1335" s="2">
        <v>6.1988021251002401</v>
      </c>
      <c r="N1335" s="3">
        <v>-0.19208834832586899</v>
      </c>
    </row>
    <row r="1336" spans="3:14" x14ac:dyDescent="0.25">
      <c r="C1336" s="2"/>
      <c r="D1336" s="2"/>
      <c r="F1336" s="2">
        <v>6.2020649558941399</v>
      </c>
      <c r="G1336" s="3">
        <v>-0.191466248945934</v>
      </c>
      <c r="I1336" s="2">
        <v>6.2020649558941399</v>
      </c>
      <c r="J1336" s="3">
        <v>-0.191466248945934</v>
      </c>
      <c r="M1336" s="2">
        <v>6.2020649558941399</v>
      </c>
      <c r="N1336" s="3">
        <v>-0.191466248945934</v>
      </c>
    </row>
    <row r="1337" spans="3:14" x14ac:dyDescent="0.25">
      <c r="C1337" s="2"/>
      <c r="D1337" s="2"/>
      <c r="F1337" s="2">
        <v>6.2053277866880503</v>
      </c>
      <c r="G1337" s="3">
        <v>-0.19084650845718801</v>
      </c>
      <c r="I1337" s="2">
        <v>6.2053277866880503</v>
      </c>
      <c r="J1337" s="3">
        <v>-0.19084650845718801</v>
      </c>
      <c r="M1337" s="2">
        <v>6.2053277866880503</v>
      </c>
      <c r="N1337" s="3">
        <v>-0.19084650845718801</v>
      </c>
    </row>
    <row r="1338" spans="3:14" x14ac:dyDescent="0.25">
      <c r="C1338" s="2"/>
      <c r="D1338" s="2"/>
      <c r="F1338" s="2">
        <v>6.2085906174819501</v>
      </c>
      <c r="G1338" s="3">
        <v>-0.190229116599585</v>
      </c>
      <c r="I1338" s="2">
        <v>6.2085906174819501</v>
      </c>
      <c r="J1338" s="3">
        <v>-0.190229116599585</v>
      </c>
      <c r="M1338" s="2">
        <v>6.2085906174819501</v>
      </c>
      <c r="N1338" s="3">
        <v>-0.190229116599585</v>
      </c>
    </row>
    <row r="1339" spans="3:14" x14ac:dyDescent="0.25">
      <c r="C1339" s="2"/>
      <c r="D1339" s="2"/>
      <c r="F1339" s="2">
        <v>6.2118534482758596</v>
      </c>
      <c r="G1339" s="3">
        <v>-0.189614063163453</v>
      </c>
      <c r="I1339" s="2">
        <v>6.2118534482758596</v>
      </c>
      <c r="J1339" s="3">
        <v>-0.189614063163453</v>
      </c>
      <c r="M1339" s="2">
        <v>6.2118534482758596</v>
      </c>
      <c r="N1339" s="3">
        <v>-0.189614063163453</v>
      </c>
    </row>
    <row r="1340" spans="3:14" x14ac:dyDescent="0.25">
      <c r="C1340" s="2"/>
      <c r="D1340" s="2"/>
      <c r="F1340" s="2">
        <v>6.2151162790697603</v>
      </c>
      <c r="G1340" s="3">
        <v>-0.18900133798921401</v>
      </c>
      <c r="I1340" s="2">
        <v>6.2151162790697603</v>
      </c>
      <c r="J1340" s="3">
        <v>-0.18900133798921401</v>
      </c>
      <c r="M1340" s="2">
        <v>6.2151162790697603</v>
      </c>
      <c r="N1340" s="3">
        <v>-0.18900133798921401</v>
      </c>
    </row>
    <row r="1341" spans="3:14" x14ac:dyDescent="0.25">
      <c r="C1341" s="2"/>
      <c r="D1341" s="2"/>
      <c r="F1341" s="2">
        <v>6.2183791098636698</v>
      </c>
      <c r="G1341" s="3">
        <v>-0.18839093096711201</v>
      </c>
      <c r="I1341" s="2">
        <v>6.2183791098636698</v>
      </c>
      <c r="J1341" s="3">
        <v>-0.18839093096711201</v>
      </c>
      <c r="M1341" s="2">
        <v>6.2183791098636698</v>
      </c>
      <c r="N1341" s="3">
        <v>-0.18839093096711201</v>
      </c>
    </row>
    <row r="1342" spans="3:14" x14ac:dyDescent="0.25">
      <c r="C1342" s="2"/>
      <c r="D1342" s="2"/>
      <c r="F1342" s="2">
        <v>6.2216419406575696</v>
      </c>
      <c r="G1342" s="3">
        <v>-0.18778283203694299</v>
      </c>
      <c r="I1342" s="2">
        <v>6.2216419406575696</v>
      </c>
      <c r="J1342" s="3">
        <v>-0.18778283203694299</v>
      </c>
      <c r="M1342" s="2">
        <v>6.2216419406575696</v>
      </c>
      <c r="N1342" s="3">
        <v>-0.18778283203694299</v>
      </c>
    </row>
    <row r="1343" spans="3:14" x14ac:dyDescent="0.25">
      <c r="C1343" s="2"/>
      <c r="D1343" s="2"/>
      <c r="F1343" s="2">
        <v>6.22490477145148</v>
      </c>
      <c r="G1343" s="3">
        <v>-0.18717703118778101</v>
      </c>
      <c r="I1343" s="2">
        <v>6.22490477145148</v>
      </c>
      <c r="J1343" s="3">
        <v>-0.18717703118778101</v>
      </c>
      <c r="M1343" s="2">
        <v>6.22490477145148</v>
      </c>
      <c r="N1343" s="3">
        <v>-0.18717703118778101</v>
      </c>
    </row>
    <row r="1344" spans="3:14" x14ac:dyDescent="0.25">
      <c r="C1344" s="2"/>
      <c r="D1344" s="2"/>
      <c r="F1344" s="2">
        <v>6.2281676022453798</v>
      </c>
      <c r="G1344" s="3">
        <v>-0.186573518457711</v>
      </c>
      <c r="I1344" s="2">
        <v>6.2281676022453798</v>
      </c>
      <c r="J1344" s="3">
        <v>-0.186573518457711</v>
      </c>
      <c r="M1344" s="2">
        <v>6.2281676022453798</v>
      </c>
      <c r="N1344" s="3">
        <v>-0.186573518457711</v>
      </c>
    </row>
    <row r="1345" spans="3:14" x14ac:dyDescent="0.25">
      <c r="C1345" s="2"/>
      <c r="D1345" s="2"/>
      <c r="F1345" s="2">
        <v>6.2314304330392902</v>
      </c>
      <c r="G1345" s="3">
        <v>-0.18597228393356199</v>
      </c>
      <c r="I1345" s="2">
        <v>6.2314304330392902</v>
      </c>
      <c r="J1345" s="3">
        <v>-0.18597228393356199</v>
      </c>
      <c r="M1345" s="2">
        <v>6.2314304330392902</v>
      </c>
      <c r="N1345" s="3">
        <v>-0.18597228393356199</v>
      </c>
    </row>
    <row r="1346" spans="3:14" x14ac:dyDescent="0.25">
      <c r="C1346" s="2"/>
      <c r="D1346" s="2"/>
      <c r="F1346" s="2">
        <v>6.23469326383319</v>
      </c>
      <c r="G1346" s="3">
        <v>-0.185373317750643</v>
      </c>
      <c r="I1346" s="2">
        <v>6.23469326383319</v>
      </c>
      <c r="J1346" s="3">
        <v>-0.185373317750643</v>
      </c>
      <c r="M1346" s="2">
        <v>6.23469326383319</v>
      </c>
      <c r="N1346" s="3">
        <v>-0.185373317750643</v>
      </c>
    </row>
    <row r="1347" spans="3:14" x14ac:dyDescent="0.25">
      <c r="C1347" s="2"/>
      <c r="D1347" s="2"/>
      <c r="F1347" s="2">
        <v>6.2379560946271004</v>
      </c>
      <c r="G1347" s="3">
        <v>-0.18477661009247601</v>
      </c>
      <c r="I1347" s="2">
        <v>6.2379560946271004</v>
      </c>
      <c r="J1347" s="3">
        <v>-0.18477661009247601</v>
      </c>
      <c r="M1347" s="2">
        <v>6.2379560946271004</v>
      </c>
      <c r="N1347" s="3">
        <v>-0.18477661009247601</v>
      </c>
    </row>
    <row r="1348" spans="3:14" x14ac:dyDescent="0.25">
      <c r="C1348" s="2"/>
      <c r="D1348" s="2"/>
      <c r="F1348" s="2">
        <v>6.2412189254210002</v>
      </c>
      <c r="G1348" s="3">
        <v>-0.18418215119053499</v>
      </c>
      <c r="I1348" s="2">
        <v>6.2412189254210002</v>
      </c>
      <c r="J1348" s="3">
        <v>-0.18418215119053499</v>
      </c>
      <c r="M1348" s="2">
        <v>6.2412189254210002</v>
      </c>
      <c r="N1348" s="3">
        <v>-0.18418215119053499</v>
      </c>
    </row>
    <row r="1349" spans="3:14" x14ac:dyDescent="0.25">
      <c r="C1349" s="2"/>
      <c r="D1349" s="2"/>
      <c r="F1349" s="2">
        <v>6.2444817562149098</v>
      </c>
      <c r="G1349" s="3">
        <v>-0.18358993132398499</v>
      </c>
      <c r="I1349" s="2">
        <v>6.2444817562149098</v>
      </c>
      <c r="J1349" s="3">
        <v>-0.18358993132398499</v>
      </c>
      <c r="M1349" s="2">
        <v>6.2444817562149098</v>
      </c>
      <c r="N1349" s="3">
        <v>-0.18358993132398499</v>
      </c>
    </row>
    <row r="1350" spans="3:14" x14ac:dyDescent="0.25">
      <c r="C1350" s="2"/>
      <c r="D1350" s="2"/>
      <c r="F1350" s="2">
        <v>6.2477445870088202</v>
      </c>
      <c r="G1350" s="3">
        <v>-0.182999940819425</v>
      </c>
      <c r="I1350" s="2">
        <v>6.2477445870088202</v>
      </c>
      <c r="J1350" s="3">
        <v>-0.182999940819425</v>
      </c>
      <c r="M1350" s="2">
        <v>6.2477445870088202</v>
      </c>
      <c r="N1350" s="3">
        <v>-0.182999940819425</v>
      </c>
    </row>
    <row r="1351" spans="3:14" x14ac:dyDescent="0.25">
      <c r="C1351" s="2"/>
      <c r="D1351" s="2"/>
      <c r="F1351" s="2">
        <v>6.25100741780272</v>
      </c>
      <c r="G1351" s="3">
        <v>-0.18241217005062599</v>
      </c>
      <c r="I1351" s="2">
        <v>6.25100741780272</v>
      </c>
      <c r="J1351" s="3">
        <v>-0.18241217005062599</v>
      </c>
      <c r="M1351" s="2">
        <v>6.25100741780272</v>
      </c>
      <c r="N1351" s="3">
        <v>-0.18241217005062599</v>
      </c>
    </row>
    <row r="1352" spans="3:14" x14ac:dyDescent="0.25">
      <c r="C1352" s="2"/>
      <c r="D1352" s="2"/>
      <c r="F1352" s="2">
        <v>6.2542702485966304</v>
      </c>
      <c r="G1352" s="3">
        <v>-0.18182660943828</v>
      </c>
      <c r="I1352" s="2">
        <v>6.2542702485966304</v>
      </c>
      <c r="J1352" s="3">
        <v>-0.18182660943828</v>
      </c>
      <c r="M1352" s="2">
        <v>6.2542702485966304</v>
      </c>
      <c r="N1352" s="3">
        <v>-0.18182660943828</v>
      </c>
    </row>
    <row r="1353" spans="3:14" x14ac:dyDescent="0.25">
      <c r="C1353" s="2"/>
      <c r="D1353" s="2"/>
      <c r="F1353" s="2">
        <v>6.2575330793905302</v>
      </c>
      <c r="G1353" s="3">
        <v>-0.18124324944973899</v>
      </c>
      <c r="I1353" s="2">
        <v>6.2575330793905302</v>
      </c>
      <c r="J1353" s="3">
        <v>-0.18124324944973899</v>
      </c>
      <c r="M1353" s="2">
        <v>6.2575330793905302</v>
      </c>
      <c r="N1353" s="3">
        <v>-0.18124324944973899</v>
      </c>
    </row>
    <row r="1354" spans="3:14" x14ac:dyDescent="0.25">
      <c r="C1354" s="2"/>
      <c r="D1354" s="2"/>
      <c r="F1354" s="2">
        <v>6.2607959101844397</v>
      </c>
      <c r="G1354" s="3">
        <v>-0.18066208059876901</v>
      </c>
      <c r="I1354" s="2">
        <v>6.2607959101844397</v>
      </c>
      <c r="J1354" s="3">
        <v>-0.18066208059876901</v>
      </c>
      <c r="M1354" s="2">
        <v>6.2607959101844397</v>
      </c>
      <c r="N1354" s="3">
        <v>-0.18066208059876901</v>
      </c>
    </row>
    <row r="1355" spans="3:14" x14ac:dyDescent="0.25">
      <c r="C1355" s="2"/>
      <c r="D1355" s="2"/>
      <c r="F1355" s="2">
        <v>6.2640587409783404</v>
      </c>
      <c r="G1355" s="3">
        <v>-0.180083093445293</v>
      </c>
      <c r="I1355" s="2">
        <v>6.2640587409783404</v>
      </c>
      <c r="J1355" s="3">
        <v>-0.180083093445293</v>
      </c>
      <c r="M1355" s="2">
        <v>6.2640587409783404</v>
      </c>
      <c r="N1355" s="3">
        <v>-0.180083093445293</v>
      </c>
    </row>
    <row r="1356" spans="3:14" x14ac:dyDescent="0.25">
      <c r="C1356" s="2"/>
      <c r="D1356" s="2"/>
      <c r="F1356" s="2">
        <v>6.2673215717722499</v>
      </c>
      <c r="G1356" s="3">
        <v>-0.17950627859514401</v>
      </c>
      <c r="I1356" s="2">
        <v>6.2673215717722499</v>
      </c>
      <c r="J1356" s="3">
        <v>-0.17950627859514401</v>
      </c>
      <c r="M1356" s="2">
        <v>6.2673215717722499</v>
      </c>
      <c r="N1356" s="3">
        <v>-0.17950627859514401</v>
      </c>
    </row>
    <row r="1357" spans="3:14" x14ac:dyDescent="0.25">
      <c r="C1357" s="2"/>
      <c r="D1357" s="2"/>
      <c r="F1357" s="2">
        <v>6.2705844025661497</v>
      </c>
      <c r="G1357" s="3">
        <v>-0.17893162669981399</v>
      </c>
      <c r="I1357" s="2">
        <v>6.2705844025661497</v>
      </c>
      <c r="J1357" s="3">
        <v>-0.17893162669981399</v>
      </c>
      <c r="M1357" s="2">
        <v>6.2705844025661497</v>
      </c>
      <c r="N1357" s="3">
        <v>-0.17893162669981399</v>
      </c>
    </row>
    <row r="1358" spans="3:14" x14ac:dyDescent="0.25">
      <c r="C1358" s="2"/>
      <c r="D1358" s="2"/>
      <c r="F1358" s="2">
        <v>6.2738472333600601</v>
      </c>
      <c r="G1358" s="3">
        <v>-0.17835912845620999</v>
      </c>
      <c r="I1358" s="2">
        <v>6.2738472333600601</v>
      </c>
      <c r="J1358" s="3">
        <v>-0.17835912845620999</v>
      </c>
      <c r="M1358" s="2">
        <v>6.2738472333600601</v>
      </c>
      <c r="N1358" s="3">
        <v>-0.17835912845620999</v>
      </c>
    </row>
    <row r="1359" spans="3:14" x14ac:dyDescent="0.25">
      <c r="C1359" s="2"/>
      <c r="D1359" s="2"/>
      <c r="F1359" s="2">
        <v>6.2771100641539599</v>
      </c>
      <c r="G1359" s="3">
        <v>-0.17778877460640499</v>
      </c>
      <c r="I1359" s="2">
        <v>6.2771100641539599</v>
      </c>
      <c r="J1359" s="3">
        <v>-0.17778877460640499</v>
      </c>
      <c r="M1359" s="2">
        <v>6.2771100641539599</v>
      </c>
      <c r="N1359" s="3">
        <v>-0.17778877460640499</v>
      </c>
    </row>
    <row r="1360" spans="3:14" x14ac:dyDescent="0.25">
      <c r="C1360" s="2"/>
      <c r="D1360" s="2"/>
      <c r="F1360" s="2">
        <v>6.2803728949478703</v>
      </c>
      <c r="G1360" s="3">
        <v>-0.177220555937395</v>
      </c>
      <c r="I1360" s="2">
        <v>6.2803728949478703</v>
      </c>
      <c r="J1360" s="3">
        <v>-0.177220555937395</v>
      </c>
      <c r="M1360" s="2">
        <v>6.2803728949478703</v>
      </c>
      <c r="N1360" s="3">
        <v>-0.177220555937395</v>
      </c>
    </row>
    <row r="1361" spans="3:14" x14ac:dyDescent="0.25">
      <c r="C1361" s="2"/>
      <c r="D1361" s="2"/>
      <c r="F1361" s="2">
        <v>6.2836357257417701</v>
      </c>
      <c r="G1361" s="3">
        <v>-0.17665446328085899</v>
      </c>
      <c r="I1361" s="2">
        <v>6.2836357257417701</v>
      </c>
      <c r="J1361" s="3">
        <v>-0.17665446328085899</v>
      </c>
      <c r="M1361" s="2">
        <v>6.2836357257417701</v>
      </c>
      <c r="N1361" s="3">
        <v>-0.17665446328085899</v>
      </c>
    </row>
    <row r="1362" spans="3:14" x14ac:dyDescent="0.25">
      <c r="C1362" s="2"/>
      <c r="D1362" s="2"/>
      <c r="F1362" s="2">
        <v>6.2868985565356796</v>
      </c>
      <c r="G1362" s="3">
        <v>-0.17609048751291201</v>
      </c>
      <c r="I1362" s="2">
        <v>6.2868985565356796</v>
      </c>
      <c r="J1362" s="3">
        <v>-0.17609048751291201</v>
      </c>
      <c r="M1362" s="2">
        <v>6.2868985565356796</v>
      </c>
      <c r="N1362" s="3">
        <v>-0.17609048751291201</v>
      </c>
    </row>
    <row r="1363" spans="3:14" x14ac:dyDescent="0.25">
      <c r="C1363" s="2"/>
      <c r="D1363" s="2"/>
      <c r="F1363" s="2">
        <v>6.2901613873295901</v>
      </c>
      <c r="G1363" s="3">
        <v>-0.175528619553872</v>
      </c>
      <c r="I1363" s="2">
        <v>6.2901613873295901</v>
      </c>
      <c r="J1363" s="3">
        <v>-0.175528619553872</v>
      </c>
      <c r="M1363" s="2">
        <v>6.2901613873295901</v>
      </c>
      <c r="N1363" s="3">
        <v>-0.175528619553872</v>
      </c>
    </row>
    <row r="1364" spans="3:14" x14ac:dyDescent="0.25">
      <c r="C1364" s="2"/>
      <c r="D1364" s="2"/>
      <c r="F1364" s="2">
        <v>6.2934242181234898</v>
      </c>
      <c r="G1364" s="3">
        <v>-0.17496885036801399</v>
      </c>
      <c r="I1364" s="2">
        <v>6.2934242181234898</v>
      </c>
      <c r="J1364" s="3">
        <v>-0.17496885036801399</v>
      </c>
      <c r="M1364" s="2">
        <v>6.2934242181234898</v>
      </c>
      <c r="N1364" s="3">
        <v>-0.17496885036801399</v>
      </c>
    </row>
    <row r="1365" spans="3:14" x14ac:dyDescent="0.25">
      <c r="C1365" s="2"/>
      <c r="D1365" s="2"/>
      <c r="F1365" s="2">
        <v>6.2966870489174003</v>
      </c>
      <c r="G1365" s="3">
        <v>-0.17441117096334</v>
      </c>
      <c r="I1365" s="2">
        <v>6.2966870489174003</v>
      </c>
      <c r="J1365" s="3">
        <v>-0.17441117096334</v>
      </c>
      <c r="M1365" s="2">
        <v>6.2966870489174003</v>
      </c>
      <c r="N1365" s="3">
        <v>-0.17441117096334</v>
      </c>
    </row>
    <row r="1366" spans="3:14" x14ac:dyDescent="0.25">
      <c r="C1366" s="2"/>
      <c r="D1366" s="2"/>
      <c r="F1366" s="2">
        <v>6.2999498797113</v>
      </c>
      <c r="G1366" s="3">
        <v>-0.17385557239134</v>
      </c>
      <c r="I1366" s="2">
        <v>6.2999498797113</v>
      </c>
      <c r="J1366" s="3">
        <v>-0.17385557239134</v>
      </c>
      <c r="M1366" s="2">
        <v>6.2999498797113</v>
      </c>
      <c r="N1366" s="3">
        <v>-0.17385557239134</v>
      </c>
    </row>
    <row r="1367" spans="3:14" x14ac:dyDescent="0.25">
      <c r="C1367" s="2"/>
      <c r="D1367" s="2"/>
      <c r="F1367" s="2">
        <v>6.3032127105052096</v>
      </c>
      <c r="G1367" s="3">
        <v>-0.17330204574675601</v>
      </c>
      <c r="I1367" s="2">
        <v>6.3032127105052096</v>
      </c>
      <c r="J1367" s="3">
        <v>-0.17330204574675601</v>
      </c>
      <c r="M1367" s="2">
        <v>6.3032127105052096</v>
      </c>
      <c r="N1367" s="3">
        <v>-0.17330204574675601</v>
      </c>
    </row>
    <row r="1368" spans="3:14" x14ac:dyDescent="0.25">
      <c r="C1368" s="2"/>
      <c r="D1368" s="2"/>
      <c r="F1368" s="2">
        <v>6.3064755412991103</v>
      </c>
      <c r="G1368" s="3">
        <v>-0.17275058216735401</v>
      </c>
      <c r="I1368" s="2">
        <v>6.3064755412991103</v>
      </c>
      <c r="J1368" s="3">
        <v>-0.17275058216735401</v>
      </c>
      <c r="M1368" s="2">
        <v>6.3064755412991103</v>
      </c>
      <c r="N1368" s="3">
        <v>-0.17275058216735401</v>
      </c>
    </row>
    <row r="1369" spans="3:14" x14ac:dyDescent="0.25">
      <c r="C1369" s="2"/>
      <c r="D1369" s="2"/>
      <c r="F1369" s="2">
        <v>6.3097383720930198</v>
      </c>
      <c r="G1369" s="3">
        <v>-0.17220117283368799</v>
      </c>
      <c r="I1369" s="2">
        <v>6.3097383720930198</v>
      </c>
      <c r="J1369" s="3">
        <v>-0.17220117283368799</v>
      </c>
      <c r="M1369" s="2">
        <v>6.3097383720930198</v>
      </c>
      <c r="N1369" s="3">
        <v>-0.17220117283368799</v>
      </c>
    </row>
    <row r="1370" spans="3:14" x14ac:dyDescent="0.25">
      <c r="C1370" s="2"/>
      <c r="D1370" s="2"/>
      <c r="F1370" s="2">
        <v>6.3130012028869196</v>
      </c>
      <c r="G1370" s="3">
        <v>-0.171653808968872</v>
      </c>
      <c r="I1370" s="2">
        <v>6.3130012028869196</v>
      </c>
      <c r="J1370" s="3">
        <v>-0.171653808968872</v>
      </c>
      <c r="M1370" s="2">
        <v>6.3130012028869196</v>
      </c>
      <c r="N1370" s="3">
        <v>-0.171653808968872</v>
      </c>
    </row>
    <row r="1371" spans="3:14" x14ac:dyDescent="0.25">
      <c r="C1371" s="2"/>
      <c r="D1371" s="2"/>
      <c r="F1371" s="2">
        <v>6.31626403368083</v>
      </c>
      <c r="G1371" s="3">
        <v>-0.17110848183835101</v>
      </c>
      <c r="I1371" s="2">
        <v>6.31626403368083</v>
      </c>
      <c r="J1371" s="3">
        <v>-0.17110848183835101</v>
      </c>
      <c r="M1371" s="2">
        <v>6.31626403368083</v>
      </c>
      <c r="N1371" s="3">
        <v>-0.17110848183835101</v>
      </c>
    </row>
    <row r="1372" spans="3:14" x14ac:dyDescent="0.25">
      <c r="C1372" s="2"/>
      <c r="D1372" s="2"/>
      <c r="F1372" s="2">
        <v>6.3195268644747298</v>
      </c>
      <c r="G1372" s="3">
        <v>-0.170565182749675</v>
      </c>
      <c r="I1372" s="2">
        <v>6.3195268644747298</v>
      </c>
      <c r="J1372" s="3">
        <v>-0.170565182749675</v>
      </c>
      <c r="M1372" s="2">
        <v>6.3195268644747298</v>
      </c>
      <c r="N1372" s="3">
        <v>-0.170565182749675</v>
      </c>
    </row>
    <row r="1373" spans="3:14" x14ac:dyDescent="0.25">
      <c r="C1373" s="2"/>
      <c r="D1373" s="2"/>
      <c r="F1373" s="2">
        <v>6.3227896952686402</v>
      </c>
      <c r="G1373" s="3">
        <v>-0.170023903052268</v>
      </c>
      <c r="I1373" s="2">
        <v>6.3227896952686402</v>
      </c>
      <c r="J1373" s="3">
        <v>-0.170023903052268</v>
      </c>
      <c r="M1373" s="2">
        <v>6.3227896952686402</v>
      </c>
      <c r="N1373" s="3">
        <v>-0.170023903052268</v>
      </c>
    </row>
    <row r="1374" spans="3:14" x14ac:dyDescent="0.25">
      <c r="C1374" s="2"/>
      <c r="D1374" s="2"/>
      <c r="F1374" s="2">
        <v>6.32605252606254</v>
      </c>
      <c r="G1374" s="3">
        <v>-0.16948463413721099</v>
      </c>
      <c r="I1374" s="2">
        <v>6.32605252606254</v>
      </c>
      <c r="J1374" s="3">
        <v>-0.16948463413721099</v>
      </c>
      <c r="M1374" s="2">
        <v>6.32605252606254</v>
      </c>
      <c r="N1374" s="3">
        <v>-0.16948463413721099</v>
      </c>
    </row>
    <row r="1375" spans="3:14" x14ac:dyDescent="0.25">
      <c r="C1375" s="2"/>
      <c r="D1375" s="2"/>
      <c r="F1375" s="2">
        <v>6.3293153568564504</v>
      </c>
      <c r="G1375" s="3">
        <v>-0.168947367437012</v>
      </c>
      <c r="I1375" s="2">
        <v>6.3293153568564504</v>
      </c>
      <c r="J1375" s="3">
        <v>-0.168947367437012</v>
      </c>
      <c r="M1375" s="2">
        <v>6.3293153568564504</v>
      </c>
      <c r="N1375" s="3">
        <v>-0.168947367437012</v>
      </c>
    </row>
    <row r="1376" spans="3:14" x14ac:dyDescent="0.25">
      <c r="C1376" s="2"/>
      <c r="D1376" s="2"/>
      <c r="F1376" s="2">
        <v>6.3325781876503502</v>
      </c>
      <c r="G1376" s="3">
        <v>-0.16841209442538699</v>
      </c>
      <c r="I1376" s="2">
        <v>6.3325781876503502</v>
      </c>
      <c r="J1376" s="3">
        <v>-0.16841209442538699</v>
      </c>
      <c r="M1376" s="2">
        <v>6.3325781876503502</v>
      </c>
      <c r="N1376" s="3">
        <v>-0.16841209442538699</v>
      </c>
    </row>
    <row r="1377" spans="3:14" x14ac:dyDescent="0.25">
      <c r="C1377" s="2"/>
      <c r="D1377" s="2"/>
      <c r="F1377" s="2">
        <v>6.3358410184442597</v>
      </c>
      <c r="G1377" s="3">
        <v>-0.16787880661703899</v>
      </c>
      <c r="I1377" s="2">
        <v>6.3358410184442597</v>
      </c>
      <c r="J1377" s="3">
        <v>-0.16787880661703899</v>
      </c>
      <c r="M1377" s="2">
        <v>6.3358410184442597</v>
      </c>
      <c r="N1377" s="3">
        <v>-0.16787880661703899</v>
      </c>
    </row>
    <row r="1378" spans="3:14" x14ac:dyDescent="0.25">
      <c r="C1378" s="2"/>
      <c r="D1378" s="2"/>
      <c r="F1378" s="2">
        <v>6.3391038492381702</v>
      </c>
      <c r="G1378" s="3">
        <v>-0.167347495567436</v>
      </c>
      <c r="I1378" s="2">
        <v>6.3391038492381702</v>
      </c>
      <c r="J1378" s="3">
        <v>-0.167347495567436</v>
      </c>
      <c r="M1378" s="2">
        <v>6.3391038492381702</v>
      </c>
      <c r="N1378" s="3">
        <v>-0.167347495567436</v>
      </c>
    </row>
    <row r="1379" spans="3:14" x14ac:dyDescent="0.25">
      <c r="C1379" s="2"/>
      <c r="D1379" s="2"/>
      <c r="F1379" s="2">
        <v>6.3423666800320699</v>
      </c>
      <c r="G1379" s="3">
        <v>-0.16681815287259899</v>
      </c>
      <c r="I1379" s="2">
        <v>6.3423666800320699</v>
      </c>
      <c r="J1379" s="3">
        <v>-0.16681815287259899</v>
      </c>
      <c r="M1379" s="2">
        <v>6.3423666800320699</v>
      </c>
      <c r="N1379" s="3">
        <v>-0.16681815287259899</v>
      </c>
    </row>
    <row r="1380" spans="3:14" x14ac:dyDescent="0.25">
      <c r="C1380" s="2"/>
      <c r="D1380" s="2"/>
      <c r="F1380" s="2">
        <v>6.3456295108259804</v>
      </c>
      <c r="G1380" s="3">
        <v>-0.166290770168878</v>
      </c>
      <c r="I1380" s="2">
        <v>6.3456295108259804</v>
      </c>
      <c r="J1380" s="3">
        <v>-0.166290770168878</v>
      </c>
      <c r="M1380" s="2">
        <v>6.3456295108259804</v>
      </c>
      <c r="N1380" s="3">
        <v>-0.166290770168878</v>
      </c>
    </row>
    <row r="1381" spans="3:14" x14ac:dyDescent="0.25">
      <c r="C1381" s="2"/>
      <c r="D1381" s="2"/>
      <c r="F1381" s="2">
        <v>6.3488923416198801</v>
      </c>
      <c r="G1381" s="3">
        <v>-0.16576533913274</v>
      </c>
      <c r="I1381" s="2">
        <v>6.3488923416198801</v>
      </c>
      <c r="J1381" s="3">
        <v>-0.16576533913274</v>
      </c>
      <c r="M1381" s="2">
        <v>6.3488923416198801</v>
      </c>
      <c r="N1381" s="3">
        <v>-0.16576533913274</v>
      </c>
    </row>
    <row r="1382" spans="3:14" x14ac:dyDescent="0.25">
      <c r="C1382" s="2"/>
      <c r="D1382" s="2"/>
      <c r="F1382" s="2">
        <v>6.3521551724137897</v>
      </c>
      <c r="G1382" s="3">
        <v>-0.16524185148055501</v>
      </c>
      <c r="I1382" s="2">
        <v>6.3521551724137897</v>
      </c>
      <c r="J1382" s="3">
        <v>-0.16524185148055501</v>
      </c>
      <c r="M1382" s="2">
        <v>6.3521551724137897</v>
      </c>
      <c r="N1382" s="3">
        <v>-0.16524185148055501</v>
      </c>
    </row>
    <row r="1383" spans="3:14" x14ac:dyDescent="0.25">
      <c r="C1383" s="2"/>
      <c r="D1383" s="2"/>
      <c r="F1383" s="2">
        <v>6.3554180032076903</v>
      </c>
      <c r="G1383" s="3">
        <v>-0.164720298968383</v>
      </c>
      <c r="I1383" s="2">
        <v>6.3554180032076903</v>
      </c>
      <c r="J1383" s="3">
        <v>-0.164720298968383</v>
      </c>
      <c r="M1383" s="2">
        <v>6.3554180032076903</v>
      </c>
      <c r="N1383" s="3">
        <v>-0.164720298968383</v>
      </c>
    </row>
    <row r="1384" spans="3:14" x14ac:dyDescent="0.25">
      <c r="C1384" s="2"/>
      <c r="D1384" s="2"/>
      <c r="F1384" s="2">
        <v>6.3586808340015999</v>
      </c>
      <c r="G1384" s="3">
        <v>-0.16420067339175901</v>
      </c>
      <c r="I1384" s="2">
        <v>6.3586808340015999</v>
      </c>
      <c r="J1384" s="3">
        <v>-0.16420067339175901</v>
      </c>
      <c r="M1384" s="2">
        <v>6.3586808340015999</v>
      </c>
      <c r="N1384" s="3">
        <v>-0.16420067339175901</v>
      </c>
    </row>
    <row r="1385" spans="3:14" x14ac:dyDescent="0.25">
      <c r="C1385" s="2"/>
      <c r="D1385" s="2"/>
      <c r="F1385" s="2">
        <v>6.3619436647954997</v>
      </c>
      <c r="G1385" s="3">
        <v>-0.16368296658548601</v>
      </c>
      <c r="I1385" s="2">
        <v>6.3619436647954997</v>
      </c>
      <c r="J1385" s="3">
        <v>-0.16368296658548601</v>
      </c>
      <c r="M1385" s="2">
        <v>6.3619436647954997</v>
      </c>
      <c r="N1385" s="3">
        <v>-0.16368296658548601</v>
      </c>
    </row>
    <row r="1386" spans="3:14" x14ac:dyDescent="0.25">
      <c r="C1386" s="2"/>
      <c r="D1386" s="2"/>
      <c r="F1386" s="2">
        <v>6.3652064955894101</v>
      </c>
      <c r="G1386" s="3">
        <v>-0.16316717042342499</v>
      </c>
      <c r="I1386" s="2">
        <v>6.3652064955894101</v>
      </c>
      <c r="J1386" s="3">
        <v>-0.16316717042342499</v>
      </c>
      <c r="M1386" s="2">
        <v>6.3652064955894101</v>
      </c>
      <c r="N1386" s="3">
        <v>-0.16316717042342499</v>
      </c>
    </row>
    <row r="1387" spans="3:14" x14ac:dyDescent="0.25">
      <c r="C1387" s="2"/>
      <c r="D1387" s="2"/>
      <c r="F1387" s="2">
        <v>6.3684693263833099</v>
      </c>
      <c r="G1387" s="3">
        <v>-0.16265327681828501</v>
      </c>
      <c r="I1387" s="2">
        <v>6.3684693263833099</v>
      </c>
      <c r="J1387" s="3">
        <v>-0.16265327681828501</v>
      </c>
      <c r="M1387" s="2">
        <v>6.3684693263833099</v>
      </c>
      <c r="N1387" s="3">
        <v>-0.16265327681828501</v>
      </c>
    </row>
    <row r="1388" spans="3:14" x14ac:dyDescent="0.25">
      <c r="C1388" s="2"/>
      <c r="D1388" s="2"/>
      <c r="F1388" s="2">
        <v>6.3717321571772203</v>
      </c>
      <c r="G1388" s="3">
        <v>-0.16214127772141801</v>
      </c>
      <c r="I1388" s="2">
        <v>6.3717321571772203</v>
      </c>
      <c r="J1388" s="3">
        <v>-0.16214127772141801</v>
      </c>
      <c r="M1388" s="2">
        <v>6.3717321571772203</v>
      </c>
      <c r="N1388" s="3">
        <v>-0.16214127772141801</v>
      </c>
    </row>
    <row r="1389" spans="3:14" x14ac:dyDescent="0.25">
      <c r="C1389" s="2"/>
      <c r="D1389" s="2"/>
      <c r="F1389" s="2">
        <v>6.3749949879711201</v>
      </c>
      <c r="G1389" s="3">
        <v>-0.161631165122613</v>
      </c>
      <c r="I1389" s="2">
        <v>6.3749949879711201</v>
      </c>
      <c r="J1389" s="3">
        <v>-0.161631165122613</v>
      </c>
      <c r="M1389" s="2">
        <v>6.3749949879711201</v>
      </c>
      <c r="N1389" s="3">
        <v>-0.161631165122613</v>
      </c>
    </row>
    <row r="1390" spans="3:14" x14ac:dyDescent="0.25">
      <c r="C1390" s="2"/>
      <c r="D1390" s="2"/>
      <c r="F1390" s="2">
        <v>6.3782578187650296</v>
      </c>
      <c r="G1390" s="3">
        <v>-0.16112293104989101</v>
      </c>
      <c r="I1390" s="2">
        <v>6.3782578187650296</v>
      </c>
      <c r="J1390" s="3">
        <v>-0.16112293104989101</v>
      </c>
      <c r="M1390" s="2">
        <v>6.3782578187650296</v>
      </c>
      <c r="N1390" s="3">
        <v>-0.16112293104989101</v>
      </c>
    </row>
    <row r="1391" spans="3:14" x14ac:dyDescent="0.25">
      <c r="C1391" s="2"/>
      <c r="D1391" s="2"/>
      <c r="F1391" s="2">
        <v>6.3815206495589401</v>
      </c>
      <c r="G1391" s="3">
        <v>-0.16061656756930201</v>
      </c>
      <c r="I1391" s="2">
        <v>6.3815206495589401</v>
      </c>
      <c r="J1391" s="3">
        <v>-0.16061656756930201</v>
      </c>
      <c r="M1391" s="2">
        <v>6.3815206495589401</v>
      </c>
      <c r="N1391" s="3">
        <v>-0.16061656756930201</v>
      </c>
    </row>
    <row r="1392" spans="3:14" x14ac:dyDescent="0.25">
      <c r="C1392" s="2"/>
      <c r="D1392" s="2"/>
      <c r="F1392" s="2">
        <v>6.3847834803528398</v>
      </c>
      <c r="G1392" s="3">
        <v>-0.16011206678472201</v>
      </c>
      <c r="I1392" s="2">
        <v>6.3847834803528398</v>
      </c>
      <c r="J1392" s="3">
        <v>-0.16011206678472201</v>
      </c>
      <c r="M1392" s="2">
        <v>6.3847834803528398</v>
      </c>
      <c r="N1392" s="3">
        <v>-0.16011206678472201</v>
      </c>
    </row>
    <row r="1393" spans="3:14" x14ac:dyDescent="0.25">
      <c r="C1393" s="2"/>
      <c r="D1393" s="2"/>
      <c r="F1393" s="2">
        <v>6.3880463111467503</v>
      </c>
      <c r="G1393" s="3">
        <v>-0.159609420837654</v>
      </c>
      <c r="I1393" s="2">
        <v>6.3880463111467503</v>
      </c>
      <c r="J1393" s="3">
        <v>-0.159609420837654</v>
      </c>
      <c r="M1393" s="2">
        <v>6.3880463111467503</v>
      </c>
      <c r="N1393" s="3">
        <v>-0.159609420837654</v>
      </c>
    </row>
    <row r="1394" spans="3:14" x14ac:dyDescent="0.25">
      <c r="C1394" s="2"/>
      <c r="D1394" s="2"/>
      <c r="F1394" s="2">
        <v>6.39130914194065</v>
      </c>
      <c r="G1394" s="3">
        <v>-0.15910862190702799</v>
      </c>
      <c r="I1394" s="2">
        <v>6.39130914194065</v>
      </c>
      <c r="J1394" s="3">
        <v>-0.15910862190702799</v>
      </c>
      <c r="M1394" s="2">
        <v>6.39130914194065</v>
      </c>
      <c r="N1394" s="3">
        <v>-0.15910862190702799</v>
      </c>
    </row>
    <row r="1395" spans="3:14" x14ac:dyDescent="0.25">
      <c r="C1395" s="2"/>
      <c r="D1395" s="2"/>
      <c r="F1395" s="2">
        <v>6.3945719727345596</v>
      </c>
      <c r="G1395" s="3">
        <v>-0.158609662208999</v>
      </c>
      <c r="I1395" s="2">
        <v>6.3945719727345596</v>
      </c>
      <c r="J1395" s="3">
        <v>-0.158609662208999</v>
      </c>
      <c r="M1395" s="2">
        <v>6.3945719727345596</v>
      </c>
      <c r="N1395" s="3">
        <v>-0.158609662208999</v>
      </c>
    </row>
    <row r="1396" spans="3:14" x14ac:dyDescent="0.25">
      <c r="C1396" s="2"/>
      <c r="D1396" s="2"/>
      <c r="F1396" s="2">
        <v>6.3978348035284602</v>
      </c>
      <c r="G1396" s="3">
        <v>-0.15811253399675401</v>
      </c>
      <c r="I1396" s="2">
        <v>6.3978348035284602</v>
      </c>
      <c r="J1396" s="3">
        <v>-0.15811253399675401</v>
      </c>
      <c r="M1396" s="2">
        <v>6.3978348035284602</v>
      </c>
      <c r="N1396" s="3">
        <v>-0.15811253399675401</v>
      </c>
    </row>
    <row r="1397" spans="3:14" x14ac:dyDescent="0.25">
      <c r="C1397" s="2"/>
      <c r="D1397" s="2"/>
      <c r="F1397" s="2">
        <v>6.4010976343223698</v>
      </c>
      <c r="G1397" s="3">
        <v>-0.15761722956031399</v>
      </c>
      <c r="I1397" s="2">
        <v>6.4010976343223698</v>
      </c>
      <c r="J1397" s="3">
        <v>-0.15761722956031399</v>
      </c>
      <c r="M1397" s="2">
        <v>6.4010976343223698</v>
      </c>
      <c r="N1397" s="3">
        <v>-0.15761722956031399</v>
      </c>
    </row>
    <row r="1398" spans="3:14" x14ac:dyDescent="0.25">
      <c r="C1398" s="2"/>
      <c r="D1398" s="2"/>
      <c r="F1398" s="2">
        <v>6.4043604651162704</v>
      </c>
      <c r="G1398" s="3">
        <v>-0.15712374122633899</v>
      </c>
      <c r="I1398" s="2">
        <v>6.4043604651162704</v>
      </c>
      <c r="J1398" s="3">
        <v>-0.15712374122633899</v>
      </c>
      <c r="M1398" s="2">
        <v>6.4043604651162704</v>
      </c>
      <c r="N1398" s="3">
        <v>-0.15712374122633899</v>
      </c>
    </row>
    <row r="1399" spans="3:14" x14ac:dyDescent="0.25">
      <c r="C1399" s="2"/>
      <c r="D1399" s="2"/>
      <c r="F1399" s="2">
        <v>6.40762329591018</v>
      </c>
      <c r="G1399" s="3">
        <v>-0.156632061357934</v>
      </c>
      <c r="I1399" s="2">
        <v>6.40762329591018</v>
      </c>
      <c r="J1399" s="3">
        <v>-0.156632061357934</v>
      </c>
      <c r="M1399" s="2">
        <v>6.40762329591018</v>
      </c>
      <c r="N1399" s="3">
        <v>-0.156632061357934</v>
      </c>
    </row>
    <row r="1400" spans="3:14" x14ac:dyDescent="0.25">
      <c r="C1400" s="2"/>
      <c r="D1400" s="2"/>
      <c r="F1400" s="2">
        <v>6.4108861267040798</v>
      </c>
      <c r="G1400" s="3">
        <v>-0.15614218235445401</v>
      </c>
      <c r="I1400" s="2">
        <v>6.4108861267040798</v>
      </c>
      <c r="J1400" s="3">
        <v>-0.15614218235445401</v>
      </c>
      <c r="M1400" s="2">
        <v>6.4108861267040798</v>
      </c>
      <c r="N1400" s="3">
        <v>-0.15614218235445401</v>
      </c>
    </row>
    <row r="1401" spans="3:14" x14ac:dyDescent="0.25">
      <c r="C1401" s="2"/>
      <c r="D1401" s="2"/>
      <c r="F1401" s="2">
        <v>6.4141489574979902</v>
      </c>
      <c r="G1401" s="3">
        <v>-0.15565409665131599</v>
      </c>
      <c r="I1401" s="2">
        <v>6.4141489574979902</v>
      </c>
      <c r="J1401" s="3">
        <v>-0.15565409665131599</v>
      </c>
      <c r="M1401" s="2">
        <v>6.4141489574979902</v>
      </c>
      <c r="N1401" s="3">
        <v>-0.15565409665131599</v>
      </c>
    </row>
    <row r="1402" spans="3:14" x14ac:dyDescent="0.25">
      <c r="C1402" s="2"/>
      <c r="D1402" s="2"/>
      <c r="F1402" s="2">
        <v>6.41741178829189</v>
      </c>
      <c r="G1402" s="3">
        <v>-0.15516779671980699</v>
      </c>
      <c r="I1402" s="2">
        <v>6.41741178829189</v>
      </c>
      <c r="J1402" s="3">
        <v>-0.15516779671980699</v>
      </c>
      <c r="M1402" s="2">
        <v>6.41741178829189</v>
      </c>
      <c r="N1402" s="3">
        <v>-0.15516779671980699</v>
      </c>
    </row>
    <row r="1403" spans="3:14" x14ac:dyDescent="0.25">
      <c r="C1403" s="2"/>
      <c r="D1403" s="2"/>
      <c r="F1403" s="2">
        <v>6.4206746190858004</v>
      </c>
      <c r="G1403" s="3">
        <v>-0.154683275066894</v>
      </c>
      <c r="I1403" s="2">
        <v>6.4206746190858004</v>
      </c>
      <c r="J1403" s="3">
        <v>-0.154683275066894</v>
      </c>
      <c r="M1403" s="2">
        <v>6.4206746190858004</v>
      </c>
      <c r="N1403" s="3">
        <v>-0.154683275066894</v>
      </c>
    </row>
    <row r="1404" spans="3:14" x14ac:dyDescent="0.25">
      <c r="C1404" s="2"/>
      <c r="D1404" s="2"/>
      <c r="F1404" s="2">
        <v>6.4239374498797099</v>
      </c>
      <c r="G1404" s="3">
        <v>-0.154200524235035</v>
      </c>
      <c r="I1404" s="2">
        <v>6.4239374498797099</v>
      </c>
      <c r="J1404" s="3">
        <v>-0.154200524235035</v>
      </c>
      <c r="M1404" s="2">
        <v>6.4239374498797099</v>
      </c>
      <c r="N1404" s="3">
        <v>-0.154200524235035</v>
      </c>
    </row>
    <row r="1405" spans="3:14" x14ac:dyDescent="0.25">
      <c r="C1405" s="2"/>
      <c r="D1405" s="2"/>
      <c r="F1405" s="2">
        <v>6.4272002806736097</v>
      </c>
      <c r="G1405" s="3">
        <v>-0.15371953680199399</v>
      </c>
      <c r="I1405" s="2">
        <v>6.4272002806736097</v>
      </c>
      <c r="J1405" s="3">
        <v>-0.15371953680199399</v>
      </c>
      <c r="M1405" s="2">
        <v>6.4272002806736097</v>
      </c>
      <c r="N1405" s="3">
        <v>-0.15371953680199399</v>
      </c>
    </row>
    <row r="1406" spans="3:14" x14ac:dyDescent="0.25">
      <c r="C1406" s="2"/>
      <c r="D1406" s="2"/>
      <c r="F1406" s="2">
        <v>6.4304631114675201</v>
      </c>
      <c r="G1406" s="3">
        <v>-0.153240305380651</v>
      </c>
      <c r="I1406" s="2">
        <v>6.4304631114675201</v>
      </c>
      <c r="J1406" s="3">
        <v>-0.153240305380651</v>
      </c>
      <c r="M1406" s="2">
        <v>6.4304631114675201</v>
      </c>
      <c r="N1406" s="3">
        <v>-0.153240305380651</v>
      </c>
    </row>
    <row r="1407" spans="3:14" x14ac:dyDescent="0.25">
      <c r="C1407" s="2"/>
      <c r="D1407" s="2"/>
      <c r="F1407" s="2">
        <v>6.4337259422614199</v>
      </c>
      <c r="G1407" s="3">
        <v>-0.15276282261882199</v>
      </c>
      <c r="I1407" s="2">
        <v>6.4337259422614199</v>
      </c>
      <c r="J1407" s="3">
        <v>-0.15276282261882199</v>
      </c>
      <c r="M1407" s="2">
        <v>6.4337259422614199</v>
      </c>
      <c r="N1407" s="3">
        <v>-0.15276282261882199</v>
      </c>
    </row>
    <row r="1408" spans="3:14" x14ac:dyDescent="0.25">
      <c r="C1408" s="2"/>
      <c r="D1408" s="2"/>
      <c r="F1408" s="2">
        <v>6.4369887730553303</v>
      </c>
      <c r="G1408" s="3">
        <v>-0.152287081199069</v>
      </c>
      <c r="I1408" s="2">
        <v>6.4369887730553303</v>
      </c>
      <c r="J1408" s="3">
        <v>-0.152287081199069</v>
      </c>
      <c r="M1408" s="2">
        <v>6.4369887730553303</v>
      </c>
      <c r="N1408" s="3">
        <v>-0.152287081199069</v>
      </c>
    </row>
    <row r="1409" spans="3:14" x14ac:dyDescent="0.25">
      <c r="C1409" s="2"/>
      <c r="D1409" s="2"/>
      <c r="F1409" s="2">
        <v>6.4402516038492301</v>
      </c>
      <c r="G1409" s="3">
        <v>-0.15181307383852199</v>
      </c>
      <c r="I1409" s="2">
        <v>6.4402516038492301</v>
      </c>
      <c r="J1409" s="3">
        <v>-0.15181307383852199</v>
      </c>
      <c r="M1409" s="2">
        <v>6.4402516038492301</v>
      </c>
      <c r="N1409" s="3">
        <v>-0.15181307383852199</v>
      </c>
    </row>
    <row r="1410" spans="3:14" x14ac:dyDescent="0.25">
      <c r="C1410" s="2"/>
      <c r="D1410" s="2"/>
      <c r="F1410" s="2">
        <v>6.4435144346431397</v>
      </c>
      <c r="G1410" s="3">
        <v>-0.15134079328869701</v>
      </c>
      <c r="I1410" s="2">
        <v>6.4435144346431397</v>
      </c>
      <c r="J1410" s="3">
        <v>-0.15134079328869701</v>
      </c>
      <c r="M1410" s="2">
        <v>6.4435144346431397</v>
      </c>
      <c r="N1410" s="3">
        <v>-0.15134079328869701</v>
      </c>
    </row>
    <row r="1411" spans="3:14" x14ac:dyDescent="0.25">
      <c r="C1411" s="2"/>
      <c r="D1411" s="2"/>
      <c r="F1411" s="2">
        <v>6.4467772654370403</v>
      </c>
      <c r="G1411" s="3">
        <v>-0.150870232335308</v>
      </c>
      <c r="I1411" s="2">
        <v>6.4467772654370403</v>
      </c>
      <c r="J1411" s="3">
        <v>-0.150870232335308</v>
      </c>
      <c r="M1411" s="2">
        <v>6.4467772654370403</v>
      </c>
      <c r="N1411" s="3">
        <v>-0.150870232335308</v>
      </c>
    </row>
    <row r="1412" spans="3:14" x14ac:dyDescent="0.25">
      <c r="C1412" s="2"/>
      <c r="D1412" s="2"/>
      <c r="F1412" s="2">
        <v>6.4500400962309499</v>
      </c>
      <c r="G1412" s="3">
        <v>-0.150401383798099</v>
      </c>
      <c r="I1412" s="2">
        <v>6.4500400962309499</v>
      </c>
      <c r="J1412" s="3">
        <v>-0.150401383798099</v>
      </c>
      <c r="M1412" s="2">
        <v>6.4500400962309499</v>
      </c>
      <c r="N1412" s="3">
        <v>-0.150401383798099</v>
      </c>
    </row>
    <row r="1413" spans="3:14" x14ac:dyDescent="0.25">
      <c r="C1413" s="2"/>
      <c r="D1413" s="2"/>
      <c r="F1413" s="2">
        <v>6.4533029270248496</v>
      </c>
      <c r="G1413" s="3">
        <v>-0.14993424053065299</v>
      </c>
      <c r="I1413" s="2">
        <v>6.4533029270248496</v>
      </c>
      <c r="J1413" s="3">
        <v>-0.14993424053065299</v>
      </c>
      <c r="M1413" s="2">
        <v>6.4533029270248496</v>
      </c>
      <c r="N1413" s="3">
        <v>-0.14993424053065299</v>
      </c>
    </row>
    <row r="1414" spans="3:14" x14ac:dyDescent="0.25">
      <c r="C1414" s="2"/>
      <c r="D1414" s="2"/>
      <c r="F1414" s="2">
        <v>6.4565657578187601</v>
      </c>
      <c r="G1414" s="3">
        <v>-0.14946879542022301</v>
      </c>
      <c r="I1414" s="2">
        <v>6.4565657578187601</v>
      </c>
      <c r="J1414" s="3">
        <v>-0.14946879542022301</v>
      </c>
      <c r="M1414" s="2">
        <v>6.4565657578187601</v>
      </c>
      <c r="N1414" s="3">
        <v>-0.14946879542022301</v>
      </c>
    </row>
    <row r="1415" spans="3:14" x14ac:dyDescent="0.25">
      <c r="C1415" s="2"/>
      <c r="D1415" s="2"/>
      <c r="F1415" s="2">
        <v>6.4598285886126598</v>
      </c>
      <c r="G1415" s="3">
        <v>-0.149005041387552</v>
      </c>
      <c r="I1415" s="2">
        <v>6.4598285886126598</v>
      </c>
      <c r="J1415" s="3">
        <v>-0.149005041387552</v>
      </c>
      <c r="M1415" s="2">
        <v>6.4598285886126598</v>
      </c>
      <c r="N1415" s="3">
        <v>-0.149005041387552</v>
      </c>
    </row>
    <row r="1416" spans="3:14" x14ac:dyDescent="0.25">
      <c r="C1416" s="2"/>
      <c r="D1416" s="2"/>
      <c r="F1416" s="2">
        <v>6.4630914194065703</v>
      </c>
      <c r="G1416" s="3">
        <v>-0.148542971386696</v>
      </c>
      <c r="I1416" s="2">
        <v>6.4630914194065703</v>
      </c>
      <c r="J1416" s="3">
        <v>-0.148542971386696</v>
      </c>
      <c r="M1416" s="2">
        <v>6.4630914194065703</v>
      </c>
      <c r="N1416" s="3">
        <v>-0.148542971386696</v>
      </c>
    </row>
    <row r="1417" spans="3:14" x14ac:dyDescent="0.25">
      <c r="C1417" s="2"/>
      <c r="D1417" s="2"/>
      <c r="F1417" s="2">
        <v>6.4663542502004798</v>
      </c>
      <c r="G1417" s="3">
        <v>-0.148082578404854</v>
      </c>
      <c r="I1417" s="2">
        <v>6.4663542502004798</v>
      </c>
      <c r="J1417" s="3">
        <v>-0.148082578404854</v>
      </c>
      <c r="M1417" s="2">
        <v>6.4663542502004798</v>
      </c>
      <c r="N1417" s="3">
        <v>-0.148082578404854</v>
      </c>
    </row>
    <row r="1418" spans="3:14" x14ac:dyDescent="0.25">
      <c r="C1418" s="2"/>
      <c r="D1418" s="2"/>
      <c r="F1418" s="2">
        <v>6.4696170809943796</v>
      </c>
      <c r="G1418" s="3">
        <v>-0.14762385546218701</v>
      </c>
      <c r="I1418" s="2">
        <v>6.4696170809943796</v>
      </c>
      <c r="J1418" s="3">
        <v>-0.14762385546218701</v>
      </c>
      <c r="M1418" s="2">
        <v>6.4696170809943796</v>
      </c>
      <c r="N1418" s="3">
        <v>-0.14762385546218701</v>
      </c>
    </row>
    <row r="1419" spans="3:14" x14ac:dyDescent="0.25">
      <c r="C1419" s="2"/>
      <c r="D1419" s="2"/>
      <c r="F1419" s="2">
        <v>6.47287991178829</v>
      </c>
      <c r="G1419" s="3">
        <v>-0.147166795611653</v>
      </c>
      <c r="I1419" s="2">
        <v>6.47287991178829</v>
      </c>
      <c r="J1419" s="3">
        <v>-0.147166795611653</v>
      </c>
      <c r="M1419" s="2">
        <v>6.47287991178829</v>
      </c>
      <c r="N1419" s="3">
        <v>-0.147166795611653</v>
      </c>
    </row>
    <row r="1420" spans="3:14" x14ac:dyDescent="0.25">
      <c r="C1420" s="2"/>
      <c r="D1420" s="2"/>
      <c r="F1420" s="2">
        <v>6.4761427425821898</v>
      </c>
      <c r="G1420" s="3">
        <v>-0.14671139193883001</v>
      </c>
      <c r="I1420" s="2">
        <v>6.4761427425821898</v>
      </c>
      <c r="J1420" s="3">
        <v>-0.14671139193883001</v>
      </c>
      <c r="M1420" s="2">
        <v>6.4761427425821898</v>
      </c>
      <c r="N1420" s="3">
        <v>-0.14671139193883001</v>
      </c>
    </row>
    <row r="1421" spans="3:14" x14ac:dyDescent="0.25">
      <c r="C1421" s="2"/>
      <c r="D1421" s="2"/>
      <c r="F1421" s="2">
        <v>6.4794055733761002</v>
      </c>
      <c r="G1421" s="3">
        <v>-0.14625763756174601</v>
      </c>
      <c r="I1421" s="2">
        <v>6.4794055733761002</v>
      </c>
      <c r="J1421" s="3">
        <v>-0.14625763756174601</v>
      </c>
      <c r="M1421" s="2">
        <v>6.4794055733761002</v>
      </c>
      <c r="N1421" s="3">
        <v>-0.14625763756174601</v>
      </c>
    </row>
    <row r="1422" spans="3:14" x14ac:dyDescent="0.25">
      <c r="C1422" s="2"/>
      <c r="D1422" s="2"/>
      <c r="F1422" s="2">
        <v>6.48266840417</v>
      </c>
      <c r="G1422" s="3">
        <v>-0.145805525630714</v>
      </c>
      <c r="I1422" s="2">
        <v>6.48266840417</v>
      </c>
      <c r="J1422" s="3">
        <v>-0.145805525630714</v>
      </c>
      <c r="M1422" s="2">
        <v>6.48266840417</v>
      </c>
      <c r="N1422" s="3">
        <v>-0.145805525630714</v>
      </c>
    </row>
    <row r="1423" spans="3:14" x14ac:dyDescent="0.25">
      <c r="C1423" s="2"/>
      <c r="D1423" s="2"/>
      <c r="F1423" s="2">
        <v>6.4859312349639104</v>
      </c>
      <c r="G1423" s="3">
        <v>-0.14535504932815699</v>
      </c>
      <c r="I1423" s="2">
        <v>6.4859312349639104</v>
      </c>
      <c r="J1423" s="3">
        <v>-0.14535504932815699</v>
      </c>
      <c r="M1423" s="2">
        <v>6.4859312349639104</v>
      </c>
      <c r="N1423" s="3">
        <v>-0.14535504932815699</v>
      </c>
    </row>
    <row r="1424" spans="3:14" x14ac:dyDescent="0.25">
      <c r="C1424" s="2"/>
      <c r="D1424" s="2"/>
      <c r="F1424" s="2">
        <v>6.4891940657578102</v>
      </c>
      <c r="G1424" s="3">
        <v>-0.144906201868442</v>
      </c>
      <c r="I1424" s="2">
        <v>6.4891940657578102</v>
      </c>
      <c r="J1424" s="3">
        <v>-0.144906201868442</v>
      </c>
      <c r="M1424" s="2">
        <v>6.4891940657578102</v>
      </c>
      <c r="N1424" s="3">
        <v>-0.144906201868442</v>
      </c>
    </row>
    <row r="1425" spans="3:14" x14ac:dyDescent="0.25">
      <c r="C1425" s="2"/>
      <c r="D1425" s="2"/>
      <c r="F1425" s="2">
        <v>6.4924568965517198</v>
      </c>
      <c r="G1425" s="3">
        <v>-0.144458976497717</v>
      </c>
      <c r="I1425" s="2">
        <v>6.4924568965517198</v>
      </c>
      <c r="J1425" s="3">
        <v>-0.144458976497717</v>
      </c>
      <c r="M1425" s="2">
        <v>6.4924568965517198</v>
      </c>
      <c r="N1425" s="3">
        <v>-0.144458976497717</v>
      </c>
    </row>
    <row r="1426" spans="3:14" x14ac:dyDescent="0.25">
      <c r="C1426" s="2"/>
      <c r="D1426" s="2"/>
      <c r="F1426" s="2">
        <v>6.4957197273456204</v>
      </c>
      <c r="G1426" s="3">
        <v>-0.14401336649374</v>
      </c>
      <c r="I1426" s="2">
        <v>6.4957197273456204</v>
      </c>
      <c r="J1426" s="3">
        <v>-0.14401336649374</v>
      </c>
      <c r="M1426" s="2">
        <v>6.4957197273456204</v>
      </c>
      <c r="N1426" s="3">
        <v>-0.14401336649374</v>
      </c>
    </row>
    <row r="1427" spans="3:14" x14ac:dyDescent="0.25">
      <c r="C1427" s="2"/>
      <c r="D1427" s="2"/>
      <c r="F1427" s="2">
        <v>6.49898255813953</v>
      </c>
      <c r="G1427" s="3">
        <v>-0.143569365165718</v>
      </c>
      <c r="I1427" s="2">
        <v>6.49898255813953</v>
      </c>
      <c r="J1427" s="3">
        <v>-0.143569365165718</v>
      </c>
      <c r="M1427" s="2">
        <v>6.49898255813953</v>
      </c>
      <c r="N1427" s="3">
        <v>-0.143569365165718</v>
      </c>
    </row>
    <row r="1428" spans="3:14" x14ac:dyDescent="0.25">
      <c r="C1428" s="2"/>
      <c r="D1428" s="2"/>
      <c r="F1428" s="2">
        <v>6.5022453889334297</v>
      </c>
      <c r="G1428" s="3">
        <v>-0.14312696585414</v>
      </c>
      <c r="I1428" s="2">
        <v>6.5022453889334297</v>
      </c>
      <c r="J1428" s="3">
        <v>-0.14312696585414</v>
      </c>
      <c r="M1428" s="2">
        <v>6.5022453889334297</v>
      </c>
      <c r="N1428" s="3">
        <v>-0.14312696585414</v>
      </c>
    </row>
    <row r="1429" spans="3:14" x14ac:dyDescent="0.25">
      <c r="C1429" s="2"/>
      <c r="D1429" s="2"/>
      <c r="F1429" s="2">
        <v>6.5055082197273402</v>
      </c>
      <c r="G1429" s="3">
        <v>-0.14268616193061601</v>
      </c>
      <c r="I1429" s="2">
        <v>6.5055082197273402</v>
      </c>
      <c r="J1429" s="3">
        <v>-0.14268616193061601</v>
      </c>
      <c r="M1429" s="2">
        <v>6.5055082197273402</v>
      </c>
      <c r="N1429" s="3">
        <v>-0.14268616193061601</v>
      </c>
    </row>
    <row r="1430" spans="3:14" x14ac:dyDescent="0.25">
      <c r="C1430" s="2"/>
      <c r="D1430" s="2"/>
      <c r="F1430" s="2">
        <v>6.5087710505212399</v>
      </c>
      <c r="G1430" s="3">
        <v>-0.14224694679771499</v>
      </c>
      <c r="I1430" s="2">
        <v>6.5087710505212399</v>
      </c>
      <c r="J1430" s="3">
        <v>-0.14224694679771499</v>
      </c>
      <c r="M1430" s="2">
        <v>6.5087710505212399</v>
      </c>
      <c r="N1430" s="3">
        <v>-0.14224694679771499</v>
      </c>
    </row>
    <row r="1431" spans="3:14" x14ac:dyDescent="0.25">
      <c r="C1431" s="2"/>
      <c r="D1431" s="2"/>
      <c r="F1431" s="2">
        <v>6.5120338813151504</v>
      </c>
      <c r="G1431" s="3">
        <v>-0.141809313888803</v>
      </c>
      <c r="I1431" s="2">
        <v>6.5120338813151504</v>
      </c>
      <c r="J1431" s="3">
        <v>-0.141809313888803</v>
      </c>
      <c r="M1431" s="2">
        <v>6.5120338813151504</v>
      </c>
      <c r="N1431" s="3">
        <v>-0.141809313888803</v>
      </c>
    </row>
    <row r="1432" spans="3:14" x14ac:dyDescent="0.25">
      <c r="C1432" s="2"/>
      <c r="D1432" s="2"/>
      <c r="F1432" s="2">
        <v>6.5152967121090599</v>
      </c>
      <c r="G1432" s="3">
        <v>-0.141373256667882</v>
      </c>
      <c r="I1432" s="2">
        <v>6.5152967121090599</v>
      </c>
      <c r="J1432" s="3">
        <v>-0.141373256667882</v>
      </c>
      <c r="M1432" s="2">
        <v>6.5152967121090599</v>
      </c>
      <c r="N1432" s="3">
        <v>-0.141373256667882</v>
      </c>
    </row>
    <row r="1433" spans="3:14" x14ac:dyDescent="0.25">
      <c r="C1433" s="2"/>
      <c r="D1433" s="2"/>
      <c r="F1433" s="2">
        <v>6.5185595429029597</v>
      </c>
      <c r="G1433" s="3">
        <v>-0.140938768629433</v>
      </c>
      <c r="I1433" s="2">
        <v>6.5185595429029597</v>
      </c>
      <c r="J1433" s="3">
        <v>-0.140938768629433</v>
      </c>
      <c r="M1433" s="2">
        <v>6.5185595429029597</v>
      </c>
      <c r="N1433" s="3">
        <v>-0.140938768629433</v>
      </c>
    </row>
    <row r="1434" spans="3:14" x14ac:dyDescent="0.25">
      <c r="C1434" s="2"/>
      <c r="D1434" s="2"/>
      <c r="F1434" s="2">
        <v>6.5218223736968701</v>
      </c>
      <c r="G1434" s="3">
        <v>-0.14050584329825599</v>
      </c>
      <c r="I1434" s="2">
        <v>6.5218223736968701</v>
      </c>
      <c r="J1434" s="3">
        <v>-0.14050584329825599</v>
      </c>
      <c r="M1434" s="2">
        <v>6.5218223736968701</v>
      </c>
      <c r="N1434" s="3">
        <v>-0.14050584329825599</v>
      </c>
    </row>
    <row r="1435" spans="3:14" x14ac:dyDescent="0.25">
      <c r="C1435" s="2"/>
      <c r="D1435" s="2"/>
      <c r="F1435" s="2">
        <v>6.5250852044907699</v>
      </c>
      <c r="G1435" s="3">
        <v>-0.14007447422931399</v>
      </c>
      <c r="I1435" s="2">
        <v>6.5250852044907699</v>
      </c>
      <c r="J1435" s="3">
        <v>-0.14007447422931399</v>
      </c>
      <c r="M1435" s="2">
        <v>6.5250852044907699</v>
      </c>
      <c r="N1435" s="3">
        <v>-0.14007447422931399</v>
      </c>
    </row>
    <row r="1436" spans="3:14" x14ac:dyDescent="0.25">
      <c r="C1436" s="2"/>
      <c r="D1436" s="2"/>
      <c r="F1436" s="2">
        <v>6.5283480352846803</v>
      </c>
      <c r="G1436" s="3">
        <v>-0.139644655007573</v>
      </c>
      <c r="I1436" s="2">
        <v>6.5283480352846803</v>
      </c>
      <c r="J1436" s="3">
        <v>-0.139644655007573</v>
      </c>
      <c r="M1436" s="2">
        <v>6.5283480352846803</v>
      </c>
      <c r="N1436" s="3">
        <v>-0.139644655007573</v>
      </c>
    </row>
    <row r="1437" spans="3:14" x14ac:dyDescent="0.25">
      <c r="C1437" s="2"/>
      <c r="D1437" s="2"/>
      <c r="F1437" s="2">
        <v>6.5316108660785801</v>
      </c>
      <c r="G1437" s="3">
        <v>-0.13921637924784999</v>
      </c>
      <c r="I1437" s="2">
        <v>6.5316108660785801</v>
      </c>
      <c r="J1437" s="3">
        <v>-0.13921637924784999</v>
      </c>
      <c r="M1437" s="2">
        <v>6.5316108660785801</v>
      </c>
      <c r="N1437" s="3">
        <v>-0.13921637924784999</v>
      </c>
    </row>
    <row r="1438" spans="3:14" x14ac:dyDescent="0.25">
      <c r="C1438" s="2"/>
      <c r="D1438" s="2"/>
      <c r="F1438" s="2">
        <v>6.5348736968724896</v>
      </c>
      <c r="G1438" s="3">
        <v>-0.13878964059465901</v>
      </c>
      <c r="I1438" s="2">
        <v>6.5348736968724896</v>
      </c>
      <c r="J1438" s="3">
        <v>-0.13878964059465901</v>
      </c>
      <c r="M1438" s="2">
        <v>6.5348736968724896</v>
      </c>
      <c r="N1438" s="3">
        <v>-0.13878964059465901</v>
      </c>
    </row>
    <row r="1439" spans="3:14" x14ac:dyDescent="0.25">
      <c r="C1439" s="2"/>
      <c r="D1439" s="2"/>
      <c r="F1439" s="2">
        <v>6.5381365276663903</v>
      </c>
      <c r="G1439" s="3">
        <v>-0.13836443272205101</v>
      </c>
      <c r="I1439" s="2">
        <v>6.5381365276663903</v>
      </c>
      <c r="J1439" s="3">
        <v>-0.13836443272205101</v>
      </c>
      <c r="M1439" s="2">
        <v>6.5381365276663903</v>
      </c>
      <c r="N1439" s="3">
        <v>-0.13836443272205101</v>
      </c>
    </row>
    <row r="1440" spans="3:14" x14ac:dyDescent="0.25">
      <c r="C1440" s="2"/>
      <c r="D1440" s="2"/>
      <c r="F1440" s="2">
        <v>6.5413993584602999</v>
      </c>
      <c r="G1440" s="3">
        <v>-0.137940749333468</v>
      </c>
      <c r="I1440" s="2">
        <v>6.5413993584602999</v>
      </c>
      <c r="J1440" s="3">
        <v>-0.137940749333468</v>
      </c>
      <c r="M1440" s="2">
        <v>6.5413993584602999</v>
      </c>
      <c r="N1440" s="3">
        <v>-0.137940749333468</v>
      </c>
    </row>
    <row r="1441" spans="3:14" x14ac:dyDescent="0.25">
      <c r="C1441" s="2"/>
      <c r="D1441" s="2"/>
      <c r="F1441" s="2">
        <v>6.5446621892541996</v>
      </c>
      <c r="G1441" s="3">
        <v>-0.13751858416158699</v>
      </c>
      <c r="I1441" s="2">
        <v>6.5446621892541996</v>
      </c>
      <c r="J1441" s="3">
        <v>-0.13751858416158699</v>
      </c>
      <c r="M1441" s="2">
        <v>6.5446621892541996</v>
      </c>
      <c r="N1441" s="3">
        <v>-0.13751858416158699</v>
      </c>
    </row>
    <row r="1442" spans="3:14" x14ac:dyDescent="0.25">
      <c r="C1442" s="2"/>
      <c r="D1442" s="2"/>
      <c r="F1442" s="2">
        <v>6.5479250200481101</v>
      </c>
      <c r="G1442" s="3">
        <v>-0.137097930968168</v>
      </c>
      <c r="I1442" s="2">
        <v>6.5479250200481101</v>
      </c>
      <c r="J1442" s="3">
        <v>-0.137097930968168</v>
      </c>
      <c r="M1442" s="2">
        <v>6.5479250200481101</v>
      </c>
      <c r="N1442" s="3">
        <v>-0.137097930968168</v>
      </c>
    </row>
    <row r="1443" spans="3:14" x14ac:dyDescent="0.25">
      <c r="C1443" s="2"/>
      <c r="D1443" s="2"/>
      <c r="F1443" s="2">
        <v>6.5511878508420098</v>
      </c>
      <c r="G1443" s="3">
        <v>-0.136678783543909</v>
      </c>
      <c r="I1443" s="2">
        <v>6.5511878508420098</v>
      </c>
      <c r="J1443" s="3">
        <v>-0.136678783543909</v>
      </c>
      <c r="M1443" s="2">
        <v>6.5511878508420098</v>
      </c>
      <c r="N1443" s="3">
        <v>-0.136678783543909</v>
      </c>
    </row>
    <row r="1444" spans="3:14" x14ac:dyDescent="0.25">
      <c r="C1444" s="2"/>
      <c r="D1444" s="2"/>
      <c r="F1444" s="2">
        <v>6.5544506816359203</v>
      </c>
      <c r="G1444" s="3">
        <v>-0.13626113570828799</v>
      </c>
      <c r="I1444" s="2">
        <v>6.5544506816359203</v>
      </c>
      <c r="J1444" s="3">
        <v>-0.13626113570828799</v>
      </c>
      <c r="M1444" s="2">
        <v>6.5544506816359203</v>
      </c>
      <c r="N1444" s="3">
        <v>-0.13626113570828799</v>
      </c>
    </row>
    <row r="1445" spans="3:14" x14ac:dyDescent="0.25">
      <c r="C1445" s="2"/>
      <c r="D1445" s="2"/>
      <c r="F1445" s="2">
        <v>6.5577135124298298</v>
      </c>
      <c r="G1445" s="3">
        <v>-0.13584498130942299</v>
      </c>
      <c r="I1445" s="2">
        <v>6.5577135124298298</v>
      </c>
      <c r="J1445" s="3">
        <v>-0.13584498130942299</v>
      </c>
      <c r="M1445" s="2">
        <v>6.5577135124298298</v>
      </c>
      <c r="N1445" s="3">
        <v>-0.13584498130942299</v>
      </c>
    </row>
    <row r="1446" spans="3:14" x14ac:dyDescent="0.25">
      <c r="C1446" s="2"/>
      <c r="D1446" s="2"/>
      <c r="F1446" s="2">
        <v>6.5609763432237296</v>
      </c>
      <c r="G1446" s="3">
        <v>-0.13543031422391699</v>
      </c>
      <c r="I1446" s="2">
        <v>6.5609763432237296</v>
      </c>
      <c r="J1446" s="3">
        <v>-0.13543031422391699</v>
      </c>
      <c r="M1446" s="2">
        <v>6.5609763432237296</v>
      </c>
      <c r="N1446" s="3">
        <v>-0.13543031422391699</v>
      </c>
    </row>
    <row r="1447" spans="3:14" x14ac:dyDescent="0.25">
      <c r="C1447" s="2"/>
      <c r="D1447" s="2"/>
      <c r="F1447" s="2">
        <v>6.56423917401764</v>
      </c>
      <c r="G1447" s="3">
        <v>-0.135017128356715</v>
      </c>
      <c r="I1447" s="2">
        <v>6.56423917401764</v>
      </c>
      <c r="J1447" s="3">
        <v>-0.135017128356715</v>
      </c>
      <c r="M1447" s="2">
        <v>6.56423917401764</v>
      </c>
      <c r="N1447" s="3">
        <v>-0.135017128356715</v>
      </c>
    </row>
    <row r="1448" spans="3:14" x14ac:dyDescent="0.25">
      <c r="C1448" s="2"/>
      <c r="D1448" s="2"/>
      <c r="F1448" s="2">
        <v>6.5675020048115398</v>
      </c>
      <c r="G1448" s="3">
        <v>-0.13460541764095801</v>
      </c>
      <c r="I1448" s="2">
        <v>6.5675020048115398</v>
      </c>
      <c r="J1448" s="3">
        <v>-0.13460541764095801</v>
      </c>
      <c r="M1448" s="2">
        <v>6.5675020048115398</v>
      </c>
      <c r="N1448" s="3">
        <v>-0.13460541764095801</v>
      </c>
    </row>
    <row r="1449" spans="3:14" x14ac:dyDescent="0.25">
      <c r="C1449" s="2"/>
      <c r="D1449" s="2"/>
      <c r="F1449" s="2">
        <v>6.5707648356054502</v>
      </c>
      <c r="G1449" s="3">
        <v>-0.13419517603783501</v>
      </c>
      <c r="I1449" s="2">
        <v>6.5707648356054502</v>
      </c>
      <c r="J1449" s="3">
        <v>-0.13419517603783501</v>
      </c>
      <c r="M1449" s="2">
        <v>6.5707648356054502</v>
      </c>
      <c r="N1449" s="3">
        <v>-0.13419517603783501</v>
      </c>
    </row>
    <row r="1450" spans="3:14" x14ac:dyDescent="0.25">
      <c r="C1450" s="2"/>
      <c r="D1450" s="2"/>
      <c r="F1450" s="2">
        <v>6.57402766639935</v>
      </c>
      <c r="G1450" s="3">
        <v>-0.133786397536441</v>
      </c>
      <c r="I1450" s="2">
        <v>6.57402766639935</v>
      </c>
      <c r="J1450" s="3">
        <v>-0.133786397536441</v>
      </c>
      <c r="M1450" s="2">
        <v>6.57402766639935</v>
      </c>
      <c r="N1450" s="3">
        <v>-0.133786397536441</v>
      </c>
    </row>
    <row r="1451" spans="3:14" x14ac:dyDescent="0.25">
      <c r="C1451" s="2"/>
      <c r="D1451" s="2"/>
      <c r="F1451" s="2">
        <v>6.5772904971932604</v>
      </c>
      <c r="G1451" s="3">
        <v>-0.13337907615363101</v>
      </c>
      <c r="I1451" s="2">
        <v>6.5772904971932604</v>
      </c>
      <c r="J1451" s="3">
        <v>-0.13337907615363101</v>
      </c>
      <c r="M1451" s="2">
        <v>6.5772904971932604</v>
      </c>
      <c r="N1451" s="3">
        <v>-0.13337907615363101</v>
      </c>
    </row>
    <row r="1452" spans="3:14" x14ac:dyDescent="0.25">
      <c r="C1452" s="2"/>
      <c r="D1452" s="2"/>
      <c r="F1452" s="2">
        <v>6.5805533279871602</v>
      </c>
      <c r="G1452" s="3">
        <v>-0.13297320593387901</v>
      </c>
      <c r="I1452" s="2">
        <v>6.5805533279871602</v>
      </c>
      <c r="J1452" s="3">
        <v>-0.13297320593387901</v>
      </c>
      <c r="M1452" s="2">
        <v>6.5805533279871602</v>
      </c>
      <c r="N1452" s="3">
        <v>-0.13297320593387901</v>
      </c>
    </row>
    <row r="1453" spans="3:14" x14ac:dyDescent="0.25">
      <c r="C1453" s="2"/>
      <c r="D1453" s="2"/>
      <c r="F1453" s="2">
        <v>6.5838161587810697</v>
      </c>
      <c r="G1453" s="3">
        <v>-0.13256878094913599</v>
      </c>
      <c r="I1453" s="2">
        <v>6.5838161587810697</v>
      </c>
      <c r="J1453" s="3">
        <v>-0.13256878094913599</v>
      </c>
      <c r="M1453" s="2">
        <v>6.5838161587810697</v>
      </c>
      <c r="N1453" s="3">
        <v>-0.13256878094913599</v>
      </c>
    </row>
    <row r="1454" spans="3:14" x14ac:dyDescent="0.25">
      <c r="C1454" s="2"/>
      <c r="D1454" s="2"/>
      <c r="F1454" s="2">
        <v>6.5870789895749704</v>
      </c>
      <c r="G1454" s="3">
        <v>-0.132165795298686</v>
      </c>
      <c r="I1454" s="2">
        <v>6.5870789895749704</v>
      </c>
      <c r="J1454" s="3">
        <v>-0.132165795298686</v>
      </c>
      <c r="M1454" s="2">
        <v>6.5870789895749704</v>
      </c>
      <c r="N1454" s="3">
        <v>-0.132165795298686</v>
      </c>
    </row>
    <row r="1455" spans="3:14" x14ac:dyDescent="0.25">
      <c r="C1455" s="2"/>
      <c r="D1455" s="2"/>
      <c r="F1455" s="2">
        <v>6.5903418203688799</v>
      </c>
      <c r="G1455" s="3">
        <v>-0.131764243109011</v>
      </c>
      <c r="I1455" s="2">
        <v>6.5903418203688799</v>
      </c>
      <c r="J1455" s="3">
        <v>-0.131764243109011</v>
      </c>
      <c r="M1455" s="2">
        <v>6.5903418203688799</v>
      </c>
      <c r="N1455" s="3">
        <v>-0.131764243109011</v>
      </c>
    </row>
    <row r="1456" spans="3:14" x14ac:dyDescent="0.25">
      <c r="C1456" s="2"/>
      <c r="D1456" s="2"/>
      <c r="F1456" s="2">
        <v>6.5936046511627797</v>
      </c>
      <c r="G1456" s="3">
        <v>-0.13136411853364399</v>
      </c>
      <c r="I1456" s="2">
        <v>6.5936046511627797</v>
      </c>
      <c r="J1456" s="3">
        <v>-0.13136411853364399</v>
      </c>
      <c r="M1456" s="2">
        <v>6.5936046511627797</v>
      </c>
      <c r="N1456" s="3">
        <v>-0.13136411853364399</v>
      </c>
    </row>
    <row r="1457" spans="3:14" x14ac:dyDescent="0.25">
      <c r="C1457" s="2"/>
      <c r="D1457" s="2"/>
      <c r="F1457" s="2">
        <v>6.5968674819566901</v>
      </c>
      <c r="G1457" s="3">
        <v>-0.130965415753036</v>
      </c>
      <c r="I1457" s="2">
        <v>6.5968674819566901</v>
      </c>
      <c r="J1457" s="3">
        <v>-0.130965415753036</v>
      </c>
      <c r="M1457" s="2">
        <v>6.5968674819566901</v>
      </c>
      <c r="N1457" s="3">
        <v>-0.130965415753036</v>
      </c>
    </row>
    <row r="1458" spans="3:14" x14ac:dyDescent="0.25">
      <c r="C1458" s="2"/>
      <c r="D1458" s="2"/>
      <c r="F1458" s="2">
        <v>6.6001303127505997</v>
      </c>
      <c r="G1458" s="3">
        <v>-0.130568128974416</v>
      </c>
      <c r="I1458" s="2">
        <v>6.6001303127505997</v>
      </c>
      <c r="J1458" s="3">
        <v>-0.130568128974416</v>
      </c>
      <c r="M1458" s="2">
        <v>6.6001303127505997</v>
      </c>
      <c r="N1458" s="3">
        <v>-0.130568128974416</v>
      </c>
    </row>
    <row r="1459" spans="3:14" x14ac:dyDescent="0.25">
      <c r="C1459" s="2"/>
      <c r="D1459" s="2"/>
      <c r="F1459" s="2">
        <v>6.6033931435445004</v>
      </c>
      <c r="G1459" s="3">
        <v>-0.13017225243165301</v>
      </c>
      <c r="I1459" s="2">
        <v>6.6033931435445004</v>
      </c>
      <c r="J1459" s="3">
        <v>-0.13017225243165301</v>
      </c>
      <c r="M1459" s="2">
        <v>6.6033931435445004</v>
      </c>
      <c r="N1459" s="3">
        <v>-0.13017225243165301</v>
      </c>
    </row>
    <row r="1460" spans="3:14" x14ac:dyDescent="0.25">
      <c r="C1460" s="2"/>
      <c r="D1460" s="2"/>
      <c r="F1460" s="2">
        <v>6.6066559743384099</v>
      </c>
      <c r="G1460" s="3">
        <v>-0.129777780385119</v>
      </c>
      <c r="I1460" s="2">
        <v>6.6066559743384099</v>
      </c>
      <c r="J1460" s="3">
        <v>-0.129777780385119</v>
      </c>
      <c r="M1460" s="2">
        <v>6.6066559743384099</v>
      </c>
      <c r="N1460" s="3">
        <v>-0.129777780385119</v>
      </c>
    </row>
    <row r="1461" spans="3:14" x14ac:dyDescent="0.25">
      <c r="C1461" s="2"/>
      <c r="D1461" s="2"/>
      <c r="F1461" s="2">
        <v>6.6099188051323097</v>
      </c>
      <c r="G1461" s="3">
        <v>-0.129384707121557</v>
      </c>
      <c r="I1461" s="2">
        <v>6.6099188051323097</v>
      </c>
      <c r="J1461" s="3">
        <v>-0.129384707121557</v>
      </c>
      <c r="M1461" s="2">
        <v>6.6099188051323097</v>
      </c>
      <c r="N1461" s="3">
        <v>-0.129384707121557</v>
      </c>
    </row>
    <row r="1462" spans="3:14" x14ac:dyDescent="0.25">
      <c r="C1462" s="2"/>
      <c r="D1462" s="2"/>
      <c r="F1462" s="2">
        <v>6.6131816359262201</v>
      </c>
      <c r="G1462" s="3">
        <v>-0.12899302695393999</v>
      </c>
      <c r="I1462" s="2">
        <v>6.6131816359262201</v>
      </c>
      <c r="J1462" s="3">
        <v>-0.12899302695393999</v>
      </c>
      <c r="M1462" s="2">
        <v>6.6131816359262201</v>
      </c>
      <c r="N1462" s="3">
        <v>-0.12899302695393999</v>
      </c>
    </row>
    <row r="1463" spans="3:14" x14ac:dyDescent="0.25">
      <c r="C1463" s="2"/>
      <c r="D1463" s="2"/>
      <c r="F1463" s="2">
        <v>6.6164444667201199</v>
      </c>
      <c r="G1463" s="3">
        <v>-0.128602734221342</v>
      </c>
      <c r="I1463" s="2">
        <v>6.6164444667201199</v>
      </c>
      <c r="J1463" s="3">
        <v>-0.128602734221342</v>
      </c>
      <c r="M1463" s="2">
        <v>6.6164444667201199</v>
      </c>
      <c r="N1463" s="3">
        <v>-0.128602734221342</v>
      </c>
    </row>
    <row r="1464" spans="3:14" x14ac:dyDescent="0.25">
      <c r="C1464" s="2"/>
      <c r="D1464" s="2"/>
      <c r="F1464" s="2">
        <v>6.6197072975140303</v>
      </c>
      <c r="G1464" s="3">
        <v>-0.12821382328880199</v>
      </c>
      <c r="I1464" s="2">
        <v>6.6197072975140303</v>
      </c>
      <c r="J1464" s="3">
        <v>-0.12821382328880199</v>
      </c>
      <c r="M1464" s="2">
        <v>6.6197072975140303</v>
      </c>
      <c r="N1464" s="3">
        <v>-0.12821382328880199</v>
      </c>
    </row>
    <row r="1465" spans="3:14" x14ac:dyDescent="0.25">
      <c r="C1465" s="2"/>
      <c r="D1465" s="2"/>
      <c r="F1465" s="2">
        <v>6.6229701283079301</v>
      </c>
      <c r="G1465" s="3">
        <v>-0.127826288547191</v>
      </c>
      <c r="I1465" s="2">
        <v>6.6229701283079301</v>
      </c>
      <c r="J1465" s="3">
        <v>-0.127826288547191</v>
      </c>
      <c r="M1465" s="2">
        <v>6.6229701283079301</v>
      </c>
      <c r="N1465" s="3">
        <v>-0.127826288547191</v>
      </c>
    </row>
    <row r="1466" spans="3:14" x14ac:dyDescent="0.25">
      <c r="C1466" s="2"/>
      <c r="D1466" s="2"/>
      <c r="F1466" s="2">
        <v>6.6262329591018396</v>
      </c>
      <c r="G1466" s="3">
        <v>-0.127440124413081</v>
      </c>
      <c r="I1466" s="2">
        <v>6.6262329591018396</v>
      </c>
      <c r="J1466" s="3">
        <v>-0.127440124413081</v>
      </c>
      <c r="M1466" s="2">
        <v>6.6262329591018396</v>
      </c>
      <c r="N1466" s="3">
        <v>-0.127440124413081</v>
      </c>
    </row>
    <row r="1467" spans="3:14" x14ac:dyDescent="0.25">
      <c r="C1467" s="2"/>
      <c r="D1467" s="2"/>
      <c r="F1467" s="2">
        <v>6.6294957898957403</v>
      </c>
      <c r="G1467" s="3">
        <v>-0.12705532532861499</v>
      </c>
      <c r="I1467" s="2">
        <v>6.6294957898957403</v>
      </c>
      <c r="J1467" s="3">
        <v>-0.12705532532861499</v>
      </c>
      <c r="M1467" s="2">
        <v>6.6294957898957403</v>
      </c>
      <c r="N1467" s="3">
        <v>-0.12705532532861499</v>
      </c>
    </row>
    <row r="1468" spans="3:14" x14ac:dyDescent="0.25">
      <c r="C1468" s="2"/>
      <c r="D1468" s="2"/>
      <c r="F1468" s="2">
        <v>6.6327586206896498</v>
      </c>
      <c r="G1468" s="3">
        <v>-0.126671885761374</v>
      </c>
      <c r="I1468" s="2">
        <v>6.6327586206896498</v>
      </c>
      <c r="J1468" s="3">
        <v>-0.126671885761374</v>
      </c>
      <c r="M1468" s="2">
        <v>6.6327586206896498</v>
      </c>
      <c r="N1468" s="3">
        <v>-0.126671885761374</v>
      </c>
    </row>
    <row r="1469" spans="3:14" x14ac:dyDescent="0.25">
      <c r="C1469" s="2"/>
      <c r="D1469" s="2"/>
      <c r="F1469" s="2">
        <v>6.6360214514835496</v>
      </c>
      <c r="G1469" s="3">
        <v>-0.12628980020424699</v>
      </c>
      <c r="I1469" s="2">
        <v>6.6360214514835496</v>
      </c>
      <c r="J1469" s="3">
        <v>-0.12628980020424699</v>
      </c>
      <c r="M1469" s="2">
        <v>6.6360214514835496</v>
      </c>
      <c r="N1469" s="3">
        <v>-0.12628980020424699</v>
      </c>
    </row>
    <row r="1470" spans="3:14" x14ac:dyDescent="0.25">
      <c r="C1470" s="2"/>
      <c r="D1470" s="2"/>
      <c r="F1470" s="2">
        <v>6.63928428227746</v>
      </c>
      <c r="G1470" s="3">
        <v>-0.12590906317530501</v>
      </c>
      <c r="I1470" s="2">
        <v>6.63928428227746</v>
      </c>
      <c r="J1470" s="3">
        <v>-0.12590906317530501</v>
      </c>
      <c r="M1470" s="2">
        <v>6.63928428227746</v>
      </c>
      <c r="N1470" s="3">
        <v>-0.12590906317530501</v>
      </c>
    </row>
    <row r="1471" spans="3:14" x14ac:dyDescent="0.25">
      <c r="C1471" s="2"/>
      <c r="D1471" s="2"/>
      <c r="F1471" s="2">
        <v>6.6425471130713696</v>
      </c>
      <c r="G1471" s="3">
        <v>-0.125529669217669</v>
      </c>
      <c r="I1471" s="2">
        <v>6.6425471130713696</v>
      </c>
      <c r="J1471" s="3">
        <v>-0.125529669217669</v>
      </c>
      <c r="M1471" s="2">
        <v>6.6425471130713696</v>
      </c>
      <c r="N1471" s="3">
        <v>-0.125529669217669</v>
      </c>
    </row>
    <row r="1472" spans="3:14" x14ac:dyDescent="0.25">
      <c r="C1472" s="2"/>
      <c r="D1472" s="2"/>
      <c r="F1472" s="2">
        <v>6.6458099438652702</v>
      </c>
      <c r="G1472" s="3">
        <v>-0.12515161289938601</v>
      </c>
      <c r="I1472" s="2">
        <v>6.6458099438652702</v>
      </c>
      <c r="J1472" s="3">
        <v>-0.12515161289938601</v>
      </c>
      <c r="M1472" s="2">
        <v>6.6458099438652702</v>
      </c>
      <c r="N1472" s="3">
        <v>-0.12515161289938601</v>
      </c>
    </row>
    <row r="1473" spans="3:14" x14ac:dyDescent="0.25">
      <c r="C1473" s="2"/>
      <c r="D1473" s="2"/>
      <c r="F1473" s="2">
        <v>6.6490727746591798</v>
      </c>
      <c r="G1473" s="3">
        <v>-0.124774888813301</v>
      </c>
      <c r="I1473" s="2">
        <v>6.6490727746591798</v>
      </c>
      <c r="J1473" s="3">
        <v>-0.124774888813301</v>
      </c>
      <c r="M1473" s="2">
        <v>6.6490727746591798</v>
      </c>
      <c r="N1473" s="3">
        <v>-0.124774888813301</v>
      </c>
    </row>
    <row r="1474" spans="3:14" x14ac:dyDescent="0.25">
      <c r="C1474" s="2"/>
      <c r="D1474" s="2"/>
      <c r="F1474" s="2">
        <v>6.6523356054530796</v>
      </c>
      <c r="G1474" s="3">
        <v>-0.12439949157692599</v>
      </c>
      <c r="I1474" s="2">
        <v>6.6523356054530796</v>
      </c>
      <c r="J1474" s="3">
        <v>-0.12439949157692599</v>
      </c>
      <c r="M1474" s="2">
        <v>6.6523356054530796</v>
      </c>
      <c r="N1474" s="3">
        <v>-0.12439949157692599</v>
      </c>
    </row>
    <row r="1475" spans="3:14" x14ac:dyDescent="0.25">
      <c r="C1475" s="2"/>
      <c r="D1475" s="2"/>
      <c r="F1475" s="2">
        <v>6.65559843624699</v>
      </c>
      <c r="G1475" s="3">
        <v>-0.124025415832325</v>
      </c>
      <c r="I1475" s="2">
        <v>6.65559843624699</v>
      </c>
      <c r="J1475" s="3">
        <v>-0.124025415832325</v>
      </c>
      <c r="M1475" s="2">
        <v>6.65559843624699</v>
      </c>
      <c r="N1475" s="3">
        <v>-0.124025415832325</v>
      </c>
    </row>
    <row r="1476" spans="3:14" x14ac:dyDescent="0.25">
      <c r="C1476" s="2"/>
      <c r="D1476" s="2"/>
      <c r="F1476" s="2">
        <v>6.6588612670408898</v>
      </c>
      <c r="G1476" s="3">
        <v>-0.123652656245977</v>
      </c>
      <c r="I1476" s="2">
        <v>6.6588612670408898</v>
      </c>
      <c r="J1476" s="3">
        <v>-0.123652656245977</v>
      </c>
      <c r="M1476" s="2">
        <v>6.6588612670408898</v>
      </c>
      <c r="N1476" s="3">
        <v>-0.123652656245977</v>
      </c>
    </row>
    <row r="1477" spans="3:14" x14ac:dyDescent="0.25">
      <c r="C1477" s="2"/>
      <c r="D1477" s="2"/>
      <c r="F1477" s="2">
        <v>6.6621240978348002</v>
      </c>
      <c r="G1477" s="3">
        <v>-0.12328120750866201</v>
      </c>
      <c r="I1477" s="2">
        <v>6.6621240978348002</v>
      </c>
      <c r="J1477" s="3">
        <v>-0.12328120750866201</v>
      </c>
      <c r="M1477" s="2">
        <v>6.6621240978348002</v>
      </c>
      <c r="N1477" s="3">
        <v>-0.12328120750866201</v>
      </c>
    </row>
    <row r="1478" spans="3:14" x14ac:dyDescent="0.25">
      <c r="C1478" s="2"/>
      <c r="D1478" s="2"/>
      <c r="F1478" s="2">
        <v>6.6653869286287</v>
      </c>
      <c r="G1478" s="3">
        <v>-0.122911064335332</v>
      </c>
      <c r="I1478" s="2">
        <v>6.6653869286287</v>
      </c>
      <c r="J1478" s="3">
        <v>-0.122911064335332</v>
      </c>
      <c r="M1478" s="2">
        <v>6.6653869286287</v>
      </c>
      <c r="N1478" s="3">
        <v>-0.122911064335332</v>
      </c>
    </row>
    <row r="1479" spans="3:14" x14ac:dyDescent="0.25">
      <c r="C1479" s="2"/>
      <c r="D1479" s="2"/>
      <c r="F1479" s="2">
        <v>6.6686497594226104</v>
      </c>
      <c r="G1479" s="3">
        <v>-0.122542221464989</v>
      </c>
      <c r="I1479" s="2">
        <v>6.6686497594226104</v>
      </c>
      <c r="J1479" s="3">
        <v>-0.122542221464989</v>
      </c>
      <c r="M1479" s="2">
        <v>6.6686497594226104</v>
      </c>
      <c r="N1479" s="3">
        <v>-0.122542221464989</v>
      </c>
    </row>
    <row r="1480" spans="3:14" x14ac:dyDescent="0.25">
      <c r="C1480" s="2"/>
      <c r="D1480" s="2"/>
      <c r="F1480" s="2">
        <v>6.6719125902165102</v>
      </c>
      <c r="G1480" s="3">
        <v>-0.122174673660567</v>
      </c>
      <c r="I1480" s="2">
        <v>6.6719125902165102</v>
      </c>
      <c r="J1480" s="3">
        <v>-0.122174673660567</v>
      </c>
      <c r="M1480" s="2">
        <v>6.6719125902165102</v>
      </c>
      <c r="N1480" s="3">
        <v>-0.122174673660567</v>
      </c>
    </row>
    <row r="1481" spans="3:14" x14ac:dyDescent="0.25">
      <c r="C1481" s="2"/>
      <c r="D1481" s="2"/>
      <c r="F1481" s="2">
        <v>6.6751754210104197</v>
      </c>
      <c r="G1481" s="3">
        <v>-0.121808415708804</v>
      </c>
      <c r="I1481" s="2">
        <v>6.6751754210104197</v>
      </c>
      <c r="J1481" s="3">
        <v>-0.121808415708804</v>
      </c>
      <c r="M1481" s="2">
        <v>6.6751754210104197</v>
      </c>
      <c r="N1481" s="3">
        <v>-0.121808415708804</v>
      </c>
    </row>
    <row r="1482" spans="3:14" x14ac:dyDescent="0.25">
      <c r="C1482" s="2"/>
      <c r="D1482" s="2"/>
      <c r="F1482" s="2">
        <v>6.6784382518043204</v>
      </c>
      <c r="G1482" s="3">
        <v>-0.121443442420126</v>
      </c>
      <c r="I1482" s="2">
        <v>6.6784382518043204</v>
      </c>
      <c r="J1482" s="3">
        <v>-0.121443442420126</v>
      </c>
      <c r="M1482" s="2">
        <v>6.6784382518043204</v>
      </c>
      <c r="N1482" s="3">
        <v>-0.121443442420126</v>
      </c>
    </row>
    <row r="1483" spans="3:14" x14ac:dyDescent="0.25">
      <c r="C1483" s="2"/>
      <c r="D1483" s="2"/>
      <c r="F1483" s="2">
        <v>6.6817010825982299</v>
      </c>
      <c r="G1483" s="3">
        <v>-0.12107974862852899</v>
      </c>
      <c r="I1483" s="2">
        <v>6.6817010825982299</v>
      </c>
      <c r="J1483" s="3">
        <v>-0.12107974862852899</v>
      </c>
      <c r="M1483" s="2">
        <v>6.6817010825982299</v>
      </c>
      <c r="N1483" s="3">
        <v>-0.12107974862852899</v>
      </c>
    </row>
    <row r="1484" spans="3:14" x14ac:dyDescent="0.25">
      <c r="C1484" s="2"/>
      <c r="D1484" s="2"/>
      <c r="F1484" s="2">
        <v>6.6849639133921404</v>
      </c>
      <c r="G1484" s="3">
        <v>-0.12071732919145201</v>
      </c>
      <c r="I1484" s="2">
        <v>6.6849639133921404</v>
      </c>
      <c r="J1484" s="3">
        <v>-0.12071732919145201</v>
      </c>
      <c r="M1484" s="2">
        <v>6.6849639133921404</v>
      </c>
      <c r="N1484" s="3">
        <v>-0.12071732919145201</v>
      </c>
    </row>
    <row r="1485" spans="3:14" x14ac:dyDescent="0.25">
      <c r="C1485" s="2"/>
      <c r="D1485" s="2"/>
      <c r="F1485" s="2">
        <v>6.6882267441860401</v>
      </c>
      <c r="G1485" s="3">
        <v>-0.120356178989666</v>
      </c>
      <c r="I1485" s="2">
        <v>6.6882267441860401</v>
      </c>
      <c r="J1485" s="3">
        <v>-0.120356178989666</v>
      </c>
      <c r="M1485" s="2">
        <v>6.6882267441860401</v>
      </c>
      <c r="N1485" s="3">
        <v>-0.120356178989666</v>
      </c>
    </row>
    <row r="1486" spans="3:14" x14ac:dyDescent="0.25">
      <c r="C1486" s="2"/>
      <c r="D1486" s="2"/>
      <c r="F1486" s="2">
        <v>6.6914895749799497</v>
      </c>
      <c r="G1486" s="3">
        <v>-0.119996292927154</v>
      </c>
      <c r="I1486" s="2">
        <v>6.6914895749799497</v>
      </c>
      <c r="J1486" s="3">
        <v>-0.119996292927154</v>
      </c>
      <c r="M1486" s="2">
        <v>6.6914895749799497</v>
      </c>
      <c r="N1486" s="3">
        <v>-0.119996292927154</v>
      </c>
    </row>
    <row r="1487" spans="3:14" x14ac:dyDescent="0.25">
      <c r="C1487" s="2"/>
      <c r="D1487" s="2"/>
      <c r="F1487" s="2">
        <v>6.6947524057738503</v>
      </c>
      <c r="G1487" s="3">
        <v>-0.119637665930989</v>
      </c>
      <c r="I1487" s="2">
        <v>6.6947524057738503</v>
      </c>
      <c r="J1487" s="3">
        <v>-0.119637665930989</v>
      </c>
      <c r="M1487" s="2">
        <v>6.6947524057738503</v>
      </c>
      <c r="N1487" s="3">
        <v>-0.119637665930989</v>
      </c>
    </row>
    <row r="1488" spans="3:14" x14ac:dyDescent="0.25">
      <c r="C1488" s="2"/>
      <c r="D1488" s="2"/>
      <c r="F1488" s="2">
        <v>6.6980152365677599</v>
      </c>
      <c r="G1488" s="3">
        <v>-0.119280292951226</v>
      </c>
      <c r="I1488" s="2">
        <v>6.6980152365677599</v>
      </c>
      <c r="J1488" s="3">
        <v>-0.119280292951226</v>
      </c>
      <c r="M1488" s="2">
        <v>6.6980152365677599</v>
      </c>
      <c r="N1488" s="3">
        <v>-0.119280292951226</v>
      </c>
    </row>
    <row r="1489" spans="3:14" x14ac:dyDescent="0.25">
      <c r="C1489" s="2"/>
      <c r="D1489" s="2"/>
      <c r="F1489" s="2">
        <v>6.7012780673616597</v>
      </c>
      <c r="G1489" s="3">
        <v>-0.118924168960778</v>
      </c>
      <c r="I1489" s="2">
        <v>6.7012780673616597</v>
      </c>
      <c r="J1489" s="3">
        <v>-0.118924168960778</v>
      </c>
      <c r="M1489" s="2">
        <v>6.7012780673616597</v>
      </c>
      <c r="N1489" s="3">
        <v>-0.118924168960778</v>
      </c>
    </row>
    <row r="1490" spans="3:14" x14ac:dyDescent="0.25">
      <c r="C1490" s="2"/>
      <c r="D1490" s="2"/>
      <c r="F1490" s="2">
        <v>6.7045408981555701</v>
      </c>
      <c r="G1490" s="3">
        <v>-0.118569288955304</v>
      </c>
      <c r="I1490" s="2">
        <v>6.7045408981555701</v>
      </c>
      <c r="J1490" s="3">
        <v>-0.118569288955304</v>
      </c>
      <c r="M1490" s="2">
        <v>6.7045408981555701</v>
      </c>
      <c r="N1490" s="3">
        <v>-0.118569288955304</v>
      </c>
    </row>
    <row r="1491" spans="3:14" x14ac:dyDescent="0.25">
      <c r="C1491" s="2"/>
      <c r="D1491" s="2"/>
      <c r="F1491" s="2">
        <v>6.7078037289494699</v>
      </c>
      <c r="G1491" s="3">
        <v>-0.118215647953096</v>
      </c>
      <c r="I1491" s="2">
        <v>6.7078037289494699</v>
      </c>
      <c r="J1491" s="3">
        <v>-0.118215647953096</v>
      </c>
      <c r="M1491" s="2">
        <v>6.7078037289494699</v>
      </c>
      <c r="N1491" s="3">
        <v>-0.118215647953096</v>
      </c>
    </row>
    <row r="1492" spans="3:14" x14ac:dyDescent="0.25">
      <c r="C1492" s="2"/>
      <c r="D1492" s="2"/>
      <c r="F1492" s="2">
        <v>6.7110665597433803</v>
      </c>
      <c r="G1492" s="3">
        <v>-0.117863240994961</v>
      </c>
      <c r="I1492" s="2">
        <v>6.7110665597433803</v>
      </c>
      <c r="J1492" s="3">
        <v>-0.117863240994961</v>
      </c>
      <c r="M1492" s="2">
        <v>6.7110665597433803</v>
      </c>
      <c r="N1492" s="3">
        <v>-0.117863240994961</v>
      </c>
    </row>
    <row r="1493" spans="3:14" x14ac:dyDescent="0.25">
      <c r="C1493" s="2"/>
      <c r="D1493" s="2"/>
      <c r="F1493" s="2">
        <v>6.7143293905372801</v>
      </c>
      <c r="G1493" s="3">
        <v>-0.117512063144112</v>
      </c>
      <c r="I1493" s="2">
        <v>6.7143293905372801</v>
      </c>
      <c r="J1493" s="3">
        <v>-0.117512063144112</v>
      </c>
      <c r="M1493" s="2">
        <v>6.7143293905372801</v>
      </c>
      <c r="N1493" s="3">
        <v>-0.117512063144112</v>
      </c>
    </row>
    <row r="1494" spans="3:14" x14ac:dyDescent="0.25">
      <c r="C1494" s="2"/>
      <c r="D1494" s="2"/>
      <c r="F1494" s="2">
        <v>6.7175922213311896</v>
      </c>
      <c r="G1494" s="3">
        <v>-0.11716210948605101</v>
      </c>
      <c r="I1494" s="2">
        <v>6.7175922213311896</v>
      </c>
      <c r="J1494" s="3">
        <v>-0.11716210948605101</v>
      </c>
      <c r="M1494" s="2">
        <v>6.7175922213311896</v>
      </c>
      <c r="N1494" s="3">
        <v>-0.11716210948605101</v>
      </c>
    </row>
    <row r="1495" spans="3:14" x14ac:dyDescent="0.25">
      <c r="C1495" s="2"/>
      <c r="D1495" s="2"/>
      <c r="F1495" s="2">
        <v>6.7208550521250903</v>
      </c>
      <c r="G1495" s="3">
        <v>-0.11681337512845801</v>
      </c>
      <c r="I1495" s="2">
        <v>6.7208550521250903</v>
      </c>
      <c r="J1495" s="3">
        <v>-0.11681337512845801</v>
      </c>
      <c r="M1495" s="2">
        <v>6.7208550521250903</v>
      </c>
      <c r="N1495" s="3">
        <v>-0.11681337512845801</v>
      </c>
    </row>
    <row r="1496" spans="3:14" x14ac:dyDescent="0.25">
      <c r="C1496" s="2"/>
      <c r="D1496" s="2"/>
      <c r="F1496" s="2">
        <v>6.7241178829189998</v>
      </c>
      <c r="G1496" s="3">
        <v>-0.116465855201083</v>
      </c>
      <c r="I1496" s="2">
        <v>6.7241178829189998</v>
      </c>
      <c r="J1496" s="3">
        <v>-0.116465855201083</v>
      </c>
      <c r="M1496" s="2">
        <v>6.7241178829189998</v>
      </c>
      <c r="N1496" s="3">
        <v>-0.116465855201083</v>
      </c>
    </row>
    <row r="1497" spans="3:14" x14ac:dyDescent="0.25">
      <c r="C1497" s="2"/>
      <c r="D1497" s="2"/>
      <c r="F1497" s="2">
        <v>6.7273807137129102</v>
      </c>
      <c r="G1497" s="3">
        <v>-0.116119544855629</v>
      </c>
      <c r="I1497" s="2">
        <v>6.7273807137129102</v>
      </c>
      <c r="J1497" s="3">
        <v>-0.116119544855629</v>
      </c>
      <c r="M1497" s="2">
        <v>6.7273807137129102</v>
      </c>
      <c r="N1497" s="3">
        <v>-0.116119544855629</v>
      </c>
    </row>
    <row r="1498" spans="3:14" x14ac:dyDescent="0.25">
      <c r="C1498" s="2"/>
      <c r="D1498" s="2"/>
      <c r="F1498" s="2">
        <v>6.73064354450681</v>
      </c>
      <c r="G1498" s="3">
        <v>-0.115774439265648</v>
      </c>
      <c r="I1498" s="2">
        <v>6.73064354450681</v>
      </c>
      <c r="J1498" s="3">
        <v>-0.115774439265648</v>
      </c>
      <c r="M1498" s="2">
        <v>6.73064354450681</v>
      </c>
      <c r="N1498" s="3">
        <v>-0.115774439265648</v>
      </c>
    </row>
    <row r="1499" spans="3:14" x14ac:dyDescent="0.25">
      <c r="C1499" s="2"/>
      <c r="D1499" s="2"/>
      <c r="F1499" s="2">
        <v>6.7339063753007196</v>
      </c>
      <c r="G1499" s="3">
        <v>-0.115430533626425</v>
      </c>
      <c r="I1499" s="2">
        <v>6.7339063753007196</v>
      </c>
      <c r="J1499" s="3">
        <v>-0.115430533626425</v>
      </c>
      <c r="M1499" s="2">
        <v>6.7339063753007196</v>
      </c>
      <c r="N1499" s="3">
        <v>-0.115430533626425</v>
      </c>
    </row>
    <row r="1500" spans="3:14" x14ac:dyDescent="0.25">
      <c r="C1500" s="2"/>
      <c r="D1500" s="2"/>
      <c r="F1500" s="2">
        <v>6.7371692060946202</v>
      </c>
      <c r="G1500" s="3">
        <v>-0.11508782315487399</v>
      </c>
      <c r="I1500" s="2">
        <v>6.7371692060946202</v>
      </c>
      <c r="J1500" s="3">
        <v>-0.11508782315487399</v>
      </c>
      <c r="M1500" s="2">
        <v>6.7371692060946202</v>
      </c>
      <c r="N1500" s="3">
        <v>-0.11508782315487399</v>
      </c>
    </row>
    <row r="1501" spans="3:14" x14ac:dyDescent="0.25">
      <c r="C1501" s="2"/>
      <c r="D1501" s="2"/>
      <c r="F1501" s="2">
        <v>6.7404320368885298</v>
      </c>
      <c r="G1501" s="3">
        <v>-0.114746303089427</v>
      </c>
      <c r="I1501" s="2">
        <v>6.7404320368885298</v>
      </c>
      <c r="J1501" s="3">
        <v>-0.114746303089427</v>
      </c>
      <c r="M1501" s="2">
        <v>6.7404320368885298</v>
      </c>
      <c r="N1501" s="3">
        <v>-0.114746303089427</v>
      </c>
    </row>
    <row r="1502" spans="3:14" x14ac:dyDescent="0.25">
      <c r="C1502" s="2"/>
      <c r="D1502" s="2"/>
      <c r="F1502" s="2">
        <v>6.7436948676824304</v>
      </c>
      <c r="G1502" s="3">
        <v>-0.114405968689926</v>
      </c>
      <c r="I1502" s="2">
        <v>6.7436948676824304</v>
      </c>
      <c r="J1502" s="3">
        <v>-0.114405968689926</v>
      </c>
      <c r="M1502" s="2">
        <v>6.7436948676824304</v>
      </c>
      <c r="N1502" s="3">
        <v>-0.114405968689926</v>
      </c>
    </row>
    <row r="1503" spans="3:14" x14ac:dyDescent="0.25">
      <c r="C1503" s="2"/>
      <c r="D1503" s="2"/>
      <c r="F1503" s="2">
        <v>6.74695769847634</v>
      </c>
      <c r="G1503" s="3">
        <v>-0.11406681523751799</v>
      </c>
      <c r="I1503" s="2">
        <v>6.74695769847634</v>
      </c>
      <c r="J1503" s="3">
        <v>-0.11406681523751799</v>
      </c>
      <c r="M1503" s="2">
        <v>6.74695769847634</v>
      </c>
      <c r="N1503" s="3">
        <v>-0.11406681523751799</v>
      </c>
    </row>
    <row r="1504" spans="3:14" x14ac:dyDescent="0.25">
      <c r="C1504" s="2"/>
      <c r="D1504" s="2"/>
      <c r="F1504" s="2">
        <v>6.7502205292702397</v>
      </c>
      <c r="G1504" s="3">
        <v>-0.113728838034545</v>
      </c>
      <c r="I1504" s="2">
        <v>6.7502205292702397</v>
      </c>
      <c r="J1504" s="3">
        <v>-0.113728838034545</v>
      </c>
      <c r="M1504" s="2">
        <v>6.7502205292702397</v>
      </c>
      <c r="N1504" s="3">
        <v>-0.113728838034545</v>
      </c>
    </row>
    <row r="1505" spans="3:14" x14ac:dyDescent="0.25">
      <c r="C1505" s="2"/>
      <c r="D1505" s="2"/>
      <c r="F1505" s="2">
        <v>6.7534833600641502</v>
      </c>
      <c r="G1505" s="3">
        <v>-0.113392032404439</v>
      </c>
      <c r="I1505" s="2">
        <v>6.7534833600641502</v>
      </c>
      <c r="J1505" s="3">
        <v>-0.113392032404439</v>
      </c>
      <c r="M1505" s="2">
        <v>6.7534833600641502</v>
      </c>
      <c r="N1505" s="3">
        <v>-0.113392032404439</v>
      </c>
    </row>
    <row r="1506" spans="3:14" x14ac:dyDescent="0.25">
      <c r="C1506" s="2"/>
      <c r="D1506" s="2"/>
      <c r="F1506" s="2">
        <v>6.7567461908580499</v>
      </c>
      <c r="G1506" s="3">
        <v>-0.11305639369162</v>
      </c>
      <c r="I1506" s="2">
        <v>6.7567461908580499</v>
      </c>
      <c r="J1506" s="3">
        <v>-0.11305639369162</v>
      </c>
      <c r="M1506" s="2">
        <v>6.7567461908580499</v>
      </c>
      <c r="N1506" s="3">
        <v>-0.11305639369162</v>
      </c>
    </row>
    <row r="1507" spans="3:14" x14ac:dyDescent="0.25">
      <c r="C1507" s="2"/>
      <c r="D1507" s="2"/>
      <c r="F1507" s="2">
        <v>6.7600090216519604</v>
      </c>
      <c r="G1507" s="3">
        <v>-0.112721917261384</v>
      </c>
      <c r="I1507" s="2">
        <v>6.7600090216519604</v>
      </c>
      <c r="J1507" s="3">
        <v>-0.112721917261384</v>
      </c>
      <c r="M1507" s="2">
        <v>6.7600090216519604</v>
      </c>
      <c r="N1507" s="3">
        <v>-0.112721917261384</v>
      </c>
    </row>
    <row r="1508" spans="3:14" x14ac:dyDescent="0.25">
      <c r="C1508" s="2"/>
      <c r="D1508" s="2"/>
      <c r="F1508" s="2">
        <v>6.7632718524458602</v>
      </c>
      <c r="G1508" s="3">
        <v>-0.11238859849980599</v>
      </c>
      <c r="I1508" s="2">
        <v>6.7632718524458602</v>
      </c>
      <c r="J1508" s="3">
        <v>-0.11238859849980599</v>
      </c>
      <c r="M1508" s="2">
        <v>6.7632718524458602</v>
      </c>
      <c r="N1508" s="3">
        <v>-0.11238859849980599</v>
      </c>
    </row>
    <row r="1509" spans="3:14" x14ac:dyDescent="0.25">
      <c r="C1509" s="2"/>
      <c r="D1509" s="2"/>
      <c r="F1509" s="2">
        <v>6.7665346832397697</v>
      </c>
      <c r="G1509" s="3">
        <v>-0.11205643281362999</v>
      </c>
      <c r="I1509" s="2">
        <v>6.7665346832397697</v>
      </c>
      <c r="J1509" s="3">
        <v>-0.11205643281362999</v>
      </c>
      <c r="M1509" s="2">
        <v>6.7665346832397697</v>
      </c>
      <c r="N1509" s="3">
        <v>-0.11205643281362999</v>
      </c>
    </row>
    <row r="1510" spans="3:14" x14ac:dyDescent="0.25">
      <c r="C1510" s="2"/>
      <c r="D1510" s="2"/>
      <c r="F1510" s="2">
        <v>6.7697975140336801</v>
      </c>
      <c r="G1510" s="3">
        <v>-0.11172541563017099</v>
      </c>
      <c r="I1510" s="2">
        <v>6.7697975140336801</v>
      </c>
      <c r="J1510" s="3">
        <v>-0.11172541563017099</v>
      </c>
      <c r="M1510" s="2">
        <v>6.7697975140336801</v>
      </c>
      <c r="N1510" s="3">
        <v>-0.11172541563017099</v>
      </c>
    </row>
    <row r="1511" spans="3:14" x14ac:dyDescent="0.25">
      <c r="C1511" s="2"/>
      <c r="D1511" s="2"/>
      <c r="F1511" s="2">
        <v>6.7730603448275799</v>
      </c>
      <c r="G1511" s="3">
        <v>-0.111395542397208</v>
      </c>
      <c r="I1511" s="2">
        <v>6.7730603448275799</v>
      </c>
      <c r="J1511" s="3">
        <v>-0.111395542397208</v>
      </c>
      <c r="M1511" s="2">
        <v>6.7730603448275799</v>
      </c>
      <c r="N1511" s="3">
        <v>-0.111395542397208</v>
      </c>
    </row>
    <row r="1512" spans="3:14" x14ac:dyDescent="0.25">
      <c r="C1512" s="2"/>
      <c r="D1512" s="2"/>
      <c r="F1512" s="2">
        <v>6.7763231756214903</v>
      </c>
      <c r="G1512" s="3">
        <v>-0.11106680858288499</v>
      </c>
      <c r="I1512" s="2">
        <v>6.7763231756214903</v>
      </c>
      <c r="J1512" s="3">
        <v>-0.11106680858288499</v>
      </c>
      <c r="M1512" s="2">
        <v>6.7763231756214903</v>
      </c>
      <c r="N1512" s="3">
        <v>-0.11106680858288499</v>
      </c>
    </row>
    <row r="1513" spans="3:14" x14ac:dyDescent="0.25">
      <c r="C1513" s="2"/>
      <c r="D1513" s="2"/>
      <c r="F1513" s="2">
        <v>6.7795860064153901</v>
      </c>
      <c r="G1513" s="3">
        <v>-0.110739209675609</v>
      </c>
      <c r="I1513" s="2">
        <v>6.7795860064153901</v>
      </c>
      <c r="J1513" s="3">
        <v>-0.110739209675609</v>
      </c>
      <c r="M1513" s="2">
        <v>6.7795860064153901</v>
      </c>
      <c r="N1513" s="3">
        <v>-0.110739209675609</v>
      </c>
    </row>
    <row r="1514" spans="3:14" x14ac:dyDescent="0.25">
      <c r="C1514" s="2"/>
      <c r="D1514" s="2"/>
      <c r="F1514" s="2">
        <v>6.7828488372092997</v>
      </c>
      <c r="G1514" s="3">
        <v>-0.11041274118394501</v>
      </c>
      <c r="I1514" s="2">
        <v>6.7828488372092997</v>
      </c>
      <c r="J1514" s="3">
        <v>-0.11041274118394501</v>
      </c>
      <c r="M1514" s="2">
        <v>6.7828488372092997</v>
      </c>
      <c r="N1514" s="3">
        <v>-0.11041274118394501</v>
      </c>
    </row>
    <row r="1515" spans="3:14" x14ac:dyDescent="0.25">
      <c r="C1515" s="2"/>
      <c r="D1515" s="2"/>
      <c r="F1515" s="2">
        <v>6.7861116680032003</v>
      </c>
      <c r="G1515" s="3">
        <v>-0.110087398636524</v>
      </c>
      <c r="I1515" s="2">
        <v>6.7861116680032003</v>
      </c>
      <c r="J1515" s="3">
        <v>-0.110087398636524</v>
      </c>
      <c r="M1515" s="2">
        <v>6.7861116680032003</v>
      </c>
      <c r="N1515" s="3">
        <v>-0.110087398636524</v>
      </c>
    </row>
    <row r="1516" spans="3:14" x14ac:dyDescent="0.25">
      <c r="C1516" s="2"/>
      <c r="D1516" s="2"/>
      <c r="F1516" s="2">
        <v>6.7893744987971099</v>
      </c>
      <c r="G1516" s="3">
        <v>-0.10976317758193301</v>
      </c>
      <c r="I1516" s="2">
        <v>6.7893744987971099</v>
      </c>
      <c r="J1516" s="3">
        <v>-0.10976317758193301</v>
      </c>
      <c r="M1516" s="2">
        <v>6.7893744987971099</v>
      </c>
      <c r="N1516" s="3">
        <v>-0.10976317758193301</v>
      </c>
    </row>
    <row r="1517" spans="3:14" x14ac:dyDescent="0.25">
      <c r="C1517" s="2"/>
      <c r="D1517" s="2"/>
      <c r="F1517" s="2">
        <v>6.7926373295910096</v>
      </c>
      <c r="G1517" s="3">
        <v>-0.109440073588623</v>
      </c>
      <c r="I1517" s="2">
        <v>6.7926373295910096</v>
      </c>
      <c r="J1517" s="3">
        <v>-0.109440073588623</v>
      </c>
      <c r="M1517" s="2">
        <v>6.7926373295910096</v>
      </c>
      <c r="N1517" s="3">
        <v>-0.109440073588623</v>
      </c>
    </row>
    <row r="1518" spans="3:14" x14ac:dyDescent="0.25">
      <c r="C1518" s="2"/>
      <c r="D1518" s="2"/>
      <c r="F1518" s="2">
        <v>6.7959001603849201</v>
      </c>
      <c r="G1518" s="3">
        <v>-0.10911808224481</v>
      </c>
      <c r="I1518" s="2">
        <v>6.7959001603849201</v>
      </c>
      <c r="J1518" s="3">
        <v>-0.10911808224481</v>
      </c>
      <c r="M1518" s="2">
        <v>6.7959001603849201</v>
      </c>
      <c r="N1518" s="3">
        <v>-0.10911808224481</v>
      </c>
    </row>
    <row r="1519" spans="3:14" x14ac:dyDescent="0.25">
      <c r="C1519" s="2"/>
      <c r="D1519" s="2"/>
      <c r="F1519" s="2">
        <v>6.7991629911788198</v>
      </c>
      <c r="G1519" s="3">
        <v>-0.10879719915836999</v>
      </c>
      <c r="I1519" s="2">
        <v>6.7991629911788198</v>
      </c>
      <c r="J1519" s="3">
        <v>-0.10879719915836999</v>
      </c>
      <c r="M1519" s="2">
        <v>6.7991629911788198</v>
      </c>
      <c r="N1519" s="3">
        <v>-0.10879719915836999</v>
      </c>
    </row>
    <row r="1520" spans="3:14" x14ac:dyDescent="0.25">
      <c r="C1520" s="2"/>
      <c r="D1520" s="2"/>
      <c r="F1520" s="2">
        <v>6.8024258219727303</v>
      </c>
      <c r="G1520" s="3">
        <v>-0.10847741995675</v>
      </c>
      <c r="I1520" s="2">
        <v>6.8024258219727303</v>
      </c>
      <c r="J1520" s="3">
        <v>-0.10847741995675</v>
      </c>
      <c r="M1520" s="2">
        <v>6.8024258219727303</v>
      </c>
      <c r="N1520" s="3">
        <v>-0.10847741995675</v>
      </c>
    </row>
    <row r="1521" spans="3:14" x14ac:dyDescent="0.25">
      <c r="C1521" s="2"/>
      <c r="D1521" s="2"/>
      <c r="F1521" s="2">
        <v>6.80568865276663</v>
      </c>
      <c r="G1521" s="3">
        <v>-0.10815874028686499</v>
      </c>
      <c r="I1521" s="2">
        <v>6.80568865276663</v>
      </c>
      <c r="J1521" s="3">
        <v>-0.10815874028686499</v>
      </c>
      <c r="M1521" s="2">
        <v>6.80568865276663</v>
      </c>
      <c r="N1521" s="3">
        <v>-0.10815874028686499</v>
      </c>
    </row>
    <row r="1522" spans="3:14" x14ac:dyDescent="0.25">
      <c r="C1522" s="2"/>
      <c r="D1522" s="2"/>
      <c r="F1522" s="2">
        <v>6.8089514835605396</v>
      </c>
      <c r="G1522" s="3">
        <v>-0.107841155815004</v>
      </c>
      <c r="I1522" s="2">
        <v>6.8089514835605396</v>
      </c>
      <c r="J1522" s="3">
        <v>-0.107841155815004</v>
      </c>
      <c r="M1522" s="2">
        <v>6.8089514835605396</v>
      </c>
      <c r="N1522" s="3">
        <v>-0.107841155815004</v>
      </c>
    </row>
    <row r="1523" spans="3:14" x14ac:dyDescent="0.25">
      <c r="C1523" s="2"/>
      <c r="D1523" s="2"/>
      <c r="F1523" s="2">
        <v>6.81221431435445</v>
      </c>
      <c r="G1523" s="3">
        <v>-0.107524662226732</v>
      </c>
      <c r="I1523" s="2">
        <v>6.81221431435445</v>
      </c>
      <c r="J1523" s="3">
        <v>-0.107524662226732</v>
      </c>
      <c r="M1523" s="2">
        <v>6.81221431435445</v>
      </c>
      <c r="N1523" s="3">
        <v>-0.107524662226732</v>
      </c>
    </row>
    <row r="1524" spans="3:14" x14ac:dyDescent="0.25">
      <c r="C1524" s="2"/>
      <c r="D1524" s="2"/>
      <c r="F1524" s="2">
        <v>6.8154771451483498</v>
      </c>
      <c r="G1524" s="3">
        <v>-0.107209255226797</v>
      </c>
      <c r="I1524" s="2">
        <v>6.8154771451483498</v>
      </c>
      <c r="J1524" s="3">
        <v>-0.107209255226797</v>
      </c>
      <c r="M1524" s="2">
        <v>6.8154771451483498</v>
      </c>
      <c r="N1524" s="3">
        <v>-0.107209255226797</v>
      </c>
    </row>
    <row r="1525" spans="3:14" x14ac:dyDescent="0.25">
      <c r="C1525" s="2"/>
      <c r="D1525" s="2"/>
      <c r="F1525" s="2">
        <v>6.8187399759422602</v>
      </c>
      <c r="G1525" s="3">
        <v>-0.106894930539033</v>
      </c>
      <c r="I1525" s="2">
        <v>6.8187399759422602</v>
      </c>
      <c r="J1525" s="3">
        <v>-0.106894930539033</v>
      </c>
      <c r="M1525" s="2">
        <v>6.8187399759422602</v>
      </c>
      <c r="N1525" s="3">
        <v>-0.106894930539033</v>
      </c>
    </row>
    <row r="1526" spans="3:14" x14ac:dyDescent="0.25">
      <c r="C1526" s="2"/>
      <c r="D1526" s="2"/>
      <c r="F1526" s="2">
        <v>6.82200280673616</v>
      </c>
      <c r="G1526" s="3">
        <v>-0.106581683906264</v>
      </c>
      <c r="I1526" s="2">
        <v>6.82200280673616</v>
      </c>
      <c r="J1526" s="3">
        <v>-0.106581683906264</v>
      </c>
      <c r="M1526" s="2">
        <v>6.82200280673616</v>
      </c>
      <c r="N1526" s="3">
        <v>-0.106581683906264</v>
      </c>
    </row>
    <row r="1527" spans="3:14" x14ac:dyDescent="0.25">
      <c r="C1527" s="2"/>
      <c r="D1527" s="2"/>
      <c r="F1527" s="2">
        <v>6.8252656375300704</v>
      </c>
      <c r="G1527" s="3">
        <v>-0.106269511090216</v>
      </c>
      <c r="I1527" s="2">
        <v>6.8252656375300704</v>
      </c>
      <c r="J1527" s="3">
        <v>-0.106269511090216</v>
      </c>
      <c r="M1527" s="2">
        <v>6.8252656375300704</v>
      </c>
      <c r="N1527" s="3">
        <v>-0.106269511090216</v>
      </c>
    </row>
    <row r="1528" spans="3:14" x14ac:dyDescent="0.25">
      <c r="C1528" s="2"/>
      <c r="D1528" s="2"/>
      <c r="F1528" s="2">
        <v>6.8285284683239702</v>
      </c>
      <c r="G1528" s="3">
        <v>-0.105958407871415</v>
      </c>
      <c r="I1528" s="2">
        <v>6.8285284683239702</v>
      </c>
      <c r="J1528" s="3">
        <v>-0.105958407871415</v>
      </c>
      <c r="M1528" s="2">
        <v>6.8285284683239702</v>
      </c>
      <c r="N1528" s="3">
        <v>-0.105958407871415</v>
      </c>
    </row>
    <row r="1529" spans="3:14" x14ac:dyDescent="0.25">
      <c r="C1529" s="2"/>
      <c r="D1529" s="2"/>
      <c r="F1529" s="2">
        <v>6.8317912991178797</v>
      </c>
      <c r="G1529" s="3">
        <v>-0.10564837004910201</v>
      </c>
      <c r="I1529" s="2">
        <v>6.8317912991178797</v>
      </c>
      <c r="J1529" s="3">
        <v>-0.10564837004910201</v>
      </c>
      <c r="M1529" s="2">
        <v>6.8317912991178797</v>
      </c>
      <c r="N1529" s="3">
        <v>-0.10564837004910201</v>
      </c>
    </row>
    <row r="1530" spans="3:14" x14ac:dyDescent="0.25">
      <c r="C1530" s="2"/>
      <c r="D1530" s="2"/>
      <c r="F1530" s="2">
        <v>6.8350541299117804</v>
      </c>
      <c r="G1530" s="3">
        <v>-0.10533939344113501</v>
      </c>
      <c r="I1530" s="2">
        <v>6.8350541299117804</v>
      </c>
      <c r="J1530" s="3">
        <v>-0.10533939344113501</v>
      </c>
      <c r="M1530" s="2">
        <v>6.8350541299117804</v>
      </c>
      <c r="N1530" s="3">
        <v>-0.10533939344113501</v>
      </c>
    </row>
    <row r="1531" spans="3:14" x14ac:dyDescent="0.25">
      <c r="C1531" s="2"/>
      <c r="D1531" s="2"/>
      <c r="F1531" s="2">
        <v>6.83831696070569</v>
      </c>
      <c r="G1531" s="3">
        <v>-0.1050314738839</v>
      </c>
      <c r="I1531" s="2">
        <v>6.83831696070569</v>
      </c>
      <c r="J1531" s="3">
        <v>-0.1050314738839</v>
      </c>
      <c r="M1531" s="2">
        <v>6.83831696070569</v>
      </c>
      <c r="N1531" s="3">
        <v>-0.1050314738839</v>
      </c>
    </row>
    <row r="1532" spans="3:14" x14ac:dyDescent="0.25">
      <c r="C1532" s="2"/>
      <c r="D1532" s="2"/>
      <c r="F1532" s="2">
        <v>6.8415797914995897</v>
      </c>
      <c r="G1532" s="3">
        <v>-0.10472460723221801</v>
      </c>
      <c r="I1532" s="2">
        <v>6.8415797914995897</v>
      </c>
      <c r="J1532" s="3">
        <v>-0.10472460723221801</v>
      </c>
      <c r="M1532" s="2">
        <v>6.8415797914995897</v>
      </c>
      <c r="N1532" s="3">
        <v>-0.10472460723221801</v>
      </c>
    </row>
    <row r="1533" spans="3:14" x14ac:dyDescent="0.25">
      <c r="C1533" s="2"/>
      <c r="D1533" s="2"/>
      <c r="F1533" s="2">
        <v>6.8448426222935002</v>
      </c>
      <c r="G1533" s="3">
        <v>-0.104418789359253</v>
      </c>
      <c r="I1533" s="2">
        <v>6.8448426222935002</v>
      </c>
      <c r="J1533" s="3">
        <v>-0.104418789359253</v>
      </c>
      <c r="M1533" s="2">
        <v>6.8448426222935002</v>
      </c>
      <c r="N1533" s="3">
        <v>-0.104418789359253</v>
      </c>
    </row>
    <row r="1534" spans="3:14" x14ac:dyDescent="0.25">
      <c r="C1534" s="2"/>
      <c r="D1534" s="2"/>
      <c r="F1534" s="2">
        <v>6.8481054530873999</v>
      </c>
      <c r="G1534" s="3">
        <v>-0.104114016156427</v>
      </c>
      <c r="I1534" s="2">
        <v>6.8481054530873999</v>
      </c>
      <c r="J1534" s="3">
        <v>-0.104114016156427</v>
      </c>
      <c r="M1534" s="2">
        <v>6.8481054530873999</v>
      </c>
      <c r="N1534" s="3">
        <v>-0.104114016156427</v>
      </c>
    </row>
    <row r="1535" spans="3:14" x14ac:dyDescent="0.25">
      <c r="C1535" s="2"/>
      <c r="D1535" s="2"/>
      <c r="F1535" s="2">
        <v>6.8513682838813104</v>
      </c>
      <c r="G1535" s="3">
        <v>-0.103810283533322</v>
      </c>
      <c r="I1535" s="2">
        <v>6.8513682838813104</v>
      </c>
      <c r="J1535" s="3">
        <v>-0.103810283533322</v>
      </c>
      <c r="M1535" s="2">
        <v>6.8513682838813104</v>
      </c>
      <c r="N1535" s="3">
        <v>-0.103810283533322</v>
      </c>
    </row>
    <row r="1536" spans="3:14" x14ac:dyDescent="0.25">
      <c r="C1536" s="2"/>
      <c r="D1536" s="2"/>
      <c r="F1536" s="2">
        <v>6.8546311146752101</v>
      </c>
      <c r="G1536" s="3">
        <v>-0.103507587417597</v>
      </c>
      <c r="I1536" s="2">
        <v>6.8546311146752101</v>
      </c>
      <c r="J1536" s="3">
        <v>-0.103507587417597</v>
      </c>
      <c r="M1536" s="2">
        <v>6.8546311146752101</v>
      </c>
      <c r="N1536" s="3">
        <v>-0.103507587417597</v>
      </c>
    </row>
    <row r="1537" spans="3:14" x14ac:dyDescent="0.25">
      <c r="C1537" s="2"/>
      <c r="D1537" s="2"/>
      <c r="F1537" s="2">
        <v>6.8578939454691197</v>
      </c>
      <c r="G1537" s="3">
        <v>-0.103205923754895</v>
      </c>
      <c r="I1537" s="2">
        <v>6.8578939454691197</v>
      </c>
      <c r="J1537" s="3">
        <v>-0.103205923754895</v>
      </c>
      <c r="M1537" s="2">
        <v>6.8578939454691197</v>
      </c>
      <c r="N1537" s="3">
        <v>-0.103205923754895</v>
      </c>
    </row>
    <row r="1538" spans="3:14" x14ac:dyDescent="0.25">
      <c r="C1538" s="2"/>
      <c r="D1538" s="2"/>
      <c r="F1538" s="2">
        <v>6.8611567762630301</v>
      </c>
      <c r="G1538" s="3">
        <v>-0.10290528850875701</v>
      </c>
      <c r="I1538" s="2">
        <v>6.8611567762630301</v>
      </c>
      <c r="J1538" s="3">
        <v>-0.10290528850875701</v>
      </c>
      <c r="M1538" s="2">
        <v>6.8611567762630301</v>
      </c>
      <c r="N1538" s="3">
        <v>-0.10290528850875701</v>
      </c>
    </row>
    <row r="1539" spans="3:14" x14ac:dyDescent="0.25">
      <c r="C1539" s="2"/>
      <c r="D1539" s="2"/>
      <c r="F1539" s="2">
        <v>6.8644196070569299</v>
      </c>
      <c r="G1539" s="3">
        <v>-0.10260567766053399</v>
      </c>
      <c r="I1539" s="2">
        <v>6.8644196070569299</v>
      </c>
      <c r="J1539" s="3">
        <v>-0.10260567766053399</v>
      </c>
      <c r="M1539" s="2">
        <v>6.8644196070569299</v>
      </c>
      <c r="N1539" s="3">
        <v>-0.10260567766053399</v>
      </c>
    </row>
    <row r="1540" spans="3:14" x14ac:dyDescent="0.25">
      <c r="C1540" s="2"/>
      <c r="D1540" s="2"/>
      <c r="F1540" s="2">
        <v>6.8676824378508403</v>
      </c>
      <c r="G1540" s="3">
        <v>-0.102307087209295</v>
      </c>
      <c r="I1540" s="2">
        <v>6.8676824378508403</v>
      </c>
      <c r="J1540" s="3">
        <v>-0.102307087209295</v>
      </c>
      <c r="M1540" s="2">
        <v>6.8676824378508403</v>
      </c>
      <c r="N1540" s="3">
        <v>-0.102307087209295</v>
      </c>
    </row>
    <row r="1541" spans="3:14" x14ac:dyDescent="0.25">
      <c r="C1541" s="2"/>
      <c r="D1541" s="2"/>
      <c r="F1541" s="2">
        <v>6.8709452686447401</v>
      </c>
      <c r="G1541" s="3">
        <v>-0.102009513171746</v>
      </c>
      <c r="I1541" s="2">
        <v>6.8709452686447401</v>
      </c>
      <c r="J1541" s="3">
        <v>-0.102009513171746</v>
      </c>
      <c r="M1541" s="2">
        <v>6.8709452686447401</v>
      </c>
      <c r="N1541" s="3">
        <v>-0.102009513171746</v>
      </c>
    </row>
    <row r="1542" spans="3:14" x14ac:dyDescent="0.25">
      <c r="C1542" s="2"/>
      <c r="D1542" s="2"/>
      <c r="F1542" s="2">
        <v>6.8742080994386496</v>
      </c>
      <c r="G1542" s="3">
        <v>-0.10171295158214</v>
      </c>
      <c r="I1542" s="2">
        <v>6.8742080994386496</v>
      </c>
      <c r="J1542" s="3">
        <v>-0.10171295158214</v>
      </c>
      <c r="M1542" s="2">
        <v>6.8742080994386496</v>
      </c>
      <c r="N1542" s="3">
        <v>-0.10171295158214</v>
      </c>
    </row>
    <row r="1543" spans="3:14" x14ac:dyDescent="0.25">
      <c r="C1543" s="2"/>
      <c r="D1543" s="2"/>
      <c r="F1543" s="2">
        <v>6.8774709302325503</v>
      </c>
      <c r="G1543" s="3">
        <v>-0.101417398492191</v>
      </c>
      <c r="I1543" s="2">
        <v>6.8774709302325503</v>
      </c>
      <c r="J1543" s="3">
        <v>-0.101417398492191</v>
      </c>
      <c r="M1543" s="2">
        <v>6.8774709302325503</v>
      </c>
      <c r="N1543" s="3">
        <v>-0.101417398492191</v>
      </c>
    </row>
    <row r="1544" spans="3:14" x14ac:dyDescent="0.25">
      <c r="C1544" s="2"/>
      <c r="D1544" s="2"/>
      <c r="F1544" s="2">
        <v>6.8807337610264598</v>
      </c>
      <c r="G1544" s="3">
        <v>-0.10112284997099</v>
      </c>
      <c r="I1544" s="2">
        <v>6.8807337610264598</v>
      </c>
      <c r="J1544" s="3">
        <v>-0.10112284997099</v>
      </c>
      <c r="M1544" s="2">
        <v>6.8807337610264598</v>
      </c>
      <c r="N1544" s="3">
        <v>-0.10112284997099</v>
      </c>
    </row>
    <row r="1545" spans="3:14" x14ac:dyDescent="0.25">
      <c r="C1545" s="2"/>
      <c r="D1545" s="2"/>
      <c r="F1545" s="2">
        <v>6.8839965918203596</v>
      </c>
      <c r="G1545" s="3">
        <v>-0.100829302104917</v>
      </c>
      <c r="I1545" s="2">
        <v>6.8839965918203596</v>
      </c>
      <c r="J1545" s="3">
        <v>-0.100829302104917</v>
      </c>
      <c r="M1545" s="2">
        <v>6.8839965918203596</v>
      </c>
      <c r="N1545" s="3">
        <v>-0.100829302104917</v>
      </c>
    </row>
    <row r="1546" spans="3:14" x14ac:dyDescent="0.25">
      <c r="C1546" s="2"/>
      <c r="D1546" s="2"/>
      <c r="F1546" s="2">
        <v>6.88725942261427</v>
      </c>
      <c r="G1546" s="3">
        <v>-0.100536750997559</v>
      </c>
      <c r="I1546" s="2">
        <v>6.88725942261427</v>
      </c>
      <c r="J1546" s="3">
        <v>-0.100536750997559</v>
      </c>
      <c r="M1546" s="2">
        <v>6.88725942261427</v>
      </c>
      <c r="N1546" s="3">
        <v>-0.100536750997559</v>
      </c>
    </row>
    <row r="1547" spans="3:14" x14ac:dyDescent="0.25">
      <c r="C1547" s="2"/>
      <c r="D1547" s="2"/>
      <c r="F1547" s="2">
        <v>6.8905222534081698</v>
      </c>
      <c r="G1547" s="3">
        <v>-0.100245192769624</v>
      </c>
      <c r="I1547" s="2">
        <v>6.8905222534081698</v>
      </c>
      <c r="J1547" s="3">
        <v>-0.100245192769624</v>
      </c>
      <c r="M1547" s="2">
        <v>6.8905222534081698</v>
      </c>
      <c r="N1547" s="3">
        <v>-0.100245192769624</v>
      </c>
    </row>
    <row r="1548" spans="3:14" x14ac:dyDescent="0.25">
      <c r="C1548" s="2"/>
      <c r="D1548" s="2"/>
      <c r="F1548" s="2">
        <v>6.8937850842020802</v>
      </c>
      <c r="G1548" s="3">
        <v>-9.9954623558857494E-2</v>
      </c>
      <c r="I1548" s="2">
        <v>6.8937850842020802</v>
      </c>
      <c r="J1548" s="3">
        <v>-9.9954623558857494E-2</v>
      </c>
      <c r="M1548" s="2">
        <v>6.8937850842020802</v>
      </c>
      <c r="N1548" s="3">
        <v>-9.9954623558857494E-2</v>
      </c>
    </row>
    <row r="1549" spans="3:14" x14ac:dyDescent="0.25">
      <c r="C1549" s="2"/>
      <c r="D1549" s="2"/>
      <c r="F1549" s="2">
        <v>6.89704791499598</v>
      </c>
      <c r="G1549" s="3">
        <v>-9.9665039519958601E-2</v>
      </c>
      <c r="I1549" s="2">
        <v>6.89704791499598</v>
      </c>
      <c r="J1549" s="3">
        <v>-9.9665039519958601E-2</v>
      </c>
      <c r="M1549" s="2">
        <v>6.89704791499598</v>
      </c>
      <c r="N1549" s="3">
        <v>-9.9665039519958601E-2</v>
      </c>
    </row>
    <row r="1550" spans="3:14" x14ac:dyDescent="0.25">
      <c r="C1550" s="2"/>
      <c r="D1550" s="2"/>
      <c r="F1550" s="2">
        <v>6.9003107457898896</v>
      </c>
      <c r="G1550" s="3">
        <v>-9.9376436824499204E-2</v>
      </c>
      <c r="I1550" s="2">
        <v>6.9003107457898896</v>
      </c>
      <c r="J1550" s="3">
        <v>-9.9376436824499204E-2</v>
      </c>
      <c r="M1550" s="2">
        <v>6.9003107457898896</v>
      </c>
      <c r="N1550" s="3">
        <v>-9.9376436824499204E-2</v>
      </c>
    </row>
    <row r="1551" spans="3:14" x14ac:dyDescent="0.25">
      <c r="C1551" s="2"/>
      <c r="D1551" s="2"/>
      <c r="F1551" s="2">
        <v>6.9035735765837902</v>
      </c>
      <c r="G1551" s="3">
        <v>-9.9088811660838799E-2</v>
      </c>
      <c r="I1551" s="2">
        <v>6.9035735765837902</v>
      </c>
      <c r="J1551" s="3">
        <v>-9.9088811660838799E-2</v>
      </c>
      <c r="M1551" s="2">
        <v>6.9035735765837902</v>
      </c>
      <c r="N1551" s="3">
        <v>-9.9088811660838799E-2</v>
      </c>
    </row>
    <row r="1552" spans="3:14" x14ac:dyDescent="0.25">
      <c r="C1552" s="2"/>
      <c r="D1552" s="2"/>
      <c r="F1552" s="2">
        <v>6.9068364073776998</v>
      </c>
      <c r="G1552" s="3">
        <v>-9.8802160234044006E-2</v>
      </c>
      <c r="I1552" s="2">
        <v>6.9068364073776998</v>
      </c>
      <c r="J1552" s="3">
        <v>-9.8802160234044006E-2</v>
      </c>
      <c r="M1552" s="2">
        <v>6.9068364073776998</v>
      </c>
      <c r="N1552" s="3">
        <v>-9.8802160234044006E-2</v>
      </c>
    </row>
    <row r="1553" spans="3:14" x14ac:dyDescent="0.25">
      <c r="C1553" s="2"/>
      <c r="D1553" s="2"/>
      <c r="F1553" s="2">
        <v>6.9100992381716102</v>
      </c>
      <c r="G1553" s="3">
        <v>-9.85164787658067E-2</v>
      </c>
      <c r="I1553" s="2">
        <v>6.9100992381716102</v>
      </c>
      <c r="J1553" s="3">
        <v>-9.85164787658067E-2</v>
      </c>
      <c r="M1553" s="2">
        <v>6.9100992381716102</v>
      </c>
      <c r="N1553" s="3">
        <v>-9.85164787658067E-2</v>
      </c>
    </row>
    <row r="1554" spans="3:14" x14ac:dyDescent="0.25">
      <c r="C1554" s="2"/>
      <c r="D1554" s="2"/>
      <c r="F1554" s="2">
        <v>6.91336206896551</v>
      </c>
      <c r="G1554" s="3">
        <v>-9.8231763494362301E-2</v>
      </c>
      <c r="I1554" s="2">
        <v>6.91336206896551</v>
      </c>
      <c r="J1554" s="3">
        <v>-9.8231763494362301E-2</v>
      </c>
      <c r="M1554" s="2">
        <v>6.91336206896551</v>
      </c>
      <c r="N1554" s="3">
        <v>-9.8231763494362301E-2</v>
      </c>
    </row>
    <row r="1555" spans="3:14" x14ac:dyDescent="0.25">
      <c r="C1555" s="2"/>
      <c r="D1555" s="2"/>
      <c r="F1555" s="2">
        <v>6.9166248997594204</v>
      </c>
      <c r="G1555" s="3">
        <v>-9.7948010674409502E-2</v>
      </c>
      <c r="I1555" s="2">
        <v>6.9166248997594204</v>
      </c>
      <c r="J1555" s="3">
        <v>-9.7948010674409502E-2</v>
      </c>
      <c r="M1555" s="2">
        <v>6.9166248997594204</v>
      </c>
      <c r="N1555" s="3">
        <v>-9.7948010674409502E-2</v>
      </c>
    </row>
    <row r="1556" spans="3:14" x14ac:dyDescent="0.25">
      <c r="C1556" s="2"/>
      <c r="D1556" s="2"/>
      <c r="F1556" s="2">
        <v>6.9198877305533202</v>
      </c>
      <c r="G1556" s="3">
        <v>-9.7665216577030006E-2</v>
      </c>
      <c r="I1556" s="2">
        <v>6.9198877305533202</v>
      </c>
      <c r="J1556" s="3">
        <v>-9.7665216577030006E-2</v>
      </c>
      <c r="M1556" s="2">
        <v>6.9198877305533202</v>
      </c>
      <c r="N1556" s="3">
        <v>-9.7665216577030006E-2</v>
      </c>
    </row>
    <row r="1557" spans="3:14" x14ac:dyDescent="0.25">
      <c r="C1557" s="2"/>
      <c r="D1557" s="2"/>
      <c r="F1557" s="2">
        <v>6.9231505613472297</v>
      </c>
      <c r="G1557" s="3">
        <v>-9.7383377489608597E-2</v>
      </c>
      <c r="I1557" s="2">
        <v>6.9231505613472297</v>
      </c>
      <c r="J1557" s="3">
        <v>-9.7383377489608597E-2</v>
      </c>
      <c r="M1557" s="2">
        <v>6.9231505613472297</v>
      </c>
      <c r="N1557" s="3">
        <v>-9.7383377489608597E-2</v>
      </c>
    </row>
    <row r="1558" spans="3:14" x14ac:dyDescent="0.25">
      <c r="C1558" s="2"/>
      <c r="D1558" s="2"/>
      <c r="F1558" s="2">
        <v>6.9264133921411304</v>
      </c>
      <c r="G1558" s="3">
        <v>-9.7102489715753401E-2</v>
      </c>
      <c r="I1558" s="2">
        <v>6.9264133921411304</v>
      </c>
      <c r="J1558" s="3">
        <v>-9.7102489715753401E-2</v>
      </c>
      <c r="M1558" s="2">
        <v>6.9264133921411304</v>
      </c>
      <c r="N1558" s="3">
        <v>-9.7102489715753401E-2</v>
      </c>
    </row>
    <row r="1559" spans="3:14" x14ac:dyDescent="0.25">
      <c r="C1559" s="2"/>
      <c r="D1559" s="2"/>
      <c r="F1559" s="2">
        <v>6.9296762229350399</v>
      </c>
      <c r="G1559" s="3">
        <v>-9.6822549575217007E-2</v>
      </c>
      <c r="I1559" s="2">
        <v>6.9296762229350399</v>
      </c>
      <c r="J1559" s="3">
        <v>-9.6822549575217007E-2</v>
      </c>
      <c r="M1559" s="2">
        <v>6.9296762229350399</v>
      </c>
      <c r="N1559" s="3">
        <v>-9.6822549575217007E-2</v>
      </c>
    </row>
    <row r="1560" spans="3:14" x14ac:dyDescent="0.25">
      <c r="C1560" s="2"/>
      <c r="D1560" s="2"/>
      <c r="F1560" s="2">
        <v>6.9329390537289397</v>
      </c>
      <c r="G1560" s="3">
        <v>-9.65435534038184E-2</v>
      </c>
      <c r="I1560" s="2">
        <v>6.9329390537289397</v>
      </c>
      <c r="J1560" s="3">
        <v>-9.65435534038184E-2</v>
      </c>
      <c r="M1560" s="2">
        <v>6.9329390537289397</v>
      </c>
      <c r="N1560" s="3">
        <v>-9.65435534038184E-2</v>
      </c>
    </row>
    <row r="1561" spans="3:14" x14ac:dyDescent="0.25">
      <c r="C1561" s="2"/>
      <c r="D1561" s="2"/>
      <c r="F1561" s="2">
        <v>6.9362018845228501</v>
      </c>
      <c r="G1561" s="3">
        <v>-9.6265497553363902E-2</v>
      </c>
      <c r="I1561" s="2">
        <v>6.9362018845228501</v>
      </c>
      <c r="J1561" s="3">
        <v>-9.6265497553363902E-2</v>
      </c>
      <c r="M1561" s="2">
        <v>6.9362018845228501</v>
      </c>
      <c r="N1561" s="3">
        <v>-9.6265497553363902E-2</v>
      </c>
    </row>
    <row r="1562" spans="3:14" x14ac:dyDescent="0.25">
      <c r="C1562" s="2"/>
      <c r="D1562" s="2"/>
      <c r="F1562" s="2">
        <v>6.9394647153167499</v>
      </c>
      <c r="G1562" s="3">
        <v>-9.5988378391569998E-2</v>
      </c>
      <c r="I1562" s="2">
        <v>6.9394647153167499</v>
      </c>
      <c r="J1562" s="3">
        <v>-9.5988378391569998E-2</v>
      </c>
      <c r="M1562" s="2">
        <v>6.9394647153167499</v>
      </c>
      <c r="N1562" s="3">
        <v>-9.5988378391569998E-2</v>
      </c>
    </row>
    <row r="1563" spans="3:14" x14ac:dyDescent="0.25">
      <c r="C1563" s="2"/>
      <c r="D1563" s="2"/>
      <c r="F1563" s="2">
        <v>6.9427275461106603</v>
      </c>
      <c r="G1563" s="3">
        <v>-9.5712192301986201E-2</v>
      </c>
      <c r="I1563" s="2">
        <v>6.9427275461106603</v>
      </c>
      <c r="J1563" s="3">
        <v>-9.5712192301986201E-2</v>
      </c>
      <c r="M1563" s="2">
        <v>6.9427275461106603</v>
      </c>
      <c r="N1563" s="3">
        <v>-9.5712192301986201E-2</v>
      </c>
    </row>
    <row r="1564" spans="3:14" x14ac:dyDescent="0.25">
      <c r="C1564" s="2"/>
      <c r="D1564" s="2"/>
      <c r="F1564" s="2">
        <v>6.9459903769045601</v>
      </c>
      <c r="G1564" s="3">
        <v>-9.5436935683917395E-2</v>
      </c>
      <c r="I1564" s="2">
        <v>6.9459903769045601</v>
      </c>
      <c r="J1564" s="3">
        <v>-9.5436935683917395E-2</v>
      </c>
      <c r="M1564" s="2">
        <v>6.9459903769045601</v>
      </c>
      <c r="N1564" s="3">
        <v>-9.5436935683917395E-2</v>
      </c>
    </row>
    <row r="1565" spans="3:14" x14ac:dyDescent="0.25">
      <c r="C1565" s="2"/>
      <c r="D1565" s="2"/>
      <c r="F1565" s="2">
        <v>6.9492532076984697</v>
      </c>
      <c r="G1565" s="3">
        <v>-9.5162604952347907E-2</v>
      </c>
      <c r="I1565" s="2">
        <v>6.9492532076984697</v>
      </c>
      <c r="J1565" s="3">
        <v>-9.5162604952347907E-2</v>
      </c>
      <c r="M1565" s="2">
        <v>6.9492532076984697</v>
      </c>
      <c r="N1565" s="3">
        <v>-9.5162604952347907E-2</v>
      </c>
    </row>
    <row r="1566" spans="3:14" x14ac:dyDescent="0.25">
      <c r="C1566" s="2"/>
      <c r="D1566" s="2"/>
      <c r="F1566" s="2">
        <v>6.9525160384923801</v>
      </c>
      <c r="G1566" s="3">
        <v>-9.4889196537865206E-2</v>
      </c>
      <c r="I1566" s="2">
        <v>6.9525160384923801</v>
      </c>
      <c r="J1566" s="3">
        <v>-9.4889196537865206E-2</v>
      </c>
      <c r="M1566" s="2">
        <v>6.9525160384923801</v>
      </c>
      <c r="N1566" s="3">
        <v>-9.4889196537865206E-2</v>
      </c>
    </row>
    <row r="1567" spans="3:14" x14ac:dyDescent="0.25">
      <c r="C1567" s="2"/>
      <c r="D1567" s="2"/>
      <c r="F1567" s="2">
        <v>6.9557788692862799</v>
      </c>
      <c r="G1567" s="3">
        <v>-9.4616706886584398E-2</v>
      </c>
      <c r="I1567" s="2">
        <v>6.9557788692862799</v>
      </c>
      <c r="J1567" s="3">
        <v>-9.4616706886584398E-2</v>
      </c>
      <c r="M1567" s="2">
        <v>6.9557788692862799</v>
      </c>
      <c r="N1567" s="3">
        <v>-9.4616706886584398E-2</v>
      </c>
    </row>
    <row r="1568" spans="3:14" x14ac:dyDescent="0.25">
      <c r="C1568" s="2"/>
      <c r="D1568" s="2"/>
      <c r="F1568" s="2">
        <v>6.9590417000801903</v>
      </c>
      <c r="G1568" s="3">
        <v>-9.43451324600727E-2</v>
      </c>
      <c r="I1568" s="2">
        <v>6.9590417000801903</v>
      </c>
      <c r="J1568" s="3">
        <v>-9.43451324600727E-2</v>
      </c>
      <c r="M1568" s="2">
        <v>6.9590417000801903</v>
      </c>
      <c r="N1568" s="3">
        <v>-9.43451324600727E-2</v>
      </c>
    </row>
    <row r="1569" spans="3:14" x14ac:dyDescent="0.25">
      <c r="C1569" s="2"/>
      <c r="D1569" s="2"/>
      <c r="F1569" s="2">
        <v>6.9623045308740901</v>
      </c>
      <c r="G1569" s="3">
        <v>-9.4074469735274502E-2</v>
      </c>
      <c r="I1569" s="2">
        <v>6.9623045308740901</v>
      </c>
      <c r="J1569" s="3">
        <v>-9.4074469735274502E-2</v>
      </c>
      <c r="M1569" s="2">
        <v>6.9623045308740901</v>
      </c>
      <c r="N1569" s="3">
        <v>-9.4074469735274502E-2</v>
      </c>
    </row>
    <row r="1570" spans="3:14" x14ac:dyDescent="0.25">
      <c r="C1570" s="2"/>
      <c r="D1570" s="2"/>
      <c r="F1570" s="2">
        <v>6.9655673616679996</v>
      </c>
      <c r="G1570" s="3">
        <v>-9.3804715204437505E-2</v>
      </c>
      <c r="I1570" s="2">
        <v>6.9655673616679996</v>
      </c>
      <c r="J1570" s="3">
        <v>-9.3804715204437505E-2</v>
      </c>
      <c r="M1570" s="2">
        <v>6.9655673616679996</v>
      </c>
      <c r="N1570" s="3">
        <v>-9.3804715204437505E-2</v>
      </c>
    </row>
    <row r="1571" spans="3:14" x14ac:dyDescent="0.25">
      <c r="C1571" s="2"/>
      <c r="D1571" s="2"/>
      <c r="F1571" s="2">
        <v>6.9688301924619003</v>
      </c>
      <c r="G1571" s="3">
        <v>-9.3535865375037802E-2</v>
      </c>
      <c r="I1571" s="2">
        <v>6.9688301924619003</v>
      </c>
      <c r="J1571" s="3">
        <v>-9.3535865375037802E-2</v>
      </c>
      <c r="M1571" s="2">
        <v>6.9688301924619003</v>
      </c>
      <c r="N1571" s="3">
        <v>-9.3535865375037802E-2</v>
      </c>
    </row>
    <row r="1572" spans="3:14" x14ac:dyDescent="0.25">
      <c r="C1572" s="2"/>
      <c r="D1572" s="2"/>
      <c r="F1572" s="2">
        <v>6.9720930232558098</v>
      </c>
      <c r="G1572" s="3">
        <v>-9.3267916769706499E-2</v>
      </c>
      <c r="I1572" s="2">
        <v>6.9720930232558098</v>
      </c>
      <c r="J1572" s="3">
        <v>-9.3267916769706499E-2</v>
      </c>
      <c r="M1572" s="2">
        <v>6.9720930232558098</v>
      </c>
      <c r="N1572" s="3">
        <v>-9.3267916769706499E-2</v>
      </c>
    </row>
    <row r="1573" spans="3:14" x14ac:dyDescent="0.25">
      <c r="C1573" s="2"/>
      <c r="D1573" s="2"/>
      <c r="F1573" s="2">
        <v>6.9753558540497096</v>
      </c>
      <c r="G1573" s="3">
        <v>-9.3000865926156903E-2</v>
      </c>
      <c r="I1573" s="2">
        <v>6.9753558540497096</v>
      </c>
      <c r="J1573" s="3">
        <v>-9.3000865926156903E-2</v>
      </c>
      <c r="M1573" s="2">
        <v>6.9753558540497096</v>
      </c>
      <c r="N1573" s="3">
        <v>-9.3000865926156903E-2</v>
      </c>
    </row>
    <row r="1574" spans="3:14" x14ac:dyDescent="0.25">
      <c r="C1574" s="2"/>
      <c r="D1574" s="2"/>
      <c r="F1574" s="2">
        <v>6.97861868484362</v>
      </c>
      <c r="G1574" s="3">
        <v>-9.2734709397110995E-2</v>
      </c>
      <c r="I1574" s="2">
        <v>6.97861868484362</v>
      </c>
      <c r="J1574" s="3">
        <v>-9.2734709397110995E-2</v>
      </c>
      <c r="M1574" s="2">
        <v>6.97861868484362</v>
      </c>
      <c r="N1574" s="3">
        <v>-9.2734709397110995E-2</v>
      </c>
    </row>
    <row r="1575" spans="3:14" x14ac:dyDescent="0.25">
      <c r="C1575" s="2"/>
      <c r="D1575" s="2"/>
      <c r="F1575" s="2">
        <v>6.9818815156375198</v>
      </c>
      <c r="G1575" s="3">
        <v>-9.2469443750226907E-2</v>
      </c>
      <c r="I1575" s="2">
        <v>6.9818815156375198</v>
      </c>
      <c r="J1575" s="3">
        <v>-9.2469443750226907E-2</v>
      </c>
      <c r="M1575" s="2">
        <v>6.9818815156375198</v>
      </c>
      <c r="N1575" s="3">
        <v>-9.2469443750226907E-2</v>
      </c>
    </row>
    <row r="1576" spans="3:14" x14ac:dyDescent="0.25">
      <c r="C1576" s="2"/>
      <c r="D1576" s="2"/>
      <c r="F1576" s="2">
        <v>6.9851443464314302</v>
      </c>
      <c r="G1576" s="3">
        <v>-9.2205065568027295E-2</v>
      </c>
      <c r="I1576" s="2">
        <v>6.9851443464314302</v>
      </c>
      <c r="J1576" s="3">
        <v>-9.2205065568027295E-2</v>
      </c>
      <c r="M1576" s="2">
        <v>6.9851443464314302</v>
      </c>
      <c r="N1576" s="3">
        <v>-9.2205065568027295E-2</v>
      </c>
    </row>
    <row r="1577" spans="3:14" x14ac:dyDescent="0.25">
      <c r="C1577" s="2"/>
      <c r="D1577" s="2"/>
      <c r="F1577" s="2">
        <v>6.98840717722533</v>
      </c>
      <c r="G1577" s="3">
        <v>-9.1941571447827497E-2</v>
      </c>
      <c r="I1577" s="2">
        <v>6.98840717722533</v>
      </c>
      <c r="J1577" s="3">
        <v>-9.1941571447827497E-2</v>
      </c>
      <c r="M1577" s="2">
        <v>6.98840717722533</v>
      </c>
      <c r="N1577" s="3">
        <v>-9.1941571447827497E-2</v>
      </c>
    </row>
    <row r="1578" spans="3:14" x14ac:dyDescent="0.25">
      <c r="C1578" s="2"/>
      <c r="D1578" s="2"/>
      <c r="F1578" s="2">
        <v>6.9916700080192404</v>
      </c>
      <c r="G1578" s="3">
        <v>-9.1678958001663605E-2</v>
      </c>
      <c r="I1578" s="2">
        <v>6.9916700080192404</v>
      </c>
      <c r="J1578" s="3">
        <v>-9.1678958001663605E-2</v>
      </c>
      <c r="M1578" s="2">
        <v>6.9916700080192404</v>
      </c>
      <c r="N1578" s="3">
        <v>-9.1678958001663605E-2</v>
      </c>
    </row>
    <row r="1579" spans="3:14" x14ac:dyDescent="0.25">
      <c r="C1579" s="2"/>
      <c r="D1579" s="2"/>
      <c r="F1579" s="2">
        <v>6.99493283881315</v>
      </c>
      <c r="G1579" s="3">
        <v>-9.1417221856221906E-2</v>
      </c>
      <c r="I1579" s="2">
        <v>6.99493283881315</v>
      </c>
      <c r="J1579" s="3">
        <v>-9.1417221856221906E-2</v>
      </c>
      <c r="M1579" s="2">
        <v>6.99493283881315</v>
      </c>
      <c r="N1579" s="3">
        <v>-9.1417221856221906E-2</v>
      </c>
    </row>
    <row r="1580" spans="3:14" x14ac:dyDescent="0.25">
      <c r="C1580" s="2"/>
      <c r="D1580" s="2"/>
      <c r="F1580" s="2">
        <v>6.9981956696070498</v>
      </c>
      <c r="G1580" s="3">
        <v>-9.1156359652768498E-2</v>
      </c>
      <c r="I1580" s="2">
        <v>6.9981956696070498</v>
      </c>
      <c r="J1580" s="3">
        <v>-9.1156359652768498E-2</v>
      </c>
      <c r="M1580" s="2">
        <v>6.9981956696070498</v>
      </c>
      <c r="N1580" s="3">
        <v>-9.1156359652768498E-2</v>
      </c>
    </row>
    <row r="1581" spans="3:14" x14ac:dyDescent="0.25">
      <c r="C1581" s="2"/>
      <c r="D1581" s="2"/>
      <c r="F1581" s="2">
        <v>7.0014585004009602</v>
      </c>
      <c r="G1581" s="3">
        <v>-9.0896368047078804E-2</v>
      </c>
      <c r="I1581" s="2">
        <v>7.0014585004009602</v>
      </c>
      <c r="J1581" s="3">
        <v>-9.0896368047078804E-2</v>
      </c>
      <c r="M1581" s="2">
        <v>7.0014585004009602</v>
      </c>
      <c r="N1581" s="3">
        <v>-9.0896368047078804E-2</v>
      </c>
    </row>
    <row r="1582" spans="3:14" x14ac:dyDescent="0.25">
      <c r="C1582" s="2"/>
      <c r="D1582" s="2"/>
      <c r="F1582" s="2">
        <v>7.00472133119486</v>
      </c>
      <c r="G1582" s="3">
        <v>-9.0637243709367293E-2</v>
      </c>
      <c r="I1582" s="2">
        <v>7.00472133119486</v>
      </c>
      <c r="J1582" s="3">
        <v>-9.0637243709367293E-2</v>
      </c>
      <c r="M1582" s="2">
        <v>7.00472133119486</v>
      </c>
      <c r="N1582" s="3">
        <v>-9.0637243709367293E-2</v>
      </c>
    </row>
    <row r="1583" spans="3:14" x14ac:dyDescent="0.25">
      <c r="C1583" s="2"/>
      <c r="D1583" s="2"/>
      <c r="F1583" s="2">
        <v>7.0079841619887704</v>
      </c>
      <c r="G1583" s="3">
        <v>-9.0378983324219106E-2</v>
      </c>
      <c r="I1583" s="2">
        <v>7.0079841619887704</v>
      </c>
      <c r="J1583" s="3">
        <v>-9.0378983324219106E-2</v>
      </c>
      <c r="M1583" s="2">
        <v>7.0079841619887704</v>
      </c>
      <c r="N1583" s="3">
        <v>-9.0378983324219106E-2</v>
      </c>
    </row>
    <row r="1584" spans="3:14" x14ac:dyDescent="0.25">
      <c r="C1584" s="2"/>
      <c r="D1584" s="2"/>
      <c r="F1584" s="2">
        <v>7.0112469927826702</v>
      </c>
      <c r="G1584" s="3">
        <v>-9.0121583590519694E-2</v>
      </c>
      <c r="I1584" s="2">
        <v>7.0112469927826702</v>
      </c>
      <c r="J1584" s="3">
        <v>-9.0121583590519694E-2</v>
      </c>
      <c r="M1584" s="2">
        <v>7.0112469927826702</v>
      </c>
      <c r="N1584" s="3">
        <v>-9.0121583590519694E-2</v>
      </c>
    </row>
    <row r="1585" spans="3:14" x14ac:dyDescent="0.25">
      <c r="C1585" s="2"/>
      <c r="D1585" s="2"/>
      <c r="F1585" s="2">
        <v>7.0145098235765797</v>
      </c>
      <c r="G1585" s="3">
        <v>-8.9865041221386804E-2</v>
      </c>
      <c r="I1585" s="2">
        <v>7.0145098235765797</v>
      </c>
      <c r="J1585" s="3">
        <v>-8.9865041221386804E-2</v>
      </c>
      <c r="M1585" s="2">
        <v>7.0145098235765797</v>
      </c>
      <c r="N1585" s="3">
        <v>-8.9865041221386804E-2</v>
      </c>
    </row>
    <row r="1586" spans="3:14" x14ac:dyDescent="0.25">
      <c r="C1586" s="2"/>
      <c r="D1586" s="2"/>
      <c r="F1586" s="2">
        <v>7.0177726543704804</v>
      </c>
      <c r="G1586" s="3">
        <v>-8.9609352944102202E-2</v>
      </c>
      <c r="I1586" s="2">
        <v>7.0177726543704804</v>
      </c>
      <c r="J1586" s="3">
        <v>-8.9609352944102202E-2</v>
      </c>
      <c r="M1586" s="2">
        <v>7.0177726543704804</v>
      </c>
      <c r="N1586" s="3">
        <v>-8.9609352944102202E-2</v>
      </c>
    </row>
    <row r="1587" spans="3:14" x14ac:dyDescent="0.25">
      <c r="C1587" s="2"/>
      <c r="D1587" s="2"/>
      <c r="F1587" s="2">
        <v>7.0210354851643899</v>
      </c>
      <c r="G1587" s="3">
        <v>-8.9354515500042794E-2</v>
      </c>
      <c r="I1587" s="2">
        <v>7.0210354851643899</v>
      </c>
      <c r="J1587" s="3">
        <v>-8.9354515500042794E-2</v>
      </c>
      <c r="M1587" s="2">
        <v>7.0210354851643899</v>
      </c>
      <c r="N1587" s="3">
        <v>-8.9354515500042794E-2</v>
      </c>
    </row>
    <row r="1588" spans="3:14" x14ac:dyDescent="0.25">
      <c r="C1588" s="2"/>
      <c r="D1588" s="2"/>
      <c r="F1588" s="2">
        <v>7.0242983159582897</v>
      </c>
      <c r="G1588" s="3">
        <v>-8.9100525644614195E-2</v>
      </c>
      <c r="I1588" s="2">
        <v>7.0242983159582897</v>
      </c>
      <c r="J1588" s="3">
        <v>-8.9100525644614195E-2</v>
      </c>
      <c r="M1588" s="2">
        <v>7.0242983159582897</v>
      </c>
      <c r="N1588" s="3">
        <v>-8.9100525644614195E-2</v>
      </c>
    </row>
    <row r="1589" spans="3:14" x14ac:dyDescent="0.25">
      <c r="C1589" s="2"/>
      <c r="D1589" s="2"/>
      <c r="F1589" s="2">
        <v>7.0275611467522001</v>
      </c>
      <c r="G1589" s="3">
        <v>-8.8847380147182201E-2</v>
      </c>
      <c r="I1589" s="2">
        <v>7.0275611467522001</v>
      </c>
      <c r="J1589" s="3">
        <v>-8.8847380147182201E-2</v>
      </c>
      <c r="M1589" s="2">
        <v>7.0275611467522001</v>
      </c>
      <c r="N1589" s="3">
        <v>-8.8847380147182201E-2</v>
      </c>
    </row>
    <row r="1590" spans="3:14" x14ac:dyDescent="0.25">
      <c r="C1590" s="2"/>
      <c r="D1590" s="2"/>
      <c r="F1590" s="2">
        <v>7.0308239775460999</v>
      </c>
      <c r="G1590" s="3">
        <v>-8.8595075791007005E-2</v>
      </c>
      <c r="I1590" s="2">
        <v>7.0308239775460999</v>
      </c>
      <c r="J1590" s="3">
        <v>-8.8595075791007005E-2</v>
      </c>
      <c r="M1590" s="2">
        <v>7.0308239775460999</v>
      </c>
      <c r="N1590" s="3">
        <v>-8.8595075791007005E-2</v>
      </c>
    </row>
    <row r="1591" spans="3:14" x14ac:dyDescent="0.25">
      <c r="C1591" s="2"/>
      <c r="D1591" s="2"/>
      <c r="F1591" s="2">
        <v>7.0340868083400103</v>
      </c>
      <c r="G1591" s="3">
        <v>-8.8343609373175397E-2</v>
      </c>
      <c r="I1591" s="2">
        <v>7.0340868083400103</v>
      </c>
      <c r="J1591" s="3">
        <v>-8.8343609373175397E-2</v>
      </c>
      <c r="M1591" s="2">
        <v>7.0340868083400103</v>
      </c>
      <c r="N1591" s="3">
        <v>-8.8343609373175397E-2</v>
      </c>
    </row>
    <row r="1592" spans="3:14" x14ac:dyDescent="0.25">
      <c r="C1592" s="2"/>
      <c r="D1592" s="2"/>
      <c r="F1592" s="2">
        <v>7.0373496391339199</v>
      </c>
      <c r="G1592" s="3">
        <v>-8.8092977704535599E-2</v>
      </c>
      <c r="I1592" s="2">
        <v>7.0373496391339199</v>
      </c>
      <c r="J1592" s="3">
        <v>-8.8092977704535599E-2</v>
      </c>
      <c r="M1592" s="2">
        <v>7.0373496391339199</v>
      </c>
      <c r="N1592" s="3">
        <v>-8.8092977704535599E-2</v>
      </c>
    </row>
    <row r="1593" spans="3:14" x14ac:dyDescent="0.25">
      <c r="C1593" s="2"/>
      <c r="D1593" s="2"/>
      <c r="F1593" s="2">
        <v>7.0406124699278196</v>
      </c>
      <c r="G1593" s="3">
        <v>-8.7843177609630799E-2</v>
      </c>
      <c r="I1593" s="2">
        <v>7.0406124699278196</v>
      </c>
      <c r="J1593" s="3">
        <v>-8.7843177609630799E-2</v>
      </c>
      <c r="M1593" s="2">
        <v>7.0406124699278196</v>
      </c>
      <c r="N1593" s="3">
        <v>-8.7843177609630799E-2</v>
      </c>
    </row>
    <row r="1594" spans="3:14" x14ac:dyDescent="0.25">
      <c r="C1594" s="2"/>
      <c r="D1594" s="2"/>
      <c r="F1594" s="2">
        <v>7.0438753007217301</v>
      </c>
      <c r="G1594" s="3">
        <v>-8.7594205926633695E-2</v>
      </c>
      <c r="I1594" s="2">
        <v>7.0438753007217301</v>
      </c>
      <c r="J1594" s="3">
        <v>-8.7594205926633695E-2</v>
      </c>
      <c r="M1594" s="2">
        <v>7.0438753007217301</v>
      </c>
      <c r="N1594" s="3">
        <v>-8.7594205926633695E-2</v>
      </c>
    </row>
    <row r="1595" spans="3:14" x14ac:dyDescent="0.25">
      <c r="C1595" s="2"/>
      <c r="D1595" s="2"/>
      <c r="F1595" s="2">
        <v>7.0471381315156298</v>
      </c>
      <c r="G1595" s="3">
        <v>-8.7346059507281207E-2</v>
      </c>
      <c r="I1595" s="2">
        <v>7.0471381315156298</v>
      </c>
      <c r="J1595" s="3">
        <v>-8.7346059507281207E-2</v>
      </c>
      <c r="M1595" s="2">
        <v>7.0471381315156298</v>
      </c>
      <c r="N1595" s="3">
        <v>-8.7346059507281207E-2</v>
      </c>
    </row>
    <row r="1596" spans="3:14" x14ac:dyDescent="0.25">
      <c r="C1596" s="2"/>
      <c r="D1596" s="2"/>
      <c r="F1596" s="2">
        <v>7.0504009623095403</v>
      </c>
      <c r="G1596" s="3">
        <v>-8.7098735216809997E-2</v>
      </c>
      <c r="I1596" s="2">
        <v>7.0504009623095403</v>
      </c>
      <c r="J1596" s="3">
        <v>-8.7098735216809997E-2</v>
      </c>
      <c r="M1596" s="2">
        <v>7.0504009623095403</v>
      </c>
      <c r="N1596" s="3">
        <v>-8.7098735216809997E-2</v>
      </c>
    </row>
    <row r="1597" spans="3:14" x14ac:dyDescent="0.25">
      <c r="C1597" s="2"/>
      <c r="D1597" s="2"/>
      <c r="F1597" s="2">
        <v>7.05366379310344</v>
      </c>
      <c r="G1597" s="3">
        <v>-8.6852229933891703E-2</v>
      </c>
      <c r="I1597" s="2">
        <v>7.05366379310344</v>
      </c>
      <c r="J1597" s="3">
        <v>-8.6852229933891703E-2</v>
      </c>
      <c r="M1597" s="2">
        <v>7.05366379310344</v>
      </c>
      <c r="N1597" s="3">
        <v>-8.6852229933891703E-2</v>
      </c>
    </row>
    <row r="1598" spans="3:14" x14ac:dyDescent="0.25">
      <c r="C1598" s="2"/>
      <c r="D1598" s="2"/>
      <c r="F1598" s="2">
        <v>7.0569266238973496</v>
      </c>
      <c r="G1598" s="3">
        <v>-8.6606540550568406E-2</v>
      </c>
      <c r="I1598" s="2">
        <v>7.0569266238973496</v>
      </c>
      <c r="J1598" s="3">
        <v>-8.6606540550568406E-2</v>
      </c>
      <c r="M1598" s="2">
        <v>7.0569266238973496</v>
      </c>
      <c r="N1598" s="3">
        <v>-8.6606540550568406E-2</v>
      </c>
    </row>
    <row r="1599" spans="3:14" x14ac:dyDescent="0.25">
      <c r="C1599" s="2"/>
      <c r="D1599" s="2"/>
      <c r="F1599" s="2">
        <v>7.0601894546912503</v>
      </c>
      <c r="G1599" s="3">
        <v>-8.6361663972189598E-2</v>
      </c>
      <c r="I1599" s="2">
        <v>7.0601894546912503</v>
      </c>
      <c r="J1599" s="3">
        <v>-8.6361663972189598E-2</v>
      </c>
      <c r="M1599" s="2">
        <v>7.0601894546912503</v>
      </c>
      <c r="N1599" s="3">
        <v>-8.6361663972189598E-2</v>
      </c>
    </row>
    <row r="1600" spans="3:14" x14ac:dyDescent="0.25">
      <c r="C1600" s="2"/>
      <c r="D1600" s="2"/>
      <c r="F1600" s="2">
        <v>7.0634522854851598</v>
      </c>
      <c r="G1600" s="3">
        <v>-8.6117597117348094E-2</v>
      </c>
      <c r="I1600" s="2">
        <v>7.0634522854851598</v>
      </c>
      <c r="J1600" s="3">
        <v>-8.6117597117348094E-2</v>
      </c>
      <c r="M1600" s="2">
        <v>7.0634522854851598</v>
      </c>
      <c r="N1600" s="3">
        <v>-8.6117597117348094E-2</v>
      </c>
    </row>
    <row r="1601" spans="3:14" x14ac:dyDescent="0.25">
      <c r="C1601" s="2"/>
      <c r="D1601" s="2"/>
      <c r="F1601" s="2">
        <v>7.0667151162790596</v>
      </c>
      <c r="G1601" s="3">
        <v>-8.5874336917816999E-2</v>
      </c>
      <c r="I1601" s="2">
        <v>7.0667151162790596</v>
      </c>
      <c r="J1601" s="3">
        <v>-8.5874336917816999E-2</v>
      </c>
      <c r="M1601" s="2">
        <v>7.0667151162790596</v>
      </c>
      <c r="N1601" s="3">
        <v>-8.5874336917816999E-2</v>
      </c>
    </row>
    <row r="1602" spans="3:14" x14ac:dyDescent="0.25">
      <c r="C1602" s="2"/>
      <c r="D1602" s="2"/>
      <c r="F1602" s="2">
        <v>7.06997794707297</v>
      </c>
      <c r="G1602" s="3">
        <v>-8.5631880318486897E-2</v>
      </c>
      <c r="I1602" s="2">
        <v>7.06997794707297</v>
      </c>
      <c r="J1602" s="3">
        <v>-8.5631880318486897E-2</v>
      </c>
      <c r="M1602" s="2">
        <v>7.06997794707297</v>
      </c>
      <c r="N1602" s="3">
        <v>-8.5631880318486897E-2</v>
      </c>
    </row>
    <row r="1603" spans="3:14" x14ac:dyDescent="0.25">
      <c r="C1603" s="2"/>
      <c r="D1603" s="2"/>
      <c r="F1603" s="2">
        <v>7.0732407778668698</v>
      </c>
      <c r="G1603" s="3">
        <v>-8.5390224277303597E-2</v>
      </c>
      <c r="I1603" s="2">
        <v>7.0732407778668698</v>
      </c>
      <c r="J1603" s="3">
        <v>-8.5390224277303597E-2</v>
      </c>
      <c r="M1603" s="2">
        <v>7.0732407778668698</v>
      </c>
      <c r="N1603" s="3">
        <v>-8.5390224277303597E-2</v>
      </c>
    </row>
    <row r="1604" spans="3:14" x14ac:dyDescent="0.25">
      <c r="C1604" s="2"/>
      <c r="D1604" s="2"/>
      <c r="F1604" s="2">
        <v>7.0765036086607802</v>
      </c>
      <c r="G1604" s="3">
        <v>-8.5149365765205501E-2</v>
      </c>
      <c r="I1604" s="2">
        <v>7.0765036086607802</v>
      </c>
      <c r="J1604" s="3">
        <v>-8.5149365765205501E-2</v>
      </c>
      <c r="M1604" s="2">
        <v>7.0765036086607802</v>
      </c>
      <c r="N1604" s="3">
        <v>-8.5149365765205501E-2</v>
      </c>
    </row>
    <row r="1605" spans="3:14" x14ac:dyDescent="0.25">
      <c r="C1605" s="2"/>
      <c r="D1605" s="2"/>
      <c r="F1605" s="2">
        <v>7.0797664394546898</v>
      </c>
      <c r="G1605" s="3">
        <v>-8.4909301766061804E-2</v>
      </c>
      <c r="I1605" s="2">
        <v>7.0797664394546898</v>
      </c>
      <c r="J1605" s="3">
        <v>-8.4909301766061804E-2</v>
      </c>
      <c r="M1605" s="2">
        <v>7.0797664394546898</v>
      </c>
      <c r="N1605" s="3">
        <v>-8.4909301766061804E-2</v>
      </c>
    </row>
    <row r="1606" spans="3:14" x14ac:dyDescent="0.25">
      <c r="C1606" s="2"/>
      <c r="D1606" s="2"/>
      <c r="F1606" s="2">
        <v>7.0830292702485904</v>
      </c>
      <c r="G1606" s="3">
        <v>-8.4670029276611602E-2</v>
      </c>
      <c r="I1606" s="2">
        <v>7.0830292702485904</v>
      </c>
      <c r="J1606" s="3">
        <v>-8.4670029276611602E-2</v>
      </c>
      <c r="M1606" s="2">
        <v>7.0830292702485904</v>
      </c>
      <c r="N1606" s="3">
        <v>-8.4670029276611602E-2</v>
      </c>
    </row>
    <row r="1607" spans="3:14" x14ac:dyDescent="0.25">
      <c r="C1607" s="2"/>
      <c r="D1607" s="2"/>
      <c r="F1607" s="2">
        <v>7.0862921010425</v>
      </c>
      <c r="G1607" s="3">
        <v>-8.4431545306402095E-2</v>
      </c>
      <c r="I1607" s="2">
        <v>7.0862921010425</v>
      </c>
      <c r="J1607" s="3">
        <v>-8.4431545306402095E-2</v>
      </c>
      <c r="M1607" s="2">
        <v>7.0862921010425</v>
      </c>
      <c r="N1607" s="3">
        <v>-8.4431545306402095E-2</v>
      </c>
    </row>
    <row r="1608" spans="3:14" x14ac:dyDescent="0.25">
      <c r="C1608" s="2"/>
      <c r="D1608" s="2"/>
      <c r="F1608" s="2">
        <v>7.0895549318363997</v>
      </c>
      <c r="G1608" s="3">
        <v>-8.4193846877727699E-2</v>
      </c>
      <c r="I1608" s="2">
        <v>7.0895549318363997</v>
      </c>
      <c r="J1608" s="3">
        <v>-8.4193846877727699E-2</v>
      </c>
      <c r="M1608" s="2">
        <v>7.0895549318363997</v>
      </c>
      <c r="N1608" s="3">
        <v>-8.4193846877727699E-2</v>
      </c>
    </row>
    <row r="1609" spans="3:14" x14ac:dyDescent="0.25">
      <c r="C1609" s="2"/>
      <c r="D1609" s="2"/>
      <c r="F1609" s="2">
        <v>7.0928177626303102</v>
      </c>
      <c r="G1609" s="3">
        <v>-8.3956931025569795E-2</v>
      </c>
      <c r="I1609" s="2">
        <v>7.0928177626303102</v>
      </c>
      <c r="J1609" s="3">
        <v>-8.3956931025569795E-2</v>
      </c>
      <c r="M1609" s="2">
        <v>7.0928177626303102</v>
      </c>
      <c r="N1609" s="3">
        <v>-8.3956931025569795E-2</v>
      </c>
    </row>
    <row r="1610" spans="3:14" x14ac:dyDescent="0.25">
      <c r="C1610" s="2"/>
      <c r="D1610" s="2"/>
      <c r="F1610" s="2">
        <v>7.0960805934242099</v>
      </c>
      <c r="G1610" s="3">
        <v>-8.3720794797536496E-2</v>
      </c>
      <c r="I1610" s="2">
        <v>7.0960805934242099</v>
      </c>
      <c r="J1610" s="3">
        <v>-8.3720794797536496E-2</v>
      </c>
      <c r="M1610" s="2">
        <v>7.0960805934242099</v>
      </c>
      <c r="N1610" s="3">
        <v>-8.3720794797536496E-2</v>
      </c>
    </row>
    <row r="1611" spans="3:14" x14ac:dyDescent="0.25">
      <c r="C1611" s="2"/>
      <c r="D1611" s="2"/>
      <c r="F1611" s="2">
        <v>7.0993434242181204</v>
      </c>
      <c r="G1611" s="3">
        <v>-8.3485435253802406E-2</v>
      </c>
      <c r="I1611" s="2">
        <v>7.0993434242181204</v>
      </c>
      <c r="J1611" s="3">
        <v>-8.3485435253802406E-2</v>
      </c>
      <c r="M1611" s="2">
        <v>7.0993434242181204</v>
      </c>
      <c r="N1611" s="3">
        <v>-8.3485435253802406E-2</v>
      </c>
    </row>
    <row r="1612" spans="3:14" x14ac:dyDescent="0.25">
      <c r="C1612" s="2"/>
      <c r="D1612" s="2"/>
      <c r="F1612" s="2">
        <v>7.1026062550120201</v>
      </c>
      <c r="G1612" s="3">
        <v>-8.3250849467048998E-2</v>
      </c>
      <c r="I1612" s="2">
        <v>7.1026062550120201</v>
      </c>
      <c r="J1612" s="3">
        <v>-8.3250849467048998E-2</v>
      </c>
      <c r="M1612" s="2">
        <v>7.1026062550120201</v>
      </c>
      <c r="N1612" s="3">
        <v>-8.3250849467048998E-2</v>
      </c>
    </row>
    <row r="1613" spans="3:14" x14ac:dyDescent="0.25">
      <c r="C1613" s="2"/>
      <c r="D1613" s="2"/>
      <c r="F1613" s="2">
        <v>7.1058690858059297</v>
      </c>
      <c r="G1613" s="3">
        <v>-8.3017034522406094E-2</v>
      </c>
      <c r="I1613" s="2">
        <v>7.1058690858059297</v>
      </c>
      <c r="J1613" s="3">
        <v>-8.3017034522406094E-2</v>
      </c>
      <c r="M1613" s="2">
        <v>7.1058690858059297</v>
      </c>
      <c r="N1613" s="3">
        <v>-8.3017034522406094E-2</v>
      </c>
    </row>
    <row r="1614" spans="3:14" x14ac:dyDescent="0.25">
      <c r="C1614" s="2"/>
      <c r="D1614" s="2"/>
      <c r="F1614" s="2">
        <v>7.1091319165998303</v>
      </c>
      <c r="G1614" s="3">
        <v>-8.2783987517391702E-2</v>
      </c>
      <c r="I1614" s="2">
        <v>7.1091319165998303</v>
      </c>
      <c r="J1614" s="3">
        <v>-8.2783987517391702E-2</v>
      </c>
      <c r="M1614" s="2">
        <v>7.1091319165998303</v>
      </c>
      <c r="N1614" s="3">
        <v>-8.2783987517391702E-2</v>
      </c>
    </row>
    <row r="1615" spans="3:14" x14ac:dyDescent="0.25">
      <c r="C1615" s="2"/>
      <c r="D1615" s="2"/>
      <c r="F1615" s="2">
        <v>7.1123947473937399</v>
      </c>
      <c r="G1615" s="3">
        <v>-8.2551705561854094E-2</v>
      </c>
      <c r="I1615" s="2">
        <v>7.1123947473937399</v>
      </c>
      <c r="J1615" s="3">
        <v>-8.2551705561854094E-2</v>
      </c>
      <c r="M1615" s="2">
        <v>7.1123947473937399</v>
      </c>
      <c r="N1615" s="3">
        <v>-8.2551705561854094E-2</v>
      </c>
    </row>
    <row r="1616" spans="3:14" x14ac:dyDescent="0.25">
      <c r="C1616" s="2"/>
      <c r="D1616" s="2"/>
      <c r="F1616" s="2">
        <v>7.1156575781876397</v>
      </c>
      <c r="G1616" s="3">
        <v>-8.2320185777913599E-2</v>
      </c>
      <c r="I1616" s="2">
        <v>7.1156575781876397</v>
      </c>
      <c r="J1616" s="3">
        <v>-8.2320185777913599E-2</v>
      </c>
      <c r="M1616" s="2">
        <v>7.1156575781876397</v>
      </c>
      <c r="N1616" s="3">
        <v>-8.2320185777913599E-2</v>
      </c>
    </row>
    <row r="1617" spans="3:14" x14ac:dyDescent="0.25">
      <c r="C1617" s="2"/>
      <c r="D1617" s="2"/>
      <c r="F1617" s="2">
        <v>7.1189204089815501</v>
      </c>
      <c r="G1617" s="3">
        <v>-8.2089425299903804E-2</v>
      </c>
      <c r="I1617" s="2">
        <v>7.1189204089815501</v>
      </c>
      <c r="J1617" s="3">
        <v>-8.2089425299903804E-2</v>
      </c>
      <c r="M1617" s="2">
        <v>7.1189204089815501</v>
      </c>
      <c r="N1617" s="3">
        <v>-8.2089425299903804E-2</v>
      </c>
    </row>
    <row r="1618" spans="3:14" x14ac:dyDescent="0.25">
      <c r="C1618" s="2"/>
      <c r="D1618" s="2"/>
      <c r="F1618" s="2">
        <v>7.1221832397754596</v>
      </c>
      <c r="G1618" s="3">
        <v>-8.1859421274314198E-2</v>
      </c>
      <c r="I1618" s="2">
        <v>7.1221832397754596</v>
      </c>
      <c r="J1618" s="3">
        <v>-8.1859421274314198E-2</v>
      </c>
      <c r="M1618" s="2">
        <v>7.1221832397754596</v>
      </c>
      <c r="N1618" s="3">
        <v>-8.1859421274314198E-2</v>
      </c>
    </row>
    <row r="1619" spans="3:14" x14ac:dyDescent="0.25">
      <c r="C1619" s="2"/>
      <c r="D1619" s="2"/>
      <c r="F1619" s="2">
        <v>7.1254460705693603</v>
      </c>
      <c r="G1619" s="3">
        <v>-8.1630170859732995E-2</v>
      </c>
      <c r="I1619" s="2">
        <v>7.1254460705693603</v>
      </c>
      <c r="J1619" s="3">
        <v>-8.1630170859732995E-2</v>
      </c>
      <c r="M1619" s="2">
        <v>7.1254460705693603</v>
      </c>
      <c r="N1619" s="3">
        <v>-8.1630170859732995E-2</v>
      </c>
    </row>
    <row r="1620" spans="3:14" x14ac:dyDescent="0.25">
      <c r="C1620" s="2"/>
      <c r="D1620" s="2"/>
      <c r="F1620" s="2">
        <v>7.1287089013632698</v>
      </c>
      <c r="G1620" s="3">
        <v>-8.1401671226789402E-2</v>
      </c>
      <c r="I1620" s="2">
        <v>7.1287089013632698</v>
      </c>
      <c r="J1620" s="3">
        <v>-8.1401671226789402E-2</v>
      </c>
      <c r="M1620" s="2">
        <v>7.1287089013632698</v>
      </c>
      <c r="N1620" s="3">
        <v>-8.1401671226789402E-2</v>
      </c>
    </row>
    <row r="1621" spans="3:14" x14ac:dyDescent="0.25">
      <c r="C1621" s="2"/>
      <c r="D1621" s="2"/>
      <c r="F1621" s="2">
        <v>7.1319717321571696</v>
      </c>
      <c r="G1621" s="3">
        <v>-8.1173919558097093E-2</v>
      </c>
      <c r="I1621" s="2">
        <v>7.1319717321571696</v>
      </c>
      <c r="J1621" s="3">
        <v>-8.1173919558097093E-2</v>
      </c>
      <c r="M1621" s="2">
        <v>7.1319717321571696</v>
      </c>
      <c r="N1621" s="3">
        <v>-8.1173919558097093E-2</v>
      </c>
    </row>
    <row r="1622" spans="3:14" x14ac:dyDescent="0.25">
      <c r="C1622" s="2"/>
      <c r="D1622" s="2"/>
      <c r="F1622" s="2">
        <v>7.1352345629510801</v>
      </c>
      <c r="G1622" s="3">
        <v>-8.0946913048197594E-2</v>
      </c>
      <c r="I1622" s="2">
        <v>7.1352345629510801</v>
      </c>
      <c r="J1622" s="3">
        <v>-8.0946913048197594E-2</v>
      </c>
      <c r="M1622" s="2">
        <v>7.1352345629510801</v>
      </c>
      <c r="N1622" s="3">
        <v>-8.0946913048197594E-2</v>
      </c>
    </row>
    <row r="1623" spans="3:14" x14ac:dyDescent="0.25">
      <c r="C1623" s="2"/>
      <c r="D1623" s="2"/>
      <c r="F1623" s="2">
        <v>7.1384973937449798</v>
      </c>
      <c r="G1623" s="3">
        <v>-8.0720648903504097E-2</v>
      </c>
      <c r="I1623" s="2">
        <v>7.1384973937449798</v>
      </c>
      <c r="J1623" s="3">
        <v>-8.0720648903504097E-2</v>
      </c>
      <c r="M1623" s="2">
        <v>7.1384973937449798</v>
      </c>
      <c r="N1623" s="3">
        <v>-8.0720648903504097E-2</v>
      </c>
    </row>
    <row r="1624" spans="3:14" x14ac:dyDescent="0.25">
      <c r="C1624" s="2"/>
      <c r="D1624" s="2"/>
      <c r="F1624" s="2">
        <v>7.1417602245388903</v>
      </c>
      <c r="G1624" s="3">
        <v>-8.0495124342245095E-2</v>
      </c>
      <c r="I1624" s="2">
        <v>7.1417602245388903</v>
      </c>
      <c r="J1624" s="3">
        <v>-8.0495124342245095E-2</v>
      </c>
      <c r="M1624" s="2">
        <v>7.1417602245388903</v>
      </c>
      <c r="N1624" s="3">
        <v>-8.0495124342245095E-2</v>
      </c>
    </row>
    <row r="1625" spans="3:14" x14ac:dyDescent="0.25">
      <c r="C1625" s="2"/>
      <c r="D1625" s="2"/>
      <c r="F1625" s="2">
        <v>7.14502305533279</v>
      </c>
      <c r="G1625" s="3">
        <v>-8.02703365944092E-2</v>
      </c>
      <c r="I1625" s="2">
        <v>7.14502305533279</v>
      </c>
      <c r="J1625" s="3">
        <v>-8.02703365944092E-2</v>
      </c>
      <c r="M1625" s="2">
        <v>7.14502305533279</v>
      </c>
      <c r="N1625" s="3">
        <v>-8.02703365944092E-2</v>
      </c>
    </row>
    <row r="1626" spans="3:14" x14ac:dyDescent="0.25">
      <c r="C1626" s="2"/>
      <c r="D1626" s="2"/>
      <c r="F1626" s="2">
        <v>7.1482858861266996</v>
      </c>
      <c r="G1626" s="3">
        <v>-8.00462829016894E-2</v>
      </c>
      <c r="I1626" s="2">
        <v>7.1482858861266996</v>
      </c>
      <c r="J1626" s="3">
        <v>-8.00462829016894E-2</v>
      </c>
      <c r="M1626" s="2">
        <v>7.1482858861266996</v>
      </c>
      <c r="N1626" s="3">
        <v>-8.00462829016894E-2</v>
      </c>
    </row>
    <row r="1627" spans="3:14" x14ac:dyDescent="0.25">
      <c r="C1627" s="2"/>
      <c r="D1627" s="2"/>
      <c r="F1627" s="2">
        <v>7.1515487169206002</v>
      </c>
      <c r="G1627" s="3">
        <v>-7.9822960517428099E-2</v>
      </c>
      <c r="I1627" s="2">
        <v>7.1515487169206002</v>
      </c>
      <c r="J1627" s="3">
        <v>-7.9822960517428099E-2</v>
      </c>
      <c r="M1627" s="2">
        <v>7.1515487169206002</v>
      </c>
      <c r="N1627" s="3">
        <v>-7.9822960517428099E-2</v>
      </c>
    </row>
    <row r="1628" spans="3:14" x14ac:dyDescent="0.25">
      <c r="C1628" s="2"/>
      <c r="D1628" s="2"/>
      <c r="F1628" s="2">
        <v>7.1548115477145098</v>
      </c>
      <c r="G1628" s="3">
        <v>-7.9600366706562203E-2</v>
      </c>
      <c r="I1628" s="2">
        <v>7.1548115477145098</v>
      </c>
      <c r="J1628" s="3">
        <v>-7.9600366706562203E-2</v>
      </c>
      <c r="M1628" s="2">
        <v>7.1548115477145098</v>
      </c>
      <c r="N1628" s="3">
        <v>-7.9600366706562203E-2</v>
      </c>
    </row>
    <row r="1629" spans="3:14" x14ac:dyDescent="0.25">
      <c r="C1629" s="2"/>
      <c r="D1629" s="2"/>
      <c r="F1629" s="2">
        <v>7.1580743785084104</v>
      </c>
      <c r="G1629" s="3">
        <v>-7.9378498745568599E-2</v>
      </c>
      <c r="I1629" s="2">
        <v>7.1580743785084104</v>
      </c>
      <c r="J1629" s="3">
        <v>-7.9378498745568599E-2</v>
      </c>
      <c r="M1629" s="2">
        <v>7.1580743785084104</v>
      </c>
      <c r="N1629" s="3">
        <v>-7.9378498745568599E-2</v>
      </c>
    </row>
    <row r="1630" spans="3:14" x14ac:dyDescent="0.25">
      <c r="C1630" s="2"/>
      <c r="D1630" s="2"/>
      <c r="F1630" s="2">
        <v>7.16133720930232</v>
      </c>
      <c r="G1630" s="3">
        <v>-7.9157353922409995E-2</v>
      </c>
      <c r="I1630" s="2">
        <v>7.16133720930232</v>
      </c>
      <c r="J1630" s="3">
        <v>-7.9157353922409995E-2</v>
      </c>
      <c r="M1630" s="2">
        <v>7.16133720930232</v>
      </c>
      <c r="N1630" s="3">
        <v>-7.9157353922409995E-2</v>
      </c>
    </row>
    <row r="1631" spans="3:14" x14ac:dyDescent="0.25">
      <c r="C1631" s="2"/>
      <c r="D1631" s="2"/>
      <c r="F1631" s="2">
        <v>7.1646000400962304</v>
      </c>
      <c r="G1631" s="3">
        <v>-7.8936929536480599E-2</v>
      </c>
      <c r="I1631" s="2">
        <v>7.1646000400962304</v>
      </c>
      <c r="J1631" s="3">
        <v>-7.8936929536480599E-2</v>
      </c>
      <c r="M1631" s="2">
        <v>7.1646000400962304</v>
      </c>
      <c r="N1631" s="3">
        <v>-7.8936929536480599E-2</v>
      </c>
    </row>
    <row r="1632" spans="3:14" x14ac:dyDescent="0.25">
      <c r="C1632" s="2"/>
      <c r="D1632" s="2"/>
      <c r="F1632" s="2">
        <v>7.1678628708901302</v>
      </c>
      <c r="G1632" s="3">
        <v>-7.8717222898553194E-2</v>
      </c>
      <c r="I1632" s="2">
        <v>7.1678628708901302</v>
      </c>
      <c r="J1632" s="3">
        <v>-7.8717222898553194E-2</v>
      </c>
      <c r="M1632" s="2">
        <v>7.1678628708901302</v>
      </c>
      <c r="N1632" s="3">
        <v>-7.8717222898553194E-2</v>
      </c>
    </row>
    <row r="1633" spans="3:14" x14ac:dyDescent="0.25">
      <c r="C1633" s="2"/>
      <c r="D1633" s="2"/>
      <c r="F1633" s="2">
        <v>7.1711257016840397</v>
      </c>
      <c r="G1633" s="3">
        <v>-7.8498231330724699E-2</v>
      </c>
      <c r="I1633" s="2">
        <v>7.1711257016840397</v>
      </c>
      <c r="J1633" s="3">
        <v>-7.8498231330724699E-2</v>
      </c>
      <c r="M1633" s="2">
        <v>7.1711257016840397</v>
      </c>
      <c r="N1633" s="3">
        <v>-7.8498231330724699E-2</v>
      </c>
    </row>
    <row r="1634" spans="3:14" x14ac:dyDescent="0.25">
      <c r="C1634" s="2"/>
      <c r="D1634" s="2"/>
      <c r="F1634" s="2">
        <v>7.1743885324779404</v>
      </c>
      <c r="G1634" s="3">
        <v>-7.82799521663637E-2</v>
      </c>
      <c r="I1634" s="2">
        <v>7.1743885324779404</v>
      </c>
      <c r="J1634" s="3">
        <v>-7.82799521663637E-2</v>
      </c>
      <c r="M1634" s="2">
        <v>7.1743885324779404</v>
      </c>
      <c r="N1634" s="3">
        <v>-7.82799521663637E-2</v>
      </c>
    </row>
    <row r="1635" spans="3:14" x14ac:dyDescent="0.25">
      <c r="C1635" s="2"/>
      <c r="D1635" s="2"/>
      <c r="F1635" s="2">
        <v>7.1776513632718499</v>
      </c>
      <c r="G1635" s="3">
        <v>-7.8062382750057405E-2</v>
      </c>
      <c r="I1635" s="2">
        <v>7.1776513632718499</v>
      </c>
      <c r="J1635" s="3">
        <v>-7.8062382750057405E-2</v>
      </c>
      <c r="M1635" s="2">
        <v>7.1776513632718499</v>
      </c>
      <c r="N1635" s="3">
        <v>-7.8062382750057405E-2</v>
      </c>
    </row>
    <row r="1636" spans="3:14" x14ac:dyDescent="0.25">
      <c r="C1636" s="2"/>
      <c r="D1636" s="2"/>
      <c r="F1636" s="2">
        <v>7.1809141940657497</v>
      </c>
      <c r="G1636" s="3">
        <v>-7.7845520437559296E-2</v>
      </c>
      <c r="I1636" s="2">
        <v>7.1809141940657497</v>
      </c>
      <c r="J1636" s="3">
        <v>-7.7845520437559296E-2</v>
      </c>
      <c r="M1636" s="2">
        <v>7.1809141940657497</v>
      </c>
      <c r="N1636" s="3">
        <v>-7.7845520437559296E-2</v>
      </c>
    </row>
    <row r="1637" spans="3:14" x14ac:dyDescent="0.25">
      <c r="C1637" s="2"/>
      <c r="D1637" s="2"/>
      <c r="F1637" s="2">
        <v>7.1841770248596601</v>
      </c>
      <c r="G1637" s="3">
        <v>-7.7629362595736204E-2</v>
      </c>
      <c r="I1637" s="2">
        <v>7.1841770248596601</v>
      </c>
      <c r="J1637" s="3">
        <v>-7.7629362595736204E-2</v>
      </c>
      <c r="M1637" s="2">
        <v>7.1841770248596601</v>
      </c>
      <c r="N1637" s="3">
        <v>-7.7629362595736204E-2</v>
      </c>
    </row>
    <row r="1638" spans="3:14" x14ac:dyDescent="0.25">
      <c r="C1638" s="2"/>
      <c r="D1638" s="2"/>
      <c r="F1638" s="2">
        <v>7.1874398556535599</v>
      </c>
      <c r="G1638" s="3">
        <v>-7.7413906602516805E-2</v>
      </c>
      <c r="I1638" s="2">
        <v>7.1874398556535599</v>
      </c>
      <c r="J1638" s="3">
        <v>-7.7413906602516805E-2</v>
      </c>
      <c r="M1638" s="2">
        <v>7.1874398556535599</v>
      </c>
      <c r="N1638" s="3">
        <v>-7.7413906602516805E-2</v>
      </c>
    </row>
    <row r="1639" spans="3:14" x14ac:dyDescent="0.25">
      <c r="C1639" s="2"/>
      <c r="D1639" s="2"/>
      <c r="F1639" s="2">
        <v>7.1907026864474703</v>
      </c>
      <c r="G1639" s="3">
        <v>-7.7199149846839704E-2</v>
      </c>
      <c r="I1639" s="2">
        <v>7.1907026864474703</v>
      </c>
      <c r="J1639" s="3">
        <v>-7.7199149846839704E-2</v>
      </c>
      <c r="M1639" s="2">
        <v>7.1907026864474703</v>
      </c>
      <c r="N1639" s="3">
        <v>-7.7199149846839704E-2</v>
      </c>
    </row>
    <row r="1640" spans="3:14" x14ac:dyDescent="0.25">
      <c r="C1640" s="2"/>
      <c r="D1640" s="2"/>
      <c r="F1640" s="2">
        <v>7.1939655172413701</v>
      </c>
      <c r="G1640" s="3">
        <v>-7.6985089728601602E-2</v>
      </c>
      <c r="I1640" s="2">
        <v>7.1939655172413701</v>
      </c>
      <c r="J1640" s="3">
        <v>-7.6985089728601602E-2</v>
      </c>
      <c r="M1640" s="2">
        <v>7.1939655172413701</v>
      </c>
      <c r="N1640" s="3">
        <v>-7.6985089728601602E-2</v>
      </c>
    </row>
    <row r="1641" spans="3:14" x14ac:dyDescent="0.25">
      <c r="C1641" s="2"/>
      <c r="D1641" s="2"/>
      <c r="F1641" s="2">
        <v>7.1972283480352797</v>
      </c>
      <c r="G1641" s="3">
        <v>-7.67717236586066E-2</v>
      </c>
      <c r="I1641" s="2">
        <v>7.1972283480352797</v>
      </c>
      <c r="J1641" s="3">
        <v>-7.67717236586066E-2</v>
      </c>
      <c r="M1641" s="2">
        <v>7.1972283480352797</v>
      </c>
      <c r="N1641" s="3">
        <v>-7.67717236586066E-2</v>
      </c>
    </row>
    <row r="1642" spans="3:14" x14ac:dyDescent="0.25">
      <c r="C1642" s="2"/>
      <c r="D1642" s="2"/>
      <c r="F1642" s="2">
        <v>7.2004911788291803</v>
      </c>
      <c r="G1642" s="3">
        <v>-7.6559049058515002E-2</v>
      </c>
      <c r="I1642" s="2">
        <v>7.2004911788291803</v>
      </c>
      <c r="J1642" s="3">
        <v>-7.6559049058515002E-2</v>
      </c>
      <c r="M1642" s="2">
        <v>7.2004911788291803</v>
      </c>
      <c r="N1642" s="3">
        <v>-7.6559049058515002E-2</v>
      </c>
    </row>
    <row r="1643" spans="3:14" x14ac:dyDescent="0.25">
      <c r="C1643" s="2"/>
      <c r="D1643" s="2"/>
      <c r="F1643" s="2">
        <v>7.2037540096230899</v>
      </c>
      <c r="G1643" s="3">
        <v>-7.6347063360792194E-2</v>
      </c>
      <c r="I1643" s="2">
        <v>7.2037540096230899</v>
      </c>
      <c r="J1643" s="3">
        <v>-7.6347063360792194E-2</v>
      </c>
      <c r="M1643" s="2">
        <v>7.2037540096230899</v>
      </c>
      <c r="N1643" s="3">
        <v>-7.6347063360792194E-2</v>
      </c>
    </row>
    <row r="1644" spans="3:14" x14ac:dyDescent="0.25">
      <c r="C1644" s="2"/>
      <c r="D1644" s="2"/>
      <c r="F1644" s="2">
        <v>7.2070168404169896</v>
      </c>
      <c r="G1644" s="3">
        <v>-7.6135764008658804E-2</v>
      </c>
      <c r="I1644" s="2">
        <v>7.2070168404169896</v>
      </c>
      <c r="J1644" s="3">
        <v>-7.6135764008658804E-2</v>
      </c>
      <c r="M1644" s="2">
        <v>7.2070168404169896</v>
      </c>
      <c r="N1644" s="3">
        <v>-7.6135764008658804E-2</v>
      </c>
    </row>
    <row r="1645" spans="3:14" x14ac:dyDescent="0.25">
      <c r="C1645" s="2"/>
      <c r="D1645" s="2"/>
      <c r="F1645" s="2">
        <v>7.2102796712109001</v>
      </c>
      <c r="G1645" s="3">
        <v>-7.5925148456039704E-2</v>
      </c>
      <c r="I1645" s="2">
        <v>7.2102796712109001</v>
      </c>
      <c r="J1645" s="3">
        <v>-7.5925148456039704E-2</v>
      </c>
      <c r="M1645" s="2">
        <v>7.2102796712109001</v>
      </c>
      <c r="N1645" s="3">
        <v>-7.5925148456039704E-2</v>
      </c>
    </row>
    <row r="1646" spans="3:14" x14ac:dyDescent="0.25">
      <c r="C1646" s="2"/>
      <c r="D1646" s="2"/>
      <c r="F1646" s="2">
        <v>7.2135425020048096</v>
      </c>
      <c r="G1646" s="3">
        <v>-7.5715214167515296E-2</v>
      </c>
      <c r="I1646" s="2">
        <v>7.2135425020048096</v>
      </c>
      <c r="J1646" s="3">
        <v>-7.5715214167515296E-2</v>
      </c>
      <c r="M1646" s="2">
        <v>7.2135425020048096</v>
      </c>
      <c r="N1646" s="3">
        <v>-7.5715214167515296E-2</v>
      </c>
    </row>
    <row r="1647" spans="3:14" x14ac:dyDescent="0.25">
      <c r="C1647" s="2"/>
      <c r="D1647" s="2"/>
      <c r="F1647" s="2">
        <v>7.2168053327987103</v>
      </c>
      <c r="G1647" s="3">
        <v>-7.5505958618270599E-2</v>
      </c>
      <c r="I1647" s="2">
        <v>7.2168053327987103</v>
      </c>
      <c r="J1647" s="3">
        <v>-7.5505958618270599E-2</v>
      </c>
      <c r="M1647" s="2">
        <v>7.2168053327987103</v>
      </c>
      <c r="N1647" s="3">
        <v>-7.5505958618270599E-2</v>
      </c>
    </row>
    <row r="1648" spans="3:14" x14ac:dyDescent="0.25">
      <c r="C1648" s="2"/>
      <c r="D1648" s="2"/>
      <c r="F1648" s="2">
        <v>7.2200681635926198</v>
      </c>
      <c r="G1648" s="3">
        <v>-7.5297379294046299E-2</v>
      </c>
      <c r="I1648" s="2">
        <v>7.2200681635926198</v>
      </c>
      <c r="J1648" s="3">
        <v>-7.5297379294046299E-2</v>
      </c>
      <c r="M1648" s="2">
        <v>7.2200681635926198</v>
      </c>
      <c r="N1648" s="3">
        <v>-7.5297379294046299E-2</v>
      </c>
    </row>
    <row r="1649" spans="3:14" x14ac:dyDescent="0.25">
      <c r="C1649" s="2"/>
      <c r="D1649" s="2"/>
      <c r="F1649" s="2">
        <v>7.2233309943865196</v>
      </c>
      <c r="G1649" s="3">
        <v>-7.5089473691089995E-2</v>
      </c>
      <c r="I1649" s="2">
        <v>7.2233309943865196</v>
      </c>
      <c r="J1649" s="3">
        <v>-7.5089473691089995E-2</v>
      </c>
      <c r="M1649" s="2">
        <v>7.2233309943865196</v>
      </c>
      <c r="N1649" s="3">
        <v>-7.5089473691089995E-2</v>
      </c>
    </row>
    <row r="1650" spans="3:14" x14ac:dyDescent="0.25">
      <c r="C1650" s="2"/>
      <c r="D1650" s="2"/>
      <c r="F1650" s="2">
        <v>7.22659382518043</v>
      </c>
      <c r="G1650" s="3">
        <v>-7.4882239316106505E-2</v>
      </c>
      <c r="I1650" s="2">
        <v>7.22659382518043</v>
      </c>
      <c r="J1650" s="3">
        <v>-7.4882239316106505E-2</v>
      </c>
      <c r="M1650" s="2">
        <v>7.22659382518043</v>
      </c>
      <c r="N1650" s="3">
        <v>-7.4882239316106505E-2</v>
      </c>
    </row>
    <row r="1651" spans="3:14" x14ac:dyDescent="0.25">
      <c r="C1651" s="2"/>
      <c r="D1651" s="2"/>
      <c r="F1651" s="2">
        <v>7.2298566559743298</v>
      </c>
      <c r="G1651" s="3">
        <v>-7.4675673686209504E-2</v>
      </c>
      <c r="I1651" s="2">
        <v>7.2298566559743298</v>
      </c>
      <c r="J1651" s="3">
        <v>-7.4675673686209504E-2</v>
      </c>
      <c r="M1651" s="2">
        <v>7.2298566559743298</v>
      </c>
      <c r="N1651" s="3">
        <v>-7.4675673686209504E-2</v>
      </c>
    </row>
    <row r="1652" spans="3:14" x14ac:dyDescent="0.25">
      <c r="C1652" s="2"/>
      <c r="D1652" s="2"/>
      <c r="F1652" s="2">
        <v>7.2331194867682402</v>
      </c>
      <c r="G1652" s="3">
        <v>-7.4469774328873695E-2</v>
      </c>
      <c r="I1652" s="2">
        <v>7.2331194867682402</v>
      </c>
      <c r="J1652" s="3">
        <v>-7.4469774328873695E-2</v>
      </c>
      <c r="M1652" s="2">
        <v>7.2331194867682402</v>
      </c>
      <c r="N1652" s="3">
        <v>-7.4469774328873695E-2</v>
      </c>
    </row>
    <row r="1653" spans="3:14" x14ac:dyDescent="0.25">
      <c r="C1653" s="2"/>
      <c r="D1653" s="2"/>
      <c r="F1653" s="2">
        <v>7.23638231756214</v>
      </c>
      <c r="G1653" s="3">
        <v>-7.4264538781885395E-2</v>
      </c>
      <c r="I1653" s="2">
        <v>7.23638231756214</v>
      </c>
      <c r="J1653" s="3">
        <v>-7.4264538781885395E-2</v>
      </c>
      <c r="M1653" s="2">
        <v>7.23638231756214</v>
      </c>
      <c r="N1653" s="3">
        <v>-7.4264538781885395E-2</v>
      </c>
    </row>
    <row r="1654" spans="3:14" x14ac:dyDescent="0.25">
      <c r="C1654" s="2"/>
      <c r="D1654" s="2"/>
      <c r="F1654" s="2">
        <v>7.2396451483560504</v>
      </c>
      <c r="G1654" s="3">
        <v>-7.4059964593295793E-2</v>
      </c>
      <c r="I1654" s="2">
        <v>7.2396451483560504</v>
      </c>
      <c r="J1654" s="3">
        <v>-7.4059964593295793E-2</v>
      </c>
      <c r="M1654" s="2">
        <v>7.2396451483560504</v>
      </c>
      <c r="N1654" s="3">
        <v>-7.4059964593295793E-2</v>
      </c>
    </row>
    <row r="1655" spans="3:14" x14ac:dyDescent="0.25">
      <c r="C1655" s="2"/>
      <c r="D1655" s="2"/>
      <c r="F1655" s="2">
        <v>7.2429079791499502</v>
      </c>
      <c r="G1655" s="3">
        <v>-7.3856049321372796E-2</v>
      </c>
      <c r="I1655" s="2">
        <v>7.2429079791499502</v>
      </c>
      <c r="J1655" s="3">
        <v>-7.3856049321372796E-2</v>
      </c>
      <c r="M1655" s="2">
        <v>7.2429079791499502</v>
      </c>
      <c r="N1655" s="3">
        <v>-7.3856049321372796E-2</v>
      </c>
    </row>
    <row r="1656" spans="3:14" x14ac:dyDescent="0.25">
      <c r="C1656" s="2"/>
      <c r="D1656" s="2"/>
      <c r="F1656" s="2">
        <v>7.2461708099438598</v>
      </c>
      <c r="G1656" s="3">
        <v>-7.3652790534553203E-2</v>
      </c>
      <c r="I1656" s="2">
        <v>7.2461708099438598</v>
      </c>
      <c r="J1656" s="3">
        <v>-7.3652790534553203E-2</v>
      </c>
      <c r="M1656" s="2">
        <v>7.2461708099438598</v>
      </c>
      <c r="N1656" s="3">
        <v>-7.3652790534553203E-2</v>
      </c>
    </row>
    <row r="1657" spans="3:14" x14ac:dyDescent="0.25">
      <c r="C1657" s="2"/>
      <c r="D1657" s="2"/>
      <c r="F1657" s="2">
        <v>7.2494336407377604</v>
      </c>
      <c r="G1657" s="3">
        <v>-7.3450185811396201E-2</v>
      </c>
      <c r="I1657" s="2">
        <v>7.2494336407377604</v>
      </c>
      <c r="J1657" s="3">
        <v>-7.3450185811396201E-2</v>
      </c>
      <c r="M1657" s="2">
        <v>7.2494336407377604</v>
      </c>
      <c r="N1657" s="3">
        <v>-7.3450185811396201E-2</v>
      </c>
    </row>
    <row r="1658" spans="3:14" x14ac:dyDescent="0.25">
      <c r="C1658" s="2"/>
      <c r="D1658" s="2"/>
      <c r="F1658" s="2">
        <v>7.25269647153167</v>
      </c>
      <c r="G1658" s="3">
        <v>-7.3248232740536101E-2</v>
      </c>
      <c r="I1658" s="2">
        <v>7.25269647153167</v>
      </c>
      <c r="J1658" s="3">
        <v>-7.3248232740536101E-2</v>
      </c>
      <c r="M1658" s="2">
        <v>7.25269647153167</v>
      </c>
      <c r="N1658" s="3">
        <v>-7.3248232740536101E-2</v>
      </c>
    </row>
    <row r="1659" spans="3:14" x14ac:dyDescent="0.25">
      <c r="C1659" s="2"/>
      <c r="D1659" s="2"/>
      <c r="F1659" s="2">
        <v>7.2559593023255804</v>
      </c>
      <c r="G1659" s="3">
        <v>-7.3046928920635704E-2</v>
      </c>
      <c r="I1659" s="2">
        <v>7.2559593023255804</v>
      </c>
      <c r="J1659" s="3">
        <v>-7.3046928920635704E-2</v>
      </c>
      <c r="M1659" s="2">
        <v>7.2559593023255804</v>
      </c>
      <c r="N1659" s="3">
        <v>-7.3046928920635704E-2</v>
      </c>
    </row>
    <row r="1660" spans="3:14" x14ac:dyDescent="0.25">
      <c r="C1660" s="2"/>
      <c r="D1660" s="2"/>
      <c r="F1660" s="2">
        <v>7.2592221331194802</v>
      </c>
      <c r="G1660" s="3">
        <v>-7.2846271960339395E-2</v>
      </c>
      <c r="I1660" s="2">
        <v>7.2592221331194802</v>
      </c>
      <c r="J1660" s="3">
        <v>-7.2846271960339395E-2</v>
      </c>
      <c r="M1660" s="2">
        <v>7.2592221331194802</v>
      </c>
      <c r="N1660" s="3">
        <v>-7.2846271960339395E-2</v>
      </c>
    </row>
    <row r="1661" spans="3:14" x14ac:dyDescent="0.25">
      <c r="C1661" s="2"/>
      <c r="D1661" s="2"/>
      <c r="F1661" s="2">
        <v>7.2624849639133897</v>
      </c>
      <c r="G1661" s="3">
        <v>-7.2646259478227601E-2</v>
      </c>
      <c r="I1661" s="2">
        <v>7.2624849639133897</v>
      </c>
      <c r="J1661" s="3">
        <v>-7.2646259478227601E-2</v>
      </c>
      <c r="M1661" s="2">
        <v>7.2624849639133897</v>
      </c>
      <c r="N1661" s="3">
        <v>-7.2646259478227601E-2</v>
      </c>
    </row>
    <row r="1662" spans="3:14" x14ac:dyDescent="0.25">
      <c r="C1662" s="2"/>
      <c r="D1662" s="2"/>
      <c r="F1662" s="2">
        <v>7.2657477947072904</v>
      </c>
      <c r="G1662" s="3">
        <v>-7.2446889102770501E-2</v>
      </c>
      <c r="I1662" s="2">
        <v>7.2657477947072904</v>
      </c>
      <c r="J1662" s="3">
        <v>-7.2446889102770501E-2</v>
      </c>
      <c r="M1662" s="2">
        <v>7.2657477947072904</v>
      </c>
      <c r="N1662" s="3">
        <v>-7.2446889102770501E-2</v>
      </c>
    </row>
    <row r="1663" spans="3:14" x14ac:dyDescent="0.25">
      <c r="C1663" s="2"/>
      <c r="D1663" s="2"/>
      <c r="F1663" s="2">
        <v>7.2690106255011999</v>
      </c>
      <c r="G1663" s="3">
        <v>-7.2248158472281998E-2</v>
      </c>
      <c r="I1663" s="2">
        <v>7.2690106255011999</v>
      </c>
      <c r="J1663" s="3">
        <v>-7.2248158472281998E-2</v>
      </c>
      <c r="M1663" s="2">
        <v>7.2690106255011999</v>
      </c>
      <c r="N1663" s="3">
        <v>-7.2248158472281998E-2</v>
      </c>
    </row>
    <row r="1664" spans="3:14" x14ac:dyDescent="0.25">
      <c r="C1664" s="2"/>
      <c r="D1664" s="2"/>
      <c r="F1664" s="2">
        <v>7.2722734562950997</v>
      </c>
      <c r="G1664" s="3">
        <v>-7.2050065234874505E-2</v>
      </c>
      <c r="I1664" s="2">
        <v>7.2722734562950997</v>
      </c>
      <c r="J1664" s="3">
        <v>-7.2050065234874505E-2</v>
      </c>
      <c r="M1664" s="2">
        <v>7.2722734562950997</v>
      </c>
      <c r="N1664" s="3">
        <v>-7.2050065234874505E-2</v>
      </c>
    </row>
    <row r="1665" spans="3:14" x14ac:dyDescent="0.25">
      <c r="C1665" s="2"/>
      <c r="D1665" s="2"/>
      <c r="F1665" s="2">
        <v>7.2755362870890101</v>
      </c>
      <c r="G1665" s="3">
        <v>-7.1852607048413702E-2</v>
      </c>
      <c r="I1665" s="2">
        <v>7.2755362870890101</v>
      </c>
      <c r="J1665" s="3">
        <v>-7.1852607048413702E-2</v>
      </c>
      <c r="M1665" s="2">
        <v>7.2755362870890101</v>
      </c>
      <c r="N1665" s="3">
        <v>-7.1852607048413702E-2</v>
      </c>
    </row>
    <row r="1666" spans="3:14" x14ac:dyDescent="0.25">
      <c r="C1666" s="2"/>
      <c r="D1666" s="2"/>
      <c r="F1666" s="2">
        <v>7.2787991178829099</v>
      </c>
      <c r="G1666" s="3">
        <v>-7.1655781580473102E-2</v>
      </c>
      <c r="I1666" s="2">
        <v>7.2787991178829099</v>
      </c>
      <c r="J1666" s="3">
        <v>-7.1655781580473102E-2</v>
      </c>
      <c r="M1666" s="2">
        <v>7.2787991178829099</v>
      </c>
      <c r="N1666" s="3">
        <v>-7.1655781580473102E-2</v>
      </c>
    </row>
    <row r="1667" spans="3:14" x14ac:dyDescent="0.25">
      <c r="C1667" s="2"/>
      <c r="D1667" s="2"/>
      <c r="F1667" s="2">
        <v>7.2820619486768203</v>
      </c>
      <c r="G1667" s="3">
        <v>-7.1459586508289499E-2</v>
      </c>
      <c r="I1667" s="2">
        <v>7.2820619486768203</v>
      </c>
      <c r="J1667" s="3">
        <v>-7.1459586508289499E-2</v>
      </c>
      <c r="M1667" s="2">
        <v>7.2820619486768203</v>
      </c>
      <c r="N1667" s="3">
        <v>-7.1459586508289499E-2</v>
      </c>
    </row>
    <row r="1668" spans="3:14" x14ac:dyDescent="0.25">
      <c r="C1668" s="2"/>
      <c r="D1668" s="2"/>
      <c r="F1668" s="2">
        <v>7.2853247794707201</v>
      </c>
      <c r="G1668" s="3">
        <v>-7.1264019518718399E-2</v>
      </c>
      <c r="I1668" s="2">
        <v>7.2853247794707201</v>
      </c>
      <c r="J1668" s="3">
        <v>-7.1264019518718399E-2</v>
      </c>
      <c r="M1668" s="2">
        <v>7.2853247794707201</v>
      </c>
      <c r="N1668" s="3">
        <v>-7.1264019518718399E-2</v>
      </c>
    </row>
    <row r="1669" spans="3:14" x14ac:dyDescent="0.25">
      <c r="C1669" s="2"/>
      <c r="D1669" s="2"/>
      <c r="F1669" s="2">
        <v>7.2885876102646296</v>
      </c>
      <c r="G1669" s="3">
        <v>-7.1069078308189496E-2</v>
      </c>
      <c r="I1669" s="2">
        <v>7.2885876102646296</v>
      </c>
      <c r="J1669" s="3">
        <v>-7.1069078308189496E-2</v>
      </c>
      <c r="M1669" s="2">
        <v>7.2885876102646296</v>
      </c>
      <c r="N1669" s="3">
        <v>-7.1069078308189496E-2</v>
      </c>
    </row>
    <row r="1670" spans="3:14" x14ac:dyDescent="0.25">
      <c r="C1670" s="2"/>
      <c r="D1670" s="2"/>
      <c r="F1670" s="2">
        <v>7.2918504410585303</v>
      </c>
      <c r="G1670" s="3">
        <v>-7.0874760582662497E-2</v>
      </c>
      <c r="I1670" s="2">
        <v>7.2918504410585303</v>
      </c>
      <c r="J1670" s="3">
        <v>-7.0874760582662497E-2</v>
      </c>
      <c r="M1670" s="2">
        <v>7.2918504410585303</v>
      </c>
      <c r="N1670" s="3">
        <v>-7.0874760582662497E-2</v>
      </c>
    </row>
    <row r="1671" spans="3:14" x14ac:dyDescent="0.25">
      <c r="C1671" s="2"/>
      <c r="D1671" s="2"/>
      <c r="F1671" s="2">
        <v>7.2951132718524399</v>
      </c>
      <c r="G1671" s="3">
        <v>-7.0681064057583301E-2</v>
      </c>
      <c r="I1671" s="2">
        <v>7.2951132718524399</v>
      </c>
      <c r="J1671" s="3">
        <v>-7.0681064057583301E-2</v>
      </c>
      <c r="M1671" s="2">
        <v>7.2951132718524399</v>
      </c>
      <c r="N1671" s="3">
        <v>-7.0681064057583301E-2</v>
      </c>
    </row>
    <row r="1672" spans="3:14" x14ac:dyDescent="0.25">
      <c r="C1672" s="2"/>
      <c r="D1672" s="2"/>
      <c r="F1672" s="2">
        <v>7.2983761026463503</v>
      </c>
      <c r="G1672" s="3">
        <v>-7.0487986457840199E-2</v>
      </c>
      <c r="I1672" s="2">
        <v>7.2983761026463503</v>
      </c>
      <c r="J1672" s="3">
        <v>-7.0487986457840199E-2</v>
      </c>
      <c r="M1672" s="2">
        <v>7.2983761026463503</v>
      </c>
      <c r="N1672" s="3">
        <v>-7.0487986457840199E-2</v>
      </c>
    </row>
    <row r="1673" spans="3:14" x14ac:dyDescent="0.25">
      <c r="C1673" s="2"/>
      <c r="D1673" s="2"/>
      <c r="F1673" s="2">
        <v>7.3016389334402501</v>
      </c>
      <c r="G1673" s="3">
        <v>-7.02955255177206E-2</v>
      </c>
      <c r="I1673" s="2">
        <v>7.3016389334402501</v>
      </c>
      <c r="J1673" s="3">
        <v>-7.02955255177206E-2</v>
      </c>
      <c r="M1673" s="2">
        <v>7.3016389334402501</v>
      </c>
      <c r="N1673" s="3">
        <v>-7.02955255177206E-2</v>
      </c>
    </row>
    <row r="1674" spans="3:14" x14ac:dyDescent="0.25">
      <c r="C1674" s="2"/>
      <c r="D1674" s="2"/>
      <c r="F1674" s="2">
        <v>7.3049017642341596</v>
      </c>
      <c r="G1674" s="3">
        <v>-7.0103678980867196E-2</v>
      </c>
      <c r="I1674" s="2">
        <v>7.3049017642341596</v>
      </c>
      <c r="J1674" s="3">
        <v>-7.0103678980867196E-2</v>
      </c>
      <c r="M1674" s="2">
        <v>7.3049017642341596</v>
      </c>
      <c r="N1674" s="3">
        <v>-7.0103678980867196E-2</v>
      </c>
    </row>
    <row r="1675" spans="3:14" x14ac:dyDescent="0.25">
      <c r="C1675" s="2"/>
      <c r="D1675" s="2"/>
      <c r="F1675" s="2">
        <v>7.3081645950280603</v>
      </c>
      <c r="G1675" s="3">
        <v>-6.9912444600235907E-2</v>
      </c>
      <c r="I1675" s="2">
        <v>7.3081645950280603</v>
      </c>
      <c r="J1675" s="3">
        <v>-6.9912444600235907E-2</v>
      </c>
      <c r="M1675" s="2">
        <v>7.3081645950280603</v>
      </c>
      <c r="N1675" s="3">
        <v>-6.9912444600235907E-2</v>
      </c>
    </row>
    <row r="1676" spans="3:14" x14ac:dyDescent="0.25">
      <c r="C1676" s="2"/>
      <c r="D1676" s="2"/>
      <c r="F1676" s="2">
        <v>7.3114274258219698</v>
      </c>
      <c r="G1676" s="3">
        <v>-6.9721820138051893E-2</v>
      </c>
      <c r="I1676" s="2">
        <v>7.3114274258219698</v>
      </c>
      <c r="J1676" s="3">
        <v>-6.9721820138051893E-2</v>
      </c>
      <c r="M1676" s="2">
        <v>7.3114274258219698</v>
      </c>
      <c r="N1676" s="3">
        <v>-6.9721820138051893E-2</v>
      </c>
    </row>
    <row r="1677" spans="3:14" x14ac:dyDescent="0.25">
      <c r="C1677" s="2"/>
      <c r="D1677" s="2"/>
      <c r="F1677" s="2">
        <v>7.3146902566158696</v>
      </c>
      <c r="G1677" s="3">
        <v>-6.9531803365767905E-2</v>
      </c>
      <c r="I1677" s="2">
        <v>7.3146902566158696</v>
      </c>
      <c r="J1677" s="3">
        <v>-6.9531803365767905E-2</v>
      </c>
      <c r="M1677" s="2">
        <v>7.3146902566158696</v>
      </c>
      <c r="N1677" s="3">
        <v>-6.9531803365767905E-2</v>
      </c>
    </row>
    <row r="1678" spans="3:14" x14ac:dyDescent="0.25">
      <c r="C1678" s="2"/>
      <c r="D1678" s="2"/>
      <c r="F1678" s="2">
        <v>7.31795308740978</v>
      </c>
      <c r="G1678" s="3">
        <v>-6.9342392064021305E-2</v>
      </c>
      <c r="I1678" s="2">
        <v>7.31795308740978</v>
      </c>
      <c r="J1678" s="3">
        <v>-6.9342392064021305E-2</v>
      </c>
      <c r="M1678" s="2">
        <v>7.31795308740978</v>
      </c>
      <c r="N1678" s="3">
        <v>-6.9342392064021305E-2</v>
      </c>
    </row>
    <row r="1679" spans="3:14" x14ac:dyDescent="0.25">
      <c r="C1679" s="2"/>
      <c r="D1679" s="2"/>
      <c r="F1679" s="2">
        <v>7.3212159182036798</v>
      </c>
      <c r="G1679" s="3">
        <v>-6.9153584022592196E-2</v>
      </c>
      <c r="I1679" s="2">
        <v>7.3212159182036798</v>
      </c>
      <c r="J1679" s="3">
        <v>-6.9153584022592196E-2</v>
      </c>
      <c r="M1679" s="2">
        <v>7.3212159182036798</v>
      </c>
      <c r="N1679" s="3">
        <v>-6.9153584022592196E-2</v>
      </c>
    </row>
    <row r="1680" spans="3:14" x14ac:dyDescent="0.25">
      <c r="C1680" s="2"/>
      <c r="D1680" s="2"/>
      <c r="F1680" s="2">
        <v>7.3244787489975902</v>
      </c>
      <c r="G1680" s="3">
        <v>-6.8965377040361306E-2</v>
      </c>
      <c r="I1680" s="2">
        <v>7.3244787489975902</v>
      </c>
      <c r="J1680" s="3">
        <v>-6.8965377040361306E-2</v>
      </c>
      <c r="M1680" s="2">
        <v>7.3244787489975902</v>
      </c>
      <c r="N1680" s="3">
        <v>-6.8965377040361306E-2</v>
      </c>
    </row>
    <row r="1681" spans="3:14" x14ac:dyDescent="0.25">
      <c r="C1681" s="2"/>
      <c r="D1681" s="2"/>
      <c r="F1681" s="2">
        <v>7.32774157979149</v>
      </c>
      <c r="G1681" s="3">
        <v>-6.8777768925268296E-2</v>
      </c>
      <c r="I1681" s="2">
        <v>7.32774157979149</v>
      </c>
      <c r="J1681" s="3">
        <v>-6.8777768925268296E-2</v>
      </c>
      <c r="M1681" s="2">
        <v>7.32774157979149</v>
      </c>
      <c r="N1681" s="3">
        <v>-6.8777768925268296E-2</v>
      </c>
    </row>
    <row r="1682" spans="3:14" x14ac:dyDescent="0.25">
      <c r="C1682" s="2"/>
      <c r="D1682" s="2"/>
      <c r="F1682" s="2">
        <v>7.3310044105854004</v>
      </c>
      <c r="G1682" s="3">
        <v>-6.8590757494270196E-2</v>
      </c>
      <c r="I1682" s="2">
        <v>7.3310044105854004</v>
      </c>
      <c r="J1682" s="3">
        <v>-6.8590757494270196E-2</v>
      </c>
      <c r="M1682" s="2">
        <v>7.3310044105854004</v>
      </c>
      <c r="N1682" s="3">
        <v>-6.8590757494270196E-2</v>
      </c>
    </row>
    <row r="1683" spans="3:14" x14ac:dyDescent="0.25">
      <c r="C1683" s="2"/>
      <c r="D1683" s="2"/>
      <c r="F1683" s="2">
        <v>7.3342672413793002</v>
      </c>
      <c r="G1683" s="3">
        <v>-6.8404340573300096E-2</v>
      </c>
      <c r="I1683" s="2">
        <v>7.3342672413793002</v>
      </c>
      <c r="J1683" s="3">
        <v>-6.8404340573300096E-2</v>
      </c>
      <c r="M1683" s="2">
        <v>7.3342672413793002</v>
      </c>
      <c r="N1683" s="3">
        <v>-6.8404340573300096E-2</v>
      </c>
    </row>
    <row r="1684" spans="3:14" x14ac:dyDescent="0.25">
      <c r="C1684" s="2"/>
      <c r="D1684" s="2"/>
      <c r="F1684" s="2">
        <v>7.3375300721732097</v>
      </c>
      <c r="G1684" s="3">
        <v>-6.8218515997226004E-2</v>
      </c>
      <c r="I1684" s="2">
        <v>7.3375300721732097</v>
      </c>
      <c r="J1684" s="3">
        <v>-6.8218515997226004E-2</v>
      </c>
      <c r="M1684" s="2">
        <v>7.3375300721732097</v>
      </c>
      <c r="N1684" s="3">
        <v>-6.8218515997226004E-2</v>
      </c>
    </row>
    <row r="1685" spans="3:14" x14ac:dyDescent="0.25">
      <c r="C1685" s="2"/>
      <c r="D1685" s="2"/>
      <c r="F1685" s="2">
        <v>7.3407929029671202</v>
      </c>
      <c r="G1685" s="3">
        <v>-6.8033281609809898E-2</v>
      </c>
      <c r="I1685" s="2">
        <v>7.3407929029671202</v>
      </c>
      <c r="J1685" s="3">
        <v>-6.8033281609809898E-2</v>
      </c>
      <c r="M1685" s="2">
        <v>7.3407929029671202</v>
      </c>
      <c r="N1685" s="3">
        <v>-6.8033281609809898E-2</v>
      </c>
    </row>
    <row r="1686" spans="3:14" x14ac:dyDescent="0.25">
      <c r="C1686" s="2"/>
      <c r="D1686" s="2"/>
      <c r="F1686" s="2">
        <v>7.3440557337610199</v>
      </c>
      <c r="G1686" s="3">
        <v>-6.7848635263667106E-2</v>
      </c>
      <c r="I1686" s="2">
        <v>7.3440557337610199</v>
      </c>
      <c r="J1686" s="3">
        <v>-6.7848635263667106E-2</v>
      </c>
      <c r="M1686" s="2">
        <v>7.3440557337610199</v>
      </c>
      <c r="N1686" s="3">
        <v>-6.7848635263667106E-2</v>
      </c>
    </row>
    <row r="1687" spans="3:14" x14ac:dyDescent="0.25">
      <c r="C1687" s="2"/>
      <c r="D1687" s="2"/>
      <c r="F1687" s="2">
        <v>7.3473185645549304</v>
      </c>
      <c r="G1687" s="3">
        <v>-6.7664574820225601E-2</v>
      </c>
      <c r="I1687" s="2">
        <v>7.3473185645549304</v>
      </c>
      <c r="J1687" s="3">
        <v>-6.7664574820225601E-2</v>
      </c>
      <c r="M1687" s="2">
        <v>7.3473185645549304</v>
      </c>
      <c r="N1687" s="3">
        <v>-6.7664574820225601E-2</v>
      </c>
    </row>
    <row r="1688" spans="3:14" x14ac:dyDescent="0.25">
      <c r="C1688" s="2"/>
      <c r="D1688" s="2"/>
      <c r="F1688" s="2">
        <v>7.3505813953488301</v>
      </c>
      <c r="G1688" s="3">
        <v>-6.7481098149686197E-2</v>
      </c>
      <c r="I1688" s="2">
        <v>7.3505813953488301</v>
      </c>
      <c r="J1688" s="3">
        <v>-6.7481098149686197E-2</v>
      </c>
      <c r="M1688" s="2">
        <v>7.3505813953488301</v>
      </c>
      <c r="N1688" s="3">
        <v>-6.7481098149686197E-2</v>
      </c>
    </row>
    <row r="1689" spans="3:14" x14ac:dyDescent="0.25">
      <c r="C1689" s="2"/>
      <c r="D1689" s="2"/>
      <c r="F1689" s="2">
        <v>7.3538442261427397</v>
      </c>
      <c r="G1689" s="3">
        <v>-6.7298203130981907E-2</v>
      </c>
      <c r="I1689" s="2">
        <v>7.3538442261427397</v>
      </c>
      <c r="J1689" s="3">
        <v>-6.7298203130981907E-2</v>
      </c>
      <c r="M1689" s="2">
        <v>7.3538442261427397</v>
      </c>
      <c r="N1689" s="3">
        <v>-6.7298203130981907E-2</v>
      </c>
    </row>
    <row r="1690" spans="3:14" x14ac:dyDescent="0.25">
      <c r="C1690" s="2"/>
      <c r="D1690" s="2"/>
      <c r="F1690" s="2">
        <v>7.3571070569366404</v>
      </c>
      <c r="G1690" s="3">
        <v>-6.7115887651738204E-2</v>
      </c>
      <c r="I1690" s="2">
        <v>7.3571070569366404</v>
      </c>
      <c r="J1690" s="3">
        <v>-6.7115887651738204E-2</v>
      </c>
      <c r="M1690" s="2">
        <v>7.3571070569366404</v>
      </c>
      <c r="N1690" s="3">
        <v>-6.7115887651738204E-2</v>
      </c>
    </row>
    <row r="1691" spans="3:14" x14ac:dyDescent="0.25">
      <c r="C1691" s="2"/>
      <c r="D1691" s="2"/>
      <c r="F1691" s="2">
        <v>7.3603698877305499</v>
      </c>
      <c r="G1691" s="3">
        <v>-6.6934149608233504E-2</v>
      </c>
      <c r="I1691" s="2">
        <v>7.3603698877305499</v>
      </c>
      <c r="J1691" s="3">
        <v>-6.6934149608233504E-2</v>
      </c>
      <c r="M1691" s="2">
        <v>7.3603698877305499</v>
      </c>
      <c r="N1691" s="3">
        <v>-6.6934149608233504E-2</v>
      </c>
    </row>
    <row r="1692" spans="3:14" x14ac:dyDescent="0.25">
      <c r="C1692" s="2"/>
      <c r="D1692" s="2"/>
      <c r="F1692" s="2">
        <v>7.3636327185244497</v>
      </c>
      <c r="G1692" s="3">
        <v>-6.6752986905359496E-2</v>
      </c>
      <c r="I1692" s="2">
        <v>7.3636327185244497</v>
      </c>
      <c r="J1692" s="3">
        <v>-6.6752986905359496E-2</v>
      </c>
      <c r="M1692" s="2">
        <v>7.3636327185244497</v>
      </c>
      <c r="N1692" s="3">
        <v>-6.6752986905359496E-2</v>
      </c>
    </row>
    <row r="1693" spans="3:14" x14ac:dyDescent="0.25">
      <c r="C1693" s="2"/>
      <c r="D1693" s="2"/>
      <c r="F1693" s="2">
        <v>7.3668955493183601</v>
      </c>
      <c r="G1693" s="3">
        <v>-6.6572397456581903E-2</v>
      </c>
      <c r="I1693" s="2">
        <v>7.3668955493183601</v>
      </c>
      <c r="J1693" s="3">
        <v>-6.6572397456581903E-2</v>
      </c>
      <c r="M1693" s="2">
        <v>7.3668955493183601</v>
      </c>
      <c r="N1693" s="3">
        <v>-6.6572397456581903E-2</v>
      </c>
    </row>
    <row r="1694" spans="3:14" x14ac:dyDescent="0.25">
      <c r="C1694" s="2"/>
      <c r="D1694" s="2"/>
      <c r="F1694" s="2">
        <v>7.3701583801122599</v>
      </c>
      <c r="G1694" s="3">
        <v>-6.6392379183901395E-2</v>
      </c>
      <c r="I1694" s="2">
        <v>7.3701583801122599</v>
      </c>
      <c r="J1694" s="3">
        <v>-6.6392379183901395E-2</v>
      </c>
      <c r="M1694" s="2">
        <v>7.3701583801122599</v>
      </c>
      <c r="N1694" s="3">
        <v>-6.6392379183901395E-2</v>
      </c>
    </row>
    <row r="1695" spans="3:14" x14ac:dyDescent="0.25">
      <c r="C1695" s="2"/>
      <c r="D1695" s="2"/>
      <c r="F1695" s="2">
        <v>7.3734212109061703</v>
      </c>
      <c r="G1695" s="3">
        <v>-6.6212930017815003E-2</v>
      </c>
      <c r="I1695" s="2">
        <v>7.3734212109061703</v>
      </c>
      <c r="J1695" s="3">
        <v>-6.6212930017815003E-2</v>
      </c>
      <c r="M1695" s="2">
        <v>7.3734212109061703</v>
      </c>
      <c r="N1695" s="3">
        <v>-6.6212930017815003E-2</v>
      </c>
    </row>
    <row r="1696" spans="3:14" x14ac:dyDescent="0.25">
      <c r="C1696" s="2"/>
      <c r="D1696" s="2"/>
      <c r="F1696" s="2">
        <v>7.3766840417000701</v>
      </c>
      <c r="G1696" s="3">
        <v>-6.6034047897276502E-2</v>
      </c>
      <c r="I1696" s="2">
        <v>7.3766840417000701</v>
      </c>
      <c r="J1696" s="3">
        <v>-6.6034047897276502E-2</v>
      </c>
      <c r="M1696" s="2">
        <v>7.3766840417000701</v>
      </c>
      <c r="N1696" s="3">
        <v>-6.6034047897276502E-2</v>
      </c>
    </row>
    <row r="1697" spans="3:14" x14ac:dyDescent="0.25">
      <c r="C1697" s="2"/>
      <c r="D1697" s="2"/>
      <c r="F1697" s="2">
        <v>7.3799468724939796</v>
      </c>
      <c r="G1697" s="3">
        <v>-6.5855730769659004E-2</v>
      </c>
      <c r="I1697" s="2">
        <v>7.3799468724939796</v>
      </c>
      <c r="J1697" s="3">
        <v>-6.5855730769659004E-2</v>
      </c>
      <c r="M1697" s="2">
        <v>7.3799468724939796</v>
      </c>
      <c r="N1697" s="3">
        <v>-6.5855730769659004E-2</v>
      </c>
    </row>
    <row r="1698" spans="3:14" x14ac:dyDescent="0.25">
      <c r="C1698" s="2"/>
      <c r="D1698" s="2"/>
      <c r="F1698" s="2">
        <v>7.3832097032878901</v>
      </c>
      <c r="G1698" s="3">
        <v>-6.5677976590716003E-2</v>
      </c>
      <c r="I1698" s="2">
        <v>7.3832097032878901</v>
      </c>
      <c r="J1698" s="3">
        <v>-6.5677976590716003E-2</v>
      </c>
      <c r="M1698" s="2">
        <v>7.3832097032878901</v>
      </c>
      <c r="N1698" s="3">
        <v>-6.5677976590716003E-2</v>
      </c>
    </row>
    <row r="1699" spans="3:14" x14ac:dyDescent="0.25">
      <c r="C1699" s="2"/>
      <c r="D1699" s="2"/>
      <c r="F1699" s="2">
        <v>7.3864725340817898</v>
      </c>
      <c r="G1699" s="3">
        <v>-6.5500783324543302E-2</v>
      </c>
      <c r="I1699" s="2">
        <v>7.3864725340817898</v>
      </c>
      <c r="J1699" s="3">
        <v>-6.5500783324543302E-2</v>
      </c>
      <c r="M1699" s="2">
        <v>7.3864725340817898</v>
      </c>
      <c r="N1699" s="3">
        <v>-6.5500783324543302E-2</v>
      </c>
    </row>
    <row r="1700" spans="3:14" x14ac:dyDescent="0.25">
      <c r="C1700" s="2"/>
      <c r="D1700" s="2"/>
      <c r="F1700" s="2">
        <v>7.3897353648757003</v>
      </c>
      <c r="G1700" s="3">
        <v>-6.5324148943541396E-2</v>
      </c>
      <c r="I1700" s="2">
        <v>7.3897353648757003</v>
      </c>
      <c r="J1700" s="3">
        <v>-6.5324148943541396E-2</v>
      </c>
      <c r="M1700" s="2">
        <v>7.3897353648757003</v>
      </c>
      <c r="N1700" s="3">
        <v>-6.5324148943541396E-2</v>
      </c>
    </row>
    <row r="1701" spans="3:14" x14ac:dyDescent="0.25">
      <c r="C1701" s="2"/>
      <c r="D1701" s="2"/>
      <c r="F1701" s="2">
        <v>7.3929981956696</v>
      </c>
      <c r="G1701" s="3">
        <v>-6.5148071428377197E-2</v>
      </c>
      <c r="I1701" s="2">
        <v>7.3929981956696</v>
      </c>
      <c r="J1701" s="3">
        <v>-6.5148071428377197E-2</v>
      </c>
      <c r="M1701" s="2">
        <v>7.3929981956696</v>
      </c>
      <c r="N1701" s="3">
        <v>-6.5148071428377197E-2</v>
      </c>
    </row>
    <row r="1702" spans="3:14" x14ac:dyDescent="0.25">
      <c r="C1702" s="2"/>
      <c r="D1702" s="2"/>
      <c r="F1702" s="2">
        <v>7.3962610264635096</v>
      </c>
      <c r="G1702" s="3">
        <v>-6.49725487679471E-2</v>
      </c>
      <c r="I1702" s="2">
        <v>7.3962610264635096</v>
      </c>
      <c r="J1702" s="3">
        <v>-6.49725487679471E-2</v>
      </c>
      <c r="M1702" s="2">
        <v>7.3962610264635096</v>
      </c>
      <c r="N1702" s="3">
        <v>-6.49725487679471E-2</v>
      </c>
    </row>
    <row r="1703" spans="3:14" x14ac:dyDescent="0.25">
      <c r="C1703" s="2"/>
      <c r="D1703" s="2"/>
      <c r="F1703" s="2">
        <v>7.3995238572574102</v>
      </c>
      <c r="G1703" s="3">
        <v>-6.47975789593392E-2</v>
      </c>
      <c r="I1703" s="2">
        <v>7.3995238572574102</v>
      </c>
      <c r="J1703" s="3">
        <v>-6.47975789593392E-2</v>
      </c>
      <c r="M1703" s="2">
        <v>7.3995238572574102</v>
      </c>
      <c r="N1703" s="3">
        <v>-6.47975789593392E-2</v>
      </c>
    </row>
    <row r="1704" spans="3:14" x14ac:dyDescent="0.25">
      <c r="C1704" s="2"/>
      <c r="D1704" s="2"/>
      <c r="F1704" s="2">
        <v>7.4027866880513198</v>
      </c>
      <c r="G1704" s="3">
        <v>-6.4623160007796193E-2</v>
      </c>
      <c r="I1704" s="2">
        <v>7.4027866880513198</v>
      </c>
      <c r="J1704" s="3">
        <v>-6.4623160007796193E-2</v>
      </c>
      <c r="M1704" s="2">
        <v>7.4027866880513198</v>
      </c>
      <c r="N1704" s="3">
        <v>-6.4623160007796193E-2</v>
      </c>
    </row>
    <row r="1705" spans="3:14" x14ac:dyDescent="0.25">
      <c r="C1705" s="2"/>
      <c r="D1705" s="2"/>
      <c r="F1705" s="2">
        <v>7.4060495188452196</v>
      </c>
      <c r="G1705" s="3">
        <v>-6.4449289926678602E-2</v>
      </c>
      <c r="I1705" s="2">
        <v>7.4060495188452196</v>
      </c>
      <c r="J1705" s="3">
        <v>-6.4449289926678602E-2</v>
      </c>
      <c r="M1705" s="2">
        <v>7.4060495188452196</v>
      </c>
      <c r="N1705" s="3">
        <v>-6.4449289926678602E-2</v>
      </c>
    </row>
    <row r="1706" spans="3:14" x14ac:dyDescent="0.25">
      <c r="C1706" s="2"/>
      <c r="D1706" s="2"/>
      <c r="F1706" s="2">
        <v>7.40931234963913</v>
      </c>
      <c r="G1706" s="3">
        <v>-6.4275966737427498E-2</v>
      </c>
      <c r="I1706" s="2">
        <v>7.40931234963913</v>
      </c>
      <c r="J1706" s="3">
        <v>-6.4275966737427498E-2</v>
      </c>
      <c r="M1706" s="2">
        <v>7.40931234963913</v>
      </c>
      <c r="N1706" s="3">
        <v>-6.4275966737427498E-2</v>
      </c>
    </row>
    <row r="1707" spans="3:14" x14ac:dyDescent="0.25">
      <c r="C1707" s="2"/>
      <c r="D1707" s="2"/>
      <c r="F1707" s="2">
        <v>7.4125751804330298</v>
      </c>
      <c r="G1707" s="3">
        <v>-6.4103188469528394E-2</v>
      </c>
      <c r="I1707" s="2">
        <v>7.4125751804330298</v>
      </c>
      <c r="J1707" s="3">
        <v>-6.4103188469528394E-2</v>
      </c>
      <c r="M1707" s="2">
        <v>7.4125751804330298</v>
      </c>
      <c r="N1707" s="3">
        <v>-6.4103188469528394E-2</v>
      </c>
    </row>
    <row r="1708" spans="3:14" x14ac:dyDescent="0.25">
      <c r="C1708" s="2"/>
      <c r="D1708" s="2"/>
      <c r="F1708" s="2">
        <v>7.4158380112269402</v>
      </c>
      <c r="G1708" s="3">
        <v>-6.3930953160474702E-2</v>
      </c>
      <c r="I1708" s="2">
        <v>7.4158380112269402</v>
      </c>
      <c r="J1708" s="3">
        <v>-6.3930953160474702E-2</v>
      </c>
      <c r="M1708" s="2">
        <v>7.4158380112269402</v>
      </c>
      <c r="N1708" s="3">
        <v>-6.3930953160474702E-2</v>
      </c>
    </row>
    <row r="1709" spans="3:14" x14ac:dyDescent="0.25">
      <c r="C1709" s="2"/>
      <c r="D1709" s="2"/>
      <c r="F1709" s="2">
        <v>7.41910084202084</v>
      </c>
      <c r="G1709" s="3">
        <v>-6.3759258855731096E-2</v>
      </c>
      <c r="I1709" s="2">
        <v>7.41910084202084</v>
      </c>
      <c r="J1709" s="3">
        <v>-6.3759258855731096E-2</v>
      </c>
      <c r="M1709" s="2">
        <v>7.41910084202084</v>
      </c>
      <c r="N1709" s="3">
        <v>-6.3759258855731096E-2</v>
      </c>
    </row>
    <row r="1710" spans="3:14" x14ac:dyDescent="0.25">
      <c r="C1710" s="2"/>
      <c r="D1710" s="2"/>
      <c r="F1710" s="2">
        <v>7.4223636728147504</v>
      </c>
      <c r="G1710" s="3">
        <v>-6.3588103608697905E-2</v>
      </c>
      <c r="I1710" s="2">
        <v>7.4223636728147504</v>
      </c>
      <c r="J1710" s="3">
        <v>-6.3588103608697905E-2</v>
      </c>
      <c r="M1710" s="2">
        <v>7.4223636728147504</v>
      </c>
      <c r="N1710" s="3">
        <v>-6.3588103608697905E-2</v>
      </c>
    </row>
    <row r="1711" spans="3:14" x14ac:dyDescent="0.25">
      <c r="C1711" s="2"/>
      <c r="D1711" s="2"/>
      <c r="F1711" s="2">
        <v>7.4256265036086502</v>
      </c>
      <c r="G1711" s="3">
        <v>-6.3417485480674898E-2</v>
      </c>
      <c r="I1711" s="2">
        <v>7.4256265036086502</v>
      </c>
      <c r="J1711" s="3">
        <v>-6.3417485480674898E-2</v>
      </c>
      <c r="M1711" s="2">
        <v>7.4256265036086502</v>
      </c>
      <c r="N1711" s="3">
        <v>-6.3417485480674898E-2</v>
      </c>
    </row>
    <row r="1712" spans="3:14" x14ac:dyDescent="0.25">
      <c r="C1712" s="2"/>
      <c r="D1712" s="2"/>
      <c r="F1712" s="2">
        <v>7.4288893344025597</v>
      </c>
      <c r="G1712" s="3">
        <v>-6.3247402540825906E-2</v>
      </c>
      <c r="I1712" s="2">
        <v>7.4288893344025597</v>
      </c>
      <c r="J1712" s="3">
        <v>-6.3247402540825906E-2</v>
      </c>
      <c r="M1712" s="2">
        <v>7.4288893344025597</v>
      </c>
      <c r="N1712" s="3">
        <v>-6.3247402540825906E-2</v>
      </c>
    </row>
    <row r="1713" spans="3:14" x14ac:dyDescent="0.25">
      <c r="C1713" s="2"/>
      <c r="D1713" s="2"/>
      <c r="F1713" s="2">
        <v>7.4321521651964702</v>
      </c>
      <c r="G1713" s="3">
        <v>-6.3077852866142703E-2</v>
      </c>
      <c r="I1713" s="2">
        <v>7.4321521651964702</v>
      </c>
      <c r="J1713" s="3">
        <v>-6.3077852866142703E-2</v>
      </c>
      <c r="M1713" s="2">
        <v>7.4321521651964702</v>
      </c>
      <c r="N1713" s="3">
        <v>-6.3077852866142703E-2</v>
      </c>
    </row>
    <row r="1714" spans="3:14" x14ac:dyDescent="0.25">
      <c r="C1714" s="2"/>
      <c r="D1714" s="2"/>
      <c r="F1714" s="2">
        <v>7.4354149959903699</v>
      </c>
      <c r="G1714" s="3">
        <v>-6.2908834541410302E-2</v>
      </c>
      <c r="I1714" s="2">
        <v>7.4354149959903699</v>
      </c>
      <c r="J1714" s="3">
        <v>-6.2908834541410302E-2</v>
      </c>
      <c r="M1714" s="2">
        <v>7.4354149959903699</v>
      </c>
      <c r="N1714" s="3">
        <v>-6.2908834541410302E-2</v>
      </c>
    </row>
    <row r="1715" spans="3:14" x14ac:dyDescent="0.25">
      <c r="C1715" s="2"/>
      <c r="D1715" s="2"/>
      <c r="F1715" s="2">
        <v>7.4386778267842804</v>
      </c>
      <c r="G1715" s="3">
        <v>-6.2740345659171498E-2</v>
      </c>
      <c r="I1715" s="2">
        <v>7.4386778267842804</v>
      </c>
      <c r="J1715" s="3">
        <v>-6.2740345659171498E-2</v>
      </c>
      <c r="M1715" s="2">
        <v>7.4386778267842804</v>
      </c>
      <c r="N1715" s="3">
        <v>-6.2740345659171498E-2</v>
      </c>
    </row>
    <row r="1716" spans="3:14" x14ac:dyDescent="0.25">
      <c r="C1716" s="2"/>
      <c r="D1716" s="2"/>
      <c r="F1716" s="2">
        <v>7.4419406575781801</v>
      </c>
      <c r="G1716" s="3">
        <v>-6.2572384319691796E-2</v>
      </c>
      <c r="I1716" s="2">
        <v>7.4419406575781801</v>
      </c>
      <c r="J1716" s="3">
        <v>-6.2572384319691796E-2</v>
      </c>
      <c r="M1716" s="2">
        <v>7.4419406575781801</v>
      </c>
      <c r="N1716" s="3">
        <v>-6.2572384319691796E-2</v>
      </c>
    </row>
    <row r="1717" spans="3:14" x14ac:dyDescent="0.25">
      <c r="C1717" s="2"/>
      <c r="D1717" s="2"/>
      <c r="F1717" s="2">
        <v>7.4452034883720897</v>
      </c>
      <c r="G1717" s="3">
        <v>-6.2404948630924502E-2</v>
      </c>
      <c r="I1717" s="2">
        <v>7.4452034883720897</v>
      </c>
      <c r="J1717" s="3">
        <v>-6.2404948630924502E-2</v>
      </c>
      <c r="M1717" s="2">
        <v>7.4452034883720897</v>
      </c>
      <c r="N1717" s="3">
        <v>-6.2404948630924502E-2</v>
      </c>
    </row>
    <row r="1718" spans="3:14" x14ac:dyDescent="0.25">
      <c r="C1718" s="2"/>
      <c r="D1718" s="2"/>
      <c r="F1718" s="2">
        <v>7.4484663191659903</v>
      </c>
      <c r="G1718" s="3">
        <v>-6.2238036708476302E-2</v>
      </c>
      <c r="I1718" s="2">
        <v>7.4484663191659903</v>
      </c>
      <c r="J1718" s="3">
        <v>-6.2238036708476302E-2</v>
      </c>
      <c r="M1718" s="2">
        <v>7.4484663191659903</v>
      </c>
      <c r="N1718" s="3">
        <v>-6.2238036708476302E-2</v>
      </c>
    </row>
    <row r="1719" spans="3:14" x14ac:dyDescent="0.25">
      <c r="C1719" s="2"/>
      <c r="D1719" s="2"/>
      <c r="F1719" s="2">
        <v>7.4517291499598999</v>
      </c>
      <c r="G1719" s="3">
        <v>-6.2071646675572703E-2</v>
      </c>
      <c r="I1719" s="2">
        <v>7.4517291499598999</v>
      </c>
      <c r="J1719" s="3">
        <v>-6.2071646675572703E-2</v>
      </c>
      <c r="M1719" s="2">
        <v>7.4517291499598999</v>
      </c>
      <c r="N1719" s="3">
        <v>-6.2071646675572703E-2</v>
      </c>
    </row>
    <row r="1720" spans="3:14" x14ac:dyDescent="0.25">
      <c r="C1720" s="2"/>
      <c r="D1720" s="2"/>
      <c r="F1720" s="2">
        <v>7.4549919807537997</v>
      </c>
      <c r="G1720" s="3">
        <v>-6.19057766630235E-2</v>
      </c>
      <c r="I1720" s="2">
        <v>7.4549919807537997</v>
      </c>
      <c r="J1720" s="3">
        <v>-6.19057766630235E-2</v>
      </c>
      <c r="M1720" s="2">
        <v>7.4549919807537997</v>
      </c>
      <c r="N1720" s="3">
        <v>-6.19057766630235E-2</v>
      </c>
    </row>
    <row r="1721" spans="3:14" x14ac:dyDescent="0.25">
      <c r="C1721" s="2"/>
      <c r="D1721" s="2"/>
      <c r="F1721" s="2">
        <v>7.4582548115477101</v>
      </c>
      <c r="G1721" s="3">
        <v>-6.1740424809189197E-2</v>
      </c>
      <c r="I1721" s="2">
        <v>7.4582548115477101</v>
      </c>
      <c r="J1721" s="3">
        <v>-6.1740424809189197E-2</v>
      </c>
      <c r="M1721" s="2">
        <v>7.4582548115477101</v>
      </c>
      <c r="N1721" s="3">
        <v>-6.1740424809189197E-2</v>
      </c>
    </row>
    <row r="1722" spans="3:14" x14ac:dyDescent="0.25">
      <c r="C1722" s="2"/>
      <c r="D1722" s="2"/>
      <c r="F1722" s="2">
        <v>7.4615176423416099</v>
      </c>
      <c r="G1722" s="3">
        <v>-6.1575589259946002E-2</v>
      </c>
      <c r="I1722" s="2">
        <v>7.4615176423416099</v>
      </c>
      <c r="J1722" s="3">
        <v>-6.1575589259946002E-2</v>
      </c>
      <c r="M1722" s="2">
        <v>7.4615176423416099</v>
      </c>
      <c r="N1722" s="3">
        <v>-6.1575589259946002E-2</v>
      </c>
    </row>
    <row r="1723" spans="3:14" x14ac:dyDescent="0.25">
      <c r="C1723" s="2"/>
      <c r="D1723" s="2"/>
      <c r="F1723" s="2">
        <v>7.4647804731355203</v>
      </c>
      <c r="G1723" s="3">
        <v>-6.1411268168653201E-2</v>
      </c>
      <c r="I1723" s="2">
        <v>7.4647804731355203</v>
      </c>
      <c r="J1723" s="3">
        <v>-6.1411268168653201E-2</v>
      </c>
      <c r="M1723" s="2">
        <v>7.4647804731355203</v>
      </c>
      <c r="N1723" s="3">
        <v>-6.1411268168653201E-2</v>
      </c>
    </row>
    <row r="1724" spans="3:14" x14ac:dyDescent="0.25">
      <c r="C1724" s="2"/>
      <c r="D1724" s="2"/>
      <c r="F1724" s="2">
        <v>7.4680433039294201</v>
      </c>
      <c r="G1724" s="3">
        <v>-6.1247459696118597E-2</v>
      </c>
      <c r="I1724" s="2">
        <v>7.4680433039294201</v>
      </c>
      <c r="J1724" s="3">
        <v>-6.1247459696118597E-2</v>
      </c>
      <c r="M1724" s="2">
        <v>7.4680433039294201</v>
      </c>
      <c r="N1724" s="3">
        <v>-6.1247459696118597E-2</v>
      </c>
    </row>
    <row r="1725" spans="3:14" x14ac:dyDescent="0.25">
      <c r="C1725" s="2"/>
      <c r="D1725" s="2"/>
      <c r="F1725" s="2">
        <v>7.4713061347233296</v>
      </c>
      <c r="G1725" s="3">
        <v>-6.1084162010565803E-2</v>
      </c>
      <c r="I1725" s="2">
        <v>7.4713061347233296</v>
      </c>
      <c r="J1725" s="3">
        <v>-6.1084162010565803E-2</v>
      </c>
      <c r="M1725" s="2">
        <v>7.4713061347233296</v>
      </c>
      <c r="N1725" s="3">
        <v>-6.1084162010565803E-2</v>
      </c>
    </row>
    <row r="1726" spans="3:14" x14ac:dyDescent="0.25">
      <c r="C1726" s="2"/>
      <c r="D1726" s="2"/>
      <c r="F1726" s="2">
        <v>7.47456896551724</v>
      </c>
      <c r="G1726" s="3">
        <v>-6.0921373287600097E-2</v>
      </c>
      <c r="I1726" s="2">
        <v>7.47456896551724</v>
      </c>
      <c r="J1726" s="3">
        <v>-6.0921373287600097E-2</v>
      </c>
      <c r="M1726" s="2">
        <v>7.47456896551724</v>
      </c>
      <c r="N1726" s="3">
        <v>-6.0921373287600097E-2</v>
      </c>
    </row>
    <row r="1727" spans="3:14" x14ac:dyDescent="0.25">
      <c r="C1727" s="2"/>
      <c r="D1727" s="2"/>
      <c r="F1727" s="2">
        <v>7.4778317963111398</v>
      </c>
      <c r="G1727" s="3">
        <v>-6.0759091710176003E-2</v>
      </c>
      <c r="I1727" s="2">
        <v>7.4778317963111398</v>
      </c>
      <c r="J1727" s="3">
        <v>-6.0759091710176003E-2</v>
      </c>
      <c r="M1727" s="2">
        <v>7.4778317963111398</v>
      </c>
      <c r="N1727" s="3">
        <v>-6.0759091710176003E-2</v>
      </c>
    </row>
    <row r="1728" spans="3:14" x14ac:dyDescent="0.25">
      <c r="C1728" s="2"/>
      <c r="D1728" s="2"/>
      <c r="F1728" s="2">
        <v>7.4810946271050502</v>
      </c>
      <c r="G1728" s="3">
        <v>-6.0597315468563902E-2</v>
      </c>
      <c r="I1728" s="2">
        <v>7.4810946271050502</v>
      </c>
      <c r="J1728" s="3">
        <v>-6.0597315468563902E-2</v>
      </c>
      <c r="M1728" s="2">
        <v>7.4810946271050502</v>
      </c>
      <c r="N1728" s="3">
        <v>-6.0597315468563902E-2</v>
      </c>
    </row>
    <row r="1729" spans="3:14" x14ac:dyDescent="0.25">
      <c r="C1729" s="2"/>
      <c r="D1729" s="2"/>
      <c r="F1729" s="2">
        <v>7.48435745789895</v>
      </c>
      <c r="G1729" s="3">
        <v>-6.0436042760317402E-2</v>
      </c>
      <c r="I1729" s="2">
        <v>7.48435745789895</v>
      </c>
      <c r="J1729" s="3">
        <v>-6.0436042760317402E-2</v>
      </c>
      <c r="M1729" s="2">
        <v>7.48435745789895</v>
      </c>
      <c r="N1729" s="3">
        <v>-6.0436042760317402E-2</v>
      </c>
    </row>
    <row r="1730" spans="3:14" x14ac:dyDescent="0.25">
      <c r="C1730" s="2"/>
      <c r="D1730" s="2"/>
      <c r="F1730" s="2">
        <v>7.4876202886928596</v>
      </c>
      <c r="G1730" s="3">
        <v>-6.02752717902406E-2</v>
      </c>
      <c r="I1730" s="2">
        <v>7.4876202886928596</v>
      </c>
      <c r="J1730" s="3">
        <v>-6.02752717902406E-2</v>
      </c>
      <c r="M1730" s="2">
        <v>7.4876202886928596</v>
      </c>
      <c r="N1730" s="3">
        <v>-6.02752717902406E-2</v>
      </c>
    </row>
    <row r="1731" spans="3:14" x14ac:dyDescent="0.25">
      <c r="C1731" s="2"/>
      <c r="D1731" s="2"/>
      <c r="F1731" s="2">
        <v>7.4908831194867602</v>
      </c>
      <c r="G1731" s="3">
        <v>-6.0115000770355601E-2</v>
      </c>
      <c r="I1731" s="2">
        <v>7.4908831194867602</v>
      </c>
      <c r="J1731" s="3">
        <v>-6.0115000770355601E-2</v>
      </c>
      <c r="M1731" s="2">
        <v>7.4908831194867602</v>
      </c>
      <c r="N1731" s="3">
        <v>-6.0115000770355601E-2</v>
      </c>
    </row>
    <row r="1732" spans="3:14" x14ac:dyDescent="0.25">
      <c r="C1732" s="2"/>
      <c r="D1732" s="2"/>
      <c r="F1732" s="2">
        <v>7.4941459502806698</v>
      </c>
      <c r="G1732" s="3">
        <v>-5.9955227919870298E-2</v>
      </c>
      <c r="I1732" s="2">
        <v>7.4941459502806698</v>
      </c>
      <c r="J1732" s="3">
        <v>-5.9955227919870298E-2</v>
      </c>
      <c r="M1732" s="2">
        <v>7.4941459502806698</v>
      </c>
      <c r="N1732" s="3">
        <v>-5.9955227919870298E-2</v>
      </c>
    </row>
    <row r="1733" spans="3:14" x14ac:dyDescent="0.25">
      <c r="C1733" s="2"/>
      <c r="D1733" s="2"/>
      <c r="F1733" s="2">
        <v>7.4974087810745704</v>
      </c>
      <c r="G1733" s="3">
        <v>-5.9795951465145797E-2</v>
      </c>
      <c r="I1733" s="2">
        <v>7.4974087810745704</v>
      </c>
      <c r="J1733" s="3">
        <v>-5.9795951465145797E-2</v>
      </c>
      <c r="M1733" s="2">
        <v>7.4974087810745704</v>
      </c>
      <c r="N1733" s="3">
        <v>-5.9795951465145797E-2</v>
      </c>
    </row>
    <row r="1734" spans="3:14" x14ac:dyDescent="0.25">
      <c r="C1734" s="2"/>
      <c r="D1734" s="2"/>
      <c r="F1734" s="2">
        <v>7.50067161186848</v>
      </c>
      <c r="G1734" s="3">
        <v>-5.96371696396652E-2</v>
      </c>
      <c r="I1734" s="2">
        <v>7.50067161186848</v>
      </c>
      <c r="J1734" s="3">
        <v>-5.96371696396652E-2</v>
      </c>
      <c r="M1734" s="2">
        <v>7.50067161186848</v>
      </c>
      <c r="N1734" s="3">
        <v>-5.96371696396652E-2</v>
      </c>
    </row>
    <row r="1735" spans="3:14" x14ac:dyDescent="0.25">
      <c r="C1735" s="2"/>
      <c r="D1735" s="2"/>
      <c r="F1735" s="2">
        <v>7.5039344426623797</v>
      </c>
      <c r="G1735" s="3">
        <v>-5.9478880684000902E-2</v>
      </c>
      <c r="I1735" s="2">
        <v>7.5039344426623797</v>
      </c>
      <c r="J1735" s="3">
        <v>-5.9478880684000902E-2</v>
      </c>
      <c r="M1735" s="2">
        <v>7.5039344426623797</v>
      </c>
      <c r="N1735" s="3">
        <v>-5.9478880684000902E-2</v>
      </c>
    </row>
    <row r="1736" spans="3:14" x14ac:dyDescent="0.25">
      <c r="C1736" s="2"/>
      <c r="D1736" s="2"/>
      <c r="F1736" s="2">
        <v>7.5071972734562902</v>
      </c>
      <c r="G1736" s="3">
        <v>-5.93210828457831E-2</v>
      </c>
      <c r="I1736" s="2">
        <v>7.5071972734562902</v>
      </c>
      <c r="J1736" s="3">
        <v>-5.93210828457831E-2</v>
      </c>
      <c r="M1736" s="2">
        <v>7.5071972734562902</v>
      </c>
      <c r="N1736" s="3">
        <v>-5.93210828457831E-2</v>
      </c>
    </row>
    <row r="1737" spans="3:14" x14ac:dyDescent="0.25">
      <c r="C1737" s="2"/>
      <c r="D1737" s="2"/>
      <c r="F1737" s="2">
        <v>7.5104601042501899</v>
      </c>
      <c r="G1737" s="3">
        <v>-5.9163774379668903E-2</v>
      </c>
      <c r="I1737" s="2">
        <v>7.5104601042501899</v>
      </c>
      <c r="J1737" s="3">
        <v>-5.9163774379668903E-2</v>
      </c>
      <c r="M1737" s="2">
        <v>7.5104601042501899</v>
      </c>
      <c r="N1737" s="3">
        <v>-5.9163774379668903E-2</v>
      </c>
    </row>
    <row r="1738" spans="3:14" x14ac:dyDescent="0.25">
      <c r="C1738" s="2"/>
      <c r="D1738" s="2"/>
      <c r="F1738" s="2">
        <v>7.5137229350441004</v>
      </c>
      <c r="G1738" s="3">
        <v>-5.9006953547310101E-2</v>
      </c>
      <c r="I1738" s="2">
        <v>7.5137229350441004</v>
      </c>
      <c r="J1738" s="3">
        <v>-5.9006953547310101E-2</v>
      </c>
      <c r="M1738" s="2">
        <v>7.5137229350441004</v>
      </c>
      <c r="N1738" s="3">
        <v>-5.9006953547310101E-2</v>
      </c>
    </row>
    <row r="1739" spans="3:14" x14ac:dyDescent="0.25">
      <c r="C1739" s="2"/>
      <c r="D1739" s="2"/>
      <c r="F1739" s="2">
        <v>7.5169857658380002</v>
      </c>
      <c r="G1739" s="3">
        <v>-5.8850618617322298E-2</v>
      </c>
      <c r="I1739" s="2">
        <v>7.5169857658380002</v>
      </c>
      <c r="J1739" s="3">
        <v>-5.8850618617322298E-2</v>
      </c>
      <c r="M1739" s="2">
        <v>7.5169857658380002</v>
      </c>
      <c r="N1739" s="3">
        <v>-5.8850618617322298E-2</v>
      </c>
    </row>
    <row r="1740" spans="3:14" x14ac:dyDescent="0.25">
      <c r="C1740" s="2"/>
      <c r="D1740" s="2"/>
      <c r="F1740" s="2">
        <v>7.5202485966319097</v>
      </c>
      <c r="G1740" s="3">
        <v>-5.8694767865253898E-2</v>
      </c>
      <c r="I1740" s="2">
        <v>7.5202485966319097</v>
      </c>
      <c r="J1740" s="3">
        <v>-5.8694767865253898E-2</v>
      </c>
      <c r="M1740" s="2">
        <v>7.5202485966319097</v>
      </c>
      <c r="N1740" s="3">
        <v>-5.8694767865253898E-2</v>
      </c>
    </row>
    <row r="1741" spans="3:14" x14ac:dyDescent="0.25">
      <c r="C1741" s="2"/>
      <c r="D1741" s="2"/>
      <c r="F1741" s="2">
        <v>7.5235114274258201</v>
      </c>
      <c r="G1741" s="3">
        <v>-5.8539399573555098E-2</v>
      </c>
      <c r="I1741" s="2">
        <v>7.5235114274258201</v>
      </c>
      <c r="J1741" s="3">
        <v>-5.8539399573555098E-2</v>
      </c>
      <c r="M1741" s="2">
        <v>7.5235114274258201</v>
      </c>
      <c r="N1741" s="3">
        <v>-5.8539399573555098E-2</v>
      </c>
    </row>
    <row r="1742" spans="3:14" x14ac:dyDescent="0.25">
      <c r="C1742" s="2"/>
      <c r="D1742" s="2"/>
      <c r="F1742" s="2">
        <v>7.5267742582197199</v>
      </c>
      <c r="G1742" s="3">
        <v>-5.8384512031547098E-2</v>
      </c>
      <c r="I1742" s="2">
        <v>7.5267742582197199</v>
      </c>
      <c r="J1742" s="3">
        <v>-5.8384512031547098E-2</v>
      </c>
      <c r="M1742" s="2">
        <v>7.5267742582197199</v>
      </c>
      <c r="N1742" s="3">
        <v>-5.8384512031547098E-2</v>
      </c>
    </row>
    <row r="1743" spans="3:14" x14ac:dyDescent="0.25">
      <c r="C1743" s="2"/>
      <c r="D1743" s="2"/>
      <c r="F1743" s="2">
        <v>7.5300370890136303</v>
      </c>
      <c r="G1743" s="3">
        <v>-5.8230103535391299E-2</v>
      </c>
      <c r="I1743" s="2">
        <v>7.5300370890136303</v>
      </c>
      <c r="J1743" s="3">
        <v>-5.8230103535391299E-2</v>
      </c>
      <c r="M1743" s="2">
        <v>7.5300370890136303</v>
      </c>
      <c r="N1743" s="3">
        <v>-5.8230103535391299E-2</v>
      </c>
    </row>
    <row r="1744" spans="3:14" x14ac:dyDescent="0.25">
      <c r="C1744" s="2"/>
      <c r="D1744" s="2"/>
      <c r="F1744" s="2">
        <v>7.5332999198075301</v>
      </c>
      <c r="G1744" s="3">
        <v>-5.8076172388059497E-2</v>
      </c>
      <c r="I1744" s="2">
        <v>7.5332999198075301</v>
      </c>
      <c r="J1744" s="3">
        <v>-5.8076172388059497E-2</v>
      </c>
      <c r="M1744" s="2">
        <v>7.5332999198075301</v>
      </c>
      <c r="N1744" s="3">
        <v>-5.8076172388059497E-2</v>
      </c>
    </row>
    <row r="1745" spans="3:14" x14ac:dyDescent="0.25">
      <c r="C1745" s="2"/>
      <c r="D1745" s="2"/>
      <c r="F1745" s="2">
        <v>7.5365627506014397</v>
      </c>
      <c r="G1745" s="3">
        <v>-5.7922716899302701E-2</v>
      </c>
      <c r="I1745" s="2">
        <v>7.5365627506014397</v>
      </c>
      <c r="J1745" s="3">
        <v>-5.7922716899302701E-2</v>
      </c>
      <c r="M1745" s="2">
        <v>7.5365627506014397</v>
      </c>
      <c r="N1745" s="3">
        <v>-5.7922716899302701E-2</v>
      </c>
    </row>
    <row r="1746" spans="3:14" x14ac:dyDescent="0.25">
      <c r="C1746" s="2"/>
      <c r="D1746" s="2"/>
      <c r="F1746" s="2">
        <v>7.5398255813953403</v>
      </c>
      <c r="G1746" s="3">
        <v>-5.7769735385621399E-2</v>
      </c>
      <c r="I1746" s="2">
        <v>7.5398255813953403</v>
      </c>
      <c r="J1746" s="3">
        <v>-5.7769735385621399E-2</v>
      </c>
      <c r="M1746" s="2">
        <v>7.5398255813953403</v>
      </c>
      <c r="N1746" s="3">
        <v>-5.7769735385621399E-2</v>
      </c>
    </row>
    <row r="1747" spans="3:14" x14ac:dyDescent="0.25">
      <c r="C1747" s="2"/>
      <c r="D1747" s="2"/>
      <c r="F1747" s="2">
        <v>7.5430884121892499</v>
      </c>
      <c r="G1747" s="3">
        <v>-5.76172261702355E-2</v>
      </c>
      <c r="I1747" s="2">
        <v>7.5430884121892499</v>
      </c>
      <c r="J1747" s="3">
        <v>-5.76172261702355E-2</v>
      </c>
      <c r="M1747" s="2">
        <v>7.5430884121892499</v>
      </c>
      <c r="N1747" s="3">
        <v>-5.76172261702355E-2</v>
      </c>
    </row>
    <row r="1748" spans="3:14" x14ac:dyDescent="0.25">
      <c r="C1748" s="2"/>
      <c r="D1748" s="2"/>
      <c r="F1748" s="2">
        <v>7.5463512429831496</v>
      </c>
      <c r="G1748" s="3">
        <v>-5.74651875830548E-2</v>
      </c>
      <c r="I1748" s="2">
        <v>7.5463512429831496</v>
      </c>
      <c r="J1748" s="3">
        <v>-5.74651875830548E-2</v>
      </c>
      <c r="M1748" s="2">
        <v>7.5463512429831496</v>
      </c>
      <c r="N1748" s="3">
        <v>-5.74651875830548E-2</v>
      </c>
    </row>
    <row r="1749" spans="3:14" x14ac:dyDescent="0.25">
      <c r="C1749" s="2"/>
      <c r="D1749" s="2"/>
      <c r="F1749" s="2">
        <v>7.5496140737770601</v>
      </c>
      <c r="G1749" s="3">
        <v>-5.7313617960648301E-2</v>
      </c>
      <c r="I1749" s="2">
        <v>7.5496140737770601</v>
      </c>
      <c r="J1749" s="3">
        <v>-5.7313617960648301E-2</v>
      </c>
      <c r="M1749" s="2">
        <v>7.5496140737770601</v>
      </c>
      <c r="N1749" s="3">
        <v>-5.7313617960648301E-2</v>
      </c>
    </row>
    <row r="1750" spans="3:14" x14ac:dyDescent="0.25">
      <c r="C1750" s="2"/>
      <c r="D1750" s="2"/>
      <c r="F1750" s="2">
        <v>7.5528769045709598</v>
      </c>
      <c r="G1750" s="3">
        <v>-5.7162515646215703E-2</v>
      </c>
      <c r="I1750" s="2">
        <v>7.5528769045709598</v>
      </c>
      <c r="J1750" s="3">
        <v>-5.7162515646215703E-2</v>
      </c>
      <c r="M1750" s="2">
        <v>7.5528769045709598</v>
      </c>
      <c r="N1750" s="3">
        <v>-5.7162515646215703E-2</v>
      </c>
    </row>
    <row r="1751" spans="3:14" x14ac:dyDescent="0.25">
      <c r="C1751" s="2"/>
      <c r="D1751" s="2"/>
      <c r="F1751" s="2">
        <v>7.5561397353648703</v>
      </c>
      <c r="G1751" s="3">
        <v>-5.7011878989557299E-2</v>
      </c>
      <c r="I1751" s="2">
        <v>7.5561397353648703</v>
      </c>
      <c r="J1751" s="3">
        <v>-5.7011878989557299E-2</v>
      </c>
      <c r="M1751" s="2">
        <v>7.5561397353648703</v>
      </c>
      <c r="N1751" s="3">
        <v>-5.7011878989557299E-2</v>
      </c>
    </row>
    <row r="1752" spans="3:14" x14ac:dyDescent="0.25">
      <c r="C1752" s="2"/>
      <c r="D1752" s="2"/>
      <c r="F1752" s="2">
        <v>7.55940256615877</v>
      </c>
      <c r="G1752" s="3">
        <v>-5.6861706347044898E-2</v>
      </c>
      <c r="I1752" s="2">
        <v>7.55940256615877</v>
      </c>
      <c r="J1752" s="3">
        <v>-5.6861706347044898E-2</v>
      </c>
      <c r="M1752" s="2">
        <v>7.55940256615877</v>
      </c>
      <c r="N1752" s="3">
        <v>-5.6861706347044898E-2</v>
      </c>
    </row>
    <row r="1753" spans="3:14" x14ac:dyDescent="0.25">
      <c r="C1753" s="2"/>
      <c r="D1753" s="2"/>
      <c r="F1753" s="2">
        <v>7.5626653969526796</v>
      </c>
      <c r="G1753" s="3">
        <v>-5.6711996081592601E-2</v>
      </c>
      <c r="I1753" s="2">
        <v>7.5626653969526796</v>
      </c>
      <c r="J1753" s="3">
        <v>-5.6711996081592601E-2</v>
      </c>
      <c r="M1753" s="2">
        <v>7.5626653969526796</v>
      </c>
      <c r="N1753" s="3">
        <v>-5.6711996081592601E-2</v>
      </c>
    </row>
    <row r="1754" spans="3:14" x14ac:dyDescent="0.25">
      <c r="C1754" s="2"/>
      <c r="D1754" s="2"/>
      <c r="F1754" s="2">
        <v>7.56592822774659</v>
      </c>
      <c r="G1754" s="3">
        <v>-5.6562746562627997E-2</v>
      </c>
      <c r="I1754" s="2">
        <v>7.56592822774659</v>
      </c>
      <c r="J1754" s="3">
        <v>-5.6562746562627997E-2</v>
      </c>
      <c r="M1754" s="2">
        <v>7.56592822774659</v>
      </c>
      <c r="N1754" s="3">
        <v>-5.6562746562627997E-2</v>
      </c>
    </row>
    <row r="1755" spans="3:14" x14ac:dyDescent="0.25">
      <c r="C1755" s="2"/>
      <c r="D1755" s="2"/>
      <c r="F1755" s="2">
        <v>7.5691910585404898</v>
      </c>
      <c r="G1755" s="3">
        <v>-5.6413956166062797E-2</v>
      </c>
      <c r="I1755" s="2">
        <v>7.5691910585404898</v>
      </c>
      <c r="J1755" s="3">
        <v>-5.6413956166062797E-2</v>
      </c>
      <c r="M1755" s="2">
        <v>7.5691910585404898</v>
      </c>
      <c r="N1755" s="3">
        <v>-5.6413956166062797E-2</v>
      </c>
    </row>
    <row r="1756" spans="3:14" x14ac:dyDescent="0.25">
      <c r="C1756" s="2"/>
      <c r="D1756" s="2"/>
      <c r="F1756" s="2">
        <v>7.5724538893344002</v>
      </c>
      <c r="G1756" s="3">
        <v>-5.6265623274264903E-2</v>
      </c>
      <c r="I1756" s="2">
        <v>7.5724538893344002</v>
      </c>
      <c r="J1756" s="3">
        <v>-5.6265623274264903E-2</v>
      </c>
      <c r="M1756" s="2">
        <v>7.5724538893344002</v>
      </c>
      <c r="N1756" s="3">
        <v>-5.6265623274264903E-2</v>
      </c>
    </row>
    <row r="1757" spans="3:14" x14ac:dyDescent="0.25">
      <c r="C1757" s="2"/>
      <c r="D1757" s="2"/>
      <c r="F1757" s="2">
        <v>7.5757167201283</v>
      </c>
      <c r="G1757" s="3">
        <v>-5.6117746276029001E-2</v>
      </c>
      <c r="I1757" s="2">
        <v>7.5757167201283</v>
      </c>
      <c r="J1757" s="3">
        <v>-5.6117746276029001E-2</v>
      </c>
      <c r="M1757" s="2">
        <v>7.5757167201283</v>
      </c>
      <c r="N1757" s="3">
        <v>-5.6117746276029001E-2</v>
      </c>
    </row>
    <row r="1758" spans="3:14" x14ac:dyDescent="0.25">
      <c r="C1758" s="2"/>
      <c r="D1758" s="2"/>
      <c r="F1758" s="2">
        <v>7.5789795509222104</v>
      </c>
      <c r="G1758" s="3">
        <v>-5.5970323566548602E-2</v>
      </c>
      <c r="I1758" s="2">
        <v>7.5789795509222104</v>
      </c>
      <c r="J1758" s="3">
        <v>-5.5970323566548602E-2</v>
      </c>
      <c r="M1758" s="2">
        <v>7.5789795509222104</v>
      </c>
      <c r="N1758" s="3">
        <v>-5.5970323566548602E-2</v>
      </c>
    </row>
    <row r="1759" spans="3:14" x14ac:dyDescent="0.25">
      <c r="C1759" s="2"/>
      <c r="D1759" s="2"/>
      <c r="F1759" s="2">
        <v>7.5822423817161102</v>
      </c>
      <c r="G1759" s="3">
        <v>-5.58233535473876E-2</v>
      </c>
      <c r="I1759" s="2">
        <v>7.5822423817161102</v>
      </c>
      <c r="J1759" s="3">
        <v>-5.58233535473876E-2</v>
      </c>
      <c r="M1759" s="2">
        <v>7.5822423817161102</v>
      </c>
      <c r="N1759" s="3">
        <v>-5.58233535473876E-2</v>
      </c>
    </row>
    <row r="1760" spans="3:14" x14ac:dyDescent="0.25">
      <c r="C1760" s="2"/>
      <c r="D1760" s="2"/>
      <c r="F1760" s="2">
        <v>7.5855052125100197</v>
      </c>
      <c r="G1760" s="3">
        <v>-5.5676834626452197E-2</v>
      </c>
      <c r="I1760" s="2">
        <v>7.5855052125100197</v>
      </c>
      <c r="J1760" s="3">
        <v>-5.5676834626452197E-2</v>
      </c>
      <c r="M1760" s="2">
        <v>7.5855052125100197</v>
      </c>
      <c r="N1760" s="3">
        <v>-5.5676834626452197E-2</v>
      </c>
    </row>
    <row r="1761" spans="3:14" x14ac:dyDescent="0.25">
      <c r="C1761" s="2"/>
      <c r="D1761" s="2"/>
      <c r="F1761" s="2">
        <v>7.5887680433039204</v>
      </c>
      <c r="G1761" s="3">
        <v>-5.5530765217962803E-2</v>
      </c>
      <c r="I1761" s="2">
        <v>7.5887680433039204</v>
      </c>
      <c r="J1761" s="3">
        <v>-5.5530765217962803E-2</v>
      </c>
      <c r="M1761" s="2">
        <v>7.5887680433039204</v>
      </c>
      <c r="N1761" s="3">
        <v>-5.5530765217962803E-2</v>
      </c>
    </row>
    <row r="1762" spans="3:14" x14ac:dyDescent="0.25">
      <c r="C1762" s="2"/>
      <c r="D1762" s="2"/>
      <c r="F1762" s="2">
        <v>7.59203087409783</v>
      </c>
      <c r="G1762" s="3">
        <v>-5.5385143742426E-2</v>
      </c>
      <c r="I1762" s="2">
        <v>7.59203087409783</v>
      </c>
      <c r="J1762" s="3">
        <v>-5.5385143742426E-2</v>
      </c>
      <c r="M1762" s="2">
        <v>7.59203087409783</v>
      </c>
      <c r="N1762" s="3">
        <v>-5.5385143742426E-2</v>
      </c>
    </row>
    <row r="1763" spans="3:14" x14ac:dyDescent="0.25">
      <c r="C1763" s="2"/>
      <c r="D1763" s="2"/>
      <c r="F1763" s="2">
        <v>7.5952937048917297</v>
      </c>
      <c r="G1763" s="3">
        <v>-5.5239968626606802E-2</v>
      </c>
      <c r="I1763" s="2">
        <v>7.5952937048917297</v>
      </c>
      <c r="J1763" s="3">
        <v>-5.5239968626606802E-2</v>
      </c>
      <c r="M1763" s="2">
        <v>7.5952937048917297</v>
      </c>
      <c r="N1763" s="3">
        <v>-5.5239968626606802E-2</v>
      </c>
    </row>
    <row r="1764" spans="3:14" x14ac:dyDescent="0.25">
      <c r="C1764" s="2"/>
      <c r="D1764" s="2"/>
      <c r="F1764" s="2">
        <v>7.5985565356856402</v>
      </c>
      <c r="G1764" s="3">
        <v>-5.5095238303501499E-2</v>
      </c>
      <c r="I1764" s="2">
        <v>7.5985565356856402</v>
      </c>
      <c r="J1764" s="3">
        <v>-5.5095238303501499E-2</v>
      </c>
      <c r="M1764" s="2">
        <v>7.5985565356856402</v>
      </c>
      <c r="N1764" s="3">
        <v>-5.5095238303501499E-2</v>
      </c>
    </row>
    <row r="1765" spans="3:14" x14ac:dyDescent="0.25">
      <c r="C1765" s="2"/>
      <c r="D1765" s="2"/>
      <c r="F1765" s="2">
        <v>7.6018193664795399</v>
      </c>
      <c r="G1765" s="3">
        <v>-5.4950951212309501E-2</v>
      </c>
      <c r="I1765" s="2">
        <v>7.6018193664795399</v>
      </c>
      <c r="J1765" s="3">
        <v>-5.4950951212309501E-2</v>
      </c>
      <c r="M1765" s="2">
        <v>7.6018193664795399</v>
      </c>
      <c r="N1765" s="3">
        <v>-5.4950951212309501E-2</v>
      </c>
    </row>
    <row r="1766" spans="3:14" x14ac:dyDescent="0.25">
      <c r="C1766" s="2"/>
      <c r="D1766" s="2"/>
      <c r="F1766" s="2">
        <v>7.6050821972734504</v>
      </c>
      <c r="G1766" s="3">
        <v>-5.4807105798406398E-2</v>
      </c>
      <c r="I1766" s="2">
        <v>7.6050821972734504</v>
      </c>
      <c r="J1766" s="3">
        <v>-5.4807105798406398E-2</v>
      </c>
      <c r="M1766" s="2">
        <v>7.6050821972734504</v>
      </c>
      <c r="N1766" s="3">
        <v>-5.4807105798406398E-2</v>
      </c>
    </row>
    <row r="1767" spans="3:14" x14ac:dyDescent="0.25">
      <c r="C1767" s="2"/>
      <c r="D1767" s="2"/>
      <c r="F1767" s="2">
        <v>7.6083450280673599</v>
      </c>
      <c r="G1767" s="3">
        <v>-5.4663700513316697E-2</v>
      </c>
      <c r="I1767" s="2">
        <v>7.6083450280673599</v>
      </c>
      <c r="J1767" s="3">
        <v>-5.4663700513316697E-2</v>
      </c>
      <c r="M1767" s="2">
        <v>7.6083450280673599</v>
      </c>
      <c r="N1767" s="3">
        <v>-5.4663700513316697E-2</v>
      </c>
    </row>
    <row r="1768" spans="3:14" x14ac:dyDescent="0.25">
      <c r="C1768" s="2"/>
      <c r="D1768" s="2"/>
      <c r="F1768" s="2">
        <v>7.6116078588612597</v>
      </c>
      <c r="G1768" s="3">
        <v>-5.4520733814686598E-2</v>
      </c>
      <c r="I1768" s="2">
        <v>7.6116078588612597</v>
      </c>
      <c r="J1768" s="3">
        <v>-5.4520733814686598E-2</v>
      </c>
      <c r="M1768" s="2">
        <v>7.6116078588612597</v>
      </c>
      <c r="N1768" s="3">
        <v>-5.4520733814686598E-2</v>
      </c>
    </row>
    <row r="1769" spans="3:14" x14ac:dyDescent="0.25">
      <c r="C1769" s="2"/>
      <c r="D1769" s="2"/>
      <c r="F1769" s="2">
        <v>7.6148706896551701</v>
      </c>
      <c r="G1769" s="3">
        <v>-5.4378204166257001E-2</v>
      </c>
      <c r="I1769" s="2">
        <v>7.6148706896551701</v>
      </c>
      <c r="J1769" s="3">
        <v>-5.4378204166257001E-2</v>
      </c>
      <c r="M1769" s="2">
        <v>7.6148706896551701</v>
      </c>
      <c r="N1769" s="3">
        <v>-5.4378204166257001E-2</v>
      </c>
    </row>
    <row r="1770" spans="3:14" x14ac:dyDescent="0.25">
      <c r="C1770" s="2"/>
      <c r="D1770" s="2"/>
      <c r="F1770" s="2">
        <v>7.6181335204490699</v>
      </c>
      <c r="G1770" s="3">
        <v>-5.4236110037837001E-2</v>
      </c>
      <c r="I1770" s="2">
        <v>7.6181335204490699</v>
      </c>
      <c r="J1770" s="3">
        <v>-5.4236110037837001E-2</v>
      </c>
      <c r="M1770" s="2">
        <v>7.6181335204490699</v>
      </c>
      <c r="N1770" s="3">
        <v>-5.4236110037837001E-2</v>
      </c>
    </row>
    <row r="1771" spans="3:14" x14ac:dyDescent="0.25">
      <c r="C1771" s="2"/>
      <c r="D1771" s="2"/>
      <c r="F1771" s="2">
        <v>7.6213963512429803</v>
      </c>
      <c r="G1771" s="3">
        <v>-5.4094449905276697E-2</v>
      </c>
      <c r="I1771" s="2">
        <v>7.6213963512429803</v>
      </c>
      <c r="J1771" s="3">
        <v>-5.4094449905276697E-2</v>
      </c>
      <c r="M1771" s="2">
        <v>7.6213963512429803</v>
      </c>
      <c r="N1771" s="3">
        <v>-5.4094449905276697E-2</v>
      </c>
    </row>
    <row r="1772" spans="3:14" x14ac:dyDescent="0.25">
      <c r="C1772" s="2"/>
      <c r="D1772" s="2"/>
      <c r="F1772" s="2">
        <v>7.6246591820368801</v>
      </c>
      <c r="G1772" s="3">
        <v>-5.3953222250441198E-2</v>
      </c>
      <c r="I1772" s="2">
        <v>7.6246591820368801</v>
      </c>
      <c r="J1772" s="3">
        <v>-5.3953222250441198E-2</v>
      </c>
      <c r="M1772" s="2">
        <v>7.6246591820368801</v>
      </c>
      <c r="N1772" s="3">
        <v>-5.3953222250441198E-2</v>
      </c>
    </row>
    <row r="1773" spans="3:14" x14ac:dyDescent="0.25">
      <c r="C1773" s="2"/>
      <c r="D1773" s="2"/>
      <c r="F1773" s="2">
        <v>7.6279220128307896</v>
      </c>
      <c r="G1773" s="3">
        <v>-5.3812425561183597E-2</v>
      </c>
      <c r="I1773" s="2">
        <v>7.6279220128307896</v>
      </c>
      <c r="J1773" s="3">
        <v>-5.3812425561183597E-2</v>
      </c>
      <c r="M1773" s="2">
        <v>7.6279220128307896</v>
      </c>
      <c r="N1773" s="3">
        <v>-5.3812425561183597E-2</v>
      </c>
    </row>
    <row r="1774" spans="3:14" x14ac:dyDescent="0.25">
      <c r="C1774" s="2"/>
      <c r="D1774" s="2"/>
      <c r="F1774" s="2">
        <v>7.6311848436246903</v>
      </c>
      <c r="G1774" s="3">
        <v>-5.3672058331319203E-2</v>
      </c>
      <c r="I1774" s="2">
        <v>7.6311848436246903</v>
      </c>
      <c r="J1774" s="3">
        <v>-5.3672058331319203E-2</v>
      </c>
      <c r="M1774" s="2">
        <v>7.6311848436246903</v>
      </c>
      <c r="N1774" s="3">
        <v>-5.3672058331319203E-2</v>
      </c>
    </row>
    <row r="1775" spans="3:14" x14ac:dyDescent="0.25">
      <c r="C1775" s="2"/>
      <c r="D1775" s="2"/>
      <c r="F1775" s="2">
        <v>7.6344476744185998</v>
      </c>
      <c r="G1775" s="3">
        <v>-5.35321190605988E-2</v>
      </c>
      <c r="I1775" s="2">
        <v>7.6344476744185998</v>
      </c>
      <c r="J1775" s="3">
        <v>-5.35321190605988E-2</v>
      </c>
      <c r="M1775" s="2">
        <v>7.6344476744185998</v>
      </c>
      <c r="N1775" s="3">
        <v>-5.35321190605988E-2</v>
      </c>
    </row>
    <row r="1776" spans="3:14" x14ac:dyDescent="0.25">
      <c r="C1776" s="2"/>
      <c r="D1776" s="2"/>
      <c r="F1776" s="2">
        <v>7.6377105052124996</v>
      </c>
      <c r="G1776" s="3">
        <v>-5.33926062546832E-2</v>
      </c>
      <c r="I1776" s="2">
        <v>7.6377105052124996</v>
      </c>
      <c r="J1776" s="3">
        <v>-5.33926062546832E-2</v>
      </c>
      <c r="M1776" s="2">
        <v>7.6377105052124996</v>
      </c>
      <c r="N1776" s="3">
        <v>-5.33926062546832E-2</v>
      </c>
    </row>
    <row r="1777" spans="3:14" x14ac:dyDescent="0.25">
      <c r="C1777" s="2"/>
      <c r="D1777" s="2"/>
      <c r="F1777" s="2">
        <v>7.64097333600641</v>
      </c>
      <c r="G1777" s="3">
        <v>-5.3253518425116803E-2</v>
      </c>
      <c r="I1777" s="2">
        <v>7.64097333600641</v>
      </c>
      <c r="J1777" s="3">
        <v>-5.3253518425116803E-2</v>
      </c>
      <c r="M1777" s="2">
        <v>7.64097333600641</v>
      </c>
      <c r="N1777" s="3">
        <v>-5.3253518425116803E-2</v>
      </c>
    </row>
    <row r="1778" spans="3:14" x14ac:dyDescent="0.25">
      <c r="C1778" s="2"/>
      <c r="D1778" s="2"/>
      <c r="F1778" s="2">
        <v>7.6442361668003098</v>
      </c>
      <c r="G1778" s="3">
        <v>-5.3114854089301999E-2</v>
      </c>
      <c r="I1778" s="2">
        <v>7.6442361668003098</v>
      </c>
      <c r="J1778" s="3">
        <v>-5.3114854089301999E-2</v>
      </c>
      <c r="M1778" s="2">
        <v>7.6442361668003098</v>
      </c>
      <c r="N1778" s="3">
        <v>-5.3114854089301999E-2</v>
      </c>
    </row>
    <row r="1779" spans="3:14" x14ac:dyDescent="0.25">
      <c r="C1779" s="2"/>
      <c r="D1779" s="2"/>
      <c r="F1779" s="2">
        <v>7.6474989975942202</v>
      </c>
      <c r="G1779" s="3">
        <v>-5.2976611770473601E-2</v>
      </c>
      <c r="I1779" s="2">
        <v>7.6474989975942202</v>
      </c>
      <c r="J1779" s="3">
        <v>-5.2976611770473601E-2</v>
      </c>
      <c r="M1779" s="2">
        <v>7.6474989975942202</v>
      </c>
      <c r="N1779" s="3">
        <v>-5.2976611770473601E-2</v>
      </c>
    </row>
    <row r="1780" spans="3:14" x14ac:dyDescent="0.25">
      <c r="C1780" s="2"/>
      <c r="D1780" s="2"/>
      <c r="F1780" s="2">
        <v>7.6507618283881298</v>
      </c>
      <c r="G1780" s="3">
        <v>-5.2838789997673101E-2</v>
      </c>
      <c r="I1780" s="2">
        <v>7.6507618283881298</v>
      </c>
      <c r="J1780" s="3">
        <v>-5.2838789997673101E-2</v>
      </c>
      <c r="M1780" s="2">
        <v>7.6507618283881298</v>
      </c>
      <c r="N1780" s="3">
        <v>-5.2838789997673101E-2</v>
      </c>
    </row>
    <row r="1781" spans="3:14" x14ac:dyDescent="0.25">
      <c r="C1781" s="2"/>
      <c r="D1781" s="2"/>
      <c r="F1781" s="2">
        <v>7.6540246591820296</v>
      </c>
      <c r="G1781" s="3">
        <v>-5.2701387305723199E-2</v>
      </c>
      <c r="I1781" s="2">
        <v>7.6540246591820296</v>
      </c>
      <c r="J1781" s="3">
        <v>-5.2701387305723199E-2</v>
      </c>
      <c r="M1781" s="2">
        <v>7.6540246591820296</v>
      </c>
      <c r="N1781" s="3">
        <v>-5.2701387305723199E-2</v>
      </c>
    </row>
    <row r="1782" spans="3:14" x14ac:dyDescent="0.25">
      <c r="C1782" s="2"/>
      <c r="D1782" s="2"/>
      <c r="F1782" s="2">
        <v>7.65728748997594</v>
      </c>
      <c r="G1782" s="3">
        <v>-5.2564402235202701E-2</v>
      </c>
      <c r="I1782" s="2">
        <v>7.65728748997594</v>
      </c>
      <c r="J1782" s="3">
        <v>-5.2564402235202701E-2</v>
      </c>
      <c r="M1782" s="2">
        <v>7.65728748997594</v>
      </c>
      <c r="N1782" s="3">
        <v>-5.2564402235202701E-2</v>
      </c>
    </row>
    <row r="1783" spans="3:14" x14ac:dyDescent="0.25">
      <c r="C1783" s="2"/>
      <c r="D1783" s="2"/>
      <c r="F1783" s="2">
        <v>7.6605503207698398</v>
      </c>
      <c r="G1783" s="3">
        <v>-5.2427833332421299E-2</v>
      </c>
      <c r="I1783" s="2">
        <v>7.6605503207698398</v>
      </c>
      <c r="J1783" s="3">
        <v>-5.2427833332421299E-2</v>
      </c>
      <c r="M1783" s="2">
        <v>7.6605503207698398</v>
      </c>
      <c r="N1783" s="3">
        <v>-5.2427833332421299E-2</v>
      </c>
    </row>
    <row r="1784" spans="3:14" x14ac:dyDescent="0.25">
      <c r="C1784" s="2"/>
      <c r="D1784" s="2"/>
      <c r="F1784" s="2">
        <v>7.6638131515637502</v>
      </c>
      <c r="G1784" s="3">
        <v>-5.2291679149394303E-2</v>
      </c>
      <c r="I1784" s="2">
        <v>7.6638131515637502</v>
      </c>
      <c r="J1784" s="3">
        <v>-5.2291679149394303E-2</v>
      </c>
      <c r="M1784" s="2">
        <v>7.6638131515637502</v>
      </c>
      <c r="N1784" s="3">
        <v>-5.2291679149394303E-2</v>
      </c>
    </row>
    <row r="1785" spans="3:14" x14ac:dyDescent="0.25">
      <c r="C1785" s="2"/>
      <c r="D1785" s="2"/>
      <c r="F1785" s="2">
        <v>7.66707598235765</v>
      </c>
      <c r="G1785" s="3">
        <v>-5.2155938243817999E-2</v>
      </c>
      <c r="I1785" s="2">
        <v>7.66707598235765</v>
      </c>
      <c r="J1785" s="3">
        <v>-5.2155938243817999E-2</v>
      </c>
      <c r="M1785" s="2">
        <v>7.66707598235765</v>
      </c>
      <c r="N1785" s="3">
        <v>-5.2155938243817999E-2</v>
      </c>
    </row>
    <row r="1786" spans="3:14" x14ac:dyDescent="0.25">
      <c r="C1786" s="2"/>
      <c r="D1786" s="2"/>
      <c r="F1786" s="2">
        <v>7.6703388131515604</v>
      </c>
      <c r="G1786" s="3">
        <v>-5.2020609179044303E-2</v>
      </c>
      <c r="I1786" s="2">
        <v>7.6703388131515604</v>
      </c>
      <c r="J1786" s="3">
        <v>-5.2020609179044303E-2</v>
      </c>
      <c r="M1786" s="2">
        <v>7.6703388131515604</v>
      </c>
      <c r="N1786" s="3">
        <v>-5.2020609179044303E-2</v>
      </c>
    </row>
    <row r="1787" spans="3:14" x14ac:dyDescent="0.25">
      <c r="C1787" s="2"/>
      <c r="D1787" s="2"/>
      <c r="F1787" s="2">
        <v>7.6736016439454602</v>
      </c>
      <c r="G1787" s="3">
        <v>-5.18856905240569E-2</v>
      </c>
      <c r="I1787" s="2">
        <v>7.6736016439454602</v>
      </c>
      <c r="J1787" s="3">
        <v>-5.18856905240569E-2</v>
      </c>
      <c r="M1787" s="2">
        <v>7.6736016439454602</v>
      </c>
      <c r="N1787" s="3">
        <v>-5.18856905240569E-2</v>
      </c>
    </row>
    <row r="1788" spans="3:14" x14ac:dyDescent="0.25">
      <c r="C1788" s="2"/>
      <c r="D1788" s="2"/>
      <c r="F1788" s="2">
        <v>7.6768644747393697</v>
      </c>
      <c r="G1788" s="3">
        <v>-5.1751180853445697E-2</v>
      </c>
      <c r="I1788" s="2">
        <v>7.6768644747393697</v>
      </c>
      <c r="J1788" s="3">
        <v>-5.1751180853445697E-2</v>
      </c>
      <c r="M1788" s="2">
        <v>7.6768644747393697</v>
      </c>
      <c r="N1788" s="3">
        <v>-5.1751180853445697E-2</v>
      </c>
    </row>
    <row r="1789" spans="3:14" x14ac:dyDescent="0.25">
      <c r="C1789" s="2"/>
      <c r="D1789" s="2"/>
      <c r="F1789" s="2">
        <v>7.6801273055332704</v>
      </c>
      <c r="G1789" s="3">
        <v>-5.1617078747383097E-2</v>
      </c>
      <c r="I1789" s="2">
        <v>7.6801273055332704</v>
      </c>
      <c r="J1789" s="3">
        <v>-5.1617078747383097E-2</v>
      </c>
      <c r="M1789" s="2">
        <v>7.6801273055332704</v>
      </c>
      <c r="N1789" s="3">
        <v>-5.1617078747383097E-2</v>
      </c>
    </row>
    <row r="1790" spans="3:14" x14ac:dyDescent="0.25">
      <c r="C1790" s="2"/>
      <c r="D1790" s="2"/>
      <c r="F1790" s="2">
        <v>7.6833901363271799</v>
      </c>
      <c r="G1790" s="3">
        <v>-5.1483382791599301E-2</v>
      </c>
      <c r="I1790" s="2">
        <v>7.6833901363271799</v>
      </c>
      <c r="J1790" s="3">
        <v>-5.1483382791599301E-2</v>
      </c>
      <c r="M1790" s="2">
        <v>7.6833901363271799</v>
      </c>
      <c r="N1790" s="3">
        <v>-5.1483382791599301E-2</v>
      </c>
    </row>
    <row r="1791" spans="3:14" x14ac:dyDescent="0.25">
      <c r="C1791" s="2"/>
      <c r="D1791" s="2"/>
      <c r="F1791" s="2">
        <v>7.6866529671210797</v>
      </c>
      <c r="G1791" s="3">
        <v>-5.1350091577358301E-2</v>
      </c>
      <c r="I1791" s="2">
        <v>7.6866529671210797</v>
      </c>
      <c r="J1791" s="3">
        <v>-5.1350091577358301E-2</v>
      </c>
      <c r="M1791" s="2">
        <v>7.6866529671210797</v>
      </c>
      <c r="N1791" s="3">
        <v>-5.1350091577358301E-2</v>
      </c>
    </row>
    <row r="1792" spans="3:14" x14ac:dyDescent="0.25">
      <c r="C1792" s="2"/>
      <c r="D1792" s="2"/>
      <c r="F1792" s="2">
        <v>7.6899157979149901</v>
      </c>
      <c r="G1792" s="3">
        <v>-5.1217203701433199E-2</v>
      </c>
      <c r="I1792" s="2">
        <v>7.6899157979149901</v>
      </c>
      <c r="J1792" s="3">
        <v>-5.1217203701433199E-2</v>
      </c>
      <c r="M1792" s="2">
        <v>7.6899157979149901</v>
      </c>
      <c r="N1792" s="3">
        <v>-5.1217203701433199E-2</v>
      </c>
    </row>
    <row r="1793" spans="3:14" x14ac:dyDescent="0.25">
      <c r="C1793" s="2"/>
      <c r="D1793" s="2"/>
      <c r="F1793" s="2">
        <v>7.6931786287088997</v>
      </c>
      <c r="G1793" s="3">
        <v>-5.1084717766083101E-2</v>
      </c>
      <c r="I1793" s="2">
        <v>7.6931786287088997</v>
      </c>
      <c r="J1793" s="3">
        <v>-5.1084717766083101E-2</v>
      </c>
      <c r="M1793" s="2">
        <v>7.6931786287088997</v>
      </c>
      <c r="N1793" s="3">
        <v>-5.1084717766083101E-2</v>
      </c>
    </row>
    <row r="1794" spans="3:14" x14ac:dyDescent="0.25">
      <c r="C1794" s="2"/>
      <c r="D1794" s="2"/>
      <c r="F1794" s="2">
        <v>7.6964414595028003</v>
      </c>
      <c r="G1794" s="3">
        <v>-5.0952632379028397E-2</v>
      </c>
      <c r="I1794" s="2">
        <v>7.6964414595028003</v>
      </c>
      <c r="J1794" s="3">
        <v>-5.0952632379028397E-2</v>
      </c>
      <c r="M1794" s="2">
        <v>7.6964414595028003</v>
      </c>
      <c r="N1794" s="3">
        <v>-5.0952632379028397E-2</v>
      </c>
    </row>
    <row r="1795" spans="3:14" x14ac:dyDescent="0.25">
      <c r="C1795" s="2"/>
      <c r="D1795" s="2"/>
      <c r="F1795" s="2">
        <v>7.6997042902967099</v>
      </c>
      <c r="G1795" s="3">
        <v>-5.0820946153427499E-2</v>
      </c>
      <c r="I1795" s="2">
        <v>7.6997042902967099</v>
      </c>
      <c r="J1795" s="3">
        <v>-5.0820946153427499E-2</v>
      </c>
      <c r="M1795" s="2">
        <v>7.6997042902967099</v>
      </c>
      <c r="N1795" s="3">
        <v>-5.0820946153427499E-2</v>
      </c>
    </row>
    <row r="1796" spans="3:14" x14ac:dyDescent="0.25">
      <c r="C1796" s="2"/>
      <c r="D1796" s="2"/>
      <c r="F1796" s="2">
        <v>7.7029671210906097</v>
      </c>
      <c r="G1796" s="3">
        <v>-5.0689657707853102E-2</v>
      </c>
      <c r="I1796" s="2">
        <v>7.7029671210906097</v>
      </c>
      <c r="J1796" s="3">
        <v>-5.0689657707853102E-2</v>
      </c>
      <c r="M1796" s="2">
        <v>7.7029671210906097</v>
      </c>
      <c r="N1796" s="3">
        <v>-5.0689657707853102E-2</v>
      </c>
    </row>
    <row r="1797" spans="3:14" x14ac:dyDescent="0.25">
      <c r="C1797" s="2"/>
      <c r="D1797" s="2"/>
      <c r="F1797" s="2">
        <v>7.7062299518845201</v>
      </c>
      <c r="G1797" s="3">
        <v>-5.05587656662684E-2</v>
      </c>
      <c r="I1797" s="2">
        <v>7.7062299518845201</v>
      </c>
      <c r="J1797" s="3">
        <v>-5.05587656662684E-2</v>
      </c>
      <c r="M1797" s="2">
        <v>7.7062299518845201</v>
      </c>
      <c r="N1797" s="3">
        <v>-5.05587656662684E-2</v>
      </c>
    </row>
    <row r="1798" spans="3:14" x14ac:dyDescent="0.25">
      <c r="C1798" s="2"/>
      <c r="D1798" s="2"/>
      <c r="F1798" s="2">
        <v>7.7094927826784199</v>
      </c>
      <c r="G1798" s="3">
        <v>-5.04282686580039E-2</v>
      </c>
      <c r="I1798" s="2">
        <v>7.7094927826784199</v>
      </c>
      <c r="J1798" s="3">
        <v>-5.04282686580039E-2</v>
      </c>
      <c r="M1798" s="2">
        <v>7.7094927826784199</v>
      </c>
      <c r="N1798" s="3">
        <v>-5.04282686580039E-2</v>
      </c>
    </row>
    <row r="1799" spans="3:14" x14ac:dyDescent="0.25">
      <c r="C1799" s="2"/>
      <c r="D1799" s="2"/>
      <c r="F1799" s="2">
        <v>7.7127556134723303</v>
      </c>
      <c r="G1799" s="3">
        <v>-5.0298165317734102E-2</v>
      </c>
      <c r="I1799" s="2">
        <v>7.7127556134723303</v>
      </c>
      <c r="J1799" s="3">
        <v>-5.0298165317734102E-2</v>
      </c>
      <c r="M1799" s="2">
        <v>7.7127556134723303</v>
      </c>
      <c r="N1799" s="3">
        <v>-5.0298165317734102E-2</v>
      </c>
    </row>
    <row r="1800" spans="3:14" x14ac:dyDescent="0.25">
      <c r="C1800" s="2"/>
      <c r="D1800" s="2"/>
      <c r="F1800" s="2">
        <v>7.7160184442662301</v>
      </c>
      <c r="G1800" s="3">
        <v>-5.0168454285454099E-2</v>
      </c>
      <c r="I1800" s="2">
        <v>7.7160184442662301</v>
      </c>
      <c r="J1800" s="3">
        <v>-5.0168454285454099E-2</v>
      </c>
      <c r="M1800" s="2">
        <v>7.7160184442662301</v>
      </c>
      <c r="N1800" s="3">
        <v>-5.0168454285454099E-2</v>
      </c>
    </row>
    <row r="1801" spans="3:14" x14ac:dyDescent="0.25">
      <c r="C1801" s="2"/>
      <c r="D1801" s="2"/>
      <c r="F1801" s="2">
        <v>7.7192812750601396</v>
      </c>
      <c r="G1801" s="3">
        <v>-5.0039134206456698E-2</v>
      </c>
      <c r="I1801" s="2">
        <v>7.7192812750601396</v>
      </c>
      <c r="J1801" s="3">
        <v>-5.0039134206456698E-2</v>
      </c>
      <c r="M1801" s="2">
        <v>7.7192812750601396</v>
      </c>
      <c r="N1801" s="3">
        <v>-5.0039134206456698E-2</v>
      </c>
    </row>
    <row r="1802" spans="3:14" x14ac:dyDescent="0.25">
      <c r="C1802" s="2"/>
      <c r="D1802" s="2"/>
      <c r="F1802" s="2">
        <v>7.7225441058540403</v>
      </c>
      <c r="G1802" s="3">
        <v>-4.9910203731309201E-2</v>
      </c>
      <c r="I1802" s="2">
        <v>7.7225441058540403</v>
      </c>
      <c r="J1802" s="3">
        <v>-4.9910203731309201E-2</v>
      </c>
      <c r="M1802" s="2">
        <v>7.7225441058540403</v>
      </c>
      <c r="N1802" s="3">
        <v>-4.9910203731309201E-2</v>
      </c>
    </row>
    <row r="1803" spans="3:14" x14ac:dyDescent="0.25">
      <c r="C1803" s="2"/>
      <c r="D1803" s="2"/>
      <c r="F1803" s="2">
        <v>7.7258069366479498</v>
      </c>
      <c r="G1803" s="3">
        <v>-4.97816615158308E-2</v>
      </c>
      <c r="I1803" s="2">
        <v>7.7258069366479498</v>
      </c>
      <c r="J1803" s="3">
        <v>-4.97816615158308E-2</v>
      </c>
      <c r="M1803" s="2">
        <v>7.7258069366479498</v>
      </c>
      <c r="N1803" s="3">
        <v>-4.97816615158308E-2</v>
      </c>
    </row>
    <row r="1804" spans="3:14" x14ac:dyDescent="0.25">
      <c r="C1804" s="2"/>
      <c r="D1804" s="2"/>
      <c r="F1804" s="2">
        <v>7.7290697674418496</v>
      </c>
      <c r="G1804" s="3">
        <v>-4.9653506221069801E-2</v>
      </c>
      <c r="I1804" s="2">
        <v>7.7290697674418496</v>
      </c>
      <c r="J1804" s="3">
        <v>-4.9653506221069801E-2</v>
      </c>
      <c r="M1804" s="2">
        <v>7.7290697674418496</v>
      </c>
      <c r="N1804" s="3">
        <v>-4.9653506221069801E-2</v>
      </c>
    </row>
    <row r="1805" spans="3:14" x14ac:dyDescent="0.25">
      <c r="C1805" s="2"/>
      <c r="D1805" s="2"/>
      <c r="F1805" s="2">
        <v>7.73233259823576</v>
      </c>
      <c r="G1805" s="3">
        <v>-4.9525736513280502E-2</v>
      </c>
      <c r="I1805" s="2">
        <v>7.73233259823576</v>
      </c>
      <c r="J1805" s="3">
        <v>-4.9525736513280502E-2</v>
      </c>
      <c r="M1805" s="2">
        <v>7.73233259823576</v>
      </c>
      <c r="N1805" s="3">
        <v>-4.9525736513280502E-2</v>
      </c>
    </row>
    <row r="1806" spans="3:14" x14ac:dyDescent="0.25">
      <c r="C1806" s="2"/>
      <c r="D1806" s="2"/>
      <c r="F1806" s="2">
        <v>7.7355954290296696</v>
      </c>
      <c r="G1806" s="3">
        <v>-4.9398351063901301E-2</v>
      </c>
      <c r="I1806" s="2">
        <v>7.7355954290296696</v>
      </c>
      <c r="J1806" s="3">
        <v>-4.9398351063901301E-2</v>
      </c>
      <c r="M1806" s="2">
        <v>7.7355954290296696</v>
      </c>
      <c r="N1806" s="3">
        <v>-4.9398351063901301E-2</v>
      </c>
    </row>
    <row r="1807" spans="3:14" x14ac:dyDescent="0.25">
      <c r="C1807" s="2"/>
      <c r="D1807" s="2"/>
      <c r="F1807" s="2">
        <v>7.7388582598235702</v>
      </c>
      <c r="G1807" s="3">
        <v>-4.9271348549531802E-2</v>
      </c>
      <c r="I1807" s="2">
        <v>7.7388582598235702</v>
      </c>
      <c r="J1807" s="3">
        <v>-4.9271348549531802E-2</v>
      </c>
      <c r="M1807" s="2">
        <v>7.7388582598235702</v>
      </c>
      <c r="N1807" s="3">
        <v>-4.9271348549531802E-2</v>
      </c>
    </row>
    <row r="1808" spans="3:14" x14ac:dyDescent="0.25">
      <c r="C1808" s="2"/>
      <c r="D1808" s="2"/>
      <c r="F1808" s="2">
        <v>7.7421210906174798</v>
      </c>
      <c r="G1808" s="3">
        <v>-4.9144727651910601E-2</v>
      </c>
      <c r="I1808" s="2">
        <v>7.7421210906174798</v>
      </c>
      <c r="J1808" s="3">
        <v>-4.9144727651910601E-2</v>
      </c>
      <c r="M1808" s="2">
        <v>7.7421210906174798</v>
      </c>
      <c r="N1808" s="3">
        <v>-4.9144727651910601E-2</v>
      </c>
    </row>
    <row r="1809" spans="3:14" x14ac:dyDescent="0.25">
      <c r="C1809" s="2"/>
      <c r="D1809" s="2"/>
      <c r="F1809" s="2">
        <v>7.7453839214113804</v>
      </c>
      <c r="G1809" s="3">
        <v>-4.9018487057893301E-2</v>
      </c>
      <c r="I1809" s="2">
        <v>7.7453839214113804</v>
      </c>
      <c r="J1809" s="3">
        <v>-4.9018487057893301E-2</v>
      </c>
      <c r="M1809" s="2">
        <v>7.7453839214113804</v>
      </c>
      <c r="N1809" s="3">
        <v>-4.9018487057893301E-2</v>
      </c>
    </row>
    <row r="1810" spans="3:14" x14ac:dyDescent="0.25">
      <c r="C1810" s="2"/>
      <c r="D1810" s="2"/>
      <c r="F1810" s="2">
        <v>7.74864675220529</v>
      </c>
      <c r="G1810" s="3">
        <v>-4.8892625459430003E-2</v>
      </c>
      <c r="I1810" s="2">
        <v>7.74864675220529</v>
      </c>
      <c r="J1810" s="3">
        <v>-4.8892625459430003E-2</v>
      </c>
      <c r="M1810" s="2">
        <v>7.74864675220529</v>
      </c>
      <c r="N1810" s="3">
        <v>-4.8892625459430003E-2</v>
      </c>
    </row>
    <row r="1811" spans="3:14" x14ac:dyDescent="0.25">
      <c r="C1811" s="2"/>
      <c r="D1811" s="2"/>
      <c r="F1811" s="2">
        <v>7.7519095829991898</v>
      </c>
      <c r="G1811" s="3">
        <v>-4.8767141553543399E-2</v>
      </c>
      <c r="I1811" s="2">
        <v>7.7519095829991898</v>
      </c>
      <c r="J1811" s="3">
        <v>-4.8767141553543399E-2</v>
      </c>
      <c r="M1811" s="2">
        <v>7.7519095829991898</v>
      </c>
      <c r="N1811" s="3">
        <v>-4.8767141553543399E-2</v>
      </c>
    </row>
    <row r="1812" spans="3:14" x14ac:dyDescent="0.25">
      <c r="C1812" s="2"/>
      <c r="D1812" s="2"/>
      <c r="F1812" s="2">
        <v>7.7551724137931002</v>
      </c>
      <c r="G1812" s="3">
        <v>-4.8642034042307103E-2</v>
      </c>
      <c r="I1812" s="2">
        <v>7.7551724137931002</v>
      </c>
      <c r="J1812" s="3">
        <v>-4.8642034042307103E-2</v>
      </c>
      <c r="M1812" s="2">
        <v>7.7551724137931002</v>
      </c>
      <c r="N1812" s="3">
        <v>-4.8642034042307103E-2</v>
      </c>
    </row>
    <row r="1813" spans="3:14" x14ac:dyDescent="0.25">
      <c r="C1813" s="2"/>
      <c r="D1813" s="2"/>
      <c r="F1813" s="2">
        <v>7.758435244587</v>
      </c>
      <c r="G1813" s="3">
        <v>-4.8517301632823598E-2</v>
      </c>
      <c r="I1813" s="2">
        <v>7.758435244587</v>
      </c>
      <c r="J1813" s="3">
        <v>-4.8517301632823598E-2</v>
      </c>
      <c r="M1813" s="2">
        <v>7.758435244587</v>
      </c>
      <c r="N1813" s="3">
        <v>-4.8517301632823598E-2</v>
      </c>
    </row>
    <row r="1814" spans="3:14" x14ac:dyDescent="0.25">
      <c r="C1814" s="2"/>
      <c r="D1814" s="2"/>
      <c r="F1814" s="2">
        <v>7.7616980753809104</v>
      </c>
      <c r="G1814" s="3">
        <v>-4.8392943037202603E-2</v>
      </c>
      <c r="I1814" s="2">
        <v>7.7616980753809104</v>
      </c>
      <c r="J1814" s="3">
        <v>-4.8392943037202603E-2</v>
      </c>
      <c r="M1814" s="2">
        <v>7.7616980753809104</v>
      </c>
      <c r="N1814" s="3">
        <v>-4.8392943037202603E-2</v>
      </c>
    </row>
    <row r="1815" spans="3:14" x14ac:dyDescent="0.25">
      <c r="C1815" s="2"/>
      <c r="D1815" s="2"/>
      <c r="F1815" s="2">
        <v>7.7649609061748102</v>
      </c>
      <c r="G1815" s="3">
        <v>-4.8268956972539398E-2</v>
      </c>
      <c r="I1815" s="2">
        <v>7.7649609061748102</v>
      </c>
      <c r="J1815" s="3">
        <v>-4.8268956972539398E-2</v>
      </c>
      <c r="M1815" s="2">
        <v>7.7649609061748102</v>
      </c>
      <c r="N1815" s="3">
        <v>-4.8268956972539398E-2</v>
      </c>
    </row>
    <row r="1816" spans="3:14" x14ac:dyDescent="0.25">
      <c r="C1816" s="2"/>
      <c r="D1816" s="2"/>
      <c r="F1816" s="2">
        <v>7.7682237369687197</v>
      </c>
      <c r="G1816" s="3">
        <v>-4.8145342160893501E-2</v>
      </c>
      <c r="I1816" s="2">
        <v>7.7682237369687197</v>
      </c>
      <c r="J1816" s="3">
        <v>-4.8145342160893501E-2</v>
      </c>
      <c r="M1816" s="2">
        <v>7.7682237369687197</v>
      </c>
      <c r="N1816" s="3">
        <v>-4.8145342160893501E-2</v>
      </c>
    </row>
    <row r="1817" spans="3:14" x14ac:dyDescent="0.25">
      <c r="C1817" s="2"/>
      <c r="D1817" s="2"/>
      <c r="F1817" s="2">
        <v>7.7714865677626204</v>
      </c>
      <c r="G1817" s="3">
        <v>-4.8022097329267301E-2</v>
      </c>
      <c r="I1817" s="2">
        <v>7.7714865677626204</v>
      </c>
      <c r="J1817" s="3">
        <v>-4.8022097329267301E-2</v>
      </c>
      <c r="M1817" s="2">
        <v>7.7714865677626204</v>
      </c>
      <c r="N1817" s="3">
        <v>-4.8022097329267301E-2</v>
      </c>
    </row>
    <row r="1818" spans="3:14" x14ac:dyDescent="0.25">
      <c r="C1818" s="2"/>
      <c r="D1818" s="2"/>
      <c r="F1818" s="2">
        <v>7.7747493985565299</v>
      </c>
      <c r="G1818" s="3">
        <v>-4.7899221209584501E-2</v>
      </c>
      <c r="I1818" s="2">
        <v>7.7747493985565299</v>
      </c>
      <c r="J1818" s="3">
        <v>-4.7899221209584501E-2</v>
      </c>
      <c r="M1818" s="2">
        <v>7.7747493985565299</v>
      </c>
      <c r="N1818" s="3">
        <v>-4.7899221209584501E-2</v>
      </c>
    </row>
    <row r="1819" spans="3:14" x14ac:dyDescent="0.25">
      <c r="C1819" s="2"/>
      <c r="D1819" s="2"/>
      <c r="F1819" s="2">
        <v>7.7780122293504403</v>
      </c>
      <c r="G1819" s="3">
        <v>-4.7776712538668997E-2</v>
      </c>
      <c r="I1819" s="2">
        <v>7.7780122293504403</v>
      </c>
      <c r="J1819" s="3">
        <v>-4.7776712538668997E-2</v>
      </c>
      <c r="M1819" s="2">
        <v>7.7780122293504403</v>
      </c>
      <c r="N1819" s="3">
        <v>-4.7776712538668997E-2</v>
      </c>
    </row>
    <row r="1820" spans="3:14" x14ac:dyDescent="0.25">
      <c r="C1820" s="2"/>
      <c r="D1820" s="2"/>
      <c r="F1820" s="2">
        <v>7.7812750601443401</v>
      </c>
      <c r="G1820" s="3">
        <v>-4.7654570058224002E-2</v>
      </c>
      <c r="I1820" s="2">
        <v>7.7812750601443401</v>
      </c>
      <c r="J1820" s="3">
        <v>-4.7654570058224002E-2</v>
      </c>
      <c r="M1820" s="2">
        <v>7.7812750601443401</v>
      </c>
      <c r="N1820" s="3">
        <v>-4.7654570058224002E-2</v>
      </c>
    </row>
    <row r="1821" spans="3:14" x14ac:dyDescent="0.25">
      <c r="C1821" s="2"/>
      <c r="D1821" s="2"/>
      <c r="F1821" s="2">
        <v>7.7845378909382497</v>
      </c>
      <c r="G1821" s="3">
        <v>-4.75327925148109E-2</v>
      </c>
      <c r="I1821" s="2">
        <v>7.7845378909382497</v>
      </c>
      <c r="J1821" s="3">
        <v>-4.75327925148109E-2</v>
      </c>
      <c r="M1821" s="2">
        <v>7.7845378909382497</v>
      </c>
      <c r="N1821" s="3">
        <v>-4.75327925148109E-2</v>
      </c>
    </row>
    <row r="1822" spans="3:14" x14ac:dyDescent="0.25">
      <c r="C1822" s="2"/>
      <c r="D1822" s="2"/>
      <c r="F1822" s="2">
        <v>7.7878007217321503</v>
      </c>
      <c r="G1822" s="3">
        <v>-4.74113786598283E-2</v>
      </c>
      <c r="I1822" s="2">
        <v>7.7878007217321503</v>
      </c>
      <c r="J1822" s="3">
        <v>-4.74113786598283E-2</v>
      </c>
      <c r="M1822" s="2">
        <v>7.7878007217321503</v>
      </c>
      <c r="N1822" s="3">
        <v>-4.74113786598283E-2</v>
      </c>
    </row>
    <row r="1823" spans="3:14" x14ac:dyDescent="0.25">
      <c r="C1823" s="2"/>
      <c r="D1823" s="2"/>
      <c r="F1823" s="2">
        <v>7.7910635525260599</v>
      </c>
      <c r="G1823" s="3">
        <v>-4.7290327249491497E-2</v>
      </c>
      <c r="I1823" s="2">
        <v>7.7910635525260599</v>
      </c>
      <c r="J1823" s="3">
        <v>-4.7290327249491497E-2</v>
      </c>
      <c r="M1823" s="2">
        <v>7.7910635525260599</v>
      </c>
      <c r="N1823" s="3">
        <v>-4.7290327249491497E-2</v>
      </c>
    </row>
    <row r="1824" spans="3:14" x14ac:dyDescent="0.25">
      <c r="C1824" s="2"/>
      <c r="D1824" s="2"/>
      <c r="F1824" s="2">
        <v>7.7943263833199596</v>
      </c>
      <c r="G1824" s="3">
        <v>-4.7169637044811301E-2</v>
      </c>
      <c r="I1824" s="2">
        <v>7.7943263833199596</v>
      </c>
      <c r="J1824" s="3">
        <v>-4.7169637044811301E-2</v>
      </c>
      <c r="M1824" s="2">
        <v>7.7943263833199596</v>
      </c>
      <c r="N1824" s="3">
        <v>-4.7169637044811301E-2</v>
      </c>
    </row>
    <row r="1825" spans="3:14" x14ac:dyDescent="0.25">
      <c r="C1825" s="2"/>
      <c r="D1825" s="2"/>
      <c r="F1825" s="2">
        <v>7.7975892141138701</v>
      </c>
      <c r="G1825" s="3">
        <v>-4.7049306811574099E-2</v>
      </c>
      <c r="I1825" s="2">
        <v>7.7975892141138701</v>
      </c>
      <c r="J1825" s="3">
        <v>-4.7049306811574099E-2</v>
      </c>
      <c r="M1825" s="2">
        <v>7.7975892141138701</v>
      </c>
      <c r="N1825" s="3">
        <v>-4.7049306811574099E-2</v>
      </c>
    </row>
    <row r="1826" spans="3:14" x14ac:dyDescent="0.25">
      <c r="C1826" s="2"/>
      <c r="D1826" s="2"/>
      <c r="F1826" s="2">
        <v>7.8008520449077698</v>
      </c>
      <c r="G1826" s="3">
        <v>-4.6929335320320703E-2</v>
      </c>
      <c r="I1826" s="2">
        <v>7.8008520449077698</v>
      </c>
      <c r="J1826" s="3">
        <v>-4.6929335320320703E-2</v>
      </c>
      <c r="M1826" s="2">
        <v>7.8008520449077698</v>
      </c>
      <c r="N1826" s="3">
        <v>-4.6929335320320703E-2</v>
      </c>
    </row>
    <row r="1827" spans="3:14" x14ac:dyDescent="0.25">
      <c r="C1827" s="2"/>
      <c r="D1827" s="2"/>
      <c r="F1827" s="2">
        <v>7.8041148757016803</v>
      </c>
      <c r="G1827" s="3">
        <v>-4.6809721346326397E-2</v>
      </c>
      <c r="I1827" s="2">
        <v>7.8041148757016803</v>
      </c>
      <c r="J1827" s="3">
        <v>-4.6809721346326397E-2</v>
      </c>
      <c r="M1827" s="2">
        <v>7.8041148757016803</v>
      </c>
      <c r="N1827" s="3">
        <v>-4.6809721346326397E-2</v>
      </c>
    </row>
    <row r="1828" spans="3:14" x14ac:dyDescent="0.25">
      <c r="C1828" s="2"/>
      <c r="D1828" s="2"/>
      <c r="F1828" s="2">
        <v>7.80737770649558</v>
      </c>
      <c r="G1828" s="3">
        <v>-4.6690463669580497E-2</v>
      </c>
      <c r="I1828" s="2">
        <v>7.80737770649558</v>
      </c>
      <c r="J1828" s="3">
        <v>-4.6690463669580497E-2</v>
      </c>
      <c r="M1828" s="2">
        <v>7.80737770649558</v>
      </c>
      <c r="N1828" s="3">
        <v>-4.6690463669580497E-2</v>
      </c>
    </row>
    <row r="1829" spans="3:14" x14ac:dyDescent="0.25">
      <c r="C1829" s="2"/>
      <c r="D1829" s="2"/>
      <c r="F1829" s="2">
        <v>7.8106405372894896</v>
      </c>
      <c r="G1829" s="3">
        <v>-4.6571561074766003E-2</v>
      </c>
      <c r="I1829" s="2">
        <v>7.8106405372894896</v>
      </c>
      <c r="J1829" s="3">
        <v>-4.6571561074766003E-2</v>
      </c>
      <c r="M1829" s="2">
        <v>7.8106405372894896</v>
      </c>
      <c r="N1829" s="3">
        <v>-4.6571561074766003E-2</v>
      </c>
    </row>
    <row r="1830" spans="3:14" x14ac:dyDescent="0.25">
      <c r="C1830" s="2"/>
      <c r="D1830" s="2"/>
      <c r="F1830" s="2">
        <v>7.8139033680833903</v>
      </c>
      <c r="G1830" s="3">
        <v>-4.6453012351239803E-2</v>
      </c>
      <c r="I1830" s="2">
        <v>7.8139033680833903</v>
      </c>
      <c r="J1830" s="3">
        <v>-4.6453012351239803E-2</v>
      </c>
      <c r="M1830" s="2">
        <v>7.8139033680833903</v>
      </c>
      <c r="N1830" s="3">
        <v>-4.6453012351239803E-2</v>
      </c>
    </row>
    <row r="1831" spans="3:14" x14ac:dyDescent="0.25">
      <c r="C1831" s="2"/>
      <c r="D1831" s="2"/>
      <c r="F1831" s="2">
        <v>7.8171661988772998</v>
      </c>
      <c r="G1831" s="3">
        <v>-4.6334816293012303E-2</v>
      </c>
      <c r="I1831" s="2">
        <v>7.8171661988772998</v>
      </c>
      <c r="J1831" s="3">
        <v>-4.6334816293012303E-2</v>
      </c>
      <c r="M1831" s="2">
        <v>7.8171661988772998</v>
      </c>
      <c r="N1831" s="3">
        <v>-4.6334816293012303E-2</v>
      </c>
    </row>
    <row r="1832" spans="3:14" x14ac:dyDescent="0.25">
      <c r="C1832" s="2"/>
      <c r="D1832" s="2"/>
      <c r="F1832" s="2">
        <v>7.8204290296712102</v>
      </c>
      <c r="G1832" s="3">
        <v>-4.6216971698727703E-2</v>
      </c>
      <c r="I1832" s="2">
        <v>7.8204290296712102</v>
      </c>
      <c r="J1832" s="3">
        <v>-4.6216971698727703E-2</v>
      </c>
      <c r="M1832" s="2">
        <v>7.8204290296712102</v>
      </c>
      <c r="N1832" s="3">
        <v>-4.6216971698727703E-2</v>
      </c>
    </row>
    <row r="1833" spans="3:14" x14ac:dyDescent="0.25">
      <c r="C1833" s="2"/>
      <c r="D1833" s="2"/>
      <c r="F1833" s="2">
        <v>7.82369186046511</v>
      </c>
      <c r="G1833" s="3">
        <v>-4.6099477371644201E-2</v>
      </c>
      <c r="I1833" s="2">
        <v>7.82369186046511</v>
      </c>
      <c r="J1833" s="3">
        <v>-4.6099477371644201E-2</v>
      </c>
      <c r="M1833" s="2">
        <v>7.82369186046511</v>
      </c>
      <c r="N1833" s="3">
        <v>-4.6099477371644201E-2</v>
      </c>
    </row>
    <row r="1834" spans="3:14" x14ac:dyDescent="0.25">
      <c r="C1834" s="2"/>
      <c r="D1834" s="2"/>
      <c r="F1834" s="2">
        <v>7.8269546912590204</v>
      </c>
      <c r="G1834" s="3">
        <v>-4.5982332119614097E-2</v>
      </c>
      <c r="I1834" s="2">
        <v>7.8269546912590204</v>
      </c>
      <c r="J1834" s="3">
        <v>-4.5982332119614097E-2</v>
      </c>
      <c r="M1834" s="2">
        <v>7.8269546912590204</v>
      </c>
      <c r="N1834" s="3">
        <v>-4.5982332119614097E-2</v>
      </c>
    </row>
    <row r="1835" spans="3:14" x14ac:dyDescent="0.25">
      <c r="C1835" s="2"/>
      <c r="D1835" s="2"/>
      <c r="F1835" s="2">
        <v>7.8302175220529202</v>
      </c>
      <c r="G1835" s="3">
        <v>-4.5865534755064399E-2</v>
      </c>
      <c r="I1835" s="2">
        <v>7.8302175220529202</v>
      </c>
      <c r="J1835" s="3">
        <v>-4.5865534755064399E-2</v>
      </c>
      <c r="M1835" s="2">
        <v>7.8302175220529202</v>
      </c>
      <c r="N1835" s="3">
        <v>-4.5865534755064399E-2</v>
      </c>
    </row>
    <row r="1836" spans="3:14" x14ac:dyDescent="0.25">
      <c r="C1836" s="2"/>
      <c r="D1836" s="2"/>
      <c r="F1836" s="2">
        <v>7.8334803528468298</v>
      </c>
      <c r="G1836" s="3">
        <v>-4.5749084094977001E-2</v>
      </c>
      <c r="I1836" s="2">
        <v>7.8334803528468298</v>
      </c>
      <c r="J1836" s="3">
        <v>-4.5749084094977001E-2</v>
      </c>
      <c r="M1836" s="2">
        <v>7.8334803528468298</v>
      </c>
      <c r="N1836" s="3">
        <v>-4.5749084094977001E-2</v>
      </c>
    </row>
    <row r="1837" spans="3:14" x14ac:dyDescent="0.25">
      <c r="C1837" s="2"/>
      <c r="D1837" s="2"/>
      <c r="F1837" s="2">
        <v>7.8367431836407304</v>
      </c>
      <c r="G1837" s="3">
        <v>-4.5632978960869298E-2</v>
      </c>
      <c r="I1837" s="2">
        <v>7.8367431836407304</v>
      </c>
      <c r="J1837" s="3">
        <v>-4.5632978960869298E-2</v>
      </c>
      <c r="M1837" s="2">
        <v>7.8367431836407304</v>
      </c>
      <c r="N1837" s="3">
        <v>-4.5632978960869298E-2</v>
      </c>
    </row>
    <row r="1838" spans="3:14" x14ac:dyDescent="0.25">
      <c r="C1838" s="2"/>
      <c r="D1838" s="2"/>
      <c r="F1838" s="2">
        <v>7.84000601443464</v>
      </c>
      <c r="G1838" s="3">
        <v>-4.5517218178774903E-2</v>
      </c>
      <c r="I1838" s="2">
        <v>7.84000601443464</v>
      </c>
      <c r="J1838" s="3">
        <v>-4.5517218178774903E-2</v>
      </c>
      <c r="M1838" s="2">
        <v>7.84000601443464</v>
      </c>
      <c r="N1838" s="3">
        <v>-4.5517218178774903E-2</v>
      </c>
    </row>
    <row r="1839" spans="3:14" x14ac:dyDescent="0.25">
      <c r="C1839" s="2"/>
      <c r="D1839" s="2"/>
      <c r="F1839" s="2">
        <v>7.8432688452285397</v>
      </c>
      <c r="G1839" s="3">
        <v>-4.5401800579224397E-2</v>
      </c>
      <c r="I1839" s="2">
        <v>7.8432688452285397</v>
      </c>
      <c r="J1839" s="3">
        <v>-4.5401800579224397E-2</v>
      </c>
      <c r="M1839" s="2">
        <v>7.8432688452285397</v>
      </c>
      <c r="N1839" s="3">
        <v>-4.5401800579224397E-2</v>
      </c>
    </row>
    <row r="1840" spans="3:14" x14ac:dyDescent="0.25">
      <c r="C1840" s="2"/>
      <c r="D1840" s="2"/>
      <c r="F1840" s="2">
        <v>7.8465316760224502</v>
      </c>
      <c r="G1840" s="3">
        <v>-4.5286724997226101E-2</v>
      </c>
      <c r="I1840" s="2">
        <v>7.8465316760224502</v>
      </c>
      <c r="J1840" s="3">
        <v>-4.5286724997226101E-2</v>
      </c>
      <c r="M1840" s="2">
        <v>7.8465316760224502</v>
      </c>
      <c r="N1840" s="3">
        <v>-4.5286724997226101E-2</v>
      </c>
    </row>
    <row r="1841" spans="3:14" x14ac:dyDescent="0.25">
      <c r="C1841" s="2"/>
      <c r="D1841" s="2"/>
      <c r="F1841" s="2">
        <v>7.8497945068163499</v>
      </c>
      <c r="G1841" s="3">
        <v>-4.5171990272246901E-2</v>
      </c>
      <c r="I1841" s="2">
        <v>7.8497945068163499</v>
      </c>
      <c r="J1841" s="3">
        <v>-4.5171990272246901E-2</v>
      </c>
      <c r="M1841" s="2">
        <v>7.8497945068163499</v>
      </c>
      <c r="N1841" s="3">
        <v>-4.5171990272246901E-2</v>
      </c>
    </row>
    <row r="1842" spans="3:14" x14ac:dyDescent="0.25">
      <c r="C1842" s="2"/>
      <c r="D1842" s="2"/>
      <c r="F1842" s="2">
        <v>7.8530573376102604</v>
      </c>
      <c r="G1842" s="3">
        <v>-4.5057595248193298E-2</v>
      </c>
      <c r="I1842" s="2">
        <v>7.8530573376102604</v>
      </c>
      <c r="J1842" s="3">
        <v>-4.5057595248193298E-2</v>
      </c>
      <c r="M1842" s="2">
        <v>7.8530573376102604</v>
      </c>
      <c r="N1842" s="3">
        <v>-4.5057595248193298E-2</v>
      </c>
    </row>
    <row r="1843" spans="3:14" x14ac:dyDescent="0.25">
      <c r="C1843" s="2"/>
      <c r="D1843" s="2"/>
      <c r="F1843" s="2">
        <v>7.8563201684041601</v>
      </c>
      <c r="G1843" s="3">
        <v>-4.4943538773392501E-2</v>
      </c>
      <c r="I1843" s="2">
        <v>7.8563201684041601</v>
      </c>
      <c r="J1843" s="3">
        <v>-4.4943538773392501E-2</v>
      </c>
      <c r="M1843" s="2">
        <v>7.8563201684041601</v>
      </c>
      <c r="N1843" s="3">
        <v>-4.4943538773392501E-2</v>
      </c>
    </row>
    <row r="1844" spans="3:14" x14ac:dyDescent="0.25">
      <c r="C1844" s="2"/>
      <c r="D1844" s="2"/>
      <c r="F1844" s="2">
        <v>7.8595829991980697</v>
      </c>
      <c r="G1844" s="3">
        <v>-4.4829819700573703E-2</v>
      </c>
      <c r="I1844" s="2">
        <v>7.8595829991980697</v>
      </c>
      <c r="J1844" s="3">
        <v>-4.4829819700573703E-2</v>
      </c>
      <c r="M1844" s="2">
        <v>7.8595829991980697</v>
      </c>
      <c r="N1844" s="3">
        <v>-4.4829819700573703E-2</v>
      </c>
    </row>
    <row r="1845" spans="3:14" x14ac:dyDescent="0.25">
      <c r="C1845" s="2"/>
      <c r="D1845" s="2"/>
      <c r="F1845" s="2">
        <v>7.8628458299919801</v>
      </c>
      <c r="G1845" s="3">
        <v>-4.4716436886849099E-2</v>
      </c>
      <c r="I1845" s="2">
        <v>7.8628458299919801</v>
      </c>
      <c r="J1845" s="3">
        <v>-4.4716436886849099E-2</v>
      </c>
      <c r="M1845" s="2">
        <v>7.8628458299919801</v>
      </c>
      <c r="N1845" s="3">
        <v>-4.4716436886849099E-2</v>
      </c>
    </row>
    <row r="1846" spans="3:14" x14ac:dyDescent="0.25">
      <c r="C1846" s="2"/>
      <c r="D1846" s="2"/>
      <c r="F1846" s="2">
        <v>7.8661086607858799</v>
      </c>
      <c r="G1846" s="3">
        <v>-4.4603389193695497E-2</v>
      </c>
      <c r="I1846" s="2">
        <v>7.8661086607858799</v>
      </c>
      <c r="J1846" s="3">
        <v>-4.4603389193695497E-2</v>
      </c>
      <c r="M1846" s="2">
        <v>7.8661086607858799</v>
      </c>
      <c r="N1846" s="3">
        <v>-4.4603389193695497E-2</v>
      </c>
    </row>
    <row r="1847" spans="3:14" x14ac:dyDescent="0.25">
      <c r="C1847" s="2"/>
      <c r="D1847" s="2"/>
      <c r="F1847" s="2">
        <v>7.8693714915797903</v>
      </c>
      <c r="G1847" s="3">
        <v>-4.44906754869357E-2</v>
      </c>
      <c r="I1847" s="2">
        <v>7.8693714915797903</v>
      </c>
      <c r="J1847" s="3">
        <v>-4.44906754869357E-2</v>
      </c>
      <c r="M1847" s="2">
        <v>7.8693714915797903</v>
      </c>
      <c r="N1847" s="3">
        <v>-4.44906754869357E-2</v>
      </c>
    </row>
    <row r="1848" spans="3:14" x14ac:dyDescent="0.25">
      <c r="C1848" s="2"/>
      <c r="D1848" s="2"/>
      <c r="F1848" s="2">
        <v>7.8726343223736901</v>
      </c>
      <c r="G1848" s="3">
        <v>-4.4378294636719703E-2</v>
      </c>
      <c r="I1848" s="2">
        <v>7.8726343223736901</v>
      </c>
      <c r="J1848" s="3">
        <v>-4.4378294636719703E-2</v>
      </c>
      <c r="M1848" s="2">
        <v>7.8726343223736901</v>
      </c>
      <c r="N1848" s="3">
        <v>-4.4378294636719703E-2</v>
      </c>
    </row>
    <row r="1849" spans="3:14" x14ac:dyDescent="0.25">
      <c r="C1849" s="2"/>
      <c r="D1849" s="2"/>
      <c r="F1849" s="2">
        <v>7.8758971531675996</v>
      </c>
      <c r="G1849" s="3">
        <v>-4.4266245517506901E-2</v>
      </c>
      <c r="I1849" s="2">
        <v>7.8758971531675996</v>
      </c>
      <c r="J1849" s="3">
        <v>-4.4266245517506901E-2</v>
      </c>
      <c r="M1849" s="2">
        <v>7.8758971531675996</v>
      </c>
      <c r="N1849" s="3">
        <v>-4.4266245517506901E-2</v>
      </c>
    </row>
    <row r="1850" spans="3:14" x14ac:dyDescent="0.25">
      <c r="C1850" s="2"/>
      <c r="D1850" s="2"/>
      <c r="F1850" s="2">
        <v>7.8791599839615003</v>
      </c>
      <c r="G1850" s="3">
        <v>-4.4154527008047298E-2</v>
      </c>
      <c r="I1850" s="2">
        <v>7.8791599839615003</v>
      </c>
      <c r="J1850" s="3">
        <v>-4.4154527008047298E-2</v>
      </c>
      <c r="M1850" s="2">
        <v>7.8791599839615003</v>
      </c>
      <c r="N1850" s="3">
        <v>-4.4154527008047298E-2</v>
      </c>
    </row>
    <row r="1851" spans="3:14" x14ac:dyDescent="0.25">
      <c r="C1851" s="2"/>
      <c r="D1851" s="2"/>
      <c r="F1851" s="2">
        <v>7.8824228147554098</v>
      </c>
      <c r="G1851" s="3">
        <v>-4.4043137991363501E-2</v>
      </c>
      <c r="I1851" s="2">
        <v>7.8824228147554098</v>
      </c>
      <c r="J1851" s="3">
        <v>-4.4043137991363501E-2</v>
      </c>
      <c r="M1851" s="2">
        <v>7.8824228147554098</v>
      </c>
      <c r="N1851" s="3">
        <v>-4.4043137991363501E-2</v>
      </c>
    </row>
    <row r="1852" spans="3:14" x14ac:dyDescent="0.25">
      <c r="C1852" s="2"/>
      <c r="D1852" s="2"/>
      <c r="F1852" s="2">
        <v>7.8856856455493096</v>
      </c>
      <c r="G1852" s="3">
        <v>-4.3932077354732299E-2</v>
      </c>
      <c r="I1852" s="2">
        <v>7.8856856455493096</v>
      </c>
      <c r="J1852" s="3">
        <v>-4.3932077354732299E-2</v>
      </c>
      <c r="M1852" s="2">
        <v>7.8856856455493096</v>
      </c>
      <c r="N1852" s="3">
        <v>-4.3932077354732299E-2</v>
      </c>
    </row>
    <row r="1853" spans="3:14" x14ac:dyDescent="0.25">
      <c r="C1853" s="2"/>
      <c r="D1853" s="2"/>
      <c r="F1853" s="2">
        <v>7.8889484763432201</v>
      </c>
      <c r="G1853" s="3">
        <v>-4.3821343989667402E-2</v>
      </c>
      <c r="I1853" s="2">
        <v>7.8889484763432201</v>
      </c>
      <c r="J1853" s="3">
        <v>-4.3821343989667402E-2</v>
      </c>
      <c r="M1853" s="2">
        <v>7.8889484763432201</v>
      </c>
      <c r="N1853" s="3">
        <v>-4.3821343989667402E-2</v>
      </c>
    </row>
    <row r="1854" spans="3:14" x14ac:dyDescent="0.25">
      <c r="C1854" s="2"/>
      <c r="D1854" s="2"/>
      <c r="F1854" s="2">
        <v>7.8922113071371198</v>
      </c>
      <c r="G1854" s="3">
        <v>-4.3710936791900502E-2</v>
      </c>
      <c r="I1854" s="2">
        <v>7.8922113071371198</v>
      </c>
      <c r="J1854" s="3">
        <v>-4.3710936791900502E-2</v>
      </c>
      <c r="M1854" s="2">
        <v>7.8922113071371198</v>
      </c>
      <c r="N1854" s="3">
        <v>-4.3710936791900502E-2</v>
      </c>
    </row>
    <row r="1855" spans="3:14" x14ac:dyDescent="0.25">
      <c r="C1855" s="2"/>
      <c r="D1855" s="2"/>
      <c r="F1855" s="2">
        <v>7.8954741379310303</v>
      </c>
      <c r="G1855" s="3">
        <v>-4.3600854661363903E-2</v>
      </c>
      <c r="I1855" s="2">
        <v>7.8954741379310303</v>
      </c>
      <c r="J1855" s="3">
        <v>-4.3600854661363903E-2</v>
      </c>
      <c r="M1855" s="2">
        <v>7.8954741379310303</v>
      </c>
      <c r="N1855" s="3">
        <v>-4.3600854661363903E-2</v>
      </c>
    </row>
    <row r="1856" spans="3:14" x14ac:dyDescent="0.25">
      <c r="C1856" s="2"/>
      <c r="D1856" s="2"/>
      <c r="F1856" s="2">
        <v>7.89873696872493</v>
      </c>
      <c r="G1856" s="3">
        <v>-4.3491096502172699E-2</v>
      </c>
      <c r="I1856" s="2">
        <v>7.89873696872493</v>
      </c>
      <c r="J1856" s="3">
        <v>-4.3491096502172699E-2</v>
      </c>
      <c r="M1856" s="2">
        <v>7.89873696872493</v>
      </c>
      <c r="N1856" s="3">
        <v>-4.3491096502172699E-2</v>
      </c>
    </row>
    <row r="1857" spans="3:14" x14ac:dyDescent="0.25">
      <c r="C1857" s="2"/>
      <c r="D1857" s="2"/>
      <c r="F1857" s="2">
        <v>7.9019997995188396</v>
      </c>
      <c r="G1857" s="3">
        <v>-4.3381661222607101E-2</v>
      </c>
      <c r="I1857" s="2">
        <v>7.9019997995188396</v>
      </c>
      <c r="J1857" s="3">
        <v>-4.3381661222607101E-2</v>
      </c>
      <c r="M1857" s="2">
        <v>7.9019997995188396</v>
      </c>
      <c r="N1857" s="3">
        <v>-4.3381661222607101E-2</v>
      </c>
    </row>
    <row r="1858" spans="3:14" x14ac:dyDescent="0.25">
      <c r="C1858" s="2"/>
      <c r="D1858" s="2"/>
      <c r="F1858" s="2">
        <v>7.9052626303127402</v>
      </c>
      <c r="G1858" s="3">
        <v>-4.3272547735094598E-2</v>
      </c>
      <c r="I1858" s="2">
        <v>7.9052626303127402</v>
      </c>
      <c r="J1858" s="3">
        <v>-4.3272547735094598E-2</v>
      </c>
      <c r="M1858" s="2">
        <v>7.9052626303127402</v>
      </c>
      <c r="N1858" s="3">
        <v>-4.3272547735094598E-2</v>
      </c>
    </row>
    <row r="1859" spans="3:14" x14ac:dyDescent="0.25">
      <c r="C1859" s="2"/>
      <c r="D1859" s="2"/>
      <c r="F1859" s="2">
        <v>7.9085254611066498</v>
      </c>
      <c r="G1859" s="3">
        <v>-4.31637549561927E-2</v>
      </c>
      <c r="I1859" s="2">
        <v>7.9085254611066498</v>
      </c>
      <c r="J1859" s="3">
        <v>-4.31637549561927E-2</v>
      </c>
      <c r="M1859" s="2">
        <v>7.9085254611066498</v>
      </c>
      <c r="N1859" s="3">
        <v>-4.31637549561927E-2</v>
      </c>
    </row>
    <row r="1860" spans="3:14" x14ac:dyDescent="0.25">
      <c r="C1860" s="2"/>
      <c r="D1860" s="2"/>
      <c r="F1860" s="2">
        <v>7.9117882919005602</v>
      </c>
      <c r="G1860" s="3">
        <v>-4.3055281806571102E-2</v>
      </c>
      <c r="I1860" s="2">
        <v>7.9117882919005602</v>
      </c>
      <c r="J1860" s="3">
        <v>-4.3055281806571102E-2</v>
      </c>
      <c r="M1860" s="2">
        <v>7.9117882919005602</v>
      </c>
      <c r="N1860" s="3">
        <v>-4.3055281806571102E-2</v>
      </c>
    </row>
    <row r="1861" spans="3:14" x14ac:dyDescent="0.25">
      <c r="C1861" s="2"/>
      <c r="D1861" s="2"/>
      <c r="F1861" s="2">
        <v>7.91505112269446</v>
      </c>
      <c r="G1861" s="3">
        <v>-4.2947127210994598E-2</v>
      </c>
      <c r="I1861" s="2">
        <v>7.91505112269446</v>
      </c>
      <c r="J1861" s="3">
        <v>-4.2947127210994598E-2</v>
      </c>
      <c r="M1861" s="2">
        <v>7.91505112269446</v>
      </c>
      <c r="N1861" s="3">
        <v>-4.2947127210994598E-2</v>
      </c>
    </row>
    <row r="1862" spans="3:14" x14ac:dyDescent="0.25">
      <c r="C1862" s="2"/>
      <c r="D1862" s="2"/>
      <c r="F1862" s="2">
        <v>7.9183139534883704</v>
      </c>
      <c r="G1862" s="3">
        <v>-4.2839290098305803E-2</v>
      </c>
      <c r="I1862" s="2">
        <v>7.9183139534883704</v>
      </c>
      <c r="J1862" s="3">
        <v>-4.2839290098305803E-2</v>
      </c>
      <c r="M1862" s="2">
        <v>7.9183139534883704</v>
      </c>
      <c r="N1862" s="3">
        <v>-4.2839290098305803E-2</v>
      </c>
    </row>
    <row r="1863" spans="3:14" x14ac:dyDescent="0.25">
      <c r="C1863" s="2"/>
      <c r="D1863" s="2"/>
      <c r="F1863" s="2">
        <v>7.9215767842822702</v>
      </c>
      <c r="G1863" s="3">
        <v>-4.2731769401407702E-2</v>
      </c>
      <c r="I1863" s="2">
        <v>7.9215767842822702</v>
      </c>
      <c r="J1863" s="3">
        <v>-4.2731769401407702E-2</v>
      </c>
      <c r="M1863" s="2">
        <v>7.9215767842822702</v>
      </c>
      <c r="N1863" s="3">
        <v>-4.2731769401407702E-2</v>
      </c>
    </row>
    <row r="1864" spans="3:14" x14ac:dyDescent="0.25">
      <c r="C1864" s="2"/>
      <c r="D1864" s="2"/>
      <c r="F1864" s="2">
        <v>7.9248396150761797</v>
      </c>
      <c r="G1864" s="3">
        <v>-4.2624564057246697E-2</v>
      </c>
      <c r="I1864" s="2">
        <v>7.9248396150761797</v>
      </c>
      <c r="J1864" s="3">
        <v>-4.2624564057246697E-2</v>
      </c>
      <c r="M1864" s="2">
        <v>7.9248396150761797</v>
      </c>
      <c r="N1864" s="3">
        <v>-4.2624564057246697E-2</v>
      </c>
    </row>
    <row r="1865" spans="3:14" x14ac:dyDescent="0.25">
      <c r="C1865" s="2"/>
      <c r="D1865" s="2"/>
      <c r="F1865" s="2">
        <v>7.9281024458700804</v>
      </c>
      <c r="G1865" s="3">
        <v>-4.2517673006795501E-2</v>
      </c>
      <c r="I1865" s="2">
        <v>7.9281024458700804</v>
      </c>
      <c r="J1865" s="3">
        <v>-4.2517673006795501E-2</v>
      </c>
      <c r="M1865" s="2">
        <v>7.9281024458700804</v>
      </c>
      <c r="N1865" s="3">
        <v>-4.2517673006795501E-2</v>
      </c>
    </row>
    <row r="1866" spans="3:14" x14ac:dyDescent="0.25">
      <c r="C1866" s="2"/>
      <c r="D1866" s="2"/>
      <c r="F1866" s="2">
        <v>7.9313652766639899</v>
      </c>
      <c r="G1866" s="3">
        <v>-4.2411095195035997E-2</v>
      </c>
      <c r="I1866" s="2">
        <v>7.9313652766639899</v>
      </c>
      <c r="J1866" s="3">
        <v>-4.2411095195035997E-2</v>
      </c>
      <c r="M1866" s="2">
        <v>7.9313652766639899</v>
      </c>
      <c r="N1866" s="3">
        <v>-4.2411095195035997E-2</v>
      </c>
    </row>
    <row r="1867" spans="3:14" x14ac:dyDescent="0.25">
      <c r="C1867" s="2"/>
      <c r="D1867" s="2"/>
      <c r="F1867" s="2">
        <v>7.9346281074578897</v>
      </c>
      <c r="G1867" s="3">
        <v>-4.2304829570942601E-2</v>
      </c>
      <c r="I1867" s="2">
        <v>7.9346281074578897</v>
      </c>
      <c r="J1867" s="3">
        <v>-4.2304829570942601E-2</v>
      </c>
      <c r="M1867" s="2">
        <v>7.9346281074578897</v>
      </c>
      <c r="N1867" s="3">
        <v>-4.2304829570942601E-2</v>
      </c>
    </row>
    <row r="1868" spans="3:14" x14ac:dyDescent="0.25">
      <c r="C1868" s="2"/>
      <c r="D1868" s="2"/>
      <c r="F1868" s="2">
        <v>7.9378909382518001</v>
      </c>
      <c r="G1868" s="3">
        <v>-4.2198875087465303E-2</v>
      </c>
      <c r="I1868" s="2">
        <v>7.9378909382518001</v>
      </c>
      <c r="J1868" s="3">
        <v>-4.2198875087465303E-2</v>
      </c>
      <c r="M1868" s="2">
        <v>7.9378909382518001</v>
      </c>
      <c r="N1868" s="3">
        <v>-4.2198875087465303E-2</v>
      </c>
    </row>
    <row r="1869" spans="3:14" x14ac:dyDescent="0.25">
      <c r="C1869" s="2"/>
      <c r="D1869" s="2"/>
      <c r="F1869" s="2">
        <v>7.9411537690456999</v>
      </c>
      <c r="G1869" s="3">
        <v>-4.2093230701512899E-2</v>
      </c>
      <c r="I1869" s="2">
        <v>7.9411537690456999</v>
      </c>
      <c r="J1869" s="3">
        <v>-4.2093230701512899E-2</v>
      </c>
      <c r="M1869" s="2">
        <v>7.9411537690456999</v>
      </c>
      <c r="N1869" s="3">
        <v>-4.2093230701512899E-2</v>
      </c>
    </row>
    <row r="1870" spans="3:14" x14ac:dyDescent="0.25">
      <c r="C1870" s="2"/>
      <c r="D1870" s="2"/>
      <c r="F1870" s="2">
        <v>7.9444165998396103</v>
      </c>
      <c r="G1870" s="3">
        <v>-4.1987895373936303E-2</v>
      </c>
      <c r="I1870" s="2">
        <v>7.9444165998396103</v>
      </c>
      <c r="J1870" s="3">
        <v>-4.1987895373936303E-2</v>
      </c>
      <c r="M1870" s="2">
        <v>7.9444165998396103</v>
      </c>
      <c r="N1870" s="3">
        <v>-4.1987895373936303E-2</v>
      </c>
    </row>
    <row r="1871" spans="3:14" x14ac:dyDescent="0.25">
      <c r="C1871" s="2"/>
      <c r="D1871" s="2"/>
      <c r="F1871" s="2">
        <v>7.9476794306335101</v>
      </c>
      <c r="G1871" s="3">
        <v>-4.1882868069512101E-2</v>
      </c>
      <c r="I1871" s="2">
        <v>7.9476794306335101</v>
      </c>
      <c r="J1871" s="3">
        <v>-4.1882868069512101E-2</v>
      </c>
      <c r="M1871" s="2">
        <v>7.9476794306335101</v>
      </c>
      <c r="N1871" s="3">
        <v>-4.1882868069512101E-2</v>
      </c>
    </row>
    <row r="1872" spans="3:14" x14ac:dyDescent="0.25">
      <c r="C1872" s="2"/>
      <c r="D1872" s="2"/>
      <c r="F1872" s="2">
        <v>7.9509422614274197</v>
      </c>
      <c r="G1872" s="3">
        <v>-4.1778147756925899E-2</v>
      </c>
      <c r="I1872" s="2">
        <v>7.9509422614274197</v>
      </c>
      <c r="J1872" s="3">
        <v>-4.1778147756925899E-2</v>
      </c>
      <c r="M1872" s="2">
        <v>7.9509422614274197</v>
      </c>
      <c r="N1872" s="3">
        <v>-4.1778147756925899E-2</v>
      </c>
    </row>
    <row r="1873" spans="3:14" x14ac:dyDescent="0.25">
      <c r="C1873" s="2"/>
      <c r="D1873" s="2"/>
      <c r="F1873" s="2">
        <v>7.9542050922213301</v>
      </c>
      <c r="G1873" s="3">
        <v>-4.1673733408755798E-2</v>
      </c>
      <c r="I1873" s="2">
        <v>7.9542050922213301</v>
      </c>
      <c r="J1873" s="3">
        <v>-4.1673733408755798E-2</v>
      </c>
      <c r="M1873" s="2">
        <v>7.9542050922213301</v>
      </c>
      <c r="N1873" s="3">
        <v>-4.1673733408755798E-2</v>
      </c>
    </row>
    <row r="1874" spans="3:14" x14ac:dyDescent="0.25">
      <c r="C1874" s="2"/>
      <c r="D1874" s="2"/>
      <c r="F1874" s="2">
        <v>7.9574679230152299</v>
      </c>
      <c r="G1874" s="3">
        <v>-4.1569624001456501E-2</v>
      </c>
      <c r="I1874" s="2">
        <v>7.9574679230152299</v>
      </c>
      <c r="J1874" s="3">
        <v>-4.1569624001456501E-2</v>
      </c>
      <c r="M1874" s="2">
        <v>7.9574679230152299</v>
      </c>
      <c r="N1874" s="3">
        <v>-4.1569624001456501E-2</v>
      </c>
    </row>
    <row r="1875" spans="3:14" x14ac:dyDescent="0.25">
      <c r="C1875" s="2"/>
      <c r="D1875" s="2"/>
      <c r="F1875" s="2">
        <v>7.9607307538091403</v>
      </c>
      <c r="G1875" s="3">
        <v>-4.1465818515342402E-2</v>
      </c>
      <c r="I1875" s="2">
        <v>7.9607307538091403</v>
      </c>
      <c r="J1875" s="3">
        <v>-4.1465818515342402E-2</v>
      </c>
      <c r="M1875" s="2">
        <v>7.9607307538091403</v>
      </c>
      <c r="N1875" s="3">
        <v>-4.1465818515342402E-2</v>
      </c>
    </row>
    <row r="1876" spans="3:14" x14ac:dyDescent="0.25">
      <c r="C1876" s="2"/>
      <c r="D1876" s="2"/>
      <c r="F1876" s="2">
        <v>7.9639935846030401</v>
      </c>
      <c r="G1876" s="3">
        <v>-4.1362315934571597E-2</v>
      </c>
      <c r="I1876" s="2">
        <v>7.9639935846030401</v>
      </c>
      <c r="J1876" s="3">
        <v>-4.1362315934571597E-2</v>
      </c>
      <c r="M1876" s="2">
        <v>7.9639935846030401</v>
      </c>
      <c r="N1876" s="3">
        <v>-4.1362315934571597E-2</v>
      </c>
    </row>
    <row r="1877" spans="3:14" x14ac:dyDescent="0.25">
      <c r="C1877" s="2"/>
      <c r="D1877" s="2"/>
      <c r="F1877" s="2">
        <v>7.9672564153969496</v>
      </c>
      <c r="G1877" s="3">
        <v>-4.1259115247130197E-2</v>
      </c>
      <c r="I1877" s="2">
        <v>7.9672564153969496</v>
      </c>
      <c r="J1877" s="3">
        <v>-4.1259115247130197E-2</v>
      </c>
      <c r="M1877" s="2">
        <v>7.9672564153969496</v>
      </c>
      <c r="N1877" s="3">
        <v>-4.1259115247130197E-2</v>
      </c>
    </row>
    <row r="1878" spans="3:14" x14ac:dyDescent="0.25">
      <c r="C1878" s="2"/>
      <c r="D1878" s="2"/>
      <c r="F1878" s="2">
        <v>7.9705192461908503</v>
      </c>
      <c r="G1878" s="3">
        <v>-4.1156215444815403E-2</v>
      </c>
      <c r="I1878" s="2">
        <v>7.9705192461908503</v>
      </c>
      <c r="J1878" s="3">
        <v>-4.1156215444815403E-2</v>
      </c>
      <c r="M1878" s="2">
        <v>7.9705192461908503</v>
      </c>
      <c r="N1878" s="3">
        <v>-4.1156215444815403E-2</v>
      </c>
    </row>
    <row r="1879" spans="3:14" x14ac:dyDescent="0.25">
      <c r="C1879" s="2"/>
      <c r="D1879" s="2"/>
      <c r="F1879" s="2">
        <v>7.9737820769847598</v>
      </c>
      <c r="G1879" s="3">
        <v>-4.1053615523220399E-2</v>
      </c>
      <c r="I1879" s="2">
        <v>7.9737820769847598</v>
      </c>
      <c r="J1879" s="3">
        <v>-4.1053615523220399E-2</v>
      </c>
      <c r="M1879" s="2">
        <v>7.9737820769847598</v>
      </c>
      <c r="N1879" s="3">
        <v>-4.1053615523220399E-2</v>
      </c>
    </row>
    <row r="1880" spans="3:14" x14ac:dyDescent="0.25">
      <c r="C1880" s="2"/>
      <c r="D1880" s="2"/>
      <c r="F1880" s="2">
        <v>7.9770449077786596</v>
      </c>
      <c r="G1880" s="3">
        <v>-4.0951314481717897E-2</v>
      </c>
      <c r="I1880" s="2">
        <v>7.9770449077786596</v>
      </c>
      <c r="J1880" s="3">
        <v>-4.0951314481717897E-2</v>
      </c>
      <c r="M1880" s="2">
        <v>7.9770449077786596</v>
      </c>
      <c r="N1880" s="3">
        <v>-4.0951314481717897E-2</v>
      </c>
    </row>
    <row r="1881" spans="3:14" x14ac:dyDescent="0.25">
      <c r="C1881" s="2"/>
      <c r="D1881" s="2"/>
      <c r="F1881" s="2">
        <v>7.98030773857257</v>
      </c>
      <c r="G1881" s="3">
        <v>-4.0849311323444402E-2</v>
      </c>
      <c r="I1881" s="2">
        <v>7.98030773857257</v>
      </c>
      <c r="J1881" s="3">
        <v>-4.0849311323444402E-2</v>
      </c>
      <c r="M1881" s="2">
        <v>7.98030773857257</v>
      </c>
      <c r="N1881" s="3">
        <v>-4.0849311323444402E-2</v>
      </c>
    </row>
    <row r="1882" spans="3:14" x14ac:dyDescent="0.25">
      <c r="C1882" s="2"/>
      <c r="D1882" s="2"/>
      <c r="F1882" s="2">
        <v>7.9835705693664698</v>
      </c>
      <c r="G1882" s="3">
        <v>-4.0747605055284498E-2</v>
      </c>
      <c r="I1882" s="2">
        <v>7.9835705693664698</v>
      </c>
      <c r="J1882" s="3">
        <v>-4.0747605055284498E-2</v>
      </c>
      <c r="M1882" s="2">
        <v>7.9835705693664698</v>
      </c>
      <c r="N1882" s="3">
        <v>-4.0747605055284498E-2</v>
      </c>
    </row>
    <row r="1883" spans="3:14" x14ac:dyDescent="0.25">
      <c r="C1883" s="2"/>
      <c r="D1883" s="2"/>
      <c r="F1883" s="2">
        <v>7.9868334001603802</v>
      </c>
      <c r="G1883" s="3">
        <v>-4.06461946878552E-2</v>
      </c>
      <c r="I1883" s="2">
        <v>7.9868334001603802</v>
      </c>
      <c r="J1883" s="3">
        <v>-4.06461946878552E-2</v>
      </c>
      <c r="M1883" s="2">
        <v>7.9868334001603802</v>
      </c>
      <c r="N1883" s="3">
        <v>-4.06461946878552E-2</v>
      </c>
    </row>
    <row r="1884" spans="3:14" x14ac:dyDescent="0.25">
      <c r="C1884" s="2"/>
      <c r="D1884" s="2"/>
      <c r="F1884" s="2">
        <v>7.99009623095428</v>
      </c>
      <c r="G1884" s="3">
        <v>-4.0545079235490299E-2</v>
      </c>
      <c r="I1884" s="2">
        <v>7.99009623095428</v>
      </c>
      <c r="J1884" s="3">
        <v>-4.0545079235490299E-2</v>
      </c>
      <c r="M1884" s="2">
        <v>7.99009623095428</v>
      </c>
      <c r="N1884" s="3">
        <v>-4.0545079235490299E-2</v>
      </c>
    </row>
    <row r="1885" spans="3:14" x14ac:dyDescent="0.25">
      <c r="C1885" s="2"/>
      <c r="D1885" s="2"/>
      <c r="F1885" s="2">
        <v>7.9933590617481904</v>
      </c>
      <c r="G1885" s="3">
        <v>-4.0444257716224799E-2</v>
      </c>
      <c r="I1885" s="2">
        <v>7.9933590617481904</v>
      </c>
      <c r="J1885" s="3">
        <v>-4.0444257716224799E-2</v>
      </c>
      <c r="M1885" s="2">
        <v>7.9933590617481904</v>
      </c>
      <c r="N1885" s="3">
        <v>-4.0444257716224799E-2</v>
      </c>
    </row>
    <row r="1886" spans="3:14" x14ac:dyDescent="0.25">
      <c r="C1886" s="2"/>
      <c r="D1886" s="2"/>
      <c r="F1886" s="2">
        <v>7.9966218925420902</v>
      </c>
      <c r="G1886" s="3">
        <v>-4.0343729151779299E-2</v>
      </c>
      <c r="I1886" s="2">
        <v>7.9966218925420902</v>
      </c>
      <c r="J1886" s="3">
        <v>-4.0343729151779299E-2</v>
      </c>
      <c r="M1886" s="2">
        <v>7.9966218925420902</v>
      </c>
      <c r="N1886" s="3">
        <v>-4.0343729151779299E-2</v>
      </c>
    </row>
    <row r="1887" spans="3:14" x14ac:dyDescent="0.25">
      <c r="C1887" s="2"/>
      <c r="D1887" s="2"/>
      <c r="F1887" s="2">
        <v>7.9998847233359998</v>
      </c>
      <c r="G1887" s="3">
        <v>-4.0243492567544802E-2</v>
      </c>
      <c r="I1887" s="2">
        <v>7.9998847233359998</v>
      </c>
      <c r="J1887" s="3">
        <v>-4.0243492567544802E-2</v>
      </c>
      <c r="M1887" s="2">
        <v>7.9998847233359998</v>
      </c>
      <c r="N1887" s="3">
        <v>-4.0243492567544802E-2</v>
      </c>
    </row>
    <row r="1888" spans="3:14" x14ac:dyDescent="0.25">
      <c r="C1888" s="2"/>
      <c r="D1888" s="2"/>
      <c r="F1888" s="2">
        <v>8.0031475541299102</v>
      </c>
      <c r="G1888" s="3">
        <v>-4.0143546992567503E-2</v>
      </c>
      <c r="I1888" s="2">
        <v>8.0031475541299102</v>
      </c>
      <c r="J1888" s="3">
        <v>-4.0143546992567503E-2</v>
      </c>
      <c r="M1888" s="2">
        <v>8.0031475541299102</v>
      </c>
      <c r="N1888" s="3">
        <v>-4.0143546992567503E-2</v>
      </c>
    </row>
    <row r="1889" spans="3:14" x14ac:dyDescent="0.25">
      <c r="C1889" s="2"/>
      <c r="D1889" s="2"/>
      <c r="F1889" s="2">
        <v>8.0064103849238109</v>
      </c>
      <c r="G1889" s="3">
        <v>-4.0043891459533097E-2</v>
      </c>
      <c r="I1889" s="2">
        <v>8.0064103849238109</v>
      </c>
      <c r="J1889" s="3">
        <v>-4.0043891459533097E-2</v>
      </c>
      <c r="M1889" s="2">
        <v>8.0064103849238109</v>
      </c>
      <c r="N1889" s="3">
        <v>-4.0043891459533097E-2</v>
      </c>
    </row>
    <row r="1890" spans="3:14" x14ac:dyDescent="0.25">
      <c r="C1890" s="2"/>
      <c r="D1890" s="2"/>
      <c r="F1890" s="2">
        <v>8.0096732157177204</v>
      </c>
      <c r="G1890" s="3">
        <v>-3.9944525004751902E-2</v>
      </c>
      <c r="I1890" s="2">
        <v>8.0096732157177204</v>
      </c>
      <c r="J1890" s="3">
        <v>-3.9944525004751902E-2</v>
      </c>
      <c r="M1890" s="2">
        <v>8.0096732157177204</v>
      </c>
      <c r="N1890" s="3">
        <v>-3.9944525004751902E-2</v>
      </c>
    </row>
    <row r="1891" spans="3:14" x14ac:dyDescent="0.25">
      <c r="C1891" s="2"/>
      <c r="D1891" s="2"/>
      <c r="F1891" s="2">
        <v>8.0129360465116193</v>
      </c>
      <c r="G1891" s="3">
        <v>-3.9845446668143603E-2</v>
      </c>
      <c r="I1891" s="2">
        <v>8.0129360465116193</v>
      </c>
      <c r="J1891" s="3">
        <v>-3.9845446668143603E-2</v>
      </c>
      <c r="M1891" s="2">
        <v>8.0129360465116193</v>
      </c>
      <c r="N1891" s="3">
        <v>-3.9845446668143603E-2</v>
      </c>
    </row>
    <row r="1892" spans="3:14" x14ac:dyDescent="0.25">
      <c r="C1892" s="2"/>
      <c r="D1892" s="2"/>
      <c r="F1892" s="2">
        <v>8.0161988773055306</v>
      </c>
      <c r="G1892" s="3">
        <v>-3.9746655493222198E-2</v>
      </c>
      <c r="I1892" s="2">
        <v>8.0161988773055306</v>
      </c>
      <c r="J1892" s="3">
        <v>-3.9746655493222198E-2</v>
      </c>
      <c r="M1892" s="2">
        <v>8.0161988773055306</v>
      </c>
      <c r="N1892" s="3">
        <v>-3.9746655493222198E-2</v>
      </c>
    </row>
    <row r="1893" spans="3:14" x14ac:dyDescent="0.25">
      <c r="C1893" s="2"/>
      <c r="D1893" s="2"/>
      <c r="F1893" s="2">
        <v>8.0194617080994295</v>
      </c>
      <c r="G1893" s="3">
        <v>-3.9648150527081399E-2</v>
      </c>
      <c r="I1893" s="2">
        <v>8.0194617080994295</v>
      </c>
      <c r="J1893" s="3">
        <v>-3.9648150527081399E-2</v>
      </c>
      <c r="M1893" s="2">
        <v>8.0194617080994295</v>
      </c>
      <c r="N1893" s="3">
        <v>-3.9648150527081399E-2</v>
      </c>
    </row>
    <row r="1894" spans="3:14" x14ac:dyDescent="0.25">
      <c r="C1894" s="2"/>
      <c r="D1894" s="2"/>
      <c r="F1894" s="2">
        <v>8.0227245388933408</v>
      </c>
      <c r="G1894" s="3">
        <v>-3.9549930820378998E-2</v>
      </c>
      <c r="I1894" s="2">
        <v>8.0227245388933408</v>
      </c>
      <c r="J1894" s="3">
        <v>-3.9549930820378998E-2</v>
      </c>
      <c r="M1894" s="2">
        <v>8.0227245388933408</v>
      </c>
      <c r="N1894" s="3">
        <v>-3.9549930820378998E-2</v>
      </c>
    </row>
    <row r="1895" spans="3:14" x14ac:dyDescent="0.25">
      <c r="C1895" s="2"/>
      <c r="D1895" s="2"/>
      <c r="F1895" s="2">
        <v>8.0259873696872397</v>
      </c>
      <c r="G1895" s="3">
        <v>-3.94519954273225E-2</v>
      </c>
      <c r="I1895" s="2">
        <v>8.0259873696872397</v>
      </c>
      <c r="J1895" s="3">
        <v>-3.94519954273225E-2</v>
      </c>
      <c r="M1895" s="2">
        <v>8.0259873696872397</v>
      </c>
      <c r="N1895" s="3">
        <v>-3.94519954273225E-2</v>
      </c>
    </row>
    <row r="1896" spans="3:14" x14ac:dyDescent="0.25">
      <c r="C1896" s="2"/>
      <c r="D1896" s="2"/>
      <c r="F1896" s="2">
        <v>8.0292502004811492</v>
      </c>
      <c r="G1896" s="3">
        <v>-3.9354343405654302E-2</v>
      </c>
      <c r="I1896" s="2">
        <v>8.0292502004811492</v>
      </c>
      <c r="J1896" s="3">
        <v>-3.9354343405654302E-2</v>
      </c>
      <c r="M1896" s="2">
        <v>8.0292502004811492</v>
      </c>
      <c r="N1896" s="3">
        <v>-3.9354343405654302E-2</v>
      </c>
    </row>
    <row r="1897" spans="3:14" x14ac:dyDescent="0.25">
      <c r="C1897" s="2"/>
      <c r="D1897" s="2"/>
      <c r="F1897" s="2">
        <v>8.0325130312750499</v>
      </c>
      <c r="G1897" s="3">
        <v>-3.9256973816637099E-2</v>
      </c>
      <c r="I1897" s="2">
        <v>8.0325130312750499</v>
      </c>
      <c r="J1897" s="3">
        <v>-3.9256973816637099E-2</v>
      </c>
      <c r="M1897" s="2">
        <v>8.0325130312750499</v>
      </c>
      <c r="N1897" s="3">
        <v>-3.9256973816637099E-2</v>
      </c>
    </row>
    <row r="1898" spans="3:14" x14ac:dyDescent="0.25">
      <c r="C1898" s="2"/>
      <c r="D1898" s="2"/>
      <c r="F1898" s="2">
        <v>8.0357758620689594</v>
      </c>
      <c r="G1898" s="3">
        <v>-3.9159885725038701E-2</v>
      </c>
      <c r="I1898" s="2">
        <v>8.0357758620689594</v>
      </c>
      <c r="J1898" s="3">
        <v>-3.9159885725038701E-2</v>
      </c>
      <c r="M1898" s="2">
        <v>8.0357758620689594</v>
      </c>
      <c r="N1898" s="3">
        <v>-3.9159885725038701E-2</v>
      </c>
    </row>
    <row r="1899" spans="3:14" x14ac:dyDescent="0.25">
      <c r="C1899" s="2"/>
      <c r="D1899" s="2"/>
      <c r="F1899" s="2">
        <v>8.0390386928628708</v>
      </c>
      <c r="G1899" s="3">
        <v>-3.9063078199118098E-2</v>
      </c>
      <c r="I1899" s="2">
        <v>8.0390386928628708</v>
      </c>
      <c r="J1899" s="3">
        <v>-3.9063078199118098E-2</v>
      </c>
      <c r="M1899" s="2">
        <v>8.0390386928628708</v>
      </c>
      <c r="N1899" s="3">
        <v>-3.9063078199118098E-2</v>
      </c>
    </row>
    <row r="1900" spans="3:14" x14ac:dyDescent="0.25">
      <c r="C1900" s="2"/>
      <c r="D1900" s="2"/>
      <c r="F1900" s="2">
        <v>8.0423015236567696</v>
      </c>
      <c r="G1900" s="3">
        <v>-3.8966550310610699E-2</v>
      </c>
      <c r="I1900" s="2">
        <v>8.0423015236567696</v>
      </c>
      <c r="J1900" s="3">
        <v>-3.8966550310610699E-2</v>
      </c>
      <c r="M1900" s="2">
        <v>8.0423015236567696</v>
      </c>
      <c r="N1900" s="3">
        <v>-3.8966550310610699E-2</v>
      </c>
    </row>
    <row r="1901" spans="3:14" x14ac:dyDescent="0.25">
      <c r="C1901" s="2"/>
      <c r="D1901" s="2"/>
      <c r="F1901" s="2">
        <v>8.0455643544506792</v>
      </c>
      <c r="G1901" s="3">
        <v>-3.8870301134713597E-2</v>
      </c>
      <c r="I1901" s="2">
        <v>8.0455643544506792</v>
      </c>
      <c r="J1901" s="3">
        <v>-3.8870301134713597E-2</v>
      </c>
      <c r="M1901" s="2">
        <v>8.0455643544506792</v>
      </c>
      <c r="N1901" s="3">
        <v>-3.8870301134713597E-2</v>
      </c>
    </row>
    <row r="1902" spans="3:14" x14ac:dyDescent="0.25">
      <c r="C1902" s="2"/>
      <c r="D1902" s="2"/>
      <c r="F1902" s="2">
        <v>8.0488271852445799</v>
      </c>
      <c r="G1902" s="3">
        <v>-3.8774329750071702E-2</v>
      </c>
      <c r="I1902" s="2">
        <v>8.0488271852445799</v>
      </c>
      <c r="J1902" s="3">
        <v>-3.8774329750071702E-2</v>
      </c>
      <c r="M1902" s="2">
        <v>8.0488271852445799</v>
      </c>
      <c r="N1902" s="3">
        <v>-3.8774329750071702E-2</v>
      </c>
    </row>
    <row r="1903" spans="3:14" x14ac:dyDescent="0.25">
      <c r="C1903" s="2"/>
      <c r="D1903" s="2"/>
      <c r="F1903" s="2">
        <v>8.0520900160384894</v>
      </c>
      <c r="G1903" s="3">
        <v>-3.8678635238763297E-2</v>
      </c>
      <c r="I1903" s="2">
        <v>8.0520900160384894</v>
      </c>
      <c r="J1903" s="3">
        <v>-3.8678635238763297E-2</v>
      </c>
      <c r="M1903" s="2">
        <v>8.0520900160384894</v>
      </c>
      <c r="N1903" s="3">
        <v>-3.8678635238763297E-2</v>
      </c>
    </row>
    <row r="1904" spans="3:14" x14ac:dyDescent="0.25">
      <c r="C1904" s="2"/>
      <c r="D1904" s="2"/>
      <c r="F1904" s="2">
        <v>8.0553528468323901</v>
      </c>
      <c r="G1904" s="3">
        <v>-3.8583216686285303E-2</v>
      </c>
      <c r="I1904" s="2">
        <v>8.0553528468323901</v>
      </c>
      <c r="J1904" s="3">
        <v>-3.8583216686285303E-2</v>
      </c>
      <c r="M1904" s="2">
        <v>8.0553528468323901</v>
      </c>
      <c r="N1904" s="3">
        <v>-3.8583216686285303E-2</v>
      </c>
    </row>
    <row r="1905" spans="3:14" x14ac:dyDescent="0.25">
      <c r="C1905" s="2"/>
      <c r="D1905" s="2"/>
      <c r="F1905" s="2">
        <v>8.0586156776262996</v>
      </c>
      <c r="G1905" s="3">
        <v>-3.8488073181539802E-2</v>
      </c>
      <c r="I1905" s="2">
        <v>8.0586156776262996</v>
      </c>
      <c r="J1905" s="3">
        <v>-3.8488073181539802E-2</v>
      </c>
      <c r="M1905" s="2">
        <v>8.0586156776262996</v>
      </c>
      <c r="N1905" s="3">
        <v>-3.8488073181539802E-2</v>
      </c>
    </row>
    <row r="1906" spans="3:14" x14ac:dyDescent="0.25">
      <c r="C1906" s="2"/>
      <c r="D1906" s="2"/>
      <c r="F1906" s="2">
        <v>8.0618785084202003</v>
      </c>
      <c r="G1906" s="3">
        <v>-3.8393203816819599E-2</v>
      </c>
      <c r="I1906" s="2">
        <v>8.0618785084202003</v>
      </c>
      <c r="J1906" s="3">
        <v>-3.8393203816819599E-2</v>
      </c>
      <c r="M1906" s="2">
        <v>8.0618785084202003</v>
      </c>
      <c r="N1906" s="3">
        <v>-3.8393203816819599E-2</v>
      </c>
    </row>
    <row r="1907" spans="3:14" x14ac:dyDescent="0.25">
      <c r="C1907" s="2"/>
      <c r="D1907" s="2"/>
      <c r="F1907" s="2">
        <v>8.0651413392141098</v>
      </c>
      <c r="G1907" s="3">
        <v>-3.8298607687794001E-2</v>
      </c>
      <c r="I1907" s="2">
        <v>8.0651413392141098</v>
      </c>
      <c r="J1907" s="3">
        <v>-3.8298607687794001E-2</v>
      </c>
      <c r="M1907" s="2">
        <v>8.0651413392141098</v>
      </c>
      <c r="N1907" s="3">
        <v>-3.8298607687794001E-2</v>
      </c>
    </row>
    <row r="1908" spans="3:14" x14ac:dyDescent="0.25">
      <c r="C1908" s="2"/>
      <c r="D1908" s="2"/>
      <c r="F1908" s="2">
        <v>8.0684041700080105</v>
      </c>
      <c r="G1908" s="3">
        <v>-3.8204283893495103E-2</v>
      </c>
      <c r="I1908" s="2">
        <v>8.0684041700080105</v>
      </c>
      <c r="J1908" s="3">
        <v>-3.8204283893495103E-2</v>
      </c>
      <c r="M1908" s="2">
        <v>8.0684041700080105</v>
      </c>
      <c r="N1908" s="3">
        <v>-3.8204283893495103E-2</v>
      </c>
    </row>
    <row r="1909" spans="3:14" x14ac:dyDescent="0.25">
      <c r="C1909" s="2"/>
      <c r="D1909" s="2"/>
      <c r="F1909" s="2">
        <v>8.07166700080192</v>
      </c>
      <c r="G1909" s="3">
        <v>-3.8110231536303801E-2</v>
      </c>
      <c r="I1909" s="2">
        <v>8.07166700080192</v>
      </c>
      <c r="J1909" s="3">
        <v>-3.8110231536303801E-2</v>
      </c>
      <c r="M1909" s="2">
        <v>8.07166700080192</v>
      </c>
      <c r="N1909" s="3">
        <v>-3.8110231536303801E-2</v>
      </c>
    </row>
    <row r="1910" spans="3:14" x14ac:dyDescent="0.25">
      <c r="C1910" s="2"/>
      <c r="D1910" s="2"/>
      <c r="F1910" s="2">
        <v>8.0749298315958207</v>
      </c>
      <c r="G1910" s="3">
        <v>-3.8016449721935797E-2</v>
      </c>
      <c r="I1910" s="2">
        <v>8.0749298315958207</v>
      </c>
      <c r="J1910" s="3">
        <v>-3.8016449721935797E-2</v>
      </c>
      <c r="M1910" s="2">
        <v>8.0749298315958207</v>
      </c>
      <c r="N1910" s="3">
        <v>-3.8016449721935797E-2</v>
      </c>
    </row>
    <row r="1911" spans="3:14" x14ac:dyDescent="0.25">
      <c r="C1911" s="2"/>
      <c r="D1911" s="2"/>
      <c r="F1911" s="2">
        <v>8.0781926623897302</v>
      </c>
      <c r="G1911" s="3">
        <v>-3.7922937559428001E-2</v>
      </c>
      <c r="I1911" s="2">
        <v>8.0781926623897302</v>
      </c>
      <c r="J1911" s="3">
        <v>-3.7922937559428001E-2</v>
      </c>
      <c r="M1911" s="2">
        <v>8.0781926623897302</v>
      </c>
      <c r="N1911" s="3">
        <v>-3.7922937559428001E-2</v>
      </c>
    </row>
    <row r="1912" spans="3:14" x14ac:dyDescent="0.25">
      <c r="C1912" s="2"/>
      <c r="D1912" s="2"/>
      <c r="F1912" s="2">
        <v>8.0814554931836309</v>
      </c>
      <c r="G1912" s="3">
        <v>-3.7829694161124701E-2</v>
      </c>
      <c r="I1912" s="2">
        <v>8.0814554931836309</v>
      </c>
      <c r="J1912" s="3">
        <v>-3.7829694161124701E-2</v>
      </c>
      <c r="M1912" s="2">
        <v>8.0814554931836309</v>
      </c>
      <c r="N1912" s="3">
        <v>-3.7829694161124701E-2</v>
      </c>
    </row>
    <row r="1913" spans="3:14" x14ac:dyDescent="0.25">
      <c r="C1913" s="2"/>
      <c r="D1913" s="2"/>
      <c r="F1913" s="2">
        <v>8.0847183239775404</v>
      </c>
      <c r="G1913" s="3">
        <v>-3.7736718642663897E-2</v>
      </c>
      <c r="I1913" s="2">
        <v>8.0847183239775404</v>
      </c>
      <c r="J1913" s="3">
        <v>-3.7736718642663897E-2</v>
      </c>
      <c r="M1913" s="2">
        <v>8.0847183239775404</v>
      </c>
      <c r="N1913" s="3">
        <v>-3.7736718642663897E-2</v>
      </c>
    </row>
    <row r="1914" spans="3:14" x14ac:dyDescent="0.25">
      <c r="C1914" s="2"/>
      <c r="D1914" s="2"/>
      <c r="F1914" s="2">
        <v>8.0879811547714393</v>
      </c>
      <c r="G1914" s="3">
        <v>-3.7644010122963603E-2</v>
      </c>
      <c r="I1914" s="2">
        <v>8.0879811547714393</v>
      </c>
      <c r="J1914" s="3">
        <v>-3.7644010122963603E-2</v>
      </c>
      <c r="M1914" s="2">
        <v>8.0879811547714393</v>
      </c>
      <c r="N1914" s="3">
        <v>-3.7644010122963603E-2</v>
      </c>
    </row>
    <row r="1915" spans="3:14" x14ac:dyDescent="0.25">
      <c r="C1915" s="2"/>
      <c r="D1915" s="2"/>
      <c r="F1915" s="2">
        <v>8.0912439855653506</v>
      </c>
      <c r="G1915" s="3">
        <v>-3.7551567724208403E-2</v>
      </c>
      <c r="I1915" s="2">
        <v>8.0912439855653506</v>
      </c>
      <c r="J1915" s="3">
        <v>-3.7551567724208403E-2</v>
      </c>
      <c r="M1915" s="2">
        <v>8.0912439855653506</v>
      </c>
      <c r="N1915" s="3">
        <v>-3.7551567724208403E-2</v>
      </c>
    </row>
    <row r="1916" spans="3:14" x14ac:dyDescent="0.25">
      <c r="C1916" s="2"/>
      <c r="D1916" s="2"/>
      <c r="F1916" s="2">
        <v>8.0945068163592602</v>
      </c>
      <c r="G1916" s="3">
        <v>-3.7459390571836101E-2</v>
      </c>
      <c r="I1916" s="2">
        <v>8.0945068163592602</v>
      </c>
      <c r="J1916" s="3">
        <v>-3.7459390571836101E-2</v>
      </c>
      <c r="M1916" s="2">
        <v>8.0945068163592602</v>
      </c>
      <c r="N1916" s="3">
        <v>-3.7459390571836101E-2</v>
      </c>
    </row>
    <row r="1917" spans="3:14" x14ac:dyDescent="0.25">
      <c r="C1917" s="2"/>
      <c r="D1917" s="2"/>
      <c r="F1917" s="2">
        <v>8.0977696471531608</v>
      </c>
      <c r="G1917" s="3">
        <v>-3.7367477794523998E-2</v>
      </c>
      <c r="I1917" s="2">
        <v>8.0977696471531608</v>
      </c>
      <c r="J1917" s="3">
        <v>-3.7367477794523998E-2</v>
      </c>
      <c r="M1917" s="2">
        <v>8.0977696471531608</v>
      </c>
      <c r="N1917" s="3">
        <v>-3.7367477794523998E-2</v>
      </c>
    </row>
    <row r="1918" spans="3:14" x14ac:dyDescent="0.25">
      <c r="C1918" s="2"/>
      <c r="D1918" s="2"/>
      <c r="F1918" s="2">
        <v>8.1010324779470704</v>
      </c>
      <c r="G1918" s="3">
        <v>-3.72758285241757E-2</v>
      </c>
      <c r="I1918" s="2">
        <v>8.1010324779470704</v>
      </c>
      <c r="J1918" s="3">
        <v>-3.72758285241757E-2</v>
      </c>
      <c r="M1918" s="2">
        <v>8.1010324779470704</v>
      </c>
      <c r="N1918" s="3">
        <v>-3.72758285241757E-2</v>
      </c>
    </row>
    <row r="1919" spans="3:14" x14ac:dyDescent="0.25">
      <c r="C1919" s="2"/>
      <c r="D1919" s="2"/>
      <c r="F1919" s="2">
        <v>8.1042953087409693</v>
      </c>
      <c r="G1919" s="3">
        <v>-3.7184441895907902E-2</v>
      </c>
      <c r="I1919" s="2">
        <v>8.1042953087409693</v>
      </c>
      <c r="J1919" s="3">
        <v>-3.7184441895907902E-2</v>
      </c>
      <c r="M1919" s="2">
        <v>8.1042953087409693</v>
      </c>
      <c r="N1919" s="3">
        <v>-3.7184441895907902E-2</v>
      </c>
    </row>
    <row r="1920" spans="3:14" x14ac:dyDescent="0.25">
      <c r="C1920" s="2"/>
      <c r="D1920" s="2"/>
      <c r="F1920" s="2">
        <v>8.1075581395348806</v>
      </c>
      <c r="G1920" s="3">
        <v>-3.7093317048036901E-2</v>
      </c>
      <c r="I1920" s="2">
        <v>8.1075581395348806</v>
      </c>
      <c r="J1920" s="3">
        <v>-3.7093317048036901E-2</v>
      </c>
      <c r="M1920" s="2">
        <v>8.1075581395348806</v>
      </c>
      <c r="N1920" s="3">
        <v>-3.7093317048036901E-2</v>
      </c>
    </row>
    <row r="1921" spans="3:14" x14ac:dyDescent="0.25">
      <c r="C1921" s="2"/>
      <c r="D1921" s="2"/>
      <c r="F1921" s="2">
        <v>8.1108209703287795</v>
      </c>
      <c r="G1921" s="3">
        <v>-3.7002453122065598E-2</v>
      </c>
      <c r="I1921" s="2">
        <v>8.1108209703287795</v>
      </c>
      <c r="J1921" s="3">
        <v>-3.7002453122065598E-2</v>
      </c>
      <c r="M1921" s="2">
        <v>8.1108209703287795</v>
      </c>
      <c r="N1921" s="3">
        <v>-3.7002453122065598E-2</v>
      </c>
    </row>
    <row r="1922" spans="3:14" x14ac:dyDescent="0.25">
      <c r="C1922" s="2"/>
      <c r="D1922" s="2"/>
      <c r="F1922" s="2">
        <v>8.1140838011226908</v>
      </c>
      <c r="G1922" s="3">
        <v>-3.6911849262670403E-2</v>
      </c>
      <c r="I1922" s="2">
        <v>8.1140838011226908</v>
      </c>
      <c r="J1922" s="3">
        <v>-3.6911849262670403E-2</v>
      </c>
      <c r="M1922" s="2">
        <v>8.1140838011226908</v>
      </c>
      <c r="N1922" s="3">
        <v>-3.6911849262670403E-2</v>
      </c>
    </row>
    <row r="1923" spans="3:14" x14ac:dyDescent="0.25">
      <c r="C1923" s="2"/>
      <c r="D1923" s="2"/>
      <c r="F1923" s="2">
        <v>8.1173466319165897</v>
      </c>
      <c r="G1923" s="3">
        <v>-3.68215046176881E-2</v>
      </c>
      <c r="I1923" s="2">
        <v>8.1173466319165897</v>
      </c>
      <c r="J1923" s="3">
        <v>-3.68215046176881E-2</v>
      </c>
      <c r="M1923" s="2">
        <v>8.1173466319165897</v>
      </c>
      <c r="N1923" s="3">
        <v>-3.68215046176881E-2</v>
      </c>
    </row>
    <row r="1924" spans="3:14" x14ac:dyDescent="0.25">
      <c r="C1924" s="2"/>
      <c r="D1924" s="2"/>
      <c r="F1924" s="2">
        <v>8.1206094627104992</v>
      </c>
      <c r="G1924" s="3">
        <v>-3.67314183381027E-2</v>
      </c>
      <c r="I1924" s="2">
        <v>8.1206094627104992</v>
      </c>
      <c r="J1924" s="3">
        <v>-3.67314183381027E-2</v>
      </c>
      <c r="M1924" s="2">
        <v>8.1206094627104992</v>
      </c>
      <c r="N1924" s="3">
        <v>-3.67314183381027E-2</v>
      </c>
    </row>
    <row r="1925" spans="3:14" x14ac:dyDescent="0.25">
      <c r="C1925" s="2"/>
      <c r="D1925" s="2"/>
      <c r="F1925" s="2">
        <v>8.1238722935044105</v>
      </c>
      <c r="G1925" s="3">
        <v>-3.6641589578032797E-2</v>
      </c>
      <c r="I1925" s="2">
        <v>8.1238722935044105</v>
      </c>
      <c r="J1925" s="3">
        <v>-3.6641589578032797E-2</v>
      </c>
      <c r="M1925" s="2">
        <v>8.1238722935044105</v>
      </c>
      <c r="N1925" s="3">
        <v>-3.6641589578032797E-2</v>
      </c>
    </row>
    <row r="1926" spans="3:14" x14ac:dyDescent="0.25">
      <c r="C1926" s="2"/>
      <c r="D1926" s="2"/>
      <c r="F1926" s="2">
        <v>8.1271351242983094</v>
      </c>
      <c r="G1926" s="3">
        <v>-3.6552017494718599E-2</v>
      </c>
      <c r="I1926" s="2">
        <v>8.1271351242983094</v>
      </c>
      <c r="J1926" s="3">
        <v>-3.6552017494718599E-2</v>
      </c>
      <c r="M1926" s="2">
        <v>8.1271351242983094</v>
      </c>
      <c r="N1926" s="3">
        <v>-3.6552017494718599E-2</v>
      </c>
    </row>
    <row r="1927" spans="3:14" x14ac:dyDescent="0.25">
      <c r="C1927" s="2"/>
      <c r="D1927" s="2"/>
      <c r="F1927" s="2">
        <v>8.1303979550922207</v>
      </c>
      <c r="G1927" s="3">
        <v>-3.6462701248508901E-2</v>
      </c>
      <c r="I1927" s="2">
        <v>8.1303979550922207</v>
      </c>
      <c r="J1927" s="3">
        <v>-3.6462701248508901E-2</v>
      </c>
      <c r="M1927" s="2">
        <v>8.1303979550922207</v>
      </c>
      <c r="N1927" s="3">
        <v>-3.6462701248508901E-2</v>
      </c>
    </row>
    <row r="1928" spans="3:14" x14ac:dyDescent="0.25">
      <c r="C1928" s="2"/>
      <c r="D1928" s="2"/>
      <c r="F1928" s="2">
        <v>8.1336607858861196</v>
      </c>
      <c r="G1928" s="3">
        <v>-3.6373640002848401E-2</v>
      </c>
      <c r="I1928" s="2">
        <v>8.1336607858861196</v>
      </c>
      <c r="J1928" s="3">
        <v>-3.6373640002848401E-2</v>
      </c>
      <c r="M1928" s="2">
        <v>8.1336607858861196</v>
      </c>
      <c r="N1928" s="3">
        <v>-3.6373640002848401E-2</v>
      </c>
    </row>
    <row r="1929" spans="3:14" x14ac:dyDescent="0.25">
      <c r="C1929" s="2"/>
      <c r="D1929" s="2"/>
      <c r="F1929" s="2">
        <v>8.1369236166800292</v>
      </c>
      <c r="G1929" s="3">
        <v>-3.6284832924265299E-2</v>
      </c>
      <c r="I1929" s="2">
        <v>8.1369236166800292</v>
      </c>
      <c r="J1929" s="3">
        <v>-3.6284832924265299E-2</v>
      </c>
      <c r="M1929" s="2">
        <v>8.1369236166800292</v>
      </c>
      <c r="N1929" s="3">
        <v>-3.6284832924265299E-2</v>
      </c>
    </row>
    <row r="1930" spans="3:14" x14ac:dyDescent="0.25">
      <c r="C1930" s="2"/>
      <c r="D1930" s="2"/>
      <c r="F1930" s="2">
        <v>8.1401864474739298</v>
      </c>
      <c r="G1930" s="3">
        <v>-3.6196279182358099E-2</v>
      </c>
      <c r="I1930" s="2">
        <v>8.1401864474739298</v>
      </c>
      <c r="J1930" s="3">
        <v>-3.6196279182358099E-2</v>
      </c>
      <c r="M1930" s="2">
        <v>8.1401864474739298</v>
      </c>
      <c r="N1930" s="3">
        <v>-3.6196279182358099E-2</v>
      </c>
    </row>
    <row r="1931" spans="3:14" x14ac:dyDescent="0.25">
      <c r="C1931" s="2"/>
      <c r="D1931" s="2"/>
      <c r="F1931" s="2">
        <v>8.1434492782678394</v>
      </c>
      <c r="G1931" s="3">
        <v>-3.6107977949783501E-2</v>
      </c>
      <c r="I1931" s="2">
        <v>8.1434492782678394</v>
      </c>
      <c r="J1931" s="3">
        <v>-3.6107977949783501E-2</v>
      </c>
      <c r="M1931" s="2">
        <v>8.1434492782678394</v>
      </c>
      <c r="N1931" s="3">
        <v>-3.6107977949783501E-2</v>
      </c>
    </row>
    <row r="1932" spans="3:14" x14ac:dyDescent="0.25">
      <c r="C1932" s="2"/>
      <c r="D1932" s="2"/>
      <c r="F1932" s="2">
        <v>8.14671210906174</v>
      </c>
      <c r="G1932" s="3">
        <v>-3.6019928402243599E-2</v>
      </c>
      <c r="I1932" s="2">
        <v>8.14671210906174</v>
      </c>
      <c r="J1932" s="3">
        <v>-3.6019928402243599E-2</v>
      </c>
      <c r="M1932" s="2">
        <v>8.14671210906174</v>
      </c>
      <c r="N1932" s="3">
        <v>-3.6019928402243599E-2</v>
      </c>
    </row>
    <row r="1933" spans="3:14" x14ac:dyDescent="0.25">
      <c r="C1933" s="2"/>
      <c r="D1933" s="2"/>
      <c r="F1933" s="2">
        <v>8.1499749398556496</v>
      </c>
      <c r="G1933" s="3">
        <v>-3.5932129718473503E-2</v>
      </c>
      <c r="I1933" s="2">
        <v>8.1499749398556496</v>
      </c>
      <c r="J1933" s="3">
        <v>-3.5932129718473503E-2</v>
      </c>
      <c r="M1933" s="2">
        <v>8.1499749398556496</v>
      </c>
      <c r="N1933" s="3">
        <v>-3.5932129718473503E-2</v>
      </c>
    </row>
    <row r="1934" spans="3:14" x14ac:dyDescent="0.25">
      <c r="C1934" s="2"/>
      <c r="D1934" s="2"/>
      <c r="F1934" s="2">
        <v>8.1532377706495502</v>
      </c>
      <c r="G1934" s="3">
        <v>-3.5844581080228699E-2</v>
      </c>
      <c r="I1934" s="2">
        <v>8.1532377706495502</v>
      </c>
      <c r="J1934" s="3">
        <v>-3.5844581080228699E-2</v>
      </c>
      <c r="M1934" s="2">
        <v>8.1532377706495502</v>
      </c>
      <c r="N1934" s="3">
        <v>-3.5844581080228699E-2</v>
      </c>
    </row>
    <row r="1935" spans="3:14" x14ac:dyDescent="0.25">
      <c r="C1935" s="2"/>
      <c r="D1935" s="2"/>
      <c r="F1935" s="2">
        <v>8.1565006014434598</v>
      </c>
      <c r="G1935" s="3">
        <v>-3.5757281672273197E-2</v>
      </c>
      <c r="I1935" s="2">
        <v>8.1565006014434598</v>
      </c>
      <c r="J1935" s="3">
        <v>-3.5757281672273197E-2</v>
      </c>
      <c r="M1935" s="2">
        <v>8.1565006014434598</v>
      </c>
      <c r="N1935" s="3">
        <v>-3.5757281672273197E-2</v>
      </c>
    </row>
    <row r="1936" spans="3:14" x14ac:dyDescent="0.25">
      <c r="C1936" s="2"/>
      <c r="D1936" s="2"/>
      <c r="F1936" s="2">
        <v>8.1597634322373604</v>
      </c>
      <c r="G1936" s="3">
        <v>-3.5670230682366598E-2</v>
      </c>
      <c r="I1936" s="2">
        <v>8.1597634322373604</v>
      </c>
      <c r="J1936" s="3">
        <v>-3.5670230682366598E-2</v>
      </c>
      <c r="M1936" s="2">
        <v>8.1597634322373604</v>
      </c>
      <c r="N1936" s="3">
        <v>-3.5670230682366598E-2</v>
      </c>
    </row>
    <row r="1937" spans="3:14" x14ac:dyDescent="0.25">
      <c r="C1937" s="2"/>
      <c r="D1937" s="2"/>
      <c r="F1937" s="2">
        <v>8.16302626303127</v>
      </c>
      <c r="G1937" s="3">
        <v>-3.5583427301252198E-2</v>
      </c>
      <c r="I1937" s="2">
        <v>8.16302626303127</v>
      </c>
      <c r="J1937" s="3">
        <v>-3.5583427301252198E-2</v>
      </c>
      <c r="M1937" s="2">
        <v>8.16302626303127</v>
      </c>
      <c r="N1937" s="3">
        <v>-3.5583427301252198E-2</v>
      </c>
    </row>
    <row r="1938" spans="3:14" x14ac:dyDescent="0.25">
      <c r="C1938" s="2"/>
      <c r="D1938" s="2"/>
      <c r="F1938" s="2">
        <v>8.1662890938251707</v>
      </c>
      <c r="G1938" s="3">
        <v>-3.5496870722644701E-2</v>
      </c>
      <c r="I1938" s="2">
        <v>8.1662890938251707</v>
      </c>
      <c r="J1938" s="3">
        <v>-3.5496870722644701E-2</v>
      </c>
      <c r="M1938" s="2">
        <v>8.1662890938251707</v>
      </c>
      <c r="N1938" s="3">
        <v>-3.5496870722644701E-2</v>
      </c>
    </row>
    <row r="1939" spans="3:14" x14ac:dyDescent="0.25">
      <c r="C1939" s="2"/>
      <c r="D1939" s="2"/>
      <c r="F1939" s="2">
        <v>8.1695519246190802</v>
      </c>
      <c r="G1939" s="3">
        <v>-3.5410560143218098E-2</v>
      </c>
      <c r="I1939" s="2">
        <v>8.1695519246190802</v>
      </c>
      <c r="J1939" s="3">
        <v>-3.5410560143218098E-2</v>
      </c>
      <c r="M1939" s="2">
        <v>8.1695519246190802</v>
      </c>
      <c r="N1939" s="3">
        <v>-3.5410560143218098E-2</v>
      </c>
    </row>
    <row r="1940" spans="3:14" x14ac:dyDescent="0.25">
      <c r="C1940" s="2"/>
      <c r="D1940" s="2"/>
      <c r="F1940" s="2">
        <v>8.1728147554129809</v>
      </c>
      <c r="G1940" s="3">
        <v>-3.5324494762593597E-2</v>
      </c>
      <c r="I1940" s="2">
        <v>8.1728147554129809</v>
      </c>
      <c r="J1940" s="3">
        <v>-3.5324494762593597E-2</v>
      </c>
      <c r="M1940" s="2">
        <v>8.1728147554129809</v>
      </c>
      <c r="N1940" s="3">
        <v>-3.5324494762593597E-2</v>
      </c>
    </row>
    <row r="1941" spans="3:14" x14ac:dyDescent="0.25">
      <c r="C1941" s="2"/>
      <c r="D1941" s="2"/>
      <c r="F1941" s="2">
        <v>8.1760775862068904</v>
      </c>
      <c r="G1941" s="3">
        <v>-3.5238673783327297E-2</v>
      </c>
      <c r="I1941" s="2">
        <v>8.1760775862068904</v>
      </c>
      <c r="J1941" s="3">
        <v>-3.5238673783327297E-2</v>
      </c>
      <c r="M1941" s="2">
        <v>8.1760775862068904</v>
      </c>
      <c r="N1941" s="3">
        <v>-3.5238673783327297E-2</v>
      </c>
    </row>
    <row r="1942" spans="3:14" x14ac:dyDescent="0.25">
      <c r="C1942" s="2"/>
      <c r="D1942" s="2"/>
      <c r="F1942" s="2">
        <v>8.1793404170007999</v>
      </c>
      <c r="G1942" s="3">
        <v>-3.51530964108989E-2</v>
      </c>
      <c r="I1942" s="2">
        <v>8.1793404170007999</v>
      </c>
      <c r="J1942" s="3">
        <v>-3.51530964108989E-2</v>
      </c>
      <c r="M1942" s="2">
        <v>8.1793404170007999</v>
      </c>
      <c r="N1942" s="3">
        <v>-3.51530964108989E-2</v>
      </c>
    </row>
    <row r="1943" spans="3:14" x14ac:dyDescent="0.25">
      <c r="C1943" s="2"/>
      <c r="D1943" s="2"/>
      <c r="F1943" s="2">
        <v>8.1826032477947006</v>
      </c>
      <c r="G1943" s="3">
        <v>-3.5067761853698899E-2</v>
      </c>
      <c r="I1943" s="2">
        <v>8.1826032477947006</v>
      </c>
      <c r="J1943" s="3">
        <v>-3.5067761853698899E-2</v>
      </c>
      <c r="M1943" s="2">
        <v>8.1826032477947006</v>
      </c>
      <c r="N1943" s="3">
        <v>-3.5067761853698899E-2</v>
      </c>
    </row>
    <row r="1944" spans="3:14" x14ac:dyDescent="0.25">
      <c r="C1944" s="2"/>
      <c r="D1944" s="2"/>
      <c r="F1944" s="2">
        <v>8.1858660785886102</v>
      </c>
      <c r="G1944" s="3">
        <v>-3.4982669323017197E-2</v>
      </c>
      <c r="I1944" s="2">
        <v>8.1858660785886102</v>
      </c>
      <c r="J1944" s="3">
        <v>-3.4982669323017197E-2</v>
      </c>
      <c r="M1944" s="2">
        <v>8.1858660785886102</v>
      </c>
      <c r="N1944" s="3">
        <v>-3.4982669323017197E-2</v>
      </c>
    </row>
    <row r="1945" spans="3:14" x14ac:dyDescent="0.25">
      <c r="C1945" s="2"/>
      <c r="D1945" s="2"/>
      <c r="F1945" s="2">
        <v>8.1891289093825108</v>
      </c>
      <c r="G1945" s="3">
        <v>-3.4897818033031498E-2</v>
      </c>
      <c r="I1945" s="2">
        <v>8.1891289093825108</v>
      </c>
      <c r="J1945" s="3">
        <v>-3.4897818033031498E-2</v>
      </c>
      <c r="M1945" s="2">
        <v>8.1891289093825108</v>
      </c>
      <c r="N1945" s="3">
        <v>-3.4897818033031498E-2</v>
      </c>
    </row>
    <row r="1946" spans="3:14" x14ac:dyDescent="0.25">
      <c r="C1946" s="2"/>
      <c r="D1946" s="2"/>
      <c r="F1946" s="2">
        <v>8.1923917401764204</v>
      </c>
      <c r="G1946" s="3">
        <v>-3.4813207200794997E-2</v>
      </c>
      <c r="I1946" s="2">
        <v>8.1923917401764204</v>
      </c>
      <c r="J1946" s="3">
        <v>-3.4813207200794997E-2</v>
      </c>
      <c r="M1946" s="2">
        <v>8.1923917401764204</v>
      </c>
      <c r="N1946" s="3">
        <v>-3.4813207200794997E-2</v>
      </c>
    </row>
    <row r="1947" spans="3:14" x14ac:dyDescent="0.25">
      <c r="C1947" s="2"/>
      <c r="D1947" s="2"/>
      <c r="F1947" s="2">
        <v>8.1956545709703192</v>
      </c>
      <c r="G1947" s="3">
        <v>-3.4728836046225002E-2</v>
      </c>
      <c r="I1947" s="2">
        <v>8.1956545709703192</v>
      </c>
      <c r="J1947" s="3">
        <v>-3.4728836046225002E-2</v>
      </c>
      <c r="M1947" s="2">
        <v>8.1956545709703192</v>
      </c>
      <c r="N1947" s="3">
        <v>-3.4728836046225002E-2</v>
      </c>
    </row>
    <row r="1948" spans="3:14" x14ac:dyDescent="0.25">
      <c r="C1948" s="2"/>
      <c r="D1948" s="2"/>
      <c r="F1948" s="2">
        <v>8.1989174017642306</v>
      </c>
      <c r="G1948" s="3">
        <v>-3.46447037920911E-2</v>
      </c>
      <c r="I1948" s="2">
        <v>8.1989174017642306</v>
      </c>
      <c r="J1948" s="3">
        <v>-3.46447037920911E-2</v>
      </c>
      <c r="M1948" s="2">
        <v>8.1989174017642306</v>
      </c>
      <c r="N1948" s="3">
        <v>-3.46447037920911E-2</v>
      </c>
    </row>
    <row r="1949" spans="3:14" x14ac:dyDescent="0.25">
      <c r="C1949" s="2"/>
      <c r="D1949" s="2"/>
      <c r="F1949" s="2">
        <v>8.2021802325581294</v>
      </c>
      <c r="G1949" s="3">
        <v>-3.4560809664003801E-2</v>
      </c>
      <c r="I1949" s="2">
        <v>8.2021802325581294</v>
      </c>
      <c r="J1949" s="3">
        <v>-3.4560809664003801E-2</v>
      </c>
      <c r="M1949" s="2">
        <v>8.2021802325581294</v>
      </c>
      <c r="N1949" s="3">
        <v>-3.4560809664003801E-2</v>
      </c>
    </row>
    <row r="1950" spans="3:14" x14ac:dyDescent="0.25">
      <c r="C1950" s="2"/>
      <c r="D1950" s="2"/>
      <c r="F1950" s="2">
        <v>8.2054430633520408</v>
      </c>
      <c r="G1950" s="3">
        <v>-3.44771528904027E-2</v>
      </c>
      <c r="I1950" s="2">
        <v>8.2054430633520408</v>
      </c>
      <c r="J1950" s="3">
        <v>-3.44771528904027E-2</v>
      </c>
      <c r="M1950" s="2">
        <v>8.2054430633520408</v>
      </c>
      <c r="N1950" s="3">
        <v>-3.44771528904027E-2</v>
      </c>
    </row>
    <row r="1951" spans="3:14" x14ac:dyDescent="0.25">
      <c r="C1951" s="2"/>
      <c r="D1951" s="2"/>
      <c r="F1951" s="2">
        <v>8.2087058941459503</v>
      </c>
      <c r="G1951" s="3">
        <v>-3.4393732702544998E-2</v>
      </c>
      <c r="I1951" s="2">
        <v>8.2087058941459503</v>
      </c>
      <c r="J1951" s="3">
        <v>-3.4393732702544998E-2</v>
      </c>
      <c r="M1951" s="2">
        <v>8.2087058941459503</v>
      </c>
      <c r="N1951" s="3">
        <v>-3.4393732702544998E-2</v>
      </c>
    </row>
    <row r="1952" spans="3:14" x14ac:dyDescent="0.25">
      <c r="C1952" s="2"/>
      <c r="D1952" s="2"/>
      <c r="F1952" s="2">
        <v>8.2119687249398492</v>
      </c>
      <c r="G1952" s="3">
        <v>-3.4310548334494498E-2</v>
      </c>
      <c r="I1952" s="2">
        <v>8.2119687249398492</v>
      </c>
      <c r="J1952" s="3">
        <v>-3.4310548334494498E-2</v>
      </c>
      <c r="M1952" s="2">
        <v>8.2119687249398492</v>
      </c>
      <c r="N1952" s="3">
        <v>-3.4310548334494498E-2</v>
      </c>
    </row>
    <row r="1953" spans="3:14" x14ac:dyDescent="0.25">
      <c r="C1953" s="2"/>
      <c r="D1953" s="2"/>
      <c r="F1953" s="2">
        <v>8.2152315557337605</v>
      </c>
      <c r="G1953" s="3">
        <v>-3.4227599023109297E-2</v>
      </c>
      <c r="I1953" s="2">
        <v>8.2152315557337605</v>
      </c>
      <c r="J1953" s="3">
        <v>-3.4227599023109297E-2</v>
      </c>
      <c r="M1953" s="2">
        <v>8.2152315557337605</v>
      </c>
      <c r="N1953" s="3">
        <v>-3.4227599023109297E-2</v>
      </c>
    </row>
    <row r="1954" spans="3:14" x14ac:dyDescent="0.25">
      <c r="C1954" s="2"/>
      <c r="D1954" s="2"/>
      <c r="F1954" s="2">
        <v>8.2184943865276594</v>
      </c>
      <c r="G1954" s="3">
        <v>-3.4144884008031298E-2</v>
      </c>
      <c r="I1954" s="2">
        <v>8.2184943865276594</v>
      </c>
      <c r="J1954" s="3">
        <v>-3.4144884008031298E-2</v>
      </c>
      <c r="M1954" s="2">
        <v>8.2184943865276594</v>
      </c>
      <c r="N1954" s="3">
        <v>-3.4144884008031298E-2</v>
      </c>
    </row>
    <row r="1955" spans="3:14" x14ac:dyDescent="0.25">
      <c r="C1955" s="2"/>
      <c r="D1955" s="2"/>
      <c r="F1955" s="2">
        <v>8.2217572173215707</v>
      </c>
      <c r="G1955" s="3">
        <v>-3.4062402531674599E-2</v>
      </c>
      <c r="I1955" s="2">
        <v>8.2217572173215707</v>
      </c>
      <c r="J1955" s="3">
        <v>-3.4062402531674599E-2</v>
      </c>
      <c r="M1955" s="2">
        <v>8.2217572173215707</v>
      </c>
      <c r="N1955" s="3">
        <v>-3.4062402531674599E-2</v>
      </c>
    </row>
    <row r="1956" spans="3:14" x14ac:dyDescent="0.25">
      <c r="C1956" s="2"/>
      <c r="D1956" s="2"/>
      <c r="F1956" s="2">
        <v>8.2250200481154696</v>
      </c>
      <c r="G1956" s="3">
        <v>-3.39801538392141E-2</v>
      </c>
      <c r="I1956" s="2">
        <v>8.2250200481154696</v>
      </c>
      <c r="J1956" s="3">
        <v>-3.39801538392141E-2</v>
      </c>
      <c r="M1956" s="2">
        <v>8.2250200481154696</v>
      </c>
      <c r="N1956" s="3">
        <v>-3.39801538392141E-2</v>
      </c>
    </row>
    <row r="1957" spans="3:14" x14ac:dyDescent="0.25">
      <c r="C1957" s="2"/>
      <c r="D1957" s="2"/>
      <c r="F1957" s="2">
        <v>8.2282828789093791</v>
      </c>
      <c r="G1957" s="3">
        <v>-3.3898137178574303E-2</v>
      </c>
      <c r="I1957" s="2">
        <v>8.2282828789093791</v>
      </c>
      <c r="J1957" s="3">
        <v>-3.3898137178574303E-2</v>
      </c>
      <c r="M1957" s="2">
        <v>8.2282828789093791</v>
      </c>
      <c r="N1957" s="3">
        <v>-3.3898137178574303E-2</v>
      </c>
    </row>
    <row r="1958" spans="3:14" x14ac:dyDescent="0.25">
      <c r="C1958" s="2"/>
      <c r="D1958" s="2"/>
      <c r="F1958" s="2">
        <v>8.2315457097032798</v>
      </c>
      <c r="G1958" s="3">
        <v>-3.3816351800418698E-2</v>
      </c>
      <c r="I1958" s="2">
        <v>8.2315457097032798</v>
      </c>
      <c r="J1958" s="3">
        <v>-3.3816351800418698E-2</v>
      </c>
      <c r="M1958" s="2">
        <v>8.2315457097032798</v>
      </c>
      <c r="N1958" s="3">
        <v>-3.3816351800418698E-2</v>
      </c>
    </row>
    <row r="1959" spans="3:14" x14ac:dyDescent="0.25">
      <c r="C1959" s="2"/>
      <c r="D1959" s="2"/>
      <c r="F1959" s="2">
        <v>8.2348085404971894</v>
      </c>
      <c r="G1959" s="3">
        <v>-3.3734796958137601E-2</v>
      </c>
      <c r="I1959" s="2">
        <v>8.2348085404971894</v>
      </c>
      <c r="J1959" s="3">
        <v>-3.3734796958137601E-2</v>
      </c>
      <c r="M1959" s="2">
        <v>8.2348085404971894</v>
      </c>
      <c r="N1959" s="3">
        <v>-3.3734796958137601E-2</v>
      </c>
    </row>
    <row r="1960" spans="3:14" x14ac:dyDescent="0.25">
      <c r="C1960" s="2"/>
      <c r="D1960" s="2"/>
      <c r="F1960" s="2">
        <v>8.23807137129109</v>
      </c>
      <c r="G1960" s="3">
        <v>-3.3653471907838399E-2</v>
      </c>
      <c r="I1960" s="2">
        <v>8.23807137129109</v>
      </c>
      <c r="J1960" s="3">
        <v>-3.3653471907838399E-2</v>
      </c>
      <c r="M1960" s="2">
        <v>8.23807137129109</v>
      </c>
      <c r="N1960" s="3">
        <v>-3.3653471907838399E-2</v>
      </c>
    </row>
    <row r="1961" spans="3:14" x14ac:dyDescent="0.25">
      <c r="C1961" s="2"/>
      <c r="D1961" s="2"/>
      <c r="F1961" s="2">
        <v>8.2413342020849996</v>
      </c>
      <c r="G1961" s="3">
        <v>-3.35723759083335E-2</v>
      </c>
      <c r="I1961" s="2">
        <v>8.2413342020849996</v>
      </c>
      <c r="J1961" s="3">
        <v>-3.35723759083335E-2</v>
      </c>
      <c r="M1961" s="2">
        <v>8.2413342020849996</v>
      </c>
      <c r="N1961" s="3">
        <v>-3.35723759083335E-2</v>
      </c>
    </row>
    <row r="1962" spans="3:14" x14ac:dyDescent="0.25">
      <c r="C1962" s="2"/>
      <c r="D1962" s="2"/>
      <c r="F1962" s="2">
        <v>8.2445970328789002</v>
      </c>
      <c r="G1962" s="3">
        <v>-3.3491508221129701E-2</v>
      </c>
      <c r="I1962" s="2">
        <v>8.2445970328789002</v>
      </c>
      <c r="J1962" s="3">
        <v>-3.3491508221129701E-2</v>
      </c>
      <c r="M1962" s="2">
        <v>8.2445970328789002</v>
      </c>
      <c r="N1962" s="3">
        <v>-3.3491508221129701E-2</v>
      </c>
    </row>
    <row r="1963" spans="3:14" x14ac:dyDescent="0.25">
      <c r="C1963" s="2"/>
      <c r="D1963" s="2"/>
      <c r="F1963" s="2">
        <v>8.2478598636728098</v>
      </c>
      <c r="G1963" s="3">
        <v>-3.3410868110417602E-2</v>
      </c>
      <c r="I1963" s="2">
        <v>8.2478598636728098</v>
      </c>
      <c r="J1963" s="3">
        <v>-3.3410868110417602E-2</v>
      </c>
      <c r="M1963" s="2">
        <v>8.2478598636728098</v>
      </c>
      <c r="N1963" s="3">
        <v>-3.3410868110417602E-2</v>
      </c>
    </row>
    <row r="1964" spans="3:14" x14ac:dyDescent="0.25">
      <c r="C1964" s="2"/>
      <c r="D1964" s="2"/>
      <c r="F1964" s="2">
        <v>8.2511226944667104</v>
      </c>
      <c r="G1964" s="3">
        <v>-3.3330454843060298E-2</v>
      </c>
      <c r="I1964" s="2">
        <v>8.2511226944667104</v>
      </c>
      <c r="J1964" s="3">
        <v>-3.3330454843060298E-2</v>
      </c>
      <c r="M1964" s="2">
        <v>8.2511226944667104</v>
      </c>
      <c r="N1964" s="3">
        <v>-3.3330454843060298E-2</v>
      </c>
    </row>
    <row r="1965" spans="3:14" x14ac:dyDescent="0.25">
      <c r="C1965" s="2"/>
      <c r="D1965" s="2"/>
      <c r="F1965" s="2">
        <v>8.25438552526062</v>
      </c>
      <c r="G1965" s="3">
        <v>-3.3250267688582802E-2</v>
      </c>
      <c r="I1965" s="2">
        <v>8.25438552526062</v>
      </c>
      <c r="J1965" s="3">
        <v>-3.3250267688582802E-2</v>
      </c>
      <c r="M1965" s="2">
        <v>8.25438552526062</v>
      </c>
      <c r="N1965" s="3">
        <v>-3.3250267688582802E-2</v>
      </c>
    </row>
    <row r="1966" spans="3:14" x14ac:dyDescent="0.25">
      <c r="C1966" s="2"/>
      <c r="D1966" s="2"/>
      <c r="F1966" s="2">
        <v>8.2576483560545206</v>
      </c>
      <c r="G1966" s="3">
        <v>-3.3170305919161501E-2</v>
      </c>
      <c r="I1966" s="2">
        <v>8.2576483560545206</v>
      </c>
      <c r="J1966" s="3">
        <v>-3.3170305919161501E-2</v>
      </c>
      <c r="M1966" s="2">
        <v>8.2576483560545206</v>
      </c>
      <c r="N1966" s="3">
        <v>-3.3170305919161501E-2</v>
      </c>
    </row>
    <row r="1967" spans="3:14" x14ac:dyDescent="0.25">
      <c r="C1967" s="2"/>
      <c r="D1967" s="2"/>
      <c r="F1967" s="2">
        <v>8.2609111868484302</v>
      </c>
      <c r="G1967" s="3">
        <v>-3.3090568809612801E-2</v>
      </c>
      <c r="I1967" s="2">
        <v>8.2609111868484302</v>
      </c>
      <c r="J1967" s="3">
        <v>-3.3090568809612801E-2</v>
      </c>
      <c r="M1967" s="2">
        <v>8.2609111868484302</v>
      </c>
      <c r="N1967" s="3">
        <v>-3.3090568809612801E-2</v>
      </c>
    </row>
    <row r="1968" spans="3:14" x14ac:dyDescent="0.25">
      <c r="C1968" s="2"/>
      <c r="D1968" s="2"/>
      <c r="F1968" s="2">
        <v>8.2641740176423397</v>
      </c>
      <c r="G1968" s="3">
        <v>-3.3011055637382998E-2</v>
      </c>
      <c r="I1968" s="2">
        <v>8.2641740176423397</v>
      </c>
      <c r="J1968" s="3">
        <v>-3.3011055637382998E-2</v>
      </c>
      <c r="M1968" s="2">
        <v>8.2641740176423397</v>
      </c>
      <c r="N1968" s="3">
        <v>-3.3011055637382998E-2</v>
      </c>
    </row>
    <row r="1969" spans="3:14" x14ac:dyDescent="0.25">
      <c r="C1969" s="2"/>
      <c r="D1969" s="2"/>
      <c r="F1969" s="2">
        <v>8.2674368484362404</v>
      </c>
      <c r="G1969" s="3">
        <v>-3.2931765682537702E-2</v>
      </c>
      <c r="I1969" s="2">
        <v>8.2674368484362404</v>
      </c>
      <c r="J1969" s="3">
        <v>-3.2931765682537702E-2</v>
      </c>
      <c r="M1969" s="2">
        <v>8.2674368484362404</v>
      </c>
      <c r="N1969" s="3">
        <v>-3.2931765682537702E-2</v>
      </c>
    </row>
    <row r="1970" spans="3:14" x14ac:dyDescent="0.25">
      <c r="C1970" s="2"/>
      <c r="D1970" s="2"/>
      <c r="F1970" s="2">
        <v>8.2706996792301499</v>
      </c>
      <c r="G1970" s="3">
        <v>-3.2852698227750797E-2</v>
      </c>
      <c r="I1970" s="2">
        <v>8.2706996792301499</v>
      </c>
      <c r="J1970" s="3">
        <v>-3.2852698227750797E-2</v>
      </c>
      <c r="M1970" s="2">
        <v>8.2706996792301499</v>
      </c>
      <c r="N1970" s="3">
        <v>-3.2852698227750797E-2</v>
      </c>
    </row>
    <row r="1971" spans="3:14" x14ac:dyDescent="0.25">
      <c r="C1971" s="2"/>
      <c r="D1971" s="2"/>
      <c r="F1971" s="2">
        <v>8.2739625100240506</v>
      </c>
      <c r="G1971" s="3">
        <v>-3.2773852558294403E-2</v>
      </c>
      <c r="I1971" s="2">
        <v>8.2739625100240506</v>
      </c>
      <c r="J1971" s="3">
        <v>-3.2773852558294403E-2</v>
      </c>
      <c r="M1971" s="2">
        <v>8.2739625100240506</v>
      </c>
      <c r="N1971" s="3">
        <v>-3.2773852558294403E-2</v>
      </c>
    </row>
    <row r="1972" spans="3:14" x14ac:dyDescent="0.25">
      <c r="C1972" s="2"/>
      <c r="D1972" s="2"/>
      <c r="F1972" s="2">
        <v>8.2772253408179601</v>
      </c>
      <c r="G1972" s="3">
        <v>-3.2695227962028103E-2</v>
      </c>
      <c r="I1972" s="2">
        <v>8.2772253408179601</v>
      </c>
      <c r="J1972" s="3">
        <v>-3.2695227962028103E-2</v>
      </c>
      <c r="M1972" s="2">
        <v>8.2772253408179601</v>
      </c>
      <c r="N1972" s="3">
        <v>-3.2695227962028103E-2</v>
      </c>
    </row>
    <row r="1973" spans="3:14" x14ac:dyDescent="0.25">
      <c r="C1973" s="2"/>
      <c r="D1973" s="2"/>
      <c r="F1973" s="2">
        <v>8.2804881716118608</v>
      </c>
      <c r="G1973" s="3">
        <v>-3.2616823729388601E-2</v>
      </c>
      <c r="I1973" s="2">
        <v>8.2804881716118608</v>
      </c>
      <c r="J1973" s="3">
        <v>-3.2616823729388601E-2</v>
      </c>
      <c r="M1973" s="2">
        <v>8.2804881716118608</v>
      </c>
      <c r="N1973" s="3">
        <v>-3.2616823729388601E-2</v>
      </c>
    </row>
    <row r="1974" spans="3:14" x14ac:dyDescent="0.25">
      <c r="C1974" s="2"/>
      <c r="D1974" s="2"/>
      <c r="F1974" s="2">
        <v>8.2837510024057703</v>
      </c>
      <c r="G1974" s="3">
        <v>-3.2538639153379401E-2</v>
      </c>
      <c r="I1974" s="2">
        <v>8.2837510024057703</v>
      </c>
      <c r="J1974" s="3">
        <v>-3.2538639153379401E-2</v>
      </c>
      <c r="M1974" s="2">
        <v>8.2837510024057703</v>
      </c>
      <c r="N1974" s="3">
        <v>-3.2538639153379401E-2</v>
      </c>
    </row>
    <row r="1975" spans="3:14" x14ac:dyDescent="0.25">
      <c r="C1975" s="2"/>
      <c r="D1975" s="2"/>
      <c r="F1975" s="2">
        <v>8.2870138331996692</v>
      </c>
      <c r="G1975" s="3">
        <v>-3.2460673529560599E-2</v>
      </c>
      <c r="I1975" s="2">
        <v>8.2870138331996692</v>
      </c>
      <c r="J1975" s="3">
        <v>-3.2460673529560599E-2</v>
      </c>
      <c r="M1975" s="2">
        <v>8.2870138331996692</v>
      </c>
      <c r="N1975" s="3">
        <v>-3.2460673529560599E-2</v>
      </c>
    </row>
    <row r="1976" spans="3:14" x14ac:dyDescent="0.25">
      <c r="C1976" s="2"/>
      <c r="D1976" s="2"/>
      <c r="F1976" s="2">
        <v>8.2902766639935805</v>
      </c>
      <c r="G1976" s="3">
        <v>-3.2382926156037897E-2</v>
      </c>
      <c r="I1976" s="2">
        <v>8.2902766639935805</v>
      </c>
      <c r="J1976" s="3">
        <v>-3.2382926156037897E-2</v>
      </c>
      <c r="M1976" s="2">
        <v>8.2902766639935805</v>
      </c>
      <c r="N1976" s="3">
        <v>-3.2382926156037897E-2</v>
      </c>
    </row>
    <row r="1977" spans="3:14" x14ac:dyDescent="0.25">
      <c r="C1977" s="2"/>
      <c r="D1977" s="2"/>
      <c r="F1977" s="2">
        <v>8.2935394947874901</v>
      </c>
      <c r="G1977" s="3">
        <v>-3.2305396333453501E-2</v>
      </c>
      <c r="I1977" s="2">
        <v>8.2935394947874901</v>
      </c>
      <c r="J1977" s="3">
        <v>-3.2305396333453501E-2</v>
      </c>
      <c r="M1977" s="2">
        <v>8.2935394947874901</v>
      </c>
      <c r="N1977" s="3">
        <v>-3.2305396333453501E-2</v>
      </c>
    </row>
    <row r="1978" spans="3:14" x14ac:dyDescent="0.25">
      <c r="C1978" s="2"/>
      <c r="D1978" s="2"/>
      <c r="F1978" s="2">
        <v>8.2968023255813907</v>
      </c>
      <c r="G1978" s="3">
        <v>-3.2228083364974798E-2</v>
      </c>
      <c r="I1978" s="2">
        <v>8.2968023255813907</v>
      </c>
      <c r="J1978" s="3">
        <v>-3.2228083364974798E-2</v>
      </c>
      <c r="M1978" s="2">
        <v>8.2968023255813907</v>
      </c>
      <c r="N1978" s="3">
        <v>-3.2228083364974798E-2</v>
      </c>
    </row>
    <row r="1979" spans="3:14" x14ac:dyDescent="0.25">
      <c r="C1979" s="2"/>
      <c r="D1979" s="2"/>
      <c r="F1979" s="2">
        <v>8.3000651563753003</v>
      </c>
      <c r="G1979" s="3">
        <v>-3.21509865562849E-2</v>
      </c>
      <c r="I1979" s="2">
        <v>8.3000651563753003</v>
      </c>
      <c r="J1979" s="3">
        <v>-3.21509865562849E-2</v>
      </c>
      <c r="M1979" s="2">
        <v>8.3000651563753003</v>
      </c>
      <c r="N1979" s="3">
        <v>-3.21509865562849E-2</v>
      </c>
    </row>
    <row r="1980" spans="3:14" x14ac:dyDescent="0.25">
      <c r="C1980" s="2"/>
      <c r="D1980" s="2"/>
      <c r="F1980" s="2">
        <v>8.3033279871691992</v>
      </c>
      <c r="G1980" s="3">
        <v>-3.2074105215572302E-2</v>
      </c>
      <c r="I1980" s="2">
        <v>8.3033279871691992</v>
      </c>
      <c r="J1980" s="3">
        <v>-3.2074105215572302E-2</v>
      </c>
      <c r="M1980" s="2">
        <v>8.3033279871691992</v>
      </c>
      <c r="N1980" s="3">
        <v>-3.2074105215572302E-2</v>
      </c>
    </row>
    <row r="1981" spans="3:14" x14ac:dyDescent="0.25">
      <c r="C1981" s="2"/>
      <c r="D1981" s="2"/>
      <c r="F1981" s="2">
        <v>8.3065908179631105</v>
      </c>
      <c r="G1981" s="3">
        <v>-3.1997438653520997E-2</v>
      </c>
      <c r="I1981" s="2">
        <v>8.3065908179631105</v>
      </c>
      <c r="J1981" s="3">
        <v>-3.1997438653520997E-2</v>
      </c>
      <c r="M1981" s="2">
        <v>8.3065908179631105</v>
      </c>
      <c r="N1981" s="3">
        <v>-3.1997438653520997E-2</v>
      </c>
    </row>
    <row r="1982" spans="3:14" x14ac:dyDescent="0.25">
      <c r="C1982" s="2"/>
      <c r="D1982" s="2"/>
      <c r="F1982" s="2">
        <v>8.3098536487570094</v>
      </c>
      <c r="G1982" s="3">
        <v>-3.1920986183300103E-2</v>
      </c>
      <c r="I1982" s="2">
        <v>8.3098536487570094</v>
      </c>
      <c r="J1982" s="3">
        <v>-3.1920986183300103E-2</v>
      </c>
      <c r="M1982" s="2">
        <v>8.3098536487570094</v>
      </c>
      <c r="N1982" s="3">
        <v>-3.1920986183300103E-2</v>
      </c>
    </row>
    <row r="1983" spans="3:14" x14ac:dyDescent="0.25">
      <c r="C1983" s="2"/>
      <c r="D1983" s="2"/>
      <c r="F1983" s="2">
        <v>8.3131164795509207</v>
      </c>
      <c r="G1983" s="3">
        <v>-3.1844747120554101E-2</v>
      </c>
      <c r="I1983" s="2">
        <v>8.3131164795509207</v>
      </c>
      <c r="J1983" s="3">
        <v>-3.1844747120554101E-2</v>
      </c>
      <c r="M1983" s="2">
        <v>8.3131164795509207</v>
      </c>
      <c r="N1983" s="3">
        <v>-3.1844747120554101E-2</v>
      </c>
    </row>
    <row r="1984" spans="3:14" x14ac:dyDescent="0.25">
      <c r="C1984" s="2"/>
      <c r="D1984" s="2"/>
      <c r="F1984" s="2">
        <v>8.3163793103448196</v>
      </c>
      <c r="G1984" s="3">
        <v>-3.1768720783392997E-2</v>
      </c>
      <c r="I1984" s="2">
        <v>8.3163793103448196</v>
      </c>
      <c r="J1984" s="3">
        <v>-3.1768720783392997E-2</v>
      </c>
      <c r="M1984" s="2">
        <v>8.3163793103448196</v>
      </c>
      <c r="N1984" s="3">
        <v>-3.1768720783392997E-2</v>
      </c>
    </row>
    <row r="1985" spans="3:14" x14ac:dyDescent="0.25">
      <c r="C1985" s="2"/>
      <c r="D1985" s="2"/>
      <c r="F1985" s="2">
        <v>8.3196421411387291</v>
      </c>
      <c r="G1985" s="3">
        <v>-3.1692906492382301E-2</v>
      </c>
      <c r="I1985" s="2">
        <v>8.3196421411387291</v>
      </c>
      <c r="J1985" s="3">
        <v>-3.1692906492382301E-2</v>
      </c>
      <c r="M1985" s="2">
        <v>8.3196421411387291</v>
      </c>
      <c r="N1985" s="3">
        <v>-3.1692906492382301E-2</v>
      </c>
    </row>
    <row r="1986" spans="3:14" x14ac:dyDescent="0.25">
      <c r="C1986" s="2"/>
      <c r="D1986" s="2"/>
      <c r="F1986" s="2">
        <v>8.3229049719326298</v>
      </c>
      <c r="G1986" s="3">
        <v>-3.1617303570533099E-2</v>
      </c>
      <c r="I1986" s="2">
        <v>8.3229049719326298</v>
      </c>
      <c r="J1986" s="3">
        <v>-3.1617303570533099E-2</v>
      </c>
      <c r="M1986" s="2">
        <v>8.3229049719326298</v>
      </c>
      <c r="N1986" s="3">
        <v>-3.1617303570533099E-2</v>
      </c>
    </row>
    <row r="1987" spans="3:14" x14ac:dyDescent="0.25">
      <c r="C1987" s="2"/>
      <c r="D1987" s="2"/>
      <c r="F1987" s="2">
        <v>8.3261678027265393</v>
      </c>
      <c r="G1987" s="3">
        <v>-3.1541911343292602E-2</v>
      </c>
      <c r="I1987" s="2">
        <v>8.3261678027265393</v>
      </c>
      <c r="J1987" s="3">
        <v>-3.1541911343292602E-2</v>
      </c>
      <c r="M1987" s="2">
        <v>8.3261678027265393</v>
      </c>
      <c r="N1987" s="3">
        <v>-3.1541911343292602E-2</v>
      </c>
    </row>
    <row r="1988" spans="3:14" x14ac:dyDescent="0.25">
      <c r="C1988" s="2"/>
      <c r="D1988" s="2"/>
      <c r="F1988" s="2">
        <v>8.32943063352044</v>
      </c>
      <c r="G1988" s="3">
        <v>-3.1466729138533801E-2</v>
      </c>
      <c r="I1988" s="2">
        <v>8.32943063352044</v>
      </c>
      <c r="J1988" s="3">
        <v>-3.1466729138533801E-2</v>
      </c>
      <c r="M1988" s="2">
        <v>8.32943063352044</v>
      </c>
      <c r="N1988" s="3">
        <v>-3.1466729138533801E-2</v>
      </c>
    </row>
    <row r="1989" spans="3:14" x14ac:dyDescent="0.25">
      <c r="C1989" s="2"/>
      <c r="D1989" s="2"/>
      <c r="F1989" s="2">
        <v>8.3326934643143495</v>
      </c>
      <c r="G1989" s="3">
        <v>-3.1391756286546502E-2</v>
      </c>
      <c r="I1989" s="2">
        <v>8.3326934643143495</v>
      </c>
      <c r="J1989" s="3">
        <v>-3.1391756286546502E-2</v>
      </c>
      <c r="M1989" s="2">
        <v>8.3326934643143495</v>
      </c>
      <c r="N1989" s="3">
        <v>-3.1391756286546502E-2</v>
      </c>
    </row>
    <row r="1990" spans="3:14" x14ac:dyDescent="0.25">
      <c r="C1990" s="2"/>
      <c r="D1990" s="2"/>
      <c r="F1990" s="2">
        <v>8.3359562951082502</v>
      </c>
      <c r="G1990" s="3">
        <v>-3.1316992120026997E-2</v>
      </c>
      <c r="I1990" s="2">
        <v>8.3359562951082502</v>
      </c>
      <c r="J1990" s="3">
        <v>-3.1316992120026997E-2</v>
      </c>
      <c r="M1990" s="2">
        <v>8.3359562951082502</v>
      </c>
      <c r="N1990" s="3">
        <v>-3.1316992120026997E-2</v>
      </c>
    </row>
    <row r="1991" spans="3:14" x14ac:dyDescent="0.25">
      <c r="C1991" s="2"/>
      <c r="D1991" s="2"/>
      <c r="F1991" s="2">
        <v>8.3392191259021597</v>
      </c>
      <c r="G1991" s="3">
        <v>-3.12424359740687E-2</v>
      </c>
      <c r="I1991" s="2">
        <v>8.3392191259021597</v>
      </c>
      <c r="J1991" s="3">
        <v>-3.12424359740687E-2</v>
      </c>
      <c r="M1991" s="2">
        <v>8.3392191259021597</v>
      </c>
      <c r="N1991" s="3">
        <v>-3.12424359740687E-2</v>
      </c>
    </row>
    <row r="1992" spans="3:14" x14ac:dyDescent="0.25">
      <c r="C1992" s="2"/>
      <c r="D1992" s="2"/>
      <c r="F1992" s="2">
        <v>8.3424819566960604</v>
      </c>
      <c r="G1992" s="3">
        <v>-3.1168087186152601E-2</v>
      </c>
      <c r="I1992" s="2">
        <v>8.3424819566960604</v>
      </c>
      <c r="J1992" s="3">
        <v>-3.1168087186152601E-2</v>
      </c>
      <c r="M1992" s="2">
        <v>8.3424819566960604</v>
      </c>
      <c r="N1992" s="3">
        <v>-3.1168087186152601E-2</v>
      </c>
    </row>
    <row r="1993" spans="3:14" x14ac:dyDescent="0.25">
      <c r="C1993" s="2"/>
      <c r="D1993" s="2"/>
      <c r="F1993" s="2">
        <v>8.34574478748997</v>
      </c>
      <c r="G1993" s="3">
        <v>-3.10939450961378E-2</v>
      </c>
      <c r="I1993" s="2">
        <v>8.34574478748997</v>
      </c>
      <c r="J1993" s="3">
        <v>-3.10939450961378E-2</v>
      </c>
      <c r="M1993" s="2">
        <v>8.34574478748997</v>
      </c>
      <c r="N1993" s="3">
        <v>-3.10939450961378E-2</v>
      </c>
    </row>
    <row r="1994" spans="3:14" x14ac:dyDescent="0.25">
      <c r="C1994" s="2"/>
      <c r="D1994" s="2"/>
      <c r="F1994" s="2">
        <v>8.3490076182838795</v>
      </c>
      <c r="G1994" s="3">
        <v>-3.1020009046251702E-2</v>
      </c>
      <c r="I1994" s="2">
        <v>8.3490076182838795</v>
      </c>
      <c r="J1994" s="3">
        <v>-3.1020009046251702E-2</v>
      </c>
      <c r="M1994" s="2">
        <v>8.3490076182838795</v>
      </c>
      <c r="N1994" s="3">
        <v>-3.1020009046251702E-2</v>
      </c>
    </row>
    <row r="1995" spans="3:14" x14ac:dyDescent="0.25">
      <c r="C1995" s="2"/>
      <c r="D1995" s="2"/>
      <c r="F1995" s="2">
        <v>8.3522704490777802</v>
      </c>
      <c r="G1995" s="3">
        <v>-3.09462783810808E-2</v>
      </c>
      <c r="I1995" s="2">
        <v>8.3522704490777802</v>
      </c>
      <c r="J1995" s="3">
        <v>-3.09462783810808E-2</v>
      </c>
      <c r="M1995" s="2">
        <v>8.3522704490777802</v>
      </c>
      <c r="N1995" s="3">
        <v>-3.09462783810808E-2</v>
      </c>
    </row>
    <row r="1996" spans="3:14" x14ac:dyDescent="0.25">
      <c r="C1996" s="2"/>
      <c r="D1996" s="2"/>
      <c r="F1996" s="2">
        <v>8.3555332798716897</v>
      </c>
      <c r="G1996" s="3">
        <v>-3.08727524475612E-2</v>
      </c>
      <c r="I1996" s="2">
        <v>8.3555332798716897</v>
      </c>
      <c r="J1996" s="3">
        <v>-3.08727524475612E-2</v>
      </c>
      <c r="M1996" s="2">
        <v>8.3555332798716897</v>
      </c>
      <c r="N1996" s="3">
        <v>-3.08727524475612E-2</v>
      </c>
    </row>
    <row r="1997" spans="3:14" x14ac:dyDescent="0.25">
      <c r="C1997" s="2"/>
      <c r="D1997" s="2"/>
      <c r="F1997" s="2">
        <v>8.3587961106655904</v>
      </c>
      <c r="G1997" s="3">
        <v>-3.0799430594969202E-2</v>
      </c>
      <c r="I1997" s="2">
        <v>8.3587961106655904</v>
      </c>
      <c r="J1997" s="3">
        <v>-3.0799430594969202E-2</v>
      </c>
      <c r="M1997" s="2">
        <v>8.3587961106655904</v>
      </c>
      <c r="N1997" s="3">
        <v>-3.0799430594969202E-2</v>
      </c>
    </row>
    <row r="1998" spans="3:14" x14ac:dyDescent="0.25">
      <c r="C1998" s="2"/>
      <c r="D1998" s="2"/>
      <c r="F1998" s="2">
        <v>8.3620589414594999</v>
      </c>
      <c r="G1998" s="3">
        <v>-3.0726312174912101E-2</v>
      </c>
      <c r="I1998" s="2">
        <v>8.3620589414594999</v>
      </c>
      <c r="J1998" s="3">
        <v>-3.0726312174912101E-2</v>
      </c>
      <c r="M1998" s="2">
        <v>8.3620589414594999</v>
      </c>
      <c r="N1998" s="3">
        <v>-3.0726312174912101E-2</v>
      </c>
    </row>
    <row r="1999" spans="3:14" x14ac:dyDescent="0.25">
      <c r="C1999" s="2"/>
      <c r="D1999" s="2"/>
      <c r="F1999" s="2">
        <v>8.3653217722534006</v>
      </c>
      <c r="G1999" s="3">
        <v>-3.06533965413186E-2</v>
      </c>
      <c r="I1999" s="2">
        <v>8.3653217722534006</v>
      </c>
      <c r="J1999" s="3">
        <v>-3.06533965413186E-2</v>
      </c>
      <c r="M1999" s="2">
        <v>8.3653217722534006</v>
      </c>
      <c r="N1999" s="3">
        <v>-3.06533965413186E-2</v>
      </c>
    </row>
    <row r="2000" spans="3:14" x14ac:dyDescent="0.25">
      <c r="C2000" s="2"/>
      <c r="D2000" s="2"/>
      <c r="F2000" s="2">
        <v>8.3685846030473101</v>
      </c>
      <c r="G2000" s="3">
        <v>-3.0580683050430001E-2</v>
      </c>
      <c r="I2000" s="2">
        <v>8.3685846030473101</v>
      </c>
      <c r="J2000" s="3">
        <v>-3.0580683050430001E-2</v>
      </c>
      <c r="M2000" s="2">
        <v>8.3685846030473101</v>
      </c>
      <c r="N2000" s="3">
        <v>-3.0580683050430001E-2</v>
      </c>
    </row>
    <row r="2001" spans="3:14" x14ac:dyDescent="0.25">
      <c r="C2001" s="2"/>
      <c r="D2001" s="2"/>
      <c r="F2001" s="2">
        <v>8.3718474338412108</v>
      </c>
      <c r="G2001" s="3">
        <v>-3.0508171060790502E-2</v>
      </c>
      <c r="I2001" s="2">
        <v>8.3718474338412108</v>
      </c>
      <c r="J2001" s="3">
        <v>-3.0508171060790502E-2</v>
      </c>
      <c r="M2001" s="2">
        <v>8.3718474338412108</v>
      </c>
      <c r="N2001" s="3">
        <v>-3.0508171060790502E-2</v>
      </c>
    </row>
    <row r="2002" spans="3:14" x14ac:dyDescent="0.25">
      <c r="C2002" s="2"/>
      <c r="D2002" s="2"/>
      <c r="F2002" s="2">
        <v>8.3751102646351203</v>
      </c>
      <c r="G2002" s="3">
        <v>-3.0435859933238298E-2</v>
      </c>
      <c r="I2002" s="2">
        <v>8.3751102646351203</v>
      </c>
      <c r="J2002" s="3">
        <v>-3.0435859933238298E-2</v>
      </c>
      <c r="M2002" s="2">
        <v>8.3751102646351203</v>
      </c>
      <c r="N2002" s="3">
        <v>-3.0435859933238298E-2</v>
      </c>
    </row>
    <row r="2003" spans="3:14" x14ac:dyDescent="0.25">
      <c r="C2003" s="2"/>
      <c r="D2003" s="2"/>
      <c r="F2003" s="2">
        <v>8.3783730954290192</v>
      </c>
      <c r="G2003" s="3">
        <v>-3.03637490308966E-2</v>
      </c>
      <c r="I2003" s="2">
        <v>8.3783730954290192</v>
      </c>
      <c r="J2003" s="3">
        <v>-3.03637490308966E-2</v>
      </c>
      <c r="M2003" s="2">
        <v>8.3783730954290192</v>
      </c>
      <c r="N2003" s="3">
        <v>-3.03637490308966E-2</v>
      </c>
    </row>
    <row r="2004" spans="3:14" x14ac:dyDescent="0.25">
      <c r="C2004" s="2"/>
      <c r="D2004" s="2"/>
      <c r="F2004" s="2">
        <v>8.3816359262229305</v>
      </c>
      <c r="G2004" s="3">
        <v>-3.02918377191643E-2</v>
      </c>
      <c r="I2004" s="2">
        <v>8.3816359262229305</v>
      </c>
      <c r="J2004" s="3">
        <v>-3.02918377191643E-2</v>
      </c>
      <c r="M2004" s="2">
        <v>8.3816359262229305</v>
      </c>
      <c r="N2004" s="3">
        <v>-3.02918377191643E-2</v>
      </c>
    </row>
    <row r="2005" spans="3:14" x14ac:dyDescent="0.25">
      <c r="C2005" s="2"/>
      <c r="D2005" s="2"/>
      <c r="F2005" s="2">
        <v>8.3848987570168401</v>
      </c>
      <c r="G2005" s="3">
        <v>-3.0220125365706701E-2</v>
      </c>
      <c r="I2005" s="2">
        <v>8.3848987570168401</v>
      </c>
      <c r="J2005" s="3">
        <v>-3.0220125365706701E-2</v>
      </c>
      <c r="M2005" s="2">
        <v>8.3848987570168401</v>
      </c>
      <c r="N2005" s="3">
        <v>-3.0220125365706701E-2</v>
      </c>
    </row>
    <row r="2006" spans="3:14" x14ac:dyDescent="0.25">
      <c r="C2006" s="2"/>
      <c r="D2006" s="2"/>
      <c r="F2006" s="2">
        <v>8.3881615878107407</v>
      </c>
      <c r="G2006" s="3">
        <v>-3.0148611340446999E-2</v>
      </c>
      <c r="I2006" s="2">
        <v>8.3881615878107407</v>
      </c>
      <c r="J2006" s="3">
        <v>-3.0148611340446999E-2</v>
      </c>
      <c r="M2006" s="2">
        <v>8.3881615878107407</v>
      </c>
      <c r="N2006" s="3">
        <v>-3.0148611340446999E-2</v>
      </c>
    </row>
    <row r="2007" spans="3:14" x14ac:dyDescent="0.25">
      <c r="C2007" s="2"/>
      <c r="D2007" s="2"/>
      <c r="F2007" s="2">
        <v>8.3914244186046503</v>
      </c>
      <c r="G2007" s="3">
        <v>-3.0077295015557101E-2</v>
      </c>
      <c r="I2007" s="2">
        <v>8.3914244186046503</v>
      </c>
      <c r="J2007" s="3">
        <v>-3.0077295015557101E-2</v>
      </c>
      <c r="M2007" s="2">
        <v>8.3914244186046503</v>
      </c>
      <c r="N2007" s="3">
        <v>-3.0077295015557101E-2</v>
      </c>
    </row>
    <row r="2008" spans="3:14" x14ac:dyDescent="0.25">
      <c r="C2008" s="2"/>
      <c r="D2008" s="2"/>
      <c r="F2008" s="2">
        <v>8.3946872493985492</v>
      </c>
      <c r="G2008" s="3">
        <v>-3.00061757654487E-2</v>
      </c>
      <c r="I2008" s="2">
        <v>8.3946872493985492</v>
      </c>
      <c r="J2008" s="3">
        <v>-3.00061757654487E-2</v>
      </c>
      <c r="M2008" s="2">
        <v>8.3946872493985492</v>
      </c>
      <c r="N2008" s="3">
        <v>-3.00061757654487E-2</v>
      </c>
    </row>
    <row r="2009" spans="3:14" x14ac:dyDescent="0.25">
      <c r="C2009" s="2"/>
      <c r="D2009" s="2"/>
      <c r="F2009" s="2">
        <v>8.3979500801924605</v>
      </c>
      <c r="G2009" s="3">
        <v>-2.9935252966764199E-2</v>
      </c>
      <c r="I2009" s="2">
        <v>8.3979500801924605</v>
      </c>
      <c r="J2009" s="3">
        <v>-2.9935252966764199E-2</v>
      </c>
      <c r="M2009" s="2">
        <v>8.3979500801924605</v>
      </c>
      <c r="N2009" s="3">
        <v>-2.9935252966764199E-2</v>
      </c>
    </row>
    <row r="2010" spans="3:14" x14ac:dyDescent="0.25">
      <c r="C2010" s="2"/>
      <c r="D2010" s="2"/>
      <c r="F2010" s="2">
        <v>8.4012129109863594</v>
      </c>
      <c r="G2010" s="3">
        <v>-2.9864525998368099E-2</v>
      </c>
      <c r="I2010" s="2">
        <v>8.4012129109863594</v>
      </c>
      <c r="J2010" s="3">
        <v>-2.9864525998368099E-2</v>
      </c>
      <c r="M2010" s="2">
        <v>8.4012129109863594</v>
      </c>
      <c r="N2010" s="3">
        <v>-2.9864525998368099E-2</v>
      </c>
    </row>
    <row r="2011" spans="3:14" x14ac:dyDescent="0.25">
      <c r="C2011" s="2"/>
      <c r="D2011" s="2"/>
      <c r="F2011" s="2">
        <v>8.4044757417802707</v>
      </c>
      <c r="G2011" s="3">
        <v>-2.97939942413381E-2</v>
      </c>
      <c r="I2011" s="2">
        <v>8.4044757417802707</v>
      </c>
      <c r="J2011" s="3">
        <v>-2.97939942413381E-2</v>
      </c>
      <c r="M2011" s="2">
        <v>8.4044757417802707</v>
      </c>
      <c r="N2011" s="3">
        <v>-2.97939942413381E-2</v>
      </c>
    </row>
    <row r="2012" spans="3:14" x14ac:dyDescent="0.25">
      <c r="C2012" s="2"/>
      <c r="D2012" s="2"/>
      <c r="F2012" s="2">
        <v>8.4077385725741696</v>
      </c>
      <c r="G2012" s="3">
        <v>-2.97236570789563E-2</v>
      </c>
      <c r="I2012" s="2">
        <v>8.4077385725741696</v>
      </c>
      <c r="J2012" s="3">
        <v>-2.97236570789563E-2</v>
      </c>
      <c r="M2012" s="2">
        <v>8.4077385725741696</v>
      </c>
      <c r="N2012" s="3">
        <v>-2.97236570789563E-2</v>
      </c>
    </row>
    <row r="2013" spans="3:14" x14ac:dyDescent="0.25">
      <c r="C2013" s="2"/>
      <c r="D2013" s="2"/>
      <c r="F2013" s="2">
        <v>8.4110014033680809</v>
      </c>
      <c r="G2013" s="3">
        <v>-2.9653513896700599E-2</v>
      </c>
      <c r="I2013" s="2">
        <v>8.4110014033680809</v>
      </c>
      <c r="J2013" s="3">
        <v>-2.9653513896700599E-2</v>
      </c>
      <c r="M2013" s="2">
        <v>8.4110014033680809</v>
      </c>
      <c r="N2013" s="3">
        <v>-2.9653513896700599E-2</v>
      </c>
    </row>
    <row r="2014" spans="3:14" x14ac:dyDescent="0.25">
      <c r="C2014" s="2"/>
      <c r="D2014" s="2"/>
      <c r="F2014" s="2">
        <v>8.4142642341619798</v>
      </c>
      <c r="G2014" s="3">
        <v>-2.95835640822356E-2</v>
      </c>
      <c r="I2014" s="2">
        <v>8.4142642341619798</v>
      </c>
      <c r="J2014" s="3">
        <v>-2.95835640822356E-2</v>
      </c>
      <c r="M2014" s="2">
        <v>8.4142642341619798</v>
      </c>
      <c r="N2014" s="3">
        <v>-2.95835640822356E-2</v>
      </c>
    </row>
    <row r="2015" spans="3:14" x14ac:dyDescent="0.25">
      <c r="C2015" s="2"/>
      <c r="D2015" s="2"/>
      <c r="F2015" s="2">
        <v>8.4175270649558893</v>
      </c>
      <c r="G2015" s="3">
        <v>-2.9513807025404501E-2</v>
      </c>
      <c r="I2015" s="2">
        <v>8.4175270649558893</v>
      </c>
      <c r="J2015" s="3">
        <v>-2.9513807025404501E-2</v>
      </c>
      <c r="M2015" s="2">
        <v>8.4175270649558893</v>
      </c>
      <c r="N2015" s="3">
        <v>-2.9513807025404501E-2</v>
      </c>
    </row>
    <row r="2016" spans="3:14" x14ac:dyDescent="0.25">
      <c r="C2016" s="2"/>
      <c r="D2016" s="2"/>
      <c r="F2016" s="2">
        <v>8.42078989574979</v>
      </c>
      <c r="G2016" s="3">
        <v>-2.9444242118219902E-2</v>
      </c>
      <c r="I2016" s="2">
        <v>8.42078989574979</v>
      </c>
      <c r="J2016" s="3">
        <v>-2.9444242118219902E-2</v>
      </c>
      <c r="M2016" s="2">
        <v>8.42078989574979</v>
      </c>
      <c r="N2016" s="3">
        <v>-2.9444242118219902E-2</v>
      </c>
    </row>
    <row r="2017" spans="3:14" x14ac:dyDescent="0.25">
      <c r="C2017" s="2"/>
      <c r="D2017" s="2"/>
      <c r="F2017" s="2">
        <v>8.4240527265436995</v>
      </c>
      <c r="G2017" s="3">
        <v>-2.9374868754855801E-2</v>
      </c>
      <c r="I2017" s="2">
        <v>8.4240527265436995</v>
      </c>
      <c r="J2017" s="3">
        <v>-2.9374868754855801E-2</v>
      </c>
      <c r="M2017" s="2">
        <v>8.4240527265436995</v>
      </c>
      <c r="N2017" s="3">
        <v>-2.9374868754855801E-2</v>
      </c>
    </row>
    <row r="2018" spans="3:14" x14ac:dyDescent="0.25">
      <c r="C2018" s="2"/>
      <c r="D2018" s="2"/>
      <c r="F2018" s="2">
        <v>8.4273155573376002</v>
      </c>
      <c r="G2018" s="3">
        <v>-2.9305686331638499E-2</v>
      </c>
      <c r="I2018" s="2">
        <v>8.4273155573376002</v>
      </c>
      <c r="J2018" s="3">
        <v>-2.9305686331638499E-2</v>
      </c>
      <c r="M2018" s="2">
        <v>8.4273155573376002</v>
      </c>
      <c r="N2018" s="3">
        <v>-2.9305686331638499E-2</v>
      </c>
    </row>
    <row r="2019" spans="3:14" x14ac:dyDescent="0.25">
      <c r="C2019" s="2"/>
      <c r="D2019" s="2"/>
      <c r="F2019" s="2">
        <v>8.4305783881315097</v>
      </c>
      <c r="G2019" s="3">
        <v>-2.9236694247038501E-2</v>
      </c>
      <c r="I2019" s="2">
        <v>8.4305783881315097</v>
      </c>
      <c r="J2019" s="3">
        <v>-2.9236694247038501E-2</v>
      </c>
      <c r="M2019" s="2">
        <v>8.4305783881315097</v>
      </c>
      <c r="N2019" s="3">
        <v>-2.9236694247038501E-2</v>
      </c>
    </row>
    <row r="2020" spans="3:14" x14ac:dyDescent="0.25">
      <c r="C2020" s="2"/>
      <c r="D2020" s="2"/>
      <c r="F2020" s="2">
        <v>8.4338412189254193</v>
      </c>
      <c r="G2020" s="3">
        <v>-2.9167891901661702E-2</v>
      </c>
      <c r="I2020" s="2">
        <v>8.4338412189254193</v>
      </c>
      <c r="J2020" s="3">
        <v>-2.9167891901661702E-2</v>
      </c>
      <c r="M2020" s="2">
        <v>8.4338412189254193</v>
      </c>
      <c r="N2020" s="3">
        <v>-2.9167891901661702E-2</v>
      </c>
    </row>
    <row r="2021" spans="3:14" x14ac:dyDescent="0.25">
      <c r="C2021" s="2"/>
      <c r="D2021" s="2"/>
      <c r="F2021" s="2">
        <v>8.4371040497193199</v>
      </c>
      <c r="G2021" s="3">
        <v>-2.90992786982412E-2</v>
      </c>
      <c r="I2021" s="2">
        <v>8.4371040497193199</v>
      </c>
      <c r="J2021" s="3">
        <v>-2.90992786982412E-2</v>
      </c>
      <c r="M2021" s="2">
        <v>8.4371040497193199</v>
      </c>
      <c r="N2021" s="3">
        <v>-2.90992786982412E-2</v>
      </c>
    </row>
    <row r="2022" spans="3:14" x14ac:dyDescent="0.25">
      <c r="C2022" s="2"/>
      <c r="D2022" s="2"/>
      <c r="F2022" s="2">
        <v>8.4403668805132295</v>
      </c>
      <c r="G2022" s="3">
        <v>-2.9030854041628799E-2</v>
      </c>
      <c r="I2022" s="2">
        <v>8.4403668805132295</v>
      </c>
      <c r="J2022" s="3">
        <v>-2.9030854041628799E-2</v>
      </c>
      <c r="M2022" s="2">
        <v>8.4403668805132295</v>
      </c>
      <c r="N2022" s="3">
        <v>-2.9030854041628799E-2</v>
      </c>
    </row>
    <row r="2023" spans="3:14" x14ac:dyDescent="0.25">
      <c r="C2023" s="2"/>
      <c r="D2023" s="2"/>
      <c r="F2023" s="2">
        <v>8.4436297113071301</v>
      </c>
      <c r="G2023" s="3">
        <v>-2.8962617338786599E-2</v>
      </c>
      <c r="I2023" s="2">
        <v>8.4436297113071301</v>
      </c>
      <c r="J2023" s="3">
        <v>-2.8962617338786599E-2</v>
      </c>
      <c r="M2023" s="2">
        <v>8.4436297113071301</v>
      </c>
      <c r="N2023" s="3">
        <v>-2.8962617338786599E-2</v>
      </c>
    </row>
    <row r="2024" spans="3:14" x14ac:dyDescent="0.25">
      <c r="C2024" s="2"/>
      <c r="D2024" s="2"/>
      <c r="F2024" s="2">
        <v>8.4468925421010397</v>
      </c>
      <c r="G2024" s="3">
        <v>-2.8894567998778899E-2</v>
      </c>
      <c r="I2024" s="2">
        <v>8.4468925421010397</v>
      </c>
      <c r="J2024" s="3">
        <v>-2.8894567998778899E-2</v>
      </c>
      <c r="M2024" s="2">
        <v>8.4468925421010397</v>
      </c>
      <c r="N2024" s="3">
        <v>-2.8894567998778899E-2</v>
      </c>
    </row>
    <row r="2025" spans="3:14" x14ac:dyDescent="0.25">
      <c r="C2025" s="2"/>
      <c r="D2025" s="2"/>
      <c r="F2025" s="2">
        <v>8.4501553728949403</v>
      </c>
      <c r="G2025" s="3">
        <v>-2.8826705432763399E-2</v>
      </c>
      <c r="I2025" s="2">
        <v>8.4501553728949403</v>
      </c>
      <c r="J2025" s="3">
        <v>-2.8826705432763399E-2</v>
      </c>
      <c r="M2025" s="2">
        <v>8.4501553728949403</v>
      </c>
      <c r="N2025" s="3">
        <v>-2.8826705432763399E-2</v>
      </c>
    </row>
    <row r="2026" spans="3:14" x14ac:dyDescent="0.25">
      <c r="C2026" s="2"/>
      <c r="D2026" s="2"/>
      <c r="F2026" s="2">
        <v>8.4534182036888499</v>
      </c>
      <c r="G2026" s="3">
        <v>-2.8759029053983601E-2</v>
      </c>
      <c r="I2026" s="2">
        <v>8.4534182036888499</v>
      </c>
      <c r="J2026" s="3">
        <v>-2.8759029053983601E-2</v>
      </c>
      <c r="M2026" s="2">
        <v>8.4534182036888499</v>
      </c>
      <c r="N2026" s="3">
        <v>-2.8759029053983601E-2</v>
      </c>
    </row>
    <row r="2027" spans="3:14" x14ac:dyDescent="0.25">
      <c r="C2027" s="2"/>
      <c r="D2027" s="2"/>
      <c r="F2027" s="2">
        <v>8.4566810344827505</v>
      </c>
      <c r="G2027" s="3">
        <v>-2.8691538277759901E-2</v>
      </c>
      <c r="I2027" s="2">
        <v>8.4566810344827505</v>
      </c>
      <c r="J2027" s="3">
        <v>-2.8691538277759901E-2</v>
      </c>
      <c r="M2027" s="2">
        <v>8.4566810344827505</v>
      </c>
      <c r="N2027" s="3">
        <v>-2.8691538277759901E-2</v>
      </c>
    </row>
    <row r="2028" spans="3:14" x14ac:dyDescent="0.25">
      <c r="C2028" s="2"/>
      <c r="D2028" s="2"/>
      <c r="F2028" s="2">
        <v>8.4599438652766601</v>
      </c>
      <c r="G2028" s="3">
        <v>-2.86242325214821E-2</v>
      </c>
      <c r="I2028" s="2">
        <v>8.4599438652766601</v>
      </c>
      <c r="J2028" s="3">
        <v>-2.86242325214821E-2</v>
      </c>
      <c r="M2028" s="2">
        <v>8.4599438652766601</v>
      </c>
      <c r="N2028" s="3">
        <v>-2.86242325214821E-2</v>
      </c>
    </row>
    <row r="2029" spans="3:14" x14ac:dyDescent="0.25">
      <c r="C2029" s="2"/>
      <c r="D2029" s="2"/>
      <c r="F2029" s="2">
        <v>8.4632066960705608</v>
      </c>
      <c r="G2029" s="3">
        <v>-2.85571112046006E-2</v>
      </c>
      <c r="I2029" s="2">
        <v>8.4632066960705608</v>
      </c>
      <c r="J2029" s="3">
        <v>-2.85571112046006E-2</v>
      </c>
      <c r="M2029" s="2">
        <v>8.4632066960705608</v>
      </c>
      <c r="N2029" s="3">
        <v>-2.85571112046006E-2</v>
      </c>
    </row>
    <row r="2030" spans="3:14" x14ac:dyDescent="0.25">
      <c r="C2030" s="2"/>
      <c r="D2030" s="2"/>
      <c r="F2030" s="2">
        <v>8.4664695268644703</v>
      </c>
      <c r="G2030" s="3">
        <v>-2.84901737486189E-2</v>
      </c>
      <c r="I2030" s="2">
        <v>8.4664695268644703</v>
      </c>
      <c r="J2030" s="3">
        <v>-2.84901737486189E-2</v>
      </c>
      <c r="M2030" s="2">
        <v>8.4664695268644703</v>
      </c>
      <c r="N2030" s="3">
        <v>-2.84901737486189E-2</v>
      </c>
    </row>
    <row r="2031" spans="3:14" x14ac:dyDescent="0.25">
      <c r="C2031" s="2"/>
      <c r="D2031" s="2"/>
      <c r="F2031" s="2">
        <v>8.4697323576583692</v>
      </c>
      <c r="G2031" s="3">
        <v>-2.8423419577084899E-2</v>
      </c>
      <c r="I2031" s="2">
        <v>8.4697323576583692</v>
      </c>
      <c r="J2031" s="3">
        <v>-2.8423419577084899E-2</v>
      </c>
      <c r="M2031" s="2">
        <v>8.4697323576583692</v>
      </c>
      <c r="N2031" s="3">
        <v>-2.8423419577084899E-2</v>
      </c>
    </row>
    <row r="2032" spans="3:14" x14ac:dyDescent="0.25">
      <c r="C2032" s="2"/>
      <c r="D2032" s="2"/>
      <c r="F2032" s="2">
        <v>8.4729951884522805</v>
      </c>
      <c r="G2032" s="3">
        <v>-2.83568481155833E-2</v>
      </c>
      <c r="I2032" s="2">
        <v>8.4729951884522805</v>
      </c>
      <c r="J2032" s="3">
        <v>-2.83568481155833E-2</v>
      </c>
      <c r="M2032" s="2">
        <v>8.4729951884522805</v>
      </c>
      <c r="N2032" s="3">
        <v>-2.83568481155833E-2</v>
      </c>
    </row>
    <row r="2033" spans="3:14" x14ac:dyDescent="0.25">
      <c r="C2033" s="2"/>
      <c r="D2033" s="2"/>
      <c r="F2033" s="2">
        <v>8.47625801924619</v>
      </c>
      <c r="G2033" s="3">
        <v>-2.8290458791727601E-2</v>
      </c>
      <c r="I2033" s="2">
        <v>8.47625801924619</v>
      </c>
      <c r="J2033" s="3">
        <v>-2.8290458791727601E-2</v>
      </c>
      <c r="M2033" s="2">
        <v>8.47625801924619</v>
      </c>
      <c r="N2033" s="3">
        <v>-2.8290458791727601E-2</v>
      </c>
    </row>
    <row r="2034" spans="3:14" x14ac:dyDescent="0.25">
      <c r="C2034" s="2"/>
      <c r="D2034" s="2"/>
      <c r="F2034" s="2">
        <v>8.4795208500400907</v>
      </c>
      <c r="G2034" s="3">
        <v>-2.82242510351517E-2</v>
      </c>
      <c r="I2034" s="2">
        <v>8.4795208500400907</v>
      </c>
      <c r="J2034" s="3">
        <v>-2.82242510351517E-2</v>
      </c>
      <c r="M2034" s="2">
        <v>8.4795208500400907</v>
      </c>
      <c r="N2034" s="3">
        <v>-2.82242510351517E-2</v>
      </c>
    </row>
    <row r="2035" spans="3:14" x14ac:dyDescent="0.25">
      <c r="C2035" s="2"/>
      <c r="D2035" s="2"/>
      <c r="F2035" s="2">
        <v>8.4827836808340003</v>
      </c>
      <c r="G2035" s="3">
        <v>-2.8158224277502499E-2</v>
      </c>
      <c r="I2035" s="2">
        <v>8.4827836808340003</v>
      </c>
      <c r="J2035" s="3">
        <v>-2.8158224277502499E-2</v>
      </c>
      <c r="M2035" s="2">
        <v>8.4827836808340003</v>
      </c>
      <c r="N2035" s="3">
        <v>-2.8158224277502499E-2</v>
      </c>
    </row>
    <row r="2036" spans="3:14" x14ac:dyDescent="0.25">
      <c r="C2036" s="2"/>
      <c r="D2036" s="2"/>
      <c r="F2036" s="2">
        <v>8.4860465116278991</v>
      </c>
      <c r="G2036" s="3">
        <v>-2.8092377952431399E-2</v>
      </c>
      <c r="I2036" s="2">
        <v>8.4860465116278991</v>
      </c>
      <c r="J2036" s="3">
        <v>-2.8092377952431399E-2</v>
      </c>
      <c r="M2036" s="2">
        <v>8.4860465116278991</v>
      </c>
      <c r="N2036" s="3">
        <v>-2.8092377952431399E-2</v>
      </c>
    </row>
    <row r="2037" spans="3:14" x14ac:dyDescent="0.25">
      <c r="C2037" s="2"/>
      <c r="D2037" s="2"/>
      <c r="F2037" s="2">
        <v>8.4893093424218105</v>
      </c>
      <c r="G2037" s="3">
        <v>-2.80267114955873E-2</v>
      </c>
      <c r="I2037" s="2">
        <v>8.4893093424218105</v>
      </c>
      <c r="J2037" s="3">
        <v>-2.80267114955873E-2</v>
      </c>
      <c r="M2037" s="2">
        <v>8.4893093424218105</v>
      </c>
      <c r="N2037" s="3">
        <v>-2.80267114955873E-2</v>
      </c>
    </row>
    <row r="2038" spans="3:14" x14ac:dyDescent="0.25">
      <c r="C2038" s="2"/>
      <c r="D2038" s="2"/>
      <c r="F2038" s="2">
        <v>8.4925721732157093</v>
      </c>
      <c r="G2038" s="3">
        <v>-2.7961224344607599E-2</v>
      </c>
      <c r="I2038" s="2">
        <v>8.4925721732157093</v>
      </c>
      <c r="J2038" s="3">
        <v>-2.7961224344607599E-2</v>
      </c>
      <c r="M2038" s="2">
        <v>8.4925721732157093</v>
      </c>
      <c r="N2038" s="3">
        <v>-2.7961224344607599E-2</v>
      </c>
    </row>
    <row r="2039" spans="3:14" x14ac:dyDescent="0.25">
      <c r="C2039" s="2"/>
      <c r="D2039" s="2"/>
      <c r="F2039" s="2">
        <v>8.4958350040096207</v>
      </c>
      <c r="G2039" s="3">
        <v>-2.7895915939111501E-2</v>
      </c>
      <c r="I2039" s="2">
        <v>8.4958350040096207</v>
      </c>
      <c r="J2039" s="3">
        <v>-2.7895915939111501E-2</v>
      </c>
      <c r="M2039" s="2">
        <v>8.4958350040096207</v>
      </c>
      <c r="N2039" s="3">
        <v>-2.7895915939111501E-2</v>
      </c>
    </row>
    <row r="2040" spans="3:14" x14ac:dyDescent="0.25">
      <c r="C2040" s="2"/>
      <c r="D2040" s="2"/>
      <c r="F2040" s="2">
        <v>8.4990978348035195</v>
      </c>
      <c r="G2040" s="3">
        <v>-2.78307857206915E-2</v>
      </c>
      <c r="I2040" s="2">
        <v>8.4990978348035195</v>
      </c>
      <c r="J2040" s="3">
        <v>-2.78307857206915E-2</v>
      </c>
      <c r="M2040" s="2">
        <v>8.4990978348035195</v>
      </c>
      <c r="N2040" s="3">
        <v>-2.78307857206915E-2</v>
      </c>
    </row>
    <row r="2041" spans="3:14" x14ac:dyDescent="0.25">
      <c r="C2041" s="2"/>
      <c r="D2041" s="2"/>
      <c r="F2041" s="2">
        <v>8.5023606655974309</v>
      </c>
      <c r="G2041" s="3">
        <v>-2.7765833132905999E-2</v>
      </c>
      <c r="I2041" s="2">
        <v>8.5023606655974309</v>
      </c>
      <c r="J2041" s="3">
        <v>-2.7765833132905999E-2</v>
      </c>
      <c r="M2041" s="2">
        <v>8.5023606655974309</v>
      </c>
      <c r="N2041" s="3">
        <v>-2.7765833132905999E-2</v>
      </c>
    </row>
    <row r="2042" spans="3:14" x14ac:dyDescent="0.25">
      <c r="C2042" s="2"/>
      <c r="D2042" s="2"/>
      <c r="F2042" s="2">
        <v>8.5056234963913298</v>
      </c>
      <c r="G2042" s="3">
        <v>-2.77010576212714E-2</v>
      </c>
      <c r="I2042" s="2">
        <v>8.5056234963913298</v>
      </c>
      <c r="J2042" s="3">
        <v>-2.77010576212714E-2</v>
      </c>
      <c r="M2042" s="2">
        <v>8.5056234963913298</v>
      </c>
      <c r="N2042" s="3">
        <v>-2.77010576212714E-2</v>
      </c>
    </row>
    <row r="2043" spans="3:14" x14ac:dyDescent="0.25">
      <c r="C2043" s="2"/>
      <c r="D2043" s="2"/>
      <c r="F2043" s="2">
        <v>8.5088863271852393</v>
      </c>
      <c r="G2043" s="3">
        <v>-2.7636458633254798E-2</v>
      </c>
      <c r="I2043" s="2">
        <v>8.5088863271852393</v>
      </c>
      <c r="J2043" s="3">
        <v>-2.7636458633254798E-2</v>
      </c>
      <c r="M2043" s="2">
        <v>8.5088863271852393</v>
      </c>
      <c r="N2043" s="3">
        <v>-2.7636458633254798E-2</v>
      </c>
    </row>
    <row r="2044" spans="3:14" x14ac:dyDescent="0.25">
      <c r="C2044" s="2"/>
      <c r="D2044" s="2"/>
      <c r="F2044" s="2">
        <v>8.51214915797914</v>
      </c>
      <c r="G2044" s="3">
        <v>-2.7572035618265801E-2</v>
      </c>
      <c r="I2044" s="2">
        <v>8.51214915797914</v>
      </c>
      <c r="J2044" s="3">
        <v>-2.7572035618265801E-2</v>
      </c>
      <c r="M2044" s="2">
        <v>8.51214915797914</v>
      </c>
      <c r="N2044" s="3">
        <v>-2.7572035618265801E-2</v>
      </c>
    </row>
    <row r="2045" spans="3:14" x14ac:dyDescent="0.25">
      <c r="C2045" s="2"/>
      <c r="D2045" s="2"/>
      <c r="F2045" s="2">
        <v>8.5154119887730495</v>
      </c>
      <c r="G2045" s="3">
        <v>-2.7507788027649301E-2</v>
      </c>
      <c r="I2045" s="2">
        <v>8.5154119887730495</v>
      </c>
      <c r="J2045" s="3">
        <v>-2.7507788027649301E-2</v>
      </c>
      <c r="M2045" s="2">
        <v>8.5154119887730495</v>
      </c>
      <c r="N2045" s="3">
        <v>-2.7507788027649301E-2</v>
      </c>
    </row>
    <row r="2046" spans="3:14" x14ac:dyDescent="0.25">
      <c r="C2046" s="2"/>
      <c r="D2046" s="2"/>
      <c r="F2046" s="2">
        <v>8.5186748195669608</v>
      </c>
      <c r="G2046" s="3">
        <v>-2.7443715314677899E-2</v>
      </c>
      <c r="I2046" s="2">
        <v>8.5186748195669608</v>
      </c>
      <c r="J2046" s="3">
        <v>-2.7443715314677899E-2</v>
      </c>
      <c r="M2046" s="2">
        <v>8.5186748195669608</v>
      </c>
      <c r="N2046" s="3">
        <v>-2.7443715314677899E-2</v>
      </c>
    </row>
    <row r="2047" spans="3:14" x14ac:dyDescent="0.25">
      <c r="C2047" s="2"/>
      <c r="D2047" s="2"/>
      <c r="F2047" s="2">
        <v>8.5219376503608597</v>
      </c>
      <c r="G2047" s="3">
        <v>-2.7379816934544401E-2</v>
      </c>
      <c r="I2047" s="2">
        <v>8.5219376503608597</v>
      </c>
      <c r="J2047" s="3">
        <v>-2.7379816934544401E-2</v>
      </c>
      <c r="M2047" s="2">
        <v>8.5219376503608597</v>
      </c>
      <c r="N2047" s="3">
        <v>-2.7379816934544401E-2</v>
      </c>
    </row>
    <row r="2048" spans="3:14" x14ac:dyDescent="0.25">
      <c r="C2048" s="2"/>
      <c r="D2048" s="2"/>
      <c r="F2048" s="2">
        <v>8.5252004811547692</v>
      </c>
      <c r="G2048" s="3">
        <v>-2.7316092344353799E-2</v>
      </c>
      <c r="I2048" s="2">
        <v>8.5252004811547692</v>
      </c>
      <c r="J2048" s="3">
        <v>-2.7316092344353799E-2</v>
      </c>
      <c r="M2048" s="2">
        <v>8.5252004811547692</v>
      </c>
      <c r="N2048" s="3">
        <v>-2.7316092344353799E-2</v>
      </c>
    </row>
    <row r="2049" spans="3:14" x14ac:dyDescent="0.25">
      <c r="C2049" s="2"/>
      <c r="D2049" s="2"/>
      <c r="F2049" s="2">
        <v>8.5284633119486699</v>
      </c>
      <c r="G2049" s="3">
        <v>-2.7252541003116498E-2</v>
      </c>
      <c r="I2049" s="2">
        <v>8.5284633119486699</v>
      </c>
      <c r="J2049" s="3">
        <v>-2.7252541003116498E-2</v>
      </c>
      <c r="M2049" s="2">
        <v>8.5284633119486699</v>
      </c>
      <c r="N2049" s="3">
        <v>-2.7252541003116498E-2</v>
      </c>
    </row>
    <row r="2050" spans="3:14" x14ac:dyDescent="0.25">
      <c r="C2050" s="2"/>
      <c r="D2050" s="2"/>
      <c r="F2050" s="2">
        <v>8.5317261427425795</v>
      </c>
      <c r="G2050" s="3">
        <v>-2.7189162371740499E-2</v>
      </c>
      <c r="I2050" s="2">
        <v>8.5317261427425795</v>
      </c>
      <c r="J2050" s="3">
        <v>-2.7189162371740499E-2</v>
      </c>
      <c r="M2050" s="2">
        <v>8.5317261427425795</v>
      </c>
      <c r="N2050" s="3">
        <v>-2.7189162371740499E-2</v>
      </c>
    </row>
    <row r="2051" spans="3:14" x14ac:dyDescent="0.25">
      <c r="C2051" s="2"/>
      <c r="D2051" s="2"/>
      <c r="F2051" s="2">
        <v>8.5349889735364801</v>
      </c>
      <c r="G2051" s="3">
        <v>-2.7125955913024101E-2</v>
      </c>
      <c r="I2051" s="2">
        <v>8.5349889735364801</v>
      </c>
      <c r="J2051" s="3">
        <v>-2.7125955913024101E-2</v>
      </c>
      <c r="M2051" s="2">
        <v>8.5349889735364801</v>
      </c>
      <c r="N2051" s="3">
        <v>-2.7125955913024101E-2</v>
      </c>
    </row>
    <row r="2052" spans="3:14" x14ac:dyDescent="0.25">
      <c r="C2052" s="2"/>
      <c r="D2052" s="2"/>
      <c r="F2052" s="2">
        <v>8.5382518043303897</v>
      </c>
      <c r="G2052" s="3">
        <v>-2.7062921091648401E-2</v>
      </c>
      <c r="I2052" s="2">
        <v>8.5382518043303897</v>
      </c>
      <c r="J2052" s="3">
        <v>-2.7062921091648401E-2</v>
      </c>
      <c r="M2052" s="2">
        <v>8.5382518043303897</v>
      </c>
      <c r="N2052" s="3">
        <v>-2.7062921091648401E-2</v>
      </c>
    </row>
    <row r="2053" spans="3:14" x14ac:dyDescent="0.25">
      <c r="C2053" s="2"/>
      <c r="D2053" s="2"/>
      <c r="F2053" s="2">
        <v>8.5415146351242903</v>
      </c>
      <c r="G2053" s="3">
        <v>-2.7000057374170199E-2</v>
      </c>
      <c r="I2053" s="2">
        <v>8.5415146351242903</v>
      </c>
      <c r="J2053" s="3">
        <v>-2.7000057374170199E-2</v>
      </c>
      <c r="M2053" s="2">
        <v>8.5415146351242903</v>
      </c>
      <c r="N2053" s="3">
        <v>-2.7000057374170199E-2</v>
      </c>
    </row>
    <row r="2054" spans="3:14" x14ac:dyDescent="0.25">
      <c r="C2054" s="2"/>
      <c r="D2054" s="2"/>
      <c r="F2054" s="2">
        <v>8.5447774659181999</v>
      </c>
      <c r="G2054" s="3">
        <v>-2.6937364229014198E-2</v>
      </c>
      <c r="I2054" s="2">
        <v>8.5447774659181999</v>
      </c>
      <c r="J2054" s="3">
        <v>-2.6937364229014198E-2</v>
      </c>
      <c r="M2054" s="2">
        <v>8.5447774659181999</v>
      </c>
      <c r="N2054" s="3">
        <v>-2.6937364229014198E-2</v>
      </c>
    </row>
    <row r="2055" spans="3:14" x14ac:dyDescent="0.25">
      <c r="C2055" s="2"/>
      <c r="D2055" s="2"/>
      <c r="F2055" s="2">
        <v>8.5480402967121005</v>
      </c>
      <c r="G2055" s="3">
        <v>-2.6874841126466299E-2</v>
      </c>
      <c r="I2055" s="2">
        <v>8.5480402967121005</v>
      </c>
      <c r="J2055" s="3">
        <v>-2.6874841126466299E-2</v>
      </c>
      <c r="M2055" s="2">
        <v>8.5480402967121005</v>
      </c>
      <c r="N2055" s="3">
        <v>-2.6874841126466299E-2</v>
      </c>
    </row>
    <row r="2056" spans="3:14" x14ac:dyDescent="0.25">
      <c r="C2056" s="2"/>
      <c r="D2056" s="2"/>
      <c r="F2056" s="2">
        <v>8.5513031275060101</v>
      </c>
      <c r="G2056" s="3">
        <v>-2.6812487538666101E-2</v>
      </c>
      <c r="I2056" s="2">
        <v>8.5513031275060101</v>
      </c>
      <c r="J2056" s="3">
        <v>-2.6812487538666101E-2</v>
      </c>
      <c r="M2056" s="2">
        <v>8.5513031275060101</v>
      </c>
      <c r="N2056" s="3">
        <v>-2.6812487538666101E-2</v>
      </c>
    </row>
    <row r="2057" spans="3:14" x14ac:dyDescent="0.25">
      <c r="C2057" s="2"/>
      <c r="D2057" s="2"/>
      <c r="F2057" s="2">
        <v>8.5545659582999107</v>
      </c>
      <c r="G2057" s="3">
        <v>-2.6750302939599499E-2</v>
      </c>
      <c r="I2057" s="2">
        <v>8.5545659582999107</v>
      </c>
      <c r="J2057" s="3">
        <v>-2.6750302939599499E-2</v>
      </c>
      <c r="M2057" s="2">
        <v>8.5545659582999107</v>
      </c>
      <c r="N2057" s="3">
        <v>-2.6750302939599499E-2</v>
      </c>
    </row>
    <row r="2058" spans="3:14" x14ac:dyDescent="0.25">
      <c r="C2058" s="2"/>
      <c r="D2058" s="2"/>
      <c r="F2058" s="2">
        <v>8.5578287890938203</v>
      </c>
      <c r="G2058" s="3">
        <v>-2.6688286805091801E-2</v>
      </c>
      <c r="I2058" s="2">
        <v>8.5578287890938203</v>
      </c>
      <c r="J2058" s="3">
        <v>-2.6688286805091801E-2</v>
      </c>
      <c r="M2058" s="2">
        <v>8.5578287890938203</v>
      </c>
      <c r="N2058" s="3">
        <v>-2.6688286805091801E-2</v>
      </c>
    </row>
    <row r="2059" spans="3:14" x14ac:dyDescent="0.25">
      <c r="C2059" s="2"/>
      <c r="D2059" s="2"/>
      <c r="F2059" s="2">
        <v>8.5610916198877192</v>
      </c>
      <c r="G2059" s="3">
        <v>-2.66264386128004E-2</v>
      </c>
      <c r="I2059" s="2">
        <v>8.5610916198877192</v>
      </c>
      <c r="J2059" s="3">
        <v>-2.66264386128004E-2</v>
      </c>
      <c r="M2059" s="2">
        <v>8.5610916198877192</v>
      </c>
      <c r="N2059" s="3">
        <v>-2.66264386128004E-2</v>
      </c>
    </row>
    <row r="2060" spans="3:14" x14ac:dyDescent="0.25">
      <c r="C2060" s="2"/>
      <c r="D2060" s="2"/>
      <c r="F2060" s="2">
        <v>8.5643544506816305</v>
      </c>
      <c r="G2060" s="3">
        <v>-2.65647578422076E-2</v>
      </c>
      <c r="I2060" s="2">
        <v>8.5643544506816305</v>
      </c>
      <c r="J2060" s="3">
        <v>-2.65647578422076E-2</v>
      </c>
      <c r="M2060" s="2">
        <v>8.5643544506816305</v>
      </c>
      <c r="N2060" s="3">
        <v>-2.65647578422076E-2</v>
      </c>
    </row>
    <row r="2061" spans="3:14" x14ac:dyDescent="0.25">
      <c r="C2061" s="2"/>
      <c r="D2061" s="2"/>
      <c r="F2061" s="2">
        <v>8.56761728147554</v>
      </c>
      <c r="G2061" s="3">
        <v>-2.6503243974613701E-2</v>
      </c>
      <c r="I2061" s="2">
        <v>8.56761728147554</v>
      </c>
      <c r="J2061" s="3">
        <v>-2.6503243974613701E-2</v>
      </c>
      <c r="M2061" s="2">
        <v>8.56761728147554</v>
      </c>
      <c r="N2061" s="3">
        <v>-2.6503243974613701E-2</v>
      </c>
    </row>
    <row r="2062" spans="3:14" x14ac:dyDescent="0.25">
      <c r="C2062" s="2"/>
      <c r="D2062" s="2"/>
      <c r="F2062" s="2">
        <v>8.5708801122694407</v>
      </c>
      <c r="G2062" s="3">
        <v>-2.64418964931298E-2</v>
      </c>
      <c r="I2062" s="2">
        <v>8.5708801122694407</v>
      </c>
      <c r="J2062" s="3">
        <v>-2.64418964931298E-2</v>
      </c>
      <c r="M2062" s="2">
        <v>8.5708801122694407</v>
      </c>
      <c r="N2062" s="3">
        <v>-2.64418964931298E-2</v>
      </c>
    </row>
    <row r="2063" spans="3:14" x14ac:dyDescent="0.25">
      <c r="C2063" s="2"/>
      <c r="D2063" s="2"/>
      <c r="F2063" s="2">
        <v>8.5741429430633502</v>
      </c>
      <c r="G2063" s="3">
        <v>-2.63807148826707E-2</v>
      </c>
      <c r="I2063" s="2">
        <v>8.5741429430633502</v>
      </c>
      <c r="J2063" s="3">
        <v>-2.63807148826707E-2</v>
      </c>
      <c r="M2063" s="2">
        <v>8.5741429430633502</v>
      </c>
      <c r="N2063" s="3">
        <v>-2.63807148826707E-2</v>
      </c>
    </row>
    <row r="2064" spans="3:14" x14ac:dyDescent="0.25">
      <c r="C2064" s="2"/>
      <c r="D2064" s="2"/>
      <c r="F2064" s="2">
        <v>8.5774057738572491</v>
      </c>
      <c r="G2064" s="3">
        <v>-2.63196986299482E-2</v>
      </c>
      <c r="I2064" s="2">
        <v>8.5774057738572491</v>
      </c>
      <c r="J2064" s="3">
        <v>-2.63196986299482E-2</v>
      </c>
      <c r="M2064" s="2">
        <v>8.5774057738572491</v>
      </c>
      <c r="N2064" s="3">
        <v>-2.63196986299482E-2</v>
      </c>
    </row>
    <row r="2065" spans="3:14" x14ac:dyDescent="0.25">
      <c r="C2065" s="2"/>
      <c r="D2065" s="2"/>
      <c r="F2065" s="2">
        <v>8.5806686046511604</v>
      </c>
      <c r="G2065" s="3">
        <v>-2.6258847223463701E-2</v>
      </c>
      <c r="I2065" s="2">
        <v>8.5806686046511604</v>
      </c>
      <c r="J2065" s="3">
        <v>-2.6258847223463701E-2</v>
      </c>
      <c r="M2065" s="2">
        <v>8.5806686046511604</v>
      </c>
      <c r="N2065" s="3">
        <v>-2.6258847223463701E-2</v>
      </c>
    </row>
    <row r="2066" spans="3:14" x14ac:dyDescent="0.25">
      <c r="C2066" s="2"/>
      <c r="D2066" s="2"/>
      <c r="F2066" s="2">
        <v>8.5839314354450593</v>
      </c>
      <c r="G2066" s="3">
        <v>-2.6198160153501501E-2</v>
      </c>
      <c r="I2066" s="2">
        <v>8.5839314354450593</v>
      </c>
      <c r="J2066" s="3">
        <v>-2.6198160153501501E-2</v>
      </c>
      <c r="M2066" s="2">
        <v>8.5839314354450593</v>
      </c>
      <c r="N2066" s="3">
        <v>-2.6198160153501501E-2</v>
      </c>
    </row>
    <row r="2067" spans="3:14" x14ac:dyDescent="0.25">
      <c r="C2067" s="2"/>
      <c r="D2067" s="2"/>
      <c r="F2067" s="2">
        <v>8.5871942662389706</v>
      </c>
      <c r="G2067" s="3">
        <v>-2.6137636912121901E-2</v>
      </c>
      <c r="I2067" s="2">
        <v>8.5871942662389706</v>
      </c>
      <c r="J2067" s="3">
        <v>-2.6137636912121901E-2</v>
      </c>
      <c r="M2067" s="2">
        <v>8.5871942662389706</v>
      </c>
      <c r="N2067" s="3">
        <v>-2.6137636912121901E-2</v>
      </c>
    </row>
    <row r="2068" spans="3:14" x14ac:dyDescent="0.25">
      <c r="C2068" s="2"/>
      <c r="D2068" s="2"/>
      <c r="F2068" s="2">
        <v>8.5904570970328695</v>
      </c>
      <c r="G2068" s="3">
        <v>-2.6077276993154101E-2</v>
      </c>
      <c r="I2068" s="2">
        <v>8.5904570970328695</v>
      </c>
      <c r="J2068" s="3">
        <v>-2.6077276993154101E-2</v>
      </c>
      <c r="M2068" s="2">
        <v>8.5904570970328695</v>
      </c>
      <c r="N2068" s="3">
        <v>-2.6077276993154101E-2</v>
      </c>
    </row>
    <row r="2069" spans="3:14" x14ac:dyDescent="0.25">
      <c r="C2069" s="2"/>
      <c r="D2069" s="2"/>
      <c r="F2069" s="2">
        <v>8.5937199278267808</v>
      </c>
      <c r="G2069" s="3">
        <v>-2.60170798921898E-2</v>
      </c>
      <c r="I2069" s="2">
        <v>8.5937199278267808</v>
      </c>
      <c r="J2069" s="3">
        <v>-2.60170798921898E-2</v>
      </c>
      <c r="M2069" s="2">
        <v>8.5937199278267808</v>
      </c>
      <c r="N2069" s="3">
        <v>-2.60170798921898E-2</v>
      </c>
    </row>
    <row r="2070" spans="3:14" x14ac:dyDescent="0.25">
      <c r="C2070" s="2"/>
      <c r="D2070" s="2"/>
      <c r="F2070" s="2">
        <v>8.5969827586206797</v>
      </c>
      <c r="G2070" s="3">
        <v>-2.5957045106575899E-2</v>
      </c>
      <c r="I2070" s="2">
        <v>8.5969827586206797</v>
      </c>
      <c r="J2070" s="3">
        <v>-2.5957045106575899E-2</v>
      </c>
      <c r="M2070" s="2">
        <v>8.5969827586206797</v>
      </c>
      <c r="N2070" s="3">
        <v>-2.5957045106575899E-2</v>
      </c>
    </row>
    <row r="2071" spans="3:14" x14ac:dyDescent="0.25">
      <c r="C2071" s="2"/>
      <c r="D2071" s="2"/>
      <c r="F2071" s="2">
        <v>8.6002455894145893</v>
      </c>
      <c r="G2071" s="3">
        <v>-2.5897172135407698E-2</v>
      </c>
      <c r="I2071" s="2">
        <v>8.6002455894145893</v>
      </c>
      <c r="J2071" s="3">
        <v>-2.5897172135407698E-2</v>
      </c>
      <c r="M2071" s="2">
        <v>8.6002455894145893</v>
      </c>
      <c r="N2071" s="3">
        <v>-2.5897172135407698E-2</v>
      </c>
    </row>
    <row r="2072" spans="3:14" x14ac:dyDescent="0.25">
      <c r="C2072" s="2"/>
      <c r="D2072" s="2"/>
      <c r="F2072" s="2">
        <v>8.6035084202084899</v>
      </c>
      <c r="G2072" s="3">
        <v>-2.5837460479522598E-2</v>
      </c>
      <c r="I2072" s="2">
        <v>8.6035084202084899</v>
      </c>
      <c r="J2072" s="3">
        <v>-2.5837460479522598E-2</v>
      </c>
      <c r="M2072" s="2">
        <v>8.6035084202084899</v>
      </c>
      <c r="N2072" s="3">
        <v>-2.5837460479522598E-2</v>
      </c>
    </row>
    <row r="2073" spans="3:14" x14ac:dyDescent="0.25">
      <c r="C2073" s="2"/>
      <c r="D2073" s="2"/>
      <c r="F2073" s="2">
        <v>8.6067712510023995</v>
      </c>
      <c r="G2073" s="3">
        <v>-2.5777909641492801E-2</v>
      </c>
      <c r="I2073" s="2">
        <v>8.6067712510023995</v>
      </c>
      <c r="J2073" s="3">
        <v>-2.5777909641492801E-2</v>
      </c>
      <c r="M2073" s="2">
        <v>8.6067712510023995</v>
      </c>
      <c r="N2073" s="3">
        <v>-2.5777909641492801E-2</v>
      </c>
    </row>
    <row r="2074" spans="3:14" x14ac:dyDescent="0.25">
      <c r="C2074" s="2"/>
      <c r="D2074" s="2"/>
      <c r="F2074" s="2">
        <v>8.6100340817963108</v>
      </c>
      <c r="G2074" s="3">
        <v>-2.5718519125619101E-2</v>
      </c>
      <c r="I2074" s="2">
        <v>8.6100340817963108</v>
      </c>
      <c r="J2074" s="3">
        <v>-2.5718519125619101E-2</v>
      </c>
      <c r="M2074" s="2">
        <v>8.6100340817963108</v>
      </c>
      <c r="N2074" s="3">
        <v>-2.5718519125619101E-2</v>
      </c>
    </row>
    <row r="2075" spans="3:14" x14ac:dyDescent="0.25">
      <c r="C2075" s="2"/>
      <c r="D2075" s="2"/>
      <c r="F2075" s="2">
        <v>8.6132969125902097</v>
      </c>
      <c r="G2075" s="3">
        <v>-2.56592884379237E-2</v>
      </c>
      <c r="I2075" s="2">
        <v>8.6132969125902097</v>
      </c>
      <c r="J2075" s="3">
        <v>-2.56592884379237E-2</v>
      </c>
      <c r="M2075" s="2">
        <v>8.6132969125902097</v>
      </c>
      <c r="N2075" s="3">
        <v>-2.56592884379237E-2</v>
      </c>
    </row>
    <row r="2076" spans="3:14" x14ac:dyDescent="0.25">
      <c r="C2076" s="2"/>
      <c r="D2076" s="2"/>
      <c r="F2076" s="2">
        <v>8.6165597433841192</v>
      </c>
      <c r="G2076" s="3">
        <v>-2.5600217086144E-2</v>
      </c>
      <c r="I2076" s="2">
        <v>8.6165597433841192</v>
      </c>
      <c r="J2076" s="3">
        <v>-2.5600217086144E-2</v>
      </c>
      <c r="M2076" s="2">
        <v>8.6165597433841192</v>
      </c>
      <c r="N2076" s="3">
        <v>-2.5600217086144E-2</v>
      </c>
    </row>
    <row r="2077" spans="3:14" x14ac:dyDescent="0.25">
      <c r="C2077" s="2"/>
      <c r="D2077" s="2"/>
      <c r="F2077" s="2">
        <v>8.6198225741780199</v>
      </c>
      <c r="G2077" s="3">
        <v>-2.5541304579725699E-2</v>
      </c>
      <c r="I2077" s="2">
        <v>8.6198225741780199</v>
      </c>
      <c r="J2077" s="3">
        <v>-2.5541304579725699E-2</v>
      </c>
      <c r="M2077" s="2">
        <v>8.6198225741780199</v>
      </c>
      <c r="N2077" s="3">
        <v>-2.5541304579725699E-2</v>
      </c>
    </row>
    <row r="2078" spans="3:14" x14ac:dyDescent="0.25">
      <c r="C2078" s="2"/>
      <c r="D2078" s="2"/>
      <c r="F2078" s="2">
        <v>8.6230854049719294</v>
      </c>
      <c r="G2078" s="3">
        <v>-2.54825504298163E-2</v>
      </c>
      <c r="I2078" s="2">
        <v>8.6230854049719294</v>
      </c>
      <c r="J2078" s="3">
        <v>-2.54825504298163E-2</v>
      </c>
      <c r="M2078" s="2">
        <v>8.6230854049719294</v>
      </c>
      <c r="N2078" s="3">
        <v>-2.54825504298163E-2</v>
      </c>
    </row>
    <row r="2079" spans="3:14" x14ac:dyDescent="0.25">
      <c r="C2079" s="2"/>
      <c r="D2079" s="2"/>
      <c r="F2079" s="2">
        <v>8.6263482357658301</v>
      </c>
      <c r="G2079" s="3">
        <v>-2.54239541492585E-2</v>
      </c>
      <c r="I2079" s="2">
        <v>8.6263482357658301</v>
      </c>
      <c r="J2079" s="3">
        <v>-2.54239541492585E-2</v>
      </c>
      <c r="M2079" s="2">
        <v>8.6263482357658301</v>
      </c>
      <c r="N2079" s="3">
        <v>-2.54239541492585E-2</v>
      </c>
    </row>
    <row r="2080" spans="3:14" x14ac:dyDescent="0.25">
      <c r="C2080" s="2"/>
      <c r="D2080" s="2"/>
      <c r="F2080" s="2">
        <v>8.6296110665597396</v>
      </c>
      <c r="G2080" s="3">
        <v>-2.5365515252583602E-2</v>
      </c>
      <c r="I2080" s="2">
        <v>8.6296110665597396</v>
      </c>
      <c r="J2080" s="3">
        <v>-2.5365515252583602E-2</v>
      </c>
      <c r="M2080" s="2">
        <v>8.6296110665597396</v>
      </c>
      <c r="N2080" s="3">
        <v>-2.5365515252583602E-2</v>
      </c>
    </row>
    <row r="2081" spans="3:14" x14ac:dyDescent="0.25">
      <c r="C2081" s="2"/>
      <c r="D2081" s="2"/>
      <c r="F2081" s="2">
        <v>8.6328738973536403</v>
      </c>
      <c r="G2081" s="3">
        <v>-2.5307233256005202E-2</v>
      </c>
      <c r="I2081" s="2">
        <v>8.6328738973536403</v>
      </c>
      <c r="J2081" s="3">
        <v>-2.5307233256005202E-2</v>
      </c>
      <c r="M2081" s="2">
        <v>8.6328738973536403</v>
      </c>
      <c r="N2081" s="3">
        <v>-2.5307233256005202E-2</v>
      </c>
    </row>
    <row r="2082" spans="3:14" x14ac:dyDescent="0.25">
      <c r="C2082" s="2"/>
      <c r="D2082" s="2"/>
      <c r="F2082" s="2">
        <v>8.6361367281475498</v>
      </c>
      <c r="G2082" s="3">
        <v>-2.52491076774124E-2</v>
      </c>
      <c r="I2082" s="2">
        <v>8.6361367281475498</v>
      </c>
      <c r="J2082" s="3">
        <v>-2.52491076774124E-2</v>
      </c>
      <c r="M2082" s="2">
        <v>8.6361367281475498</v>
      </c>
      <c r="N2082" s="3">
        <v>-2.52491076774124E-2</v>
      </c>
    </row>
    <row r="2083" spans="3:14" x14ac:dyDescent="0.25">
      <c r="C2083" s="2"/>
      <c r="D2083" s="2"/>
      <c r="F2083" s="2">
        <v>8.6393995589414505</v>
      </c>
      <c r="G2083" s="3">
        <v>-2.5191138036363699E-2</v>
      </c>
      <c r="I2083" s="2">
        <v>8.6393995589414505</v>
      </c>
      <c r="J2083" s="3">
        <v>-2.5191138036363699E-2</v>
      </c>
      <c r="M2083" s="2">
        <v>8.6393995589414505</v>
      </c>
      <c r="N2083" s="3">
        <v>-2.5191138036363699E-2</v>
      </c>
    </row>
    <row r="2084" spans="3:14" x14ac:dyDescent="0.25">
      <c r="C2084" s="2"/>
      <c r="D2084" s="2"/>
      <c r="F2084" s="2">
        <v>8.6426623897353601</v>
      </c>
      <c r="G2084" s="3">
        <v>-2.5133323854080101E-2</v>
      </c>
      <c r="I2084" s="2">
        <v>8.6426623897353601</v>
      </c>
      <c r="J2084" s="3">
        <v>-2.5133323854080101E-2</v>
      </c>
      <c r="M2084" s="2">
        <v>8.6426623897353601</v>
      </c>
      <c r="N2084" s="3">
        <v>-2.5133323854080101E-2</v>
      </c>
    </row>
    <row r="2085" spans="3:14" x14ac:dyDescent="0.25">
      <c r="C2085" s="2"/>
      <c r="D2085" s="2"/>
      <c r="F2085" s="2">
        <v>8.6459252205292607</v>
      </c>
      <c r="G2085" s="3">
        <v>-2.50756646534392E-2</v>
      </c>
      <c r="I2085" s="2">
        <v>8.6459252205292607</v>
      </c>
      <c r="J2085" s="3">
        <v>-2.50756646534392E-2</v>
      </c>
      <c r="M2085" s="2">
        <v>8.6459252205292607</v>
      </c>
      <c r="N2085" s="3">
        <v>-2.50756646534392E-2</v>
      </c>
    </row>
    <row r="2086" spans="3:14" x14ac:dyDescent="0.25">
      <c r="C2086" s="2"/>
      <c r="D2086" s="2"/>
      <c r="F2086" s="2">
        <v>8.6491880513231703</v>
      </c>
      <c r="G2086" s="3">
        <v>-2.5018159958968399E-2</v>
      </c>
      <c r="I2086" s="2">
        <v>8.6491880513231703</v>
      </c>
      <c r="J2086" s="3">
        <v>-2.5018159958968399E-2</v>
      </c>
      <c r="M2086" s="2">
        <v>8.6491880513231703</v>
      </c>
      <c r="N2086" s="3">
        <v>-2.5018159958968399E-2</v>
      </c>
    </row>
    <row r="2087" spans="3:14" x14ac:dyDescent="0.25">
      <c r="C2087" s="2"/>
      <c r="D2087" s="2"/>
      <c r="F2087" s="2">
        <v>8.6524508821170691</v>
      </c>
      <c r="G2087" s="3">
        <v>-2.4960809296838998E-2</v>
      </c>
      <c r="I2087" s="2">
        <v>8.6524508821170691</v>
      </c>
      <c r="J2087" s="3">
        <v>-2.4960809296838998E-2</v>
      </c>
      <c r="M2087" s="2">
        <v>8.6524508821170691</v>
      </c>
      <c r="N2087" s="3">
        <v>-2.4960809296838998E-2</v>
      </c>
    </row>
    <row r="2088" spans="3:14" x14ac:dyDescent="0.25">
      <c r="C2088" s="2"/>
      <c r="D2088" s="2"/>
      <c r="F2088" s="2">
        <v>8.6557137129109805</v>
      </c>
      <c r="G2088" s="3">
        <v>-2.4903612194859301E-2</v>
      </c>
      <c r="I2088" s="2">
        <v>8.6557137129109805</v>
      </c>
      <c r="J2088" s="3">
        <v>-2.4903612194859301E-2</v>
      </c>
      <c r="M2088" s="2">
        <v>8.6557137129109805</v>
      </c>
      <c r="N2088" s="3">
        <v>-2.4903612194859301E-2</v>
      </c>
    </row>
    <row r="2089" spans="3:14" x14ac:dyDescent="0.25">
      <c r="C2089" s="2"/>
      <c r="D2089" s="2"/>
      <c r="F2089" s="2">
        <v>8.65897654370489</v>
      </c>
      <c r="G2089" s="3">
        <v>-2.4846568182468901E-2</v>
      </c>
      <c r="I2089" s="2">
        <v>8.65897654370489</v>
      </c>
      <c r="J2089" s="3">
        <v>-2.4846568182468901E-2</v>
      </c>
      <c r="M2089" s="2">
        <v>8.65897654370489</v>
      </c>
      <c r="N2089" s="3">
        <v>-2.4846568182468901E-2</v>
      </c>
    </row>
    <row r="2090" spans="3:14" x14ac:dyDescent="0.25">
      <c r="C2090" s="2"/>
      <c r="D2090" s="2"/>
      <c r="F2090" s="2">
        <v>8.6622393744987907</v>
      </c>
      <c r="G2090" s="3">
        <v>-2.47896767907319E-2</v>
      </c>
      <c r="I2090" s="2">
        <v>8.6622393744987907</v>
      </c>
      <c r="J2090" s="3">
        <v>-2.47896767907319E-2</v>
      </c>
      <c r="M2090" s="2">
        <v>8.6622393744987907</v>
      </c>
      <c r="N2090" s="3">
        <v>-2.47896767907319E-2</v>
      </c>
    </row>
    <row r="2091" spans="3:14" x14ac:dyDescent="0.25">
      <c r="C2091" s="2"/>
      <c r="D2091" s="2"/>
      <c r="F2091" s="2">
        <v>8.6655022052927002</v>
      </c>
      <c r="G2091" s="3">
        <v>-2.4732937552331101E-2</v>
      </c>
      <c r="I2091" s="2">
        <v>8.6655022052927002</v>
      </c>
      <c r="J2091" s="3">
        <v>-2.4732937552331101E-2</v>
      </c>
      <c r="M2091" s="2">
        <v>8.6655022052927002</v>
      </c>
      <c r="N2091" s="3">
        <v>-2.4732937552331101E-2</v>
      </c>
    </row>
    <row r="2092" spans="3:14" x14ac:dyDescent="0.25">
      <c r="C2092" s="2"/>
      <c r="D2092" s="2"/>
      <c r="F2092" s="2">
        <v>8.6687650360866009</v>
      </c>
      <c r="G2092" s="3">
        <v>-2.46763500015614E-2</v>
      </c>
      <c r="I2092" s="2">
        <v>8.6687650360866009</v>
      </c>
      <c r="J2092" s="3">
        <v>-2.46763500015614E-2</v>
      </c>
      <c r="M2092" s="2">
        <v>8.6687650360866009</v>
      </c>
      <c r="N2092" s="3">
        <v>-2.46763500015614E-2</v>
      </c>
    </row>
    <row r="2093" spans="3:14" x14ac:dyDescent="0.25">
      <c r="C2093" s="2"/>
      <c r="D2093" s="2"/>
      <c r="F2093" s="2">
        <v>8.6720278668805104</v>
      </c>
      <c r="G2093" s="3">
        <v>-2.4619913674323899E-2</v>
      </c>
      <c r="I2093" s="2">
        <v>8.6720278668805104</v>
      </c>
      <c r="J2093" s="3">
        <v>-2.4619913674323899E-2</v>
      </c>
      <c r="M2093" s="2">
        <v>8.6720278668805104</v>
      </c>
      <c r="N2093" s="3">
        <v>-2.4619913674323899E-2</v>
      </c>
    </row>
    <row r="2094" spans="3:14" x14ac:dyDescent="0.25">
      <c r="C2094" s="2"/>
      <c r="D2094" s="2"/>
      <c r="F2094" s="2">
        <v>8.6752906976744093</v>
      </c>
      <c r="G2094" s="3">
        <v>-2.4563628108119701E-2</v>
      </c>
      <c r="I2094" s="2">
        <v>8.6752906976744093</v>
      </c>
      <c r="J2094" s="3">
        <v>-2.4563628108119701E-2</v>
      </c>
      <c r="M2094" s="2">
        <v>8.6752906976744093</v>
      </c>
      <c r="N2094" s="3">
        <v>-2.4563628108119701E-2</v>
      </c>
    </row>
    <row r="2095" spans="3:14" x14ac:dyDescent="0.25">
      <c r="C2095" s="2"/>
      <c r="D2095" s="2"/>
      <c r="F2095" s="2">
        <v>8.6785535284683206</v>
      </c>
      <c r="G2095" s="3">
        <v>-2.45074928420436E-2</v>
      </c>
      <c r="I2095" s="2">
        <v>8.6785535284683206</v>
      </c>
      <c r="J2095" s="3">
        <v>-2.45074928420436E-2</v>
      </c>
      <c r="M2095" s="2">
        <v>8.6785535284683206</v>
      </c>
      <c r="N2095" s="3">
        <v>-2.45074928420436E-2</v>
      </c>
    </row>
    <row r="2096" spans="3:14" x14ac:dyDescent="0.25">
      <c r="C2096" s="2"/>
      <c r="D2096" s="2"/>
      <c r="F2096" s="2">
        <v>8.6818163592622195</v>
      </c>
      <c r="G2096" s="3">
        <v>-2.4451507416777998E-2</v>
      </c>
      <c r="I2096" s="2">
        <v>8.6818163592622195</v>
      </c>
      <c r="J2096" s="3">
        <v>-2.4451507416777998E-2</v>
      </c>
      <c r="M2096" s="2">
        <v>8.6818163592622195</v>
      </c>
      <c r="N2096" s="3">
        <v>-2.4451507416777998E-2</v>
      </c>
    </row>
    <row r="2097" spans="3:14" x14ac:dyDescent="0.25">
      <c r="C2097" s="2"/>
      <c r="D2097" s="2"/>
      <c r="F2097" s="2">
        <v>8.6850791900561308</v>
      </c>
      <c r="G2097" s="3">
        <v>-2.4395671374587001E-2</v>
      </c>
      <c r="I2097" s="2">
        <v>8.6850791900561308</v>
      </c>
      <c r="J2097" s="3">
        <v>-2.4395671374587001E-2</v>
      </c>
      <c r="M2097" s="2">
        <v>8.6850791900561308</v>
      </c>
      <c r="N2097" s="3">
        <v>-2.4395671374587001E-2</v>
      </c>
    </row>
    <row r="2098" spans="3:14" x14ac:dyDescent="0.25">
      <c r="C2098" s="2"/>
      <c r="D2098" s="2"/>
      <c r="F2098" s="2">
        <v>8.6883420208500297</v>
      </c>
      <c r="G2098" s="3">
        <v>-2.43399842593102E-2</v>
      </c>
      <c r="I2098" s="2">
        <v>8.6883420208500297</v>
      </c>
      <c r="J2098" s="3">
        <v>-2.43399842593102E-2</v>
      </c>
      <c r="M2098" s="2">
        <v>8.6883420208500297</v>
      </c>
      <c r="N2098" s="3">
        <v>-2.43399842593102E-2</v>
      </c>
    </row>
    <row r="2099" spans="3:14" x14ac:dyDescent="0.25">
      <c r="C2099" s="2"/>
      <c r="D2099" s="2"/>
      <c r="F2099" s="2">
        <v>8.6916048516439393</v>
      </c>
      <c r="G2099" s="3">
        <v>-2.42844456163567E-2</v>
      </c>
      <c r="I2099" s="2">
        <v>8.6916048516439393</v>
      </c>
      <c r="J2099" s="3">
        <v>-2.42844456163567E-2</v>
      </c>
      <c r="M2099" s="2">
        <v>8.6916048516439393</v>
      </c>
      <c r="N2099" s="3">
        <v>-2.42844456163567E-2</v>
      </c>
    </row>
    <row r="2100" spans="3:14" x14ac:dyDescent="0.25">
      <c r="C2100" s="2"/>
      <c r="D2100" s="2"/>
      <c r="F2100" s="2">
        <v>8.6948676824378506</v>
      </c>
      <c r="G2100" s="3">
        <v>-2.42290549926991E-2</v>
      </c>
      <c r="I2100" s="2">
        <v>8.6948676824378506</v>
      </c>
      <c r="J2100" s="3">
        <v>-2.42290549926991E-2</v>
      </c>
      <c r="M2100" s="2">
        <v>8.6948676824378506</v>
      </c>
      <c r="N2100" s="3">
        <v>-2.42290549926991E-2</v>
      </c>
    </row>
    <row r="2101" spans="3:14" x14ac:dyDescent="0.25">
      <c r="C2101" s="2"/>
      <c r="D2101" s="2"/>
      <c r="F2101" s="2">
        <v>8.6981305132317495</v>
      </c>
      <c r="G2101" s="3">
        <v>-2.41738119368674E-2</v>
      </c>
      <c r="I2101" s="2">
        <v>8.6981305132317495</v>
      </c>
      <c r="J2101" s="3">
        <v>-2.41738119368674E-2</v>
      </c>
      <c r="M2101" s="2">
        <v>8.6981305132317495</v>
      </c>
      <c r="N2101" s="3">
        <v>-2.41738119368674E-2</v>
      </c>
    </row>
    <row r="2102" spans="3:14" x14ac:dyDescent="0.25">
      <c r="C2102" s="2"/>
      <c r="D2102" s="2"/>
      <c r="F2102" s="2">
        <v>8.7013933440256608</v>
      </c>
      <c r="G2102" s="3">
        <v>-2.4118715998943201E-2</v>
      </c>
      <c r="I2102" s="2">
        <v>8.7013933440256608</v>
      </c>
      <c r="J2102" s="3">
        <v>-2.4118715998943201E-2</v>
      </c>
      <c r="M2102" s="2">
        <v>8.7013933440256608</v>
      </c>
      <c r="N2102" s="3">
        <v>-2.4118715998943201E-2</v>
      </c>
    </row>
    <row r="2103" spans="3:14" x14ac:dyDescent="0.25">
      <c r="C2103" s="2"/>
      <c r="D2103" s="2"/>
      <c r="F2103" s="2">
        <v>8.7046561748195597</v>
      </c>
      <c r="G2103" s="3">
        <v>-2.4063766730553798E-2</v>
      </c>
      <c r="I2103" s="2">
        <v>8.7046561748195597</v>
      </c>
      <c r="J2103" s="3">
        <v>-2.4063766730553798E-2</v>
      </c>
      <c r="M2103" s="2">
        <v>8.7046561748195597</v>
      </c>
      <c r="N2103" s="3">
        <v>-2.4063766730553798E-2</v>
      </c>
    </row>
    <row r="2104" spans="3:14" x14ac:dyDescent="0.25">
      <c r="C2104" s="2"/>
      <c r="D2104" s="2"/>
      <c r="F2104" s="2">
        <v>8.7079190056134692</v>
      </c>
      <c r="G2104" s="3">
        <v>-2.4008963684865998E-2</v>
      </c>
      <c r="I2104" s="2">
        <v>8.7079190056134692</v>
      </c>
      <c r="J2104" s="3">
        <v>-2.4008963684865998E-2</v>
      </c>
      <c r="M2104" s="2">
        <v>8.7079190056134692</v>
      </c>
      <c r="N2104" s="3">
        <v>-2.4008963684865998E-2</v>
      </c>
    </row>
    <row r="2105" spans="3:14" x14ac:dyDescent="0.25">
      <c r="C2105" s="2"/>
      <c r="D2105" s="2"/>
      <c r="F2105" s="2">
        <v>8.7111818364073699</v>
      </c>
      <c r="G2105" s="3">
        <v>-2.3954306416580601E-2</v>
      </c>
      <c r="I2105" s="2">
        <v>8.7111818364073699</v>
      </c>
      <c r="J2105" s="3">
        <v>-2.3954306416580601E-2</v>
      </c>
      <c r="M2105" s="2">
        <v>8.7111818364073699</v>
      </c>
      <c r="N2105" s="3">
        <v>-2.3954306416580601E-2</v>
      </c>
    </row>
    <row r="2106" spans="3:14" x14ac:dyDescent="0.25">
      <c r="C2106" s="2"/>
      <c r="D2106" s="2"/>
      <c r="F2106" s="2">
        <v>8.7144446672012794</v>
      </c>
      <c r="G2106" s="3">
        <v>-2.3899794481926199E-2</v>
      </c>
      <c r="I2106" s="2">
        <v>8.7144446672012794</v>
      </c>
      <c r="J2106" s="3">
        <v>-2.3899794481926199E-2</v>
      </c>
      <c r="M2106" s="2">
        <v>8.7144446672012794</v>
      </c>
      <c r="N2106" s="3">
        <v>-2.3899794481926199E-2</v>
      </c>
    </row>
    <row r="2107" spans="3:14" x14ac:dyDescent="0.25">
      <c r="C2107" s="2"/>
      <c r="D2107" s="2"/>
      <c r="F2107" s="2">
        <v>8.7177074979951801</v>
      </c>
      <c r="G2107" s="3">
        <v>-2.3845427438653598E-2</v>
      </c>
      <c r="I2107" s="2">
        <v>8.7177074979951801</v>
      </c>
      <c r="J2107" s="3">
        <v>-2.3845427438653598E-2</v>
      </c>
      <c r="M2107" s="2">
        <v>8.7177074979951801</v>
      </c>
      <c r="N2107" s="3">
        <v>-2.3845427438653598E-2</v>
      </c>
    </row>
    <row r="2108" spans="3:14" x14ac:dyDescent="0.25">
      <c r="C2108" s="2"/>
      <c r="D2108" s="2"/>
      <c r="F2108" s="2">
        <v>8.7209703287890896</v>
      </c>
      <c r="G2108" s="3">
        <v>-2.3791204846029802E-2</v>
      </c>
      <c r="I2108" s="2">
        <v>8.7209703287890896</v>
      </c>
      <c r="J2108" s="3">
        <v>-2.3791204846029802E-2</v>
      </c>
      <c r="M2108" s="2">
        <v>8.7209703287890896</v>
      </c>
      <c r="N2108" s="3">
        <v>-2.3791204846029802E-2</v>
      </c>
    </row>
    <row r="2109" spans="3:14" x14ac:dyDescent="0.25">
      <c r="C2109" s="2"/>
      <c r="D2109" s="2"/>
      <c r="F2109" s="2">
        <v>8.7242331595829903</v>
      </c>
      <c r="G2109" s="3">
        <v>-2.37371262648325E-2</v>
      </c>
      <c r="I2109" s="2">
        <v>8.7242331595829903</v>
      </c>
      <c r="J2109" s="3">
        <v>-2.37371262648325E-2</v>
      </c>
      <c r="M2109" s="2">
        <v>8.7242331595829903</v>
      </c>
      <c r="N2109" s="3">
        <v>-2.37371262648325E-2</v>
      </c>
    </row>
    <row r="2110" spans="3:14" x14ac:dyDescent="0.25">
      <c r="C2110" s="2"/>
      <c r="D2110" s="2"/>
      <c r="F2110" s="2">
        <v>8.7274959903768998</v>
      </c>
      <c r="G2110" s="3">
        <v>-2.3683191257344E-2</v>
      </c>
      <c r="I2110" s="2">
        <v>8.7274959903768998</v>
      </c>
      <c r="J2110" s="3">
        <v>-2.3683191257344E-2</v>
      </c>
      <c r="M2110" s="2">
        <v>8.7274959903768998</v>
      </c>
      <c r="N2110" s="3">
        <v>-2.3683191257344E-2</v>
      </c>
    </row>
    <row r="2111" spans="3:14" x14ac:dyDescent="0.25">
      <c r="C2111" s="2"/>
      <c r="D2111" s="2"/>
      <c r="F2111" s="2">
        <v>8.7307588211708005</v>
      </c>
      <c r="G2111" s="3">
        <v>-2.36293993873457E-2</v>
      </c>
      <c r="I2111" s="2">
        <v>8.7307588211708005</v>
      </c>
      <c r="J2111" s="3">
        <v>-2.36293993873457E-2</v>
      </c>
      <c r="M2111" s="2">
        <v>8.7307588211708005</v>
      </c>
      <c r="N2111" s="3">
        <v>-2.36293993873457E-2</v>
      </c>
    </row>
    <row r="2112" spans="3:14" x14ac:dyDescent="0.25">
      <c r="C2112" s="2"/>
      <c r="D2112" s="2"/>
      <c r="F2112" s="2">
        <v>8.73402165196471</v>
      </c>
      <c r="G2112" s="3">
        <v>-2.3575750220112102E-2</v>
      </c>
      <c r="I2112" s="2">
        <v>8.73402165196471</v>
      </c>
      <c r="J2112" s="3">
        <v>-2.3575750220112102E-2</v>
      </c>
      <c r="M2112" s="2">
        <v>8.73402165196471</v>
      </c>
      <c r="N2112" s="3">
        <v>-2.3575750220112102E-2</v>
      </c>
    </row>
    <row r="2113" spans="3:14" x14ac:dyDescent="0.25">
      <c r="C2113" s="2"/>
      <c r="D2113" s="2"/>
      <c r="F2113" s="2">
        <v>8.7372844827586107</v>
      </c>
      <c r="G2113" s="3">
        <v>-2.3522243322405802E-2</v>
      </c>
      <c r="I2113" s="2">
        <v>8.7372844827586107</v>
      </c>
      <c r="J2113" s="3">
        <v>-2.3522243322405802E-2</v>
      </c>
      <c r="M2113" s="2">
        <v>8.7372844827586107</v>
      </c>
      <c r="N2113" s="3">
        <v>-2.3522243322405802E-2</v>
      </c>
    </row>
    <row r="2114" spans="3:14" x14ac:dyDescent="0.25">
      <c r="C2114" s="2"/>
      <c r="D2114" s="2"/>
      <c r="F2114" s="2">
        <v>8.7405473135525202</v>
      </c>
      <c r="G2114" s="3">
        <v>-2.34688782624707E-2</v>
      </c>
      <c r="I2114" s="2">
        <v>8.7405473135525202</v>
      </c>
      <c r="J2114" s="3">
        <v>-2.34688782624707E-2</v>
      </c>
      <c r="M2114" s="2">
        <v>8.7405473135525202</v>
      </c>
      <c r="N2114" s="3">
        <v>-2.34688782624707E-2</v>
      </c>
    </row>
    <row r="2115" spans="3:14" x14ac:dyDescent="0.25">
      <c r="C2115" s="2"/>
      <c r="D2115" s="2"/>
      <c r="F2115" s="2">
        <v>8.7438101443464298</v>
      </c>
      <c r="G2115" s="3">
        <v>-2.3415654610027599E-2</v>
      </c>
      <c r="I2115" s="2">
        <v>8.7438101443464298</v>
      </c>
      <c r="J2115" s="3">
        <v>-2.3415654610027599E-2</v>
      </c>
      <c r="M2115" s="2">
        <v>8.7438101443464298</v>
      </c>
      <c r="N2115" s="3">
        <v>-2.3415654610027599E-2</v>
      </c>
    </row>
    <row r="2116" spans="3:14" x14ac:dyDescent="0.25">
      <c r="C2116" s="2"/>
      <c r="D2116" s="2"/>
      <c r="F2116" s="2">
        <v>8.7470729751403304</v>
      </c>
      <c r="G2116" s="3">
        <v>-2.33625719362676E-2</v>
      </c>
      <c r="I2116" s="2">
        <v>8.7470729751403304</v>
      </c>
      <c r="J2116" s="3">
        <v>-2.33625719362676E-2</v>
      </c>
      <c r="M2116" s="2">
        <v>8.7470729751403304</v>
      </c>
      <c r="N2116" s="3">
        <v>-2.33625719362676E-2</v>
      </c>
    </row>
    <row r="2117" spans="3:14" x14ac:dyDescent="0.25">
      <c r="C2117" s="2"/>
      <c r="D2117" s="2"/>
      <c r="F2117" s="2">
        <v>8.75033580593424</v>
      </c>
      <c r="G2117" s="3">
        <v>-2.3309629813847099E-2</v>
      </c>
      <c r="I2117" s="2">
        <v>8.75033580593424</v>
      </c>
      <c r="J2117" s="3">
        <v>-2.3309629813847099E-2</v>
      </c>
      <c r="M2117" s="2">
        <v>8.75033580593424</v>
      </c>
      <c r="N2117" s="3">
        <v>-2.3309629813847099E-2</v>
      </c>
    </row>
    <row r="2118" spans="3:14" x14ac:dyDescent="0.25">
      <c r="C2118" s="2"/>
      <c r="D2118" s="2"/>
      <c r="F2118" s="2">
        <v>8.7535986367281406</v>
      </c>
      <c r="G2118" s="3">
        <v>-2.3256827816881799E-2</v>
      </c>
      <c r="I2118" s="2">
        <v>8.7535986367281406</v>
      </c>
      <c r="J2118" s="3">
        <v>-2.3256827816881799E-2</v>
      </c>
      <c r="M2118" s="2">
        <v>8.7535986367281406</v>
      </c>
      <c r="N2118" s="3">
        <v>-2.3256827816881799E-2</v>
      </c>
    </row>
    <row r="2119" spans="3:14" x14ac:dyDescent="0.25">
      <c r="C2119" s="2"/>
      <c r="D2119" s="2"/>
      <c r="F2119" s="2">
        <v>8.7568614675220502</v>
      </c>
      <c r="G2119" s="3">
        <v>-2.3204165520941698E-2</v>
      </c>
      <c r="I2119" s="2">
        <v>8.7568614675220502</v>
      </c>
      <c r="J2119" s="3">
        <v>-2.3204165520941698E-2</v>
      </c>
      <c r="M2119" s="2">
        <v>8.7568614675220502</v>
      </c>
      <c r="N2119" s="3">
        <v>-2.3204165520941698E-2</v>
      </c>
    </row>
    <row r="2120" spans="3:14" x14ac:dyDescent="0.25">
      <c r="C2120" s="2"/>
      <c r="D2120" s="2"/>
      <c r="F2120" s="2">
        <v>8.7601242983159509</v>
      </c>
      <c r="G2120" s="3">
        <v>-2.3151642503044901E-2</v>
      </c>
      <c r="I2120" s="2">
        <v>8.7601242983159509</v>
      </c>
      <c r="J2120" s="3">
        <v>-2.3151642503044901E-2</v>
      </c>
      <c r="M2120" s="2">
        <v>8.7601242983159509</v>
      </c>
      <c r="N2120" s="3">
        <v>-2.3151642503044901E-2</v>
      </c>
    </row>
    <row r="2121" spans="3:14" x14ac:dyDescent="0.25">
      <c r="C2121" s="2"/>
      <c r="D2121" s="2"/>
      <c r="F2121" s="2">
        <v>8.7633871291098604</v>
      </c>
      <c r="G2121" s="3">
        <v>-2.3099258341652801E-2</v>
      </c>
      <c r="I2121" s="2">
        <v>8.7633871291098604</v>
      </c>
      <c r="J2121" s="3">
        <v>-2.3099258341652801E-2</v>
      </c>
      <c r="M2121" s="2">
        <v>8.7633871291098604</v>
      </c>
      <c r="N2121" s="3">
        <v>-2.3099258341652801E-2</v>
      </c>
    </row>
    <row r="2122" spans="3:14" x14ac:dyDescent="0.25">
      <c r="C2122" s="2"/>
      <c r="D2122" s="2"/>
      <c r="F2122" s="2">
        <v>8.7666499599037593</v>
      </c>
      <c r="G2122" s="3">
        <v>-2.3047012616664E-2</v>
      </c>
      <c r="I2122" s="2">
        <v>8.7666499599037593</v>
      </c>
      <c r="J2122" s="3">
        <v>-2.3047012616664E-2</v>
      </c>
      <c r="M2122" s="2">
        <v>8.7666499599037593</v>
      </c>
      <c r="N2122" s="3">
        <v>-2.3047012616664E-2</v>
      </c>
    </row>
    <row r="2123" spans="3:14" x14ac:dyDescent="0.25">
      <c r="C2123" s="2"/>
      <c r="D2123" s="2"/>
      <c r="F2123" s="2">
        <v>8.7699127906976706</v>
      </c>
      <c r="G2123" s="3">
        <v>-2.2994904909409201E-2</v>
      </c>
      <c r="I2123" s="2">
        <v>8.7699127906976706</v>
      </c>
      <c r="J2123" s="3">
        <v>-2.2994904909409201E-2</v>
      </c>
      <c r="M2123" s="2">
        <v>8.7699127906976706</v>
      </c>
      <c r="N2123" s="3">
        <v>-2.2994904909409201E-2</v>
      </c>
    </row>
    <row r="2124" spans="3:14" x14ac:dyDescent="0.25">
      <c r="C2124" s="2"/>
      <c r="D2124" s="2"/>
      <c r="F2124" s="2">
        <v>8.7731756214915695</v>
      </c>
      <c r="G2124" s="3">
        <v>-2.2942934802645799E-2</v>
      </c>
      <c r="I2124" s="2">
        <v>8.7731756214915695</v>
      </c>
      <c r="J2124" s="3">
        <v>-2.2942934802645799E-2</v>
      </c>
      <c r="M2124" s="2">
        <v>8.7731756214915695</v>
      </c>
      <c r="N2124" s="3">
        <v>-2.2942934802645799E-2</v>
      </c>
    </row>
    <row r="2125" spans="3:14" x14ac:dyDescent="0.25">
      <c r="C2125" s="2"/>
      <c r="D2125" s="2"/>
      <c r="F2125" s="2">
        <v>8.7764384522854808</v>
      </c>
      <c r="G2125" s="3">
        <v>-2.28911018805521E-2</v>
      </c>
      <c r="I2125" s="2">
        <v>8.7764384522854808</v>
      </c>
      <c r="J2125" s="3">
        <v>-2.28911018805521E-2</v>
      </c>
      <c r="M2125" s="2">
        <v>8.7764384522854808</v>
      </c>
      <c r="N2125" s="3">
        <v>-2.28911018805521E-2</v>
      </c>
    </row>
    <row r="2126" spans="3:14" x14ac:dyDescent="0.25">
      <c r="C2126" s="2"/>
      <c r="D2126" s="2"/>
      <c r="F2126" s="2">
        <v>8.7797012830793904</v>
      </c>
      <c r="G2126" s="3">
        <v>-2.2839405728722499E-2</v>
      </c>
      <c r="I2126" s="2">
        <v>8.7797012830793904</v>
      </c>
      <c r="J2126" s="3">
        <v>-2.2839405728722499E-2</v>
      </c>
      <c r="M2126" s="2">
        <v>8.7797012830793904</v>
      </c>
      <c r="N2126" s="3">
        <v>-2.2839405728722499E-2</v>
      </c>
    </row>
    <row r="2127" spans="3:14" x14ac:dyDescent="0.25">
      <c r="C2127" s="2"/>
      <c r="D2127" s="2"/>
      <c r="F2127" s="2">
        <v>8.7829641138732892</v>
      </c>
      <c r="G2127" s="3">
        <v>-2.27878459341617E-2</v>
      </c>
      <c r="I2127" s="2">
        <v>8.7829641138732892</v>
      </c>
      <c r="J2127" s="3">
        <v>-2.27878459341617E-2</v>
      </c>
      <c r="M2127" s="2">
        <v>8.7829641138732892</v>
      </c>
      <c r="N2127" s="3">
        <v>-2.27878459341617E-2</v>
      </c>
    </row>
    <row r="2128" spans="3:14" x14ac:dyDescent="0.25">
      <c r="C2128" s="2"/>
      <c r="D2128" s="2"/>
      <c r="F2128" s="2">
        <v>8.7862269446672006</v>
      </c>
      <c r="G2128" s="3">
        <v>-2.27364220852793E-2</v>
      </c>
      <c r="I2128" s="2">
        <v>8.7862269446672006</v>
      </c>
      <c r="J2128" s="3">
        <v>-2.27364220852793E-2</v>
      </c>
      <c r="M2128" s="2">
        <v>8.7862269446672006</v>
      </c>
      <c r="N2128" s="3">
        <v>-2.27364220852793E-2</v>
      </c>
    </row>
    <row r="2129" spans="3:14" x14ac:dyDescent="0.25">
      <c r="C2129" s="2"/>
      <c r="D2129" s="2"/>
      <c r="F2129" s="2">
        <v>8.7894897754610994</v>
      </c>
      <c r="G2129" s="3">
        <v>-2.2685133771884899E-2</v>
      </c>
      <c r="I2129" s="2">
        <v>8.7894897754610994</v>
      </c>
      <c r="J2129" s="3">
        <v>-2.2685133771884899E-2</v>
      </c>
      <c r="M2129" s="2">
        <v>8.7894897754610994</v>
      </c>
      <c r="N2129" s="3">
        <v>-2.2685133771884899E-2</v>
      </c>
    </row>
    <row r="2130" spans="3:14" x14ac:dyDescent="0.25">
      <c r="C2130" s="2"/>
      <c r="D2130" s="2"/>
      <c r="F2130" s="2">
        <v>8.7927526062550108</v>
      </c>
      <c r="G2130" s="3">
        <v>-2.2633980585182401E-2</v>
      </c>
      <c r="I2130" s="2">
        <v>8.7927526062550108</v>
      </c>
      <c r="J2130" s="3">
        <v>-2.2633980585182401E-2</v>
      </c>
      <c r="M2130" s="2">
        <v>8.7927526062550108</v>
      </c>
      <c r="N2130" s="3">
        <v>-2.2633980585182401E-2</v>
      </c>
    </row>
    <row r="2131" spans="3:14" x14ac:dyDescent="0.25">
      <c r="C2131" s="2"/>
      <c r="D2131" s="2"/>
      <c r="F2131" s="2">
        <v>8.7960154370489096</v>
      </c>
      <c r="G2131" s="3">
        <v>-2.2582962117765101E-2</v>
      </c>
      <c r="I2131" s="2">
        <v>8.7960154370489096</v>
      </c>
      <c r="J2131" s="3">
        <v>-2.2582962117765101E-2</v>
      </c>
      <c r="M2131" s="2">
        <v>8.7960154370489096</v>
      </c>
      <c r="N2131" s="3">
        <v>-2.2582962117765101E-2</v>
      </c>
    </row>
    <row r="2132" spans="3:14" x14ac:dyDescent="0.25">
      <c r="C2132" s="2"/>
      <c r="D2132" s="2"/>
      <c r="F2132" s="2">
        <v>8.7992782678428192</v>
      </c>
      <c r="G2132" s="3">
        <v>-2.2532077963609998E-2</v>
      </c>
      <c r="I2132" s="2">
        <v>8.7992782678428192</v>
      </c>
      <c r="J2132" s="3">
        <v>-2.2532077963609998E-2</v>
      </c>
      <c r="M2132" s="2">
        <v>8.7992782678428192</v>
      </c>
      <c r="N2132" s="3">
        <v>-2.2532077963609998E-2</v>
      </c>
    </row>
    <row r="2133" spans="3:14" x14ac:dyDescent="0.25">
      <c r="C2133" s="2"/>
      <c r="D2133" s="2"/>
      <c r="F2133" s="2">
        <v>8.8025410986367199</v>
      </c>
      <c r="G2133" s="3">
        <v>-2.2481327718072999E-2</v>
      </c>
      <c r="I2133" s="2">
        <v>8.8025410986367199</v>
      </c>
      <c r="J2133" s="3">
        <v>-2.2481327718072999E-2</v>
      </c>
      <c r="M2133" s="2">
        <v>8.8025410986367199</v>
      </c>
      <c r="N2133" s="3">
        <v>-2.2481327718072999E-2</v>
      </c>
    </row>
    <row r="2134" spans="3:14" x14ac:dyDescent="0.25">
      <c r="C2134" s="2"/>
      <c r="D2134" s="2"/>
      <c r="F2134" s="2">
        <v>8.8058039294306294</v>
      </c>
      <c r="G2134" s="3">
        <v>-2.24307109778831E-2</v>
      </c>
      <c r="I2134" s="2">
        <v>8.8058039294306294</v>
      </c>
      <c r="J2134" s="3">
        <v>-2.24307109778831E-2</v>
      </c>
      <c r="M2134" s="2">
        <v>8.8058039294306294</v>
      </c>
      <c r="N2134" s="3">
        <v>-2.24307109778831E-2</v>
      </c>
    </row>
    <row r="2135" spans="3:14" x14ac:dyDescent="0.25">
      <c r="C2135" s="2"/>
      <c r="D2135" s="2"/>
      <c r="F2135" s="2">
        <v>8.8090667602245301</v>
      </c>
      <c r="G2135" s="3">
        <v>-2.23802273411382E-2</v>
      </c>
      <c r="I2135" s="2">
        <v>8.8090667602245301</v>
      </c>
      <c r="J2135" s="3">
        <v>-2.23802273411382E-2</v>
      </c>
      <c r="M2135" s="2">
        <v>8.8090667602245301</v>
      </c>
      <c r="N2135" s="3">
        <v>-2.23802273411382E-2</v>
      </c>
    </row>
    <row r="2136" spans="3:14" x14ac:dyDescent="0.25">
      <c r="C2136" s="2"/>
      <c r="D2136" s="2"/>
      <c r="F2136" s="2">
        <v>8.8123295910184396</v>
      </c>
      <c r="G2136" s="3">
        <v>-2.2329876407298901E-2</v>
      </c>
      <c r="I2136" s="2">
        <v>8.8123295910184396</v>
      </c>
      <c r="J2136" s="3">
        <v>-2.2329876407298901E-2</v>
      </c>
      <c r="M2136" s="2">
        <v>8.8123295910184396</v>
      </c>
      <c r="N2136" s="3">
        <v>-2.2329876407298901E-2</v>
      </c>
    </row>
    <row r="2137" spans="3:14" x14ac:dyDescent="0.25">
      <c r="C2137" s="2"/>
      <c r="D2137" s="2"/>
      <c r="F2137" s="2">
        <v>8.8155924218123403</v>
      </c>
      <c r="G2137" s="3">
        <v>-2.2279657777183701E-2</v>
      </c>
      <c r="I2137" s="2">
        <v>8.8155924218123403</v>
      </c>
      <c r="J2137" s="3">
        <v>-2.2279657777183701E-2</v>
      </c>
      <c r="M2137" s="2">
        <v>8.8155924218123403</v>
      </c>
      <c r="N2137" s="3">
        <v>-2.2279657777183701E-2</v>
      </c>
    </row>
    <row r="2138" spans="3:14" x14ac:dyDescent="0.25">
      <c r="C2138" s="2"/>
      <c r="D2138" s="2"/>
      <c r="F2138" s="2">
        <v>8.8188552526062498</v>
      </c>
      <c r="G2138" s="3">
        <v>-2.2229571052964501E-2</v>
      </c>
      <c r="I2138" s="2">
        <v>8.8188552526062498</v>
      </c>
      <c r="J2138" s="3">
        <v>-2.2229571052964501E-2</v>
      </c>
      <c r="M2138" s="2">
        <v>8.8188552526062498</v>
      </c>
      <c r="N2138" s="3">
        <v>-2.2229571052964501E-2</v>
      </c>
    </row>
    <row r="2139" spans="3:14" x14ac:dyDescent="0.25">
      <c r="C2139" s="2"/>
      <c r="D2139" s="2"/>
      <c r="F2139" s="2">
        <v>8.8221180834001505</v>
      </c>
      <c r="G2139" s="3">
        <v>-2.2179615838160398E-2</v>
      </c>
      <c r="I2139" s="2">
        <v>8.8221180834001505</v>
      </c>
      <c r="J2139" s="3">
        <v>-2.2179615838160398E-2</v>
      </c>
      <c r="M2139" s="2">
        <v>8.8221180834001505</v>
      </c>
      <c r="N2139" s="3">
        <v>-2.2179615838160398E-2</v>
      </c>
    </row>
    <row r="2140" spans="3:14" x14ac:dyDescent="0.25">
      <c r="C2140" s="2"/>
      <c r="D2140" s="2"/>
      <c r="F2140" s="2">
        <v>8.82538091419406</v>
      </c>
      <c r="G2140" s="3">
        <v>-2.2129791737633499E-2</v>
      </c>
      <c r="I2140" s="2">
        <v>8.82538091419406</v>
      </c>
      <c r="J2140" s="3">
        <v>-2.2129791737633499E-2</v>
      </c>
      <c r="M2140" s="2">
        <v>8.82538091419406</v>
      </c>
      <c r="N2140" s="3">
        <v>-2.2129791737633499E-2</v>
      </c>
    </row>
    <row r="2141" spans="3:14" x14ac:dyDescent="0.25">
      <c r="C2141" s="2"/>
      <c r="D2141" s="2"/>
      <c r="F2141" s="2">
        <v>8.8286437449879607</v>
      </c>
      <c r="G2141" s="3">
        <v>-2.2080098357583299E-2</v>
      </c>
      <c r="I2141" s="2">
        <v>8.8286437449879607</v>
      </c>
      <c r="J2141" s="3">
        <v>-2.2080098357583299E-2</v>
      </c>
      <c r="M2141" s="2">
        <v>8.8286437449879607</v>
      </c>
      <c r="N2141" s="3">
        <v>-2.2080098357583299E-2</v>
      </c>
    </row>
    <row r="2142" spans="3:14" x14ac:dyDescent="0.25">
      <c r="C2142" s="2"/>
      <c r="D2142" s="2"/>
      <c r="F2142" s="2">
        <v>8.8319065757818702</v>
      </c>
      <c r="G2142" s="3">
        <v>-2.20305353055422E-2</v>
      </c>
      <c r="I2142" s="2">
        <v>8.8319065757818702</v>
      </c>
      <c r="J2142" s="3">
        <v>-2.20305353055422E-2</v>
      </c>
      <c r="M2142" s="2">
        <v>8.8319065757818702</v>
      </c>
      <c r="N2142" s="3">
        <v>-2.20305353055422E-2</v>
      </c>
    </row>
    <row r="2143" spans="3:14" x14ac:dyDescent="0.25">
      <c r="C2143" s="2"/>
      <c r="D2143" s="2"/>
      <c r="F2143" s="2">
        <v>8.8351694065757798</v>
      </c>
      <c r="G2143" s="3">
        <v>-2.1981102190369799E-2</v>
      </c>
      <c r="I2143" s="2">
        <v>8.8351694065757798</v>
      </c>
      <c r="J2143" s="3">
        <v>-2.1981102190369799E-2</v>
      </c>
      <c r="M2143" s="2">
        <v>8.8351694065757798</v>
      </c>
      <c r="N2143" s="3">
        <v>-2.1981102190369799E-2</v>
      </c>
    </row>
    <row r="2144" spans="3:14" x14ac:dyDescent="0.25">
      <c r="C2144" s="2"/>
      <c r="D2144" s="2"/>
      <c r="F2144" s="2">
        <v>8.8384322373696804</v>
      </c>
      <c r="G2144" s="3">
        <v>-2.1931798622248502E-2</v>
      </c>
      <c r="I2144" s="2">
        <v>8.8384322373696804</v>
      </c>
      <c r="J2144" s="3">
        <v>-2.1931798622248502E-2</v>
      </c>
      <c r="M2144" s="2">
        <v>8.8384322373696804</v>
      </c>
      <c r="N2144" s="3">
        <v>-2.1931798622248502E-2</v>
      </c>
    </row>
    <row r="2145" spans="3:14" x14ac:dyDescent="0.25">
      <c r="C2145" s="2"/>
      <c r="D2145" s="2"/>
      <c r="F2145" s="2">
        <v>8.84169506816359</v>
      </c>
      <c r="G2145" s="3">
        <v>-2.1882624212678298E-2</v>
      </c>
      <c r="I2145" s="2">
        <v>8.84169506816359</v>
      </c>
      <c r="J2145" s="3">
        <v>-2.1882624212678298E-2</v>
      </c>
      <c r="M2145" s="2">
        <v>8.84169506816359</v>
      </c>
      <c r="N2145" s="3">
        <v>-2.1882624212678298E-2</v>
      </c>
    </row>
    <row r="2146" spans="3:14" x14ac:dyDescent="0.25">
      <c r="C2146" s="2"/>
      <c r="D2146" s="2"/>
      <c r="F2146" s="2">
        <v>8.8449578989574906</v>
      </c>
      <c r="G2146" s="3">
        <v>-2.1833578574471602E-2</v>
      </c>
      <c r="I2146" s="2">
        <v>8.8449578989574906</v>
      </c>
      <c r="J2146" s="3">
        <v>-2.1833578574471602E-2</v>
      </c>
      <c r="M2146" s="2">
        <v>8.8449578989574906</v>
      </c>
      <c r="N2146" s="3">
        <v>-2.1833578574471602E-2</v>
      </c>
    </row>
    <row r="2147" spans="3:14" x14ac:dyDescent="0.25">
      <c r="C2147" s="2"/>
      <c r="D2147" s="2"/>
      <c r="F2147" s="2">
        <v>8.8482207297514002</v>
      </c>
      <c r="G2147" s="3">
        <v>-2.1784661321748701E-2</v>
      </c>
      <c r="I2147" s="2">
        <v>8.8482207297514002</v>
      </c>
      <c r="J2147" s="3">
        <v>-2.1784661321748701E-2</v>
      </c>
      <c r="M2147" s="2">
        <v>8.8482207297514002</v>
      </c>
      <c r="N2147" s="3">
        <v>-2.1784661321748701E-2</v>
      </c>
    </row>
    <row r="2148" spans="3:14" x14ac:dyDescent="0.25">
      <c r="C2148" s="2"/>
      <c r="D2148" s="2"/>
      <c r="F2148" s="2">
        <v>8.8514835605453008</v>
      </c>
      <c r="G2148" s="3">
        <v>-2.1735872069932698E-2</v>
      </c>
      <c r="I2148" s="2">
        <v>8.8514835605453008</v>
      </c>
      <c r="J2148" s="3">
        <v>-2.1735872069932698E-2</v>
      </c>
      <c r="M2148" s="2">
        <v>8.8514835605453008</v>
      </c>
      <c r="N2148" s="3">
        <v>-2.1735872069932698E-2</v>
      </c>
    </row>
    <row r="2149" spans="3:14" x14ac:dyDescent="0.25">
      <c r="C2149" s="2"/>
      <c r="D2149" s="2"/>
      <c r="F2149" s="2">
        <v>8.8547463913392104</v>
      </c>
      <c r="G2149" s="3">
        <v>-2.1687210435744401E-2</v>
      </c>
      <c r="I2149" s="2">
        <v>8.8547463913392104</v>
      </c>
      <c r="J2149" s="3">
        <v>-2.1687210435744401E-2</v>
      </c>
      <c r="M2149" s="2">
        <v>8.8547463913392104</v>
      </c>
      <c r="N2149" s="3">
        <v>-2.1687210435744401E-2</v>
      </c>
    </row>
    <row r="2150" spans="3:14" x14ac:dyDescent="0.25">
      <c r="C2150" s="2"/>
      <c r="D2150" s="2"/>
      <c r="F2150" s="2">
        <v>8.8580092221331093</v>
      </c>
      <c r="G2150" s="3">
        <v>-2.16386760371979E-2</v>
      </c>
      <c r="I2150" s="2">
        <v>8.8580092221331093</v>
      </c>
      <c r="J2150" s="3">
        <v>-2.16386760371979E-2</v>
      </c>
      <c r="M2150" s="2">
        <v>8.8580092221331093</v>
      </c>
      <c r="N2150" s="3">
        <v>-2.16386760371979E-2</v>
      </c>
    </row>
    <row r="2151" spans="3:14" x14ac:dyDescent="0.25">
      <c r="C2151" s="2"/>
      <c r="D2151" s="2"/>
      <c r="F2151" s="2">
        <v>8.8612720529270206</v>
      </c>
      <c r="G2151" s="3">
        <v>-2.1590268493595001E-2</v>
      </c>
      <c r="I2151" s="2">
        <v>8.8612720529270206</v>
      </c>
      <c r="J2151" s="3">
        <v>-2.1590268493595001E-2</v>
      </c>
      <c r="M2151" s="2">
        <v>8.8612720529270206</v>
      </c>
      <c r="N2151" s="3">
        <v>-2.1590268493595001E-2</v>
      </c>
    </row>
    <row r="2152" spans="3:14" x14ac:dyDescent="0.25">
      <c r="C2152" s="2"/>
      <c r="D2152" s="2"/>
      <c r="F2152" s="2">
        <v>8.8645348837209301</v>
      </c>
      <c r="G2152" s="3">
        <v>-2.1541987425521401E-2</v>
      </c>
      <c r="I2152" s="2">
        <v>8.8645348837209301</v>
      </c>
      <c r="J2152" s="3">
        <v>-2.1541987425521401E-2</v>
      </c>
      <c r="M2152" s="2">
        <v>8.8645348837209301</v>
      </c>
      <c r="N2152" s="3">
        <v>-2.1541987425521401E-2</v>
      </c>
    </row>
    <row r="2153" spans="3:14" x14ac:dyDescent="0.25">
      <c r="C2153" s="2"/>
      <c r="D2153" s="2"/>
      <c r="F2153" s="2">
        <v>8.8677977145148308</v>
      </c>
      <c r="G2153" s="3">
        <v>-2.1493832454840801E-2</v>
      </c>
      <c r="I2153" s="2">
        <v>8.8677977145148308</v>
      </c>
      <c r="J2153" s="3">
        <v>-2.1493832454840801E-2</v>
      </c>
      <c r="M2153" s="2">
        <v>8.8677977145148308</v>
      </c>
      <c r="N2153" s="3">
        <v>-2.1493832454840801E-2</v>
      </c>
    </row>
    <row r="2154" spans="3:14" x14ac:dyDescent="0.25">
      <c r="C2154" s="2"/>
      <c r="D2154" s="2"/>
      <c r="F2154" s="2">
        <v>8.8710605453087403</v>
      </c>
      <c r="G2154" s="3">
        <v>-2.1445803204690899E-2</v>
      </c>
      <c r="I2154" s="2">
        <v>8.8710605453087403</v>
      </c>
      <c r="J2154" s="3">
        <v>-2.1445803204690899E-2</v>
      </c>
      <c r="M2154" s="2">
        <v>8.8710605453087403</v>
      </c>
      <c r="N2154" s="3">
        <v>-2.1445803204690899E-2</v>
      </c>
    </row>
    <row r="2155" spans="3:14" x14ac:dyDescent="0.25">
      <c r="C2155" s="2"/>
      <c r="D2155" s="2"/>
      <c r="F2155" s="2">
        <v>8.8743233761026392</v>
      </c>
      <c r="G2155" s="3">
        <v>-2.1397899299478301E-2</v>
      </c>
      <c r="I2155" s="2">
        <v>8.8743233761026392</v>
      </c>
      <c r="J2155" s="3">
        <v>-2.1397899299478301E-2</v>
      </c>
      <c r="M2155" s="2">
        <v>8.8743233761026392</v>
      </c>
      <c r="N2155" s="3">
        <v>-2.1397899299478301E-2</v>
      </c>
    </row>
    <row r="2156" spans="3:14" x14ac:dyDescent="0.25">
      <c r="C2156" s="2"/>
      <c r="D2156" s="2"/>
      <c r="F2156" s="2">
        <v>8.8775862068965505</v>
      </c>
      <c r="G2156" s="3">
        <v>-2.1350120364873802E-2</v>
      </c>
      <c r="I2156" s="2">
        <v>8.8775862068965505</v>
      </c>
      <c r="J2156" s="3">
        <v>-2.1350120364873802E-2</v>
      </c>
      <c r="M2156" s="2">
        <v>8.8775862068965505</v>
      </c>
      <c r="N2156" s="3">
        <v>-2.1350120364873802E-2</v>
      </c>
    </row>
    <row r="2157" spans="3:14" x14ac:dyDescent="0.25">
      <c r="C2157" s="2"/>
      <c r="D2157" s="2"/>
      <c r="F2157" s="2">
        <v>8.8808490376904494</v>
      </c>
      <c r="G2157" s="3">
        <v>-2.1302466027807401E-2</v>
      </c>
      <c r="I2157" s="2">
        <v>8.8808490376904494</v>
      </c>
      <c r="J2157" s="3">
        <v>-2.1302466027807401E-2</v>
      </c>
      <c r="M2157" s="2">
        <v>8.8808490376904494</v>
      </c>
      <c r="N2157" s="3">
        <v>-2.1302466027807401E-2</v>
      </c>
    </row>
    <row r="2158" spans="3:14" x14ac:dyDescent="0.25">
      <c r="C2158" s="2"/>
      <c r="D2158" s="2"/>
      <c r="F2158" s="2">
        <v>8.8841118684843607</v>
      </c>
      <c r="G2158" s="3">
        <v>-2.1254935916464199E-2</v>
      </c>
      <c r="I2158" s="2">
        <v>8.8841118684843607</v>
      </c>
      <c r="J2158" s="3">
        <v>-2.1254935916464199E-2</v>
      </c>
      <c r="M2158" s="2">
        <v>8.8841118684843607</v>
      </c>
      <c r="N2158" s="3">
        <v>-2.1254935916464199E-2</v>
      </c>
    </row>
    <row r="2159" spans="3:14" x14ac:dyDescent="0.25">
      <c r="C2159" s="2"/>
      <c r="D2159" s="2"/>
      <c r="F2159" s="2">
        <v>8.8873746992782596</v>
      </c>
      <c r="G2159" s="3">
        <v>-2.1207529660279001E-2</v>
      </c>
      <c r="I2159" s="2">
        <v>8.8873746992782596</v>
      </c>
      <c r="J2159" s="3">
        <v>-2.1207529660279001E-2</v>
      </c>
      <c r="M2159" s="2">
        <v>8.8873746992782596</v>
      </c>
      <c r="N2159" s="3">
        <v>-2.1207529660279001E-2</v>
      </c>
    </row>
    <row r="2160" spans="3:14" x14ac:dyDescent="0.25">
      <c r="C2160" s="2"/>
      <c r="D2160" s="2"/>
      <c r="F2160" s="2">
        <v>8.8906375300721692</v>
      </c>
      <c r="G2160" s="3">
        <v>-2.1160246889932299E-2</v>
      </c>
      <c r="I2160" s="2">
        <v>8.8906375300721692</v>
      </c>
      <c r="J2160" s="3">
        <v>-2.1160246889932299E-2</v>
      </c>
      <c r="M2160" s="2">
        <v>8.8906375300721692</v>
      </c>
      <c r="N2160" s="3">
        <v>-2.1160246889932299E-2</v>
      </c>
    </row>
    <row r="2161" spans="3:14" x14ac:dyDescent="0.25">
      <c r="C2161" s="2"/>
      <c r="D2161" s="2"/>
      <c r="F2161" s="2">
        <v>8.8939003608660698</v>
      </c>
      <c r="G2161" s="3">
        <v>-2.1113087237345101E-2</v>
      </c>
      <c r="I2161" s="2">
        <v>8.8939003608660698</v>
      </c>
      <c r="J2161" s="3">
        <v>-2.1113087237345101E-2</v>
      </c>
      <c r="M2161" s="2">
        <v>8.8939003608660698</v>
      </c>
      <c r="N2161" s="3">
        <v>-2.1113087237345101E-2</v>
      </c>
    </row>
    <row r="2162" spans="3:14" x14ac:dyDescent="0.25">
      <c r="C2162" s="2"/>
      <c r="D2162" s="2"/>
      <c r="F2162" s="2">
        <v>8.8971631916599794</v>
      </c>
      <c r="G2162" s="3">
        <v>-2.1066050335674401E-2</v>
      </c>
      <c r="I2162" s="2">
        <v>8.8971631916599794</v>
      </c>
      <c r="J2162" s="3">
        <v>-2.1066050335674401E-2</v>
      </c>
      <c r="M2162" s="2">
        <v>8.8971631916599794</v>
      </c>
      <c r="N2162" s="3">
        <v>-2.1066050335674401E-2</v>
      </c>
    </row>
    <row r="2163" spans="3:14" x14ac:dyDescent="0.25">
      <c r="C2163" s="2"/>
      <c r="D2163" s="2"/>
      <c r="F2163" s="2">
        <v>8.90042602245388</v>
      </c>
      <c r="G2163" s="3">
        <v>-2.10191358193089E-2</v>
      </c>
      <c r="I2163" s="2">
        <v>8.90042602245388</v>
      </c>
      <c r="J2163" s="3">
        <v>-2.10191358193089E-2</v>
      </c>
      <c r="M2163" s="2">
        <v>8.90042602245388</v>
      </c>
      <c r="N2163" s="3">
        <v>-2.10191358193089E-2</v>
      </c>
    </row>
    <row r="2164" spans="3:14" x14ac:dyDescent="0.25">
      <c r="C2164" s="2"/>
      <c r="D2164" s="2"/>
      <c r="F2164" s="2">
        <v>8.9036888532477896</v>
      </c>
      <c r="G2164" s="3">
        <v>-2.0972343323863701E-2</v>
      </c>
      <c r="I2164" s="2">
        <v>8.9036888532477896</v>
      </c>
      <c r="J2164" s="3">
        <v>-2.0972343323863701E-2</v>
      </c>
      <c r="M2164" s="2">
        <v>8.9036888532477896</v>
      </c>
      <c r="N2164" s="3">
        <v>-2.0972343323863701E-2</v>
      </c>
    </row>
    <row r="2165" spans="3:14" x14ac:dyDescent="0.25">
      <c r="C2165" s="2"/>
      <c r="D2165" s="2"/>
      <c r="F2165" s="2">
        <v>8.9069516840416902</v>
      </c>
      <c r="G2165" s="3">
        <v>-2.0925672486176699E-2</v>
      </c>
      <c r="I2165" s="2">
        <v>8.9069516840416902</v>
      </c>
      <c r="J2165" s="3">
        <v>-2.0925672486176699E-2</v>
      </c>
      <c r="M2165" s="2">
        <v>8.9069516840416902</v>
      </c>
      <c r="N2165" s="3">
        <v>-2.0925672486176699E-2</v>
      </c>
    </row>
    <row r="2166" spans="3:14" x14ac:dyDescent="0.25">
      <c r="C2166" s="2"/>
      <c r="D2166" s="2"/>
      <c r="F2166" s="2">
        <v>8.9102145148355998</v>
      </c>
      <c r="G2166" s="3">
        <v>-2.0879122944303202E-2</v>
      </c>
      <c r="I2166" s="2">
        <v>8.9102145148355998</v>
      </c>
      <c r="J2166" s="3">
        <v>-2.0879122944303202E-2</v>
      </c>
      <c r="M2166" s="2">
        <v>8.9102145148355998</v>
      </c>
      <c r="N2166" s="3">
        <v>-2.0879122944303202E-2</v>
      </c>
    </row>
    <row r="2167" spans="3:14" x14ac:dyDescent="0.25">
      <c r="C2167" s="2"/>
      <c r="D2167" s="2"/>
      <c r="F2167" s="2">
        <v>8.9134773456295004</v>
      </c>
      <c r="G2167" s="3">
        <v>-2.08326943375115E-2</v>
      </c>
      <c r="I2167" s="2">
        <v>8.9134773456295004</v>
      </c>
      <c r="J2167" s="3">
        <v>-2.08326943375115E-2</v>
      </c>
      <c r="M2167" s="2">
        <v>8.9134773456295004</v>
      </c>
      <c r="N2167" s="3">
        <v>-2.08326943375115E-2</v>
      </c>
    </row>
    <row r="2168" spans="3:14" x14ac:dyDescent="0.25">
      <c r="C2168" s="2"/>
      <c r="D2168" s="2"/>
      <c r="F2168" s="2">
        <v>8.91674017642341</v>
      </c>
      <c r="G2168" s="3">
        <v>-2.0786386306278999E-2</v>
      </c>
      <c r="I2168" s="2">
        <v>8.91674017642341</v>
      </c>
      <c r="J2168" s="3">
        <v>-2.0786386306278999E-2</v>
      </c>
      <c r="M2168" s="2">
        <v>8.91674017642341</v>
      </c>
      <c r="N2168" s="3">
        <v>-2.0786386306278999E-2</v>
      </c>
    </row>
    <row r="2169" spans="3:14" x14ac:dyDescent="0.25">
      <c r="C2169" s="2"/>
      <c r="D2169" s="2"/>
      <c r="F2169" s="2">
        <v>8.9200030072173195</v>
      </c>
      <c r="G2169" s="3">
        <v>-2.0740198492286799E-2</v>
      </c>
      <c r="I2169" s="2">
        <v>8.9200030072173195</v>
      </c>
      <c r="J2169" s="3">
        <v>-2.0740198492286799E-2</v>
      </c>
      <c r="M2169" s="2">
        <v>8.9200030072173195</v>
      </c>
      <c r="N2169" s="3">
        <v>-2.0740198492286799E-2</v>
      </c>
    </row>
    <row r="2170" spans="3:14" x14ac:dyDescent="0.25">
      <c r="C2170" s="2"/>
      <c r="D2170" s="2"/>
      <c r="F2170" s="2">
        <v>8.9232658380112202</v>
      </c>
      <c r="G2170" s="3">
        <v>-2.06941305384159E-2</v>
      </c>
      <c r="I2170" s="2">
        <v>8.9232658380112202</v>
      </c>
      <c r="J2170" s="3">
        <v>-2.06941305384159E-2</v>
      </c>
      <c r="M2170" s="2">
        <v>8.9232658380112202</v>
      </c>
      <c r="N2170" s="3">
        <v>-2.06941305384159E-2</v>
      </c>
    </row>
    <row r="2171" spans="3:14" x14ac:dyDescent="0.25">
      <c r="C2171" s="2"/>
      <c r="D2171" s="2"/>
      <c r="F2171" s="2">
        <v>8.9265286688051297</v>
      </c>
      <c r="G2171" s="3">
        <v>-2.0648182088742199E-2</v>
      </c>
      <c r="I2171" s="2">
        <v>8.9265286688051297</v>
      </c>
      <c r="J2171" s="3">
        <v>-2.0648182088742199E-2</v>
      </c>
      <c r="M2171" s="2">
        <v>8.9265286688051297</v>
      </c>
      <c r="N2171" s="3">
        <v>-2.0648182088742199E-2</v>
      </c>
    </row>
    <row r="2172" spans="3:14" x14ac:dyDescent="0.25">
      <c r="C2172" s="2"/>
      <c r="D2172" s="2"/>
      <c r="F2172" s="2">
        <v>8.9297914995990304</v>
      </c>
      <c r="G2172" s="3">
        <v>-2.0602352788532501E-2</v>
      </c>
      <c r="I2172" s="2">
        <v>8.9297914995990304</v>
      </c>
      <c r="J2172" s="3">
        <v>-2.0602352788532501E-2</v>
      </c>
      <c r="M2172" s="2">
        <v>8.9297914995990304</v>
      </c>
      <c r="N2172" s="3">
        <v>-2.0602352788532501E-2</v>
      </c>
    </row>
    <row r="2173" spans="3:14" x14ac:dyDescent="0.25">
      <c r="C2173" s="2"/>
      <c r="D2173" s="2"/>
      <c r="F2173" s="2">
        <v>8.9330543303929399</v>
      </c>
      <c r="G2173" s="3">
        <v>-2.055664228424E-2</v>
      </c>
      <c r="I2173" s="2">
        <v>8.9330543303929399</v>
      </c>
      <c r="J2173" s="3">
        <v>-2.055664228424E-2</v>
      </c>
      <c r="M2173" s="2">
        <v>8.9330543303929399</v>
      </c>
      <c r="N2173" s="3">
        <v>-2.055664228424E-2</v>
      </c>
    </row>
    <row r="2174" spans="3:14" x14ac:dyDescent="0.25">
      <c r="C2174" s="2"/>
      <c r="D2174" s="2"/>
      <c r="F2174" s="2">
        <v>8.9363171611868406</v>
      </c>
      <c r="G2174" s="3">
        <v>-2.05110502234996E-2</v>
      </c>
      <c r="I2174" s="2">
        <v>8.9363171611868406</v>
      </c>
      <c r="J2174" s="3">
        <v>-2.05110502234996E-2</v>
      </c>
      <c r="M2174" s="2">
        <v>8.9363171611868406</v>
      </c>
      <c r="N2174" s="3">
        <v>-2.05110502234996E-2</v>
      </c>
    </row>
    <row r="2175" spans="3:14" x14ac:dyDescent="0.25">
      <c r="C2175" s="2"/>
      <c r="D2175" s="2"/>
      <c r="F2175" s="2">
        <v>8.9395799919807502</v>
      </c>
      <c r="G2175" s="3">
        <v>-2.0465576255123501E-2</v>
      </c>
      <c r="I2175" s="2">
        <v>8.9395799919807502</v>
      </c>
      <c r="J2175" s="3">
        <v>-2.0465576255123501E-2</v>
      </c>
      <c r="M2175" s="2">
        <v>8.9395799919807502</v>
      </c>
      <c r="N2175" s="3">
        <v>-2.0465576255123501E-2</v>
      </c>
    </row>
    <row r="2176" spans="3:14" x14ac:dyDescent="0.25">
      <c r="C2176" s="2"/>
      <c r="D2176" s="2"/>
      <c r="F2176" s="2">
        <v>8.9428428227746508</v>
      </c>
      <c r="G2176" s="3">
        <v>-2.0420220029097401E-2</v>
      </c>
      <c r="I2176" s="2">
        <v>8.9428428227746508</v>
      </c>
      <c r="J2176" s="3">
        <v>-2.0420220029097401E-2</v>
      </c>
      <c r="M2176" s="2">
        <v>8.9428428227746508</v>
      </c>
      <c r="N2176" s="3">
        <v>-2.0420220029097401E-2</v>
      </c>
    </row>
    <row r="2177" spans="3:14" x14ac:dyDescent="0.25">
      <c r="C2177" s="2"/>
      <c r="D2177" s="2"/>
      <c r="F2177" s="2">
        <v>8.9461056535685604</v>
      </c>
      <c r="G2177" s="3">
        <v>-2.0374981196575499E-2</v>
      </c>
      <c r="I2177" s="2">
        <v>8.9461056535685604</v>
      </c>
      <c r="J2177" s="3">
        <v>-2.0374981196575499E-2</v>
      </c>
      <c r="M2177" s="2">
        <v>8.9461056535685604</v>
      </c>
      <c r="N2177" s="3">
        <v>-2.0374981196575499E-2</v>
      </c>
    </row>
    <row r="2178" spans="3:14" x14ac:dyDescent="0.25">
      <c r="C2178" s="2"/>
      <c r="D2178" s="2"/>
      <c r="F2178" s="2">
        <v>8.9493684843624592</v>
      </c>
      <c r="G2178" s="3">
        <v>-2.0329859409876298E-2</v>
      </c>
      <c r="I2178" s="2">
        <v>8.9493684843624592</v>
      </c>
      <c r="J2178" s="3">
        <v>-2.0329859409876298E-2</v>
      </c>
      <c r="M2178" s="2">
        <v>8.9493684843624592</v>
      </c>
      <c r="N2178" s="3">
        <v>-2.0329859409876298E-2</v>
      </c>
    </row>
    <row r="2179" spans="3:14" x14ac:dyDescent="0.25">
      <c r="C2179" s="2"/>
      <c r="D2179" s="2"/>
      <c r="F2179" s="2">
        <v>8.9526313151563706</v>
      </c>
      <c r="G2179" s="3">
        <v>-2.0284854322478601E-2</v>
      </c>
      <c r="I2179" s="2">
        <v>8.9526313151563706</v>
      </c>
      <c r="J2179" s="3">
        <v>-2.0284854322478601E-2</v>
      </c>
      <c r="M2179" s="2">
        <v>8.9526313151563706</v>
      </c>
      <c r="N2179" s="3">
        <v>-2.0284854322478601E-2</v>
      </c>
    </row>
    <row r="2180" spans="3:14" x14ac:dyDescent="0.25">
      <c r="C2180" s="2"/>
      <c r="D2180" s="2"/>
      <c r="F2180" s="2">
        <v>8.9558941459502801</v>
      </c>
      <c r="G2180" s="3">
        <v>-2.0239965589016799E-2</v>
      </c>
      <c r="I2180" s="2">
        <v>8.9558941459502801</v>
      </c>
      <c r="J2180" s="3">
        <v>-2.0239965589016799E-2</v>
      </c>
      <c r="M2180" s="2">
        <v>8.9558941459502801</v>
      </c>
      <c r="N2180" s="3">
        <v>-2.0239965589016799E-2</v>
      </c>
    </row>
    <row r="2181" spans="3:14" x14ac:dyDescent="0.25">
      <c r="C2181" s="2"/>
      <c r="D2181" s="2"/>
      <c r="F2181" s="2">
        <v>8.9591569767441808</v>
      </c>
      <c r="G2181" s="3">
        <v>-2.0195192865276702E-2</v>
      </c>
      <c r="I2181" s="2">
        <v>8.9591569767441808</v>
      </c>
      <c r="J2181" s="3">
        <v>-2.0195192865276702E-2</v>
      </c>
      <c r="M2181" s="2">
        <v>8.9591569767441808</v>
      </c>
      <c r="N2181" s="3">
        <v>-2.0195192865276702E-2</v>
      </c>
    </row>
    <row r="2182" spans="3:14" x14ac:dyDescent="0.25">
      <c r="C2182" s="2"/>
      <c r="D2182" s="2"/>
      <c r="F2182" s="2">
        <v>8.9624198075380903</v>
      </c>
      <c r="G2182" s="3">
        <v>-2.0150535808191601E-2</v>
      </c>
      <c r="I2182" s="2">
        <v>8.9624198075380903</v>
      </c>
      <c r="J2182" s="3">
        <v>-2.0150535808191601E-2</v>
      </c>
      <c r="M2182" s="2">
        <v>8.9624198075380903</v>
      </c>
      <c r="N2182" s="3">
        <v>-2.0150535808191601E-2</v>
      </c>
    </row>
    <row r="2183" spans="3:14" x14ac:dyDescent="0.25">
      <c r="C2183" s="2"/>
      <c r="D2183" s="2"/>
      <c r="F2183" s="2">
        <v>8.9656826383319892</v>
      </c>
      <c r="G2183" s="3">
        <v>-2.01059940758373E-2</v>
      </c>
      <c r="I2183" s="2">
        <v>8.9656826383319892</v>
      </c>
      <c r="J2183" s="3">
        <v>-2.01059940758373E-2</v>
      </c>
      <c r="M2183" s="2">
        <v>8.9656826383319892</v>
      </c>
      <c r="N2183" s="3">
        <v>-2.01059940758373E-2</v>
      </c>
    </row>
    <row r="2184" spans="3:14" x14ac:dyDescent="0.25">
      <c r="C2184" s="2"/>
      <c r="D2184" s="2"/>
      <c r="F2184" s="2">
        <v>8.9689454691259005</v>
      </c>
      <c r="G2184" s="3">
        <v>-2.0061567327428701E-2</v>
      </c>
      <c r="I2184" s="2">
        <v>8.9689454691259005</v>
      </c>
      <c r="J2184" s="3">
        <v>-2.0061567327428701E-2</v>
      </c>
      <c r="M2184" s="2">
        <v>8.9689454691259005</v>
      </c>
      <c r="N2184" s="3">
        <v>-2.0061567327428701E-2</v>
      </c>
    </row>
    <row r="2185" spans="3:14" x14ac:dyDescent="0.25">
      <c r="C2185" s="2"/>
      <c r="D2185" s="2"/>
      <c r="F2185" s="2">
        <v>8.9722082999197994</v>
      </c>
      <c r="G2185" s="3">
        <v>-2.0017255223315E-2</v>
      </c>
      <c r="I2185" s="2">
        <v>8.9722082999197994</v>
      </c>
      <c r="J2185" s="3">
        <v>-2.0017255223315E-2</v>
      </c>
      <c r="M2185" s="2">
        <v>8.9722082999197994</v>
      </c>
      <c r="N2185" s="3">
        <v>-2.0017255223315E-2</v>
      </c>
    </row>
    <row r="2186" spans="3:14" x14ac:dyDescent="0.25">
      <c r="C2186" s="2"/>
      <c r="D2186" s="2"/>
      <c r="F2186" s="2">
        <v>8.9754711307137107</v>
      </c>
      <c r="G2186" s="3">
        <v>-1.9973057424975699E-2</v>
      </c>
      <c r="I2186" s="2">
        <v>8.9754711307137107</v>
      </c>
      <c r="J2186" s="3">
        <v>-1.9973057424975699E-2</v>
      </c>
      <c r="M2186" s="2">
        <v>8.9754711307137107</v>
      </c>
      <c r="N2186" s="3">
        <v>-1.9973057424975699E-2</v>
      </c>
    </row>
    <row r="2187" spans="3:14" x14ac:dyDescent="0.25">
      <c r="C2187" s="2"/>
      <c r="D2187" s="2"/>
      <c r="F2187" s="2">
        <v>8.9787339615076096</v>
      </c>
      <c r="G2187" s="3">
        <v>-1.99289735950165E-2</v>
      </c>
      <c r="I2187" s="2">
        <v>8.9787339615076096</v>
      </c>
      <c r="J2187" s="3">
        <v>-1.99289735950165E-2</v>
      </c>
      <c r="M2187" s="2">
        <v>8.9787339615076096</v>
      </c>
      <c r="N2187" s="3">
        <v>-1.99289735950165E-2</v>
      </c>
    </row>
    <row r="2188" spans="3:14" x14ac:dyDescent="0.25">
      <c r="C2188" s="2"/>
      <c r="D2188" s="2"/>
      <c r="F2188" s="2">
        <v>8.9819967923015192</v>
      </c>
      <c r="G2188" s="3">
        <v>-1.9885003397164699E-2</v>
      </c>
      <c r="I2188" s="2">
        <v>8.9819967923015192</v>
      </c>
      <c r="J2188" s="3">
        <v>-1.9885003397164699E-2</v>
      </c>
      <c r="M2188" s="2">
        <v>8.9819967923015192</v>
      </c>
      <c r="N2188" s="3">
        <v>-1.9885003397164699E-2</v>
      </c>
    </row>
    <row r="2189" spans="3:14" x14ac:dyDescent="0.25">
      <c r="C2189" s="2"/>
      <c r="D2189" s="2"/>
      <c r="F2189" s="2">
        <v>8.9852596230954198</v>
      </c>
      <c r="G2189" s="3">
        <v>-1.9841146496265699E-2</v>
      </c>
      <c r="I2189" s="2">
        <v>8.9852596230954198</v>
      </c>
      <c r="J2189" s="3">
        <v>-1.9841146496265699E-2</v>
      </c>
      <c r="M2189" s="2">
        <v>8.9852596230954198</v>
      </c>
      <c r="N2189" s="3">
        <v>-1.9841146496265699E-2</v>
      </c>
    </row>
    <row r="2190" spans="3:14" x14ac:dyDescent="0.25">
      <c r="C2190" s="2"/>
      <c r="D2190" s="2"/>
      <c r="F2190" s="2">
        <v>8.9885224538893294</v>
      </c>
      <c r="G2190" s="3">
        <v>-1.9797402558278498E-2</v>
      </c>
      <c r="I2190" s="2">
        <v>8.9885224538893294</v>
      </c>
      <c r="J2190" s="3">
        <v>-1.9797402558278498E-2</v>
      </c>
      <c r="M2190" s="2">
        <v>8.9885224538893294</v>
      </c>
      <c r="N2190" s="3">
        <v>-1.9797402558278498E-2</v>
      </c>
    </row>
    <row r="2191" spans="3:14" x14ac:dyDescent="0.25">
      <c r="C2191" s="2"/>
      <c r="D2191" s="2"/>
      <c r="F2191" s="2">
        <v>8.99178528468323</v>
      </c>
      <c r="G2191" s="3">
        <v>-1.9753771250271598E-2</v>
      </c>
      <c r="I2191" s="2">
        <v>8.99178528468323</v>
      </c>
      <c r="J2191" s="3">
        <v>-1.9753771250271598E-2</v>
      </c>
      <c r="M2191" s="2">
        <v>8.99178528468323</v>
      </c>
      <c r="N2191" s="3">
        <v>-1.9753771250271598E-2</v>
      </c>
    </row>
    <row r="2192" spans="3:14" x14ac:dyDescent="0.25">
      <c r="C2192" s="2"/>
      <c r="D2192" s="2"/>
      <c r="F2192" s="2">
        <v>8.9950481154771396</v>
      </c>
      <c r="G2192" s="3">
        <v>-1.97102522404187E-2</v>
      </c>
      <c r="I2192" s="2">
        <v>8.9950481154771396</v>
      </c>
      <c r="J2192" s="3">
        <v>-1.97102522404187E-2</v>
      </c>
      <c r="M2192" s="2">
        <v>8.9950481154771396</v>
      </c>
      <c r="N2192" s="3">
        <v>-1.97102522404187E-2</v>
      </c>
    </row>
    <row r="2193" spans="3:14" x14ac:dyDescent="0.25">
      <c r="C2193" s="2"/>
      <c r="D2193" s="2"/>
      <c r="F2193" s="2">
        <v>8.9983109462710402</v>
      </c>
      <c r="G2193" s="3">
        <v>-1.9666845197995299E-2</v>
      </c>
      <c r="I2193" s="2">
        <v>8.9983109462710402</v>
      </c>
      <c r="J2193" s="3">
        <v>-1.9666845197995299E-2</v>
      </c>
      <c r="M2193" s="2">
        <v>8.9983109462710402</v>
      </c>
      <c r="N2193" s="3">
        <v>-1.9666845197995299E-2</v>
      </c>
    </row>
    <row r="2194" spans="3:14" x14ac:dyDescent="0.25">
      <c r="C2194" s="2"/>
      <c r="D2194" s="2"/>
      <c r="F2194" s="2">
        <v>9.0015737770649498</v>
      </c>
      <c r="G2194" s="3">
        <v>-1.96235497933736E-2</v>
      </c>
      <c r="I2194" s="2">
        <v>9.0015737770649498</v>
      </c>
      <c r="J2194" s="3">
        <v>-1.96235497933736E-2</v>
      </c>
      <c r="M2194" s="2">
        <v>9.0015737770649498</v>
      </c>
      <c r="N2194" s="3">
        <v>-1.96235497933736E-2</v>
      </c>
    </row>
    <row r="2195" spans="3:14" x14ac:dyDescent="0.25">
      <c r="C2195" s="2"/>
      <c r="D2195" s="2"/>
      <c r="F2195" s="2">
        <v>9.0048366078588593</v>
      </c>
      <c r="G2195" s="3">
        <v>-1.9580365698019499E-2</v>
      </c>
      <c r="I2195" s="2">
        <v>9.0048366078588593</v>
      </c>
      <c r="J2195" s="3">
        <v>-1.9580365698019499E-2</v>
      </c>
      <c r="M2195" s="2">
        <v>9.0048366078588593</v>
      </c>
      <c r="N2195" s="3">
        <v>-1.9580365698019499E-2</v>
      </c>
    </row>
    <row r="2196" spans="3:14" x14ac:dyDescent="0.25">
      <c r="C2196" s="2"/>
      <c r="D2196" s="2"/>
      <c r="F2196" s="2">
        <v>9.00809943865276</v>
      </c>
      <c r="G2196" s="3">
        <v>-1.95372925844878E-2</v>
      </c>
      <c r="I2196" s="2">
        <v>9.00809943865276</v>
      </c>
      <c r="J2196" s="3">
        <v>-1.95372925844878E-2</v>
      </c>
      <c r="M2196" s="2">
        <v>9.00809943865276</v>
      </c>
      <c r="N2196" s="3">
        <v>-1.95372925844878E-2</v>
      </c>
    </row>
    <row r="2197" spans="3:14" x14ac:dyDescent="0.25">
      <c r="C2197" s="2"/>
      <c r="D2197" s="2"/>
      <c r="F2197" s="2">
        <v>9.0113622694466695</v>
      </c>
      <c r="G2197" s="3">
        <v>-1.9494330126418699E-2</v>
      </c>
      <c r="I2197" s="2">
        <v>9.0113622694466695</v>
      </c>
      <c r="J2197" s="3">
        <v>-1.9494330126418699E-2</v>
      </c>
      <c r="M2197" s="2">
        <v>9.0113622694466695</v>
      </c>
      <c r="N2197" s="3">
        <v>-1.9494330126418699E-2</v>
      </c>
    </row>
    <row r="2198" spans="3:14" x14ac:dyDescent="0.25">
      <c r="C2198" s="2"/>
      <c r="D2198" s="2"/>
      <c r="F2198" s="2">
        <v>9.0146251002405702</v>
      </c>
      <c r="G2198" s="3">
        <v>-1.9451477998533199E-2</v>
      </c>
      <c r="I2198" s="2">
        <v>9.0146251002405702</v>
      </c>
      <c r="J2198" s="3">
        <v>-1.9451477998533199E-2</v>
      </c>
      <c r="M2198" s="2">
        <v>9.0146251002405702</v>
      </c>
      <c r="N2198" s="3">
        <v>-1.9451477998533199E-2</v>
      </c>
    </row>
    <row r="2199" spans="3:14" x14ac:dyDescent="0.25">
      <c r="C2199" s="2"/>
      <c r="D2199" s="2"/>
      <c r="F2199" s="2">
        <v>9.0178879310344797</v>
      </c>
      <c r="G2199" s="3">
        <v>-1.94087358766299E-2</v>
      </c>
      <c r="I2199" s="2">
        <v>9.0178879310344797</v>
      </c>
      <c r="J2199" s="3">
        <v>-1.94087358766299E-2</v>
      </c>
      <c r="M2199" s="2">
        <v>9.0178879310344797</v>
      </c>
      <c r="N2199" s="3">
        <v>-1.94087358766299E-2</v>
      </c>
    </row>
    <row r="2200" spans="3:14" x14ac:dyDescent="0.25">
      <c r="C2200" s="2"/>
      <c r="D2200" s="2"/>
      <c r="F2200" s="2">
        <v>9.0211507618283804</v>
      </c>
      <c r="G2200" s="3">
        <v>-1.9366103437580402E-2</v>
      </c>
      <c r="I2200" s="2">
        <v>9.0211507618283804</v>
      </c>
      <c r="J2200" s="3">
        <v>-1.9366103437580402E-2</v>
      </c>
      <c r="M2200" s="2">
        <v>9.0211507618283804</v>
      </c>
      <c r="N2200" s="3">
        <v>-1.9366103437580402E-2</v>
      </c>
    </row>
    <row r="2201" spans="3:14" x14ac:dyDescent="0.25">
      <c r="C2201" s="2"/>
      <c r="D2201" s="2"/>
      <c r="F2201" s="2">
        <v>9.0244135926222899</v>
      </c>
      <c r="G2201" s="3">
        <v>-1.9323580359325399E-2</v>
      </c>
      <c r="I2201" s="2">
        <v>9.0244135926222899</v>
      </c>
      <c r="J2201" s="3">
        <v>-1.9323580359325399E-2</v>
      </c>
      <c r="M2201" s="2">
        <v>9.0244135926222899</v>
      </c>
      <c r="N2201" s="3">
        <v>-1.9323580359325399E-2</v>
      </c>
    </row>
    <row r="2202" spans="3:14" x14ac:dyDescent="0.25">
      <c r="C2202" s="2"/>
      <c r="D2202" s="2"/>
      <c r="F2202" s="2">
        <v>9.0276764234161906</v>
      </c>
      <c r="G2202" s="3">
        <v>-1.9281166320871301E-2</v>
      </c>
      <c r="I2202" s="2">
        <v>9.0276764234161906</v>
      </c>
      <c r="J2202" s="3">
        <v>-1.9281166320871301E-2</v>
      </c>
      <c r="M2202" s="2">
        <v>9.0276764234161906</v>
      </c>
      <c r="N2202" s="3">
        <v>-1.9281166320871301E-2</v>
      </c>
    </row>
    <row r="2203" spans="3:14" x14ac:dyDescent="0.25">
      <c r="C2203" s="2"/>
      <c r="D2203" s="2"/>
      <c r="F2203" s="2">
        <v>9.0309392542101001</v>
      </c>
      <c r="G2203" s="3">
        <v>-1.9238861002285501E-2</v>
      </c>
      <c r="I2203" s="2">
        <v>9.0309392542101001</v>
      </c>
      <c r="J2203" s="3">
        <v>-1.9238861002285501E-2</v>
      </c>
      <c r="M2203" s="2">
        <v>9.0309392542101001</v>
      </c>
      <c r="N2203" s="3">
        <v>-1.9238861002285501E-2</v>
      </c>
    </row>
    <row r="2204" spans="3:14" x14ac:dyDescent="0.25">
      <c r="C2204" s="2"/>
      <c r="D2204" s="2"/>
      <c r="F2204" s="2">
        <v>9.0342020850040008</v>
      </c>
      <c r="G2204" s="3">
        <v>-1.9196664084693199E-2</v>
      </c>
      <c r="I2204" s="2">
        <v>9.0342020850040008</v>
      </c>
      <c r="J2204" s="3">
        <v>-1.9196664084693199E-2</v>
      </c>
      <c r="M2204" s="2">
        <v>9.0342020850040008</v>
      </c>
      <c r="N2204" s="3">
        <v>-1.9196664084693199E-2</v>
      </c>
    </row>
    <row r="2205" spans="3:14" x14ac:dyDescent="0.25">
      <c r="C2205" s="2"/>
      <c r="D2205" s="2"/>
      <c r="F2205" s="2">
        <v>9.0374649157979103</v>
      </c>
      <c r="G2205" s="3">
        <v>-1.9154575250273E-2</v>
      </c>
      <c r="I2205" s="2">
        <v>9.0374649157979103</v>
      </c>
      <c r="J2205" s="3">
        <v>-1.9154575250273E-2</v>
      </c>
      <c r="M2205" s="2">
        <v>9.0374649157979103</v>
      </c>
      <c r="N2205" s="3">
        <v>-1.9154575250273E-2</v>
      </c>
    </row>
    <row r="2206" spans="3:14" x14ac:dyDescent="0.25">
      <c r="C2206" s="2"/>
      <c r="D2206" s="2"/>
      <c r="F2206" s="2">
        <v>9.0407277465918092</v>
      </c>
      <c r="G2206" s="3">
        <v>-1.9112594182253299E-2</v>
      </c>
      <c r="I2206" s="2">
        <v>9.0407277465918092</v>
      </c>
      <c r="J2206" s="3">
        <v>-1.9112594182253299E-2</v>
      </c>
      <c r="M2206" s="2">
        <v>9.0407277465918092</v>
      </c>
      <c r="N2206" s="3">
        <v>-1.9112594182253299E-2</v>
      </c>
    </row>
    <row r="2207" spans="3:14" x14ac:dyDescent="0.25">
      <c r="C2207" s="2"/>
      <c r="D2207" s="2"/>
      <c r="F2207" s="2">
        <v>9.0439905773857205</v>
      </c>
      <c r="G2207" s="3">
        <v>-1.9070720564908401E-2</v>
      </c>
      <c r="I2207" s="2">
        <v>9.0439905773857205</v>
      </c>
      <c r="J2207" s="3">
        <v>-1.9070720564908401E-2</v>
      </c>
      <c r="M2207" s="2">
        <v>9.0439905773857205</v>
      </c>
      <c r="N2207" s="3">
        <v>-1.9070720564908401E-2</v>
      </c>
    </row>
    <row r="2208" spans="3:14" x14ac:dyDescent="0.25">
      <c r="C2208" s="2"/>
      <c r="D2208" s="2"/>
      <c r="F2208" s="2">
        <v>9.0472534081796301</v>
      </c>
      <c r="G2208" s="3">
        <v>-1.9028954083554601E-2</v>
      </c>
      <c r="I2208" s="2">
        <v>9.0472534081796301</v>
      </c>
      <c r="J2208" s="3">
        <v>-1.9028954083554601E-2</v>
      </c>
      <c r="M2208" s="2">
        <v>9.0472534081796301</v>
      </c>
      <c r="N2208" s="3">
        <v>-1.9028954083554601E-2</v>
      </c>
    </row>
    <row r="2209" spans="3:14" x14ac:dyDescent="0.25">
      <c r="C2209" s="2"/>
      <c r="D2209" s="2"/>
      <c r="F2209" s="2">
        <v>9.0505162389735307</v>
      </c>
      <c r="G2209" s="3">
        <v>-1.89872944245464E-2</v>
      </c>
      <c r="I2209" s="2">
        <v>9.0505162389735307</v>
      </c>
      <c r="J2209" s="3">
        <v>-1.89872944245464E-2</v>
      </c>
      <c r="M2209" s="2">
        <v>9.0505162389735307</v>
      </c>
      <c r="N2209" s="3">
        <v>-1.89872944245464E-2</v>
      </c>
    </row>
    <row r="2210" spans="3:14" x14ac:dyDescent="0.25">
      <c r="C2210" s="2"/>
      <c r="D2210" s="2"/>
      <c r="F2210" s="2">
        <v>9.0537790697674403</v>
      </c>
      <c r="G2210" s="3">
        <v>-1.8945741275272598E-2</v>
      </c>
      <c r="I2210" s="2">
        <v>9.0537790697674403</v>
      </c>
      <c r="J2210" s="3">
        <v>-1.8945741275272598E-2</v>
      </c>
      <c r="M2210" s="2">
        <v>9.0537790697674403</v>
      </c>
      <c r="N2210" s="3">
        <v>-1.8945741275272598E-2</v>
      </c>
    </row>
    <row r="2211" spans="3:14" x14ac:dyDescent="0.25">
      <c r="C2211" s="2"/>
      <c r="D2211" s="2"/>
      <c r="F2211" s="2">
        <v>9.0570419005613392</v>
      </c>
      <c r="G2211" s="3">
        <v>-1.89042943241528E-2</v>
      </c>
      <c r="I2211" s="2">
        <v>9.0570419005613392</v>
      </c>
      <c r="J2211" s="3">
        <v>-1.89042943241528E-2</v>
      </c>
      <c r="M2211" s="2">
        <v>9.0570419005613392</v>
      </c>
      <c r="N2211" s="3">
        <v>-1.89042943241528E-2</v>
      </c>
    </row>
    <row r="2212" spans="3:14" x14ac:dyDescent="0.25">
      <c r="C2212" s="2"/>
      <c r="D2212" s="2"/>
      <c r="F2212" s="2">
        <v>9.0603047313552505</v>
      </c>
      <c r="G2212" s="3">
        <v>-1.8862953260633301E-2</v>
      </c>
      <c r="I2212" s="2">
        <v>9.0603047313552505</v>
      </c>
      <c r="J2212" s="3">
        <v>-1.8862953260633301E-2</v>
      </c>
      <c r="M2212" s="2">
        <v>9.0603047313552505</v>
      </c>
      <c r="N2212" s="3">
        <v>-1.8862953260633301E-2</v>
      </c>
    </row>
    <row r="2213" spans="3:14" x14ac:dyDescent="0.25">
      <c r="C2213" s="2"/>
      <c r="D2213" s="2"/>
      <c r="F2213" s="2">
        <v>9.0635675621491494</v>
      </c>
      <c r="G2213" s="3">
        <v>-1.8821717775183398E-2</v>
      </c>
      <c r="I2213" s="2">
        <v>9.0635675621491494</v>
      </c>
      <c r="J2213" s="3">
        <v>-1.8821717775183398E-2</v>
      </c>
      <c r="M2213" s="2">
        <v>9.0635675621491494</v>
      </c>
      <c r="N2213" s="3">
        <v>-1.8821717775183398E-2</v>
      </c>
    </row>
    <row r="2214" spans="3:14" x14ac:dyDescent="0.25">
      <c r="C2214" s="2"/>
      <c r="D2214" s="2"/>
      <c r="F2214" s="2">
        <v>9.0668303929430607</v>
      </c>
      <c r="G2214" s="3">
        <v>-1.8780587559291701E-2</v>
      </c>
      <c r="I2214" s="2">
        <v>9.0668303929430607</v>
      </c>
      <c r="J2214" s="3">
        <v>-1.8780587559291701E-2</v>
      </c>
      <c r="M2214" s="2">
        <v>9.0668303929430607</v>
      </c>
      <c r="N2214" s="3">
        <v>-1.8780587559291701E-2</v>
      </c>
    </row>
    <row r="2215" spans="3:14" x14ac:dyDescent="0.25">
      <c r="C2215" s="2"/>
      <c r="D2215" s="2"/>
      <c r="F2215" s="2">
        <v>9.0700932237369596</v>
      </c>
      <c r="G2215" s="3">
        <v>-1.87395623054624E-2</v>
      </c>
      <c r="I2215" s="2">
        <v>9.0700932237369596</v>
      </c>
      <c r="J2215" s="3">
        <v>-1.87395623054624E-2</v>
      </c>
      <c r="M2215" s="2">
        <v>9.0700932237369596</v>
      </c>
      <c r="N2215" s="3">
        <v>-1.87395623054624E-2</v>
      </c>
    </row>
    <row r="2216" spans="3:14" x14ac:dyDescent="0.25">
      <c r="C2216" s="2"/>
      <c r="D2216" s="2"/>
      <c r="F2216" s="2">
        <v>9.0733560545308691</v>
      </c>
      <c r="G2216" s="3">
        <v>-1.86986417072116E-2</v>
      </c>
      <c r="I2216" s="2">
        <v>9.0733560545308691</v>
      </c>
      <c r="J2216" s="3">
        <v>-1.86986417072116E-2</v>
      </c>
      <c r="M2216" s="2">
        <v>9.0733560545308691</v>
      </c>
      <c r="N2216" s="3">
        <v>-1.86986417072116E-2</v>
      </c>
    </row>
    <row r="2217" spans="3:14" x14ac:dyDescent="0.25">
      <c r="C2217" s="2"/>
      <c r="D2217" s="2"/>
      <c r="F2217" s="2">
        <v>9.0766188853247698</v>
      </c>
      <c r="G2217" s="3">
        <v>-1.8657825459063498E-2</v>
      </c>
      <c r="I2217" s="2">
        <v>9.0766188853247698</v>
      </c>
      <c r="J2217" s="3">
        <v>-1.8657825459063498E-2</v>
      </c>
      <c r="M2217" s="2">
        <v>9.0766188853247698</v>
      </c>
      <c r="N2217" s="3">
        <v>-1.8657825459063498E-2</v>
      </c>
    </row>
    <row r="2218" spans="3:14" x14ac:dyDescent="0.25">
      <c r="C2218" s="2"/>
      <c r="D2218" s="2"/>
      <c r="F2218" s="2">
        <v>9.0798817161186793</v>
      </c>
      <c r="G2218" s="3">
        <v>-1.86171132565465E-2</v>
      </c>
      <c r="I2218" s="2">
        <v>9.0798817161186793</v>
      </c>
      <c r="J2218" s="3">
        <v>-1.86171132565465E-2</v>
      </c>
      <c r="M2218" s="2">
        <v>9.0798817161186793</v>
      </c>
      <c r="N2218" s="3">
        <v>-1.86171132565465E-2</v>
      </c>
    </row>
    <row r="2219" spans="3:14" x14ac:dyDescent="0.25">
      <c r="C2219" s="2"/>
      <c r="D2219" s="2"/>
      <c r="F2219" s="2">
        <v>9.08314454691258</v>
      </c>
      <c r="G2219" s="3">
        <v>-1.8576504796190298E-2</v>
      </c>
      <c r="I2219" s="2">
        <v>9.08314454691258</v>
      </c>
      <c r="J2219" s="3">
        <v>-1.8576504796190298E-2</v>
      </c>
      <c r="M2219" s="2">
        <v>9.08314454691258</v>
      </c>
      <c r="N2219" s="3">
        <v>-1.8576504796190298E-2</v>
      </c>
    </row>
    <row r="2220" spans="3:14" x14ac:dyDescent="0.25">
      <c r="C2220" s="2"/>
      <c r="D2220" s="2"/>
      <c r="F2220" s="2">
        <v>9.0864073777064895</v>
      </c>
      <c r="G2220" s="3">
        <v>-1.85359997755212E-2</v>
      </c>
      <c r="I2220" s="2">
        <v>9.0864073777064895</v>
      </c>
      <c r="J2220" s="3">
        <v>-1.85359997755212E-2</v>
      </c>
      <c r="M2220" s="2">
        <v>9.0864073777064895</v>
      </c>
      <c r="N2220" s="3">
        <v>-1.85359997755212E-2</v>
      </c>
    </row>
    <row r="2221" spans="3:14" x14ac:dyDescent="0.25">
      <c r="C2221" s="2"/>
      <c r="D2221" s="2"/>
      <c r="F2221" s="2">
        <v>9.0896702085004009</v>
      </c>
      <c r="G2221" s="3">
        <v>-1.8495597893059299E-2</v>
      </c>
      <c r="I2221" s="2">
        <v>9.0896702085004009</v>
      </c>
      <c r="J2221" s="3">
        <v>-1.8495597893059299E-2</v>
      </c>
      <c r="M2221" s="2">
        <v>9.0896702085004009</v>
      </c>
      <c r="N2221" s="3">
        <v>-1.8495597893059299E-2</v>
      </c>
    </row>
    <row r="2222" spans="3:14" x14ac:dyDescent="0.25">
      <c r="C2222" s="2"/>
      <c r="D2222" s="2"/>
      <c r="F2222" s="2">
        <v>9.0929330392942997</v>
      </c>
      <c r="G2222" s="3">
        <v>-1.8455298848314299E-2</v>
      </c>
      <c r="I2222" s="2">
        <v>9.0929330392942997</v>
      </c>
      <c r="J2222" s="3">
        <v>-1.8455298848314299E-2</v>
      </c>
      <c r="M2222" s="2">
        <v>9.0929330392942997</v>
      </c>
      <c r="N2222" s="3">
        <v>-1.8455298848314299E-2</v>
      </c>
    </row>
    <row r="2223" spans="3:14" x14ac:dyDescent="0.25">
      <c r="C2223" s="2"/>
      <c r="D2223" s="2"/>
      <c r="F2223" s="2">
        <v>9.0961958700882093</v>
      </c>
      <c r="G2223" s="3">
        <v>-1.8415102341782199E-2</v>
      </c>
      <c r="I2223" s="2">
        <v>9.0961958700882093</v>
      </c>
      <c r="J2223" s="3">
        <v>-1.8415102341782199E-2</v>
      </c>
      <c r="M2223" s="2">
        <v>9.0961958700882093</v>
      </c>
      <c r="N2223" s="3">
        <v>-1.8415102341782199E-2</v>
      </c>
    </row>
    <row r="2224" spans="3:14" x14ac:dyDescent="0.25">
      <c r="C2224" s="2"/>
      <c r="D2224" s="2"/>
      <c r="F2224" s="2">
        <v>9.09945870088211</v>
      </c>
      <c r="G2224" s="3">
        <v>-1.83750080749417E-2</v>
      </c>
      <c r="I2224" s="2">
        <v>9.09945870088211</v>
      </c>
      <c r="J2224" s="3">
        <v>-1.83750080749417E-2</v>
      </c>
      <c r="M2224" s="2">
        <v>9.09945870088211</v>
      </c>
      <c r="N2224" s="3">
        <v>-1.83750080749417E-2</v>
      </c>
    </row>
    <row r="2225" spans="3:14" x14ac:dyDescent="0.25">
      <c r="C2225" s="2"/>
      <c r="D2225" s="2"/>
      <c r="F2225" s="2">
        <v>9.1027215316760195</v>
      </c>
      <c r="G2225" s="3">
        <v>-1.83350157502505E-2</v>
      </c>
      <c r="I2225" s="2">
        <v>9.1027215316760195</v>
      </c>
      <c r="J2225" s="3">
        <v>-1.83350157502505E-2</v>
      </c>
      <c r="M2225" s="2">
        <v>9.1027215316760195</v>
      </c>
      <c r="N2225" s="3">
        <v>-1.83350157502505E-2</v>
      </c>
    </row>
    <row r="2226" spans="3:14" x14ac:dyDescent="0.25">
      <c r="C2226" s="2"/>
      <c r="D2226" s="2"/>
      <c r="F2226" s="2">
        <v>9.1059843624699202</v>
      </c>
      <c r="G2226" s="3">
        <v>-1.8295125071141699E-2</v>
      </c>
      <c r="I2226" s="2">
        <v>9.1059843624699202</v>
      </c>
      <c r="J2226" s="3">
        <v>-1.8295125071141699E-2</v>
      </c>
      <c r="M2226" s="2">
        <v>9.1059843624699202</v>
      </c>
      <c r="N2226" s="3">
        <v>-1.8295125071141699E-2</v>
      </c>
    </row>
    <row r="2227" spans="3:14" x14ac:dyDescent="0.25">
      <c r="C2227" s="2"/>
      <c r="D2227" s="2"/>
      <c r="F2227" s="2">
        <v>9.1092471932638297</v>
      </c>
      <c r="G2227" s="3">
        <v>-1.82553357420203E-2</v>
      </c>
      <c r="I2227" s="2">
        <v>9.1092471932638297</v>
      </c>
      <c r="J2227" s="3">
        <v>-1.82553357420203E-2</v>
      </c>
      <c r="M2227" s="2">
        <v>9.1092471932638297</v>
      </c>
      <c r="N2227" s="3">
        <v>-1.82553357420203E-2</v>
      </c>
    </row>
    <row r="2228" spans="3:14" x14ac:dyDescent="0.25">
      <c r="C2228" s="2"/>
      <c r="D2228" s="2"/>
      <c r="F2228" s="2">
        <v>9.1125100240577304</v>
      </c>
      <c r="G2228" s="3">
        <v>-1.82156474682597E-2</v>
      </c>
      <c r="I2228" s="2">
        <v>9.1125100240577304</v>
      </c>
      <c r="J2228" s="3">
        <v>-1.82156474682597E-2</v>
      </c>
      <c r="M2228" s="2">
        <v>9.1125100240577304</v>
      </c>
      <c r="N2228" s="3">
        <v>-1.82156474682597E-2</v>
      </c>
    </row>
    <row r="2229" spans="3:14" x14ac:dyDescent="0.25">
      <c r="C2229" s="2"/>
      <c r="D2229" s="2"/>
      <c r="F2229" s="2">
        <v>9.1157728548516399</v>
      </c>
      <c r="G2229" s="3">
        <v>-1.8176059956198101E-2</v>
      </c>
      <c r="I2229" s="2">
        <v>9.1157728548516399</v>
      </c>
      <c r="J2229" s="3">
        <v>-1.8176059956198101E-2</v>
      </c>
      <c r="M2229" s="2">
        <v>9.1157728548516399</v>
      </c>
      <c r="N2229" s="3">
        <v>-1.8176059956198101E-2</v>
      </c>
    </row>
    <row r="2230" spans="3:14" x14ac:dyDescent="0.25">
      <c r="C2230" s="2"/>
      <c r="D2230" s="2"/>
      <c r="F2230" s="2">
        <v>9.1190356856455406</v>
      </c>
      <c r="G2230" s="3">
        <v>-1.8136572913134998E-2</v>
      </c>
      <c r="I2230" s="2">
        <v>9.1190356856455406</v>
      </c>
      <c r="J2230" s="3">
        <v>-1.8136572913134998E-2</v>
      </c>
      <c r="M2230" s="2">
        <v>9.1190356856455406</v>
      </c>
      <c r="N2230" s="3">
        <v>-1.8136572913134998E-2</v>
      </c>
    </row>
    <row r="2231" spans="3:14" x14ac:dyDescent="0.25">
      <c r="C2231" s="2"/>
      <c r="D2231" s="2"/>
      <c r="F2231" s="2">
        <v>9.1222985164394501</v>
      </c>
      <c r="G2231" s="3">
        <v>-1.8097186047327699E-2</v>
      </c>
      <c r="I2231" s="2">
        <v>9.1222985164394501</v>
      </c>
      <c r="J2231" s="3">
        <v>-1.8097186047327699E-2</v>
      </c>
      <c r="M2231" s="2">
        <v>9.1222985164394501</v>
      </c>
      <c r="N2231" s="3">
        <v>-1.8097186047327699E-2</v>
      </c>
    </row>
    <row r="2232" spans="3:14" x14ac:dyDescent="0.25">
      <c r="C2232" s="2"/>
      <c r="D2232" s="2"/>
      <c r="F2232" s="2">
        <v>9.1255613472333508</v>
      </c>
      <c r="G2232" s="3">
        <v>-1.8057899067987899E-2</v>
      </c>
      <c r="I2232" s="2">
        <v>9.1255613472333508</v>
      </c>
      <c r="J2232" s="3">
        <v>-1.8057899067987899E-2</v>
      </c>
      <c r="M2232" s="2">
        <v>9.1255613472333508</v>
      </c>
      <c r="N2232" s="3">
        <v>-1.8057899067987899E-2</v>
      </c>
    </row>
    <row r="2233" spans="3:14" x14ac:dyDescent="0.25">
      <c r="C2233" s="2"/>
      <c r="D2233" s="2"/>
      <c r="F2233" s="2">
        <v>9.1288241780272603</v>
      </c>
      <c r="G2233" s="3">
        <v>-1.8018711685278001E-2</v>
      </c>
      <c r="I2233" s="2">
        <v>9.1288241780272603</v>
      </c>
      <c r="J2233" s="3">
        <v>-1.8018711685278001E-2</v>
      </c>
      <c r="M2233" s="2">
        <v>9.1288241780272603</v>
      </c>
      <c r="N2233" s="3">
        <v>-1.8018711685278001E-2</v>
      </c>
    </row>
    <row r="2234" spans="3:14" x14ac:dyDescent="0.25">
      <c r="C2234" s="2"/>
      <c r="D2234" s="2"/>
      <c r="F2234" s="2">
        <v>9.1320870088211592</v>
      </c>
      <c r="G2234" s="3">
        <v>-1.7979623610307902E-2</v>
      </c>
      <c r="I2234" s="2">
        <v>9.1320870088211592</v>
      </c>
      <c r="J2234" s="3">
        <v>-1.7979623610307902E-2</v>
      </c>
      <c r="M2234" s="2">
        <v>9.1320870088211592</v>
      </c>
      <c r="N2234" s="3">
        <v>-1.7979623610307902E-2</v>
      </c>
    </row>
    <row r="2235" spans="3:14" x14ac:dyDescent="0.25">
      <c r="C2235" s="2"/>
      <c r="D2235" s="2"/>
      <c r="F2235" s="2">
        <v>9.1353498396150705</v>
      </c>
      <c r="G2235" s="3">
        <v>-1.79406345551314E-2</v>
      </c>
      <c r="I2235" s="2">
        <v>9.1353498396150705</v>
      </c>
      <c r="J2235" s="3">
        <v>-1.79406345551314E-2</v>
      </c>
      <c r="M2235" s="2">
        <v>9.1353498396150705</v>
      </c>
      <c r="N2235" s="3">
        <v>-1.79406345551314E-2</v>
      </c>
    </row>
    <row r="2236" spans="3:14" x14ac:dyDescent="0.25">
      <c r="C2236" s="2"/>
      <c r="D2236" s="2"/>
      <c r="F2236" s="2">
        <v>9.1386126704089801</v>
      </c>
      <c r="G2236" s="3">
        <v>-1.7901744232742899E-2</v>
      </c>
      <c r="I2236" s="2">
        <v>9.1386126704089801</v>
      </c>
      <c r="J2236" s="3">
        <v>-1.7901744232742899E-2</v>
      </c>
      <c r="M2236" s="2">
        <v>9.1386126704089801</v>
      </c>
      <c r="N2236" s="3">
        <v>-1.7901744232742899E-2</v>
      </c>
    </row>
    <row r="2237" spans="3:14" x14ac:dyDescent="0.25">
      <c r="C2237" s="2"/>
      <c r="D2237" s="2"/>
      <c r="F2237" s="2">
        <v>9.1418755012028807</v>
      </c>
      <c r="G2237" s="3">
        <v>-1.7862952357073698E-2</v>
      </c>
      <c r="I2237" s="2">
        <v>9.1418755012028807</v>
      </c>
      <c r="J2237" s="3">
        <v>-1.7862952357073698E-2</v>
      </c>
      <c r="M2237" s="2">
        <v>9.1418755012028807</v>
      </c>
      <c r="N2237" s="3">
        <v>-1.7862952357073698E-2</v>
      </c>
    </row>
    <row r="2238" spans="3:14" x14ac:dyDescent="0.25">
      <c r="C2238" s="2"/>
      <c r="D2238" s="2"/>
      <c r="F2238" s="2">
        <v>9.1451383319967903</v>
      </c>
      <c r="G2238" s="3">
        <v>-1.7824258642988901E-2</v>
      </c>
      <c r="I2238" s="2">
        <v>9.1451383319967903</v>
      </c>
      <c r="J2238" s="3">
        <v>-1.7824258642988901E-2</v>
      </c>
      <c r="M2238" s="2">
        <v>9.1451383319967903</v>
      </c>
      <c r="N2238" s="3">
        <v>-1.7824258642988901E-2</v>
      </c>
    </row>
    <row r="2239" spans="3:14" x14ac:dyDescent="0.25">
      <c r="C2239" s="2"/>
      <c r="D2239" s="2"/>
      <c r="F2239" s="2">
        <v>9.1484011627906892</v>
      </c>
      <c r="G2239" s="3">
        <v>-1.7785662806283999E-2</v>
      </c>
      <c r="I2239" s="2">
        <v>9.1484011627906892</v>
      </c>
      <c r="J2239" s="3">
        <v>-1.7785662806283999E-2</v>
      </c>
      <c r="M2239" s="2">
        <v>9.1484011627906892</v>
      </c>
      <c r="N2239" s="3">
        <v>-1.7785662806283999E-2</v>
      </c>
    </row>
    <row r="2240" spans="3:14" x14ac:dyDescent="0.25">
      <c r="C2240" s="2"/>
      <c r="D2240" s="2"/>
      <c r="F2240" s="2">
        <v>9.1516639935846005</v>
      </c>
      <c r="G2240" s="3">
        <v>-1.7747164563681202E-2</v>
      </c>
      <c r="I2240" s="2">
        <v>9.1516639935846005</v>
      </c>
      <c r="J2240" s="3">
        <v>-1.7747164563681202E-2</v>
      </c>
      <c r="M2240" s="2">
        <v>9.1516639935846005</v>
      </c>
      <c r="N2240" s="3">
        <v>-1.7747164563681202E-2</v>
      </c>
    </row>
    <row r="2241" spans="3:14" x14ac:dyDescent="0.25">
      <c r="C2241" s="2"/>
      <c r="D2241" s="2"/>
      <c r="F2241" s="2">
        <v>9.1549268243784994</v>
      </c>
      <c r="G2241" s="3">
        <v>-1.7708763632826301E-2</v>
      </c>
      <c r="I2241" s="2">
        <v>9.1549268243784994</v>
      </c>
      <c r="J2241" s="3">
        <v>-1.7708763632826301E-2</v>
      </c>
      <c r="M2241" s="2">
        <v>9.1549268243784994</v>
      </c>
      <c r="N2241" s="3">
        <v>-1.7708763632826301E-2</v>
      </c>
    </row>
    <row r="2242" spans="3:14" x14ac:dyDescent="0.25">
      <c r="C2242" s="2"/>
      <c r="D2242" s="2"/>
      <c r="F2242" s="2">
        <v>9.1581896551724107</v>
      </c>
      <c r="G2242" s="3">
        <v>-1.76704597322856E-2</v>
      </c>
      <c r="I2242" s="2">
        <v>9.1581896551724107</v>
      </c>
      <c r="J2242" s="3">
        <v>-1.76704597322856E-2</v>
      </c>
      <c r="M2242" s="2">
        <v>9.1581896551724107</v>
      </c>
      <c r="N2242" s="3">
        <v>-1.76704597322856E-2</v>
      </c>
    </row>
    <row r="2243" spans="3:14" x14ac:dyDescent="0.25">
      <c r="C2243" s="2"/>
      <c r="D2243" s="2"/>
      <c r="F2243" s="2">
        <v>9.1614524859663096</v>
      </c>
      <c r="G2243" s="3">
        <v>-1.7632252581541701E-2</v>
      </c>
      <c r="I2243" s="2">
        <v>9.1614524859663096</v>
      </c>
      <c r="J2243" s="3">
        <v>-1.7632252581541701E-2</v>
      </c>
      <c r="M2243" s="2">
        <v>9.1614524859663096</v>
      </c>
      <c r="N2243" s="3">
        <v>-1.7632252581541701E-2</v>
      </c>
    </row>
    <row r="2244" spans="3:14" x14ac:dyDescent="0.25">
      <c r="C2244" s="2"/>
      <c r="D2244" s="2"/>
      <c r="F2244" s="2">
        <v>9.1647153167602209</v>
      </c>
      <c r="G2244" s="3">
        <v>-1.75941419009914E-2</v>
      </c>
      <c r="I2244" s="2">
        <v>9.1647153167602209</v>
      </c>
      <c r="J2244" s="3">
        <v>-1.75941419009914E-2</v>
      </c>
      <c r="M2244" s="2">
        <v>9.1647153167602209</v>
      </c>
      <c r="N2244" s="3">
        <v>-1.75941419009914E-2</v>
      </c>
    </row>
    <row r="2245" spans="3:14" x14ac:dyDescent="0.25">
      <c r="C2245" s="2"/>
      <c r="D2245" s="2"/>
      <c r="F2245" s="2">
        <v>9.1679781475541198</v>
      </c>
      <c r="G2245" s="3">
        <v>-1.7556127411941101E-2</v>
      </c>
      <c r="I2245" s="2">
        <v>9.1679781475541198</v>
      </c>
      <c r="J2245" s="3">
        <v>-1.7556127411941101E-2</v>
      </c>
      <c r="M2245" s="2">
        <v>9.1679781475541198</v>
      </c>
      <c r="N2245" s="3">
        <v>-1.7556127411941101E-2</v>
      </c>
    </row>
    <row r="2246" spans="3:14" x14ac:dyDescent="0.25">
      <c r="C2246" s="2"/>
      <c r="D2246" s="2"/>
      <c r="F2246" s="2">
        <v>9.1712409783480293</v>
      </c>
      <c r="G2246" s="3">
        <v>-1.7518208836604699E-2</v>
      </c>
      <c r="I2246" s="2">
        <v>9.1712409783480293</v>
      </c>
      <c r="J2246" s="3">
        <v>-1.7518208836604699E-2</v>
      </c>
      <c r="M2246" s="2">
        <v>9.1712409783480293</v>
      </c>
      <c r="N2246" s="3">
        <v>-1.7518208836604699E-2</v>
      </c>
    </row>
    <row r="2247" spans="3:14" x14ac:dyDescent="0.25">
      <c r="C2247" s="2"/>
      <c r="D2247" s="2"/>
      <c r="F2247" s="2">
        <v>9.1745038091419406</v>
      </c>
      <c r="G2247" s="3">
        <v>-1.7480385898099301E-2</v>
      </c>
      <c r="I2247" s="2">
        <v>9.1745038091419406</v>
      </c>
      <c r="J2247" s="3">
        <v>-1.7480385898099301E-2</v>
      </c>
      <c r="M2247" s="2">
        <v>9.1745038091419406</v>
      </c>
      <c r="N2247" s="3">
        <v>-1.7480385898099301E-2</v>
      </c>
    </row>
    <row r="2248" spans="3:14" x14ac:dyDescent="0.25">
      <c r="C2248" s="2"/>
      <c r="D2248" s="2"/>
      <c r="F2248" s="2">
        <v>9.1777666399358395</v>
      </c>
      <c r="G2248" s="3">
        <v>-1.74426583204427E-2</v>
      </c>
      <c r="I2248" s="2">
        <v>9.1777666399358395</v>
      </c>
      <c r="J2248" s="3">
        <v>-1.74426583204427E-2</v>
      </c>
      <c r="M2248" s="2">
        <v>9.1777666399358395</v>
      </c>
      <c r="N2248" s="3">
        <v>-1.74426583204427E-2</v>
      </c>
    </row>
    <row r="2249" spans="3:14" x14ac:dyDescent="0.25">
      <c r="C2249" s="2"/>
      <c r="D2249" s="2"/>
      <c r="F2249" s="2">
        <v>9.1810294707297508</v>
      </c>
      <c r="G2249" s="3">
        <v>-1.7405025828549699E-2</v>
      </c>
      <c r="I2249" s="2">
        <v>9.1810294707297508</v>
      </c>
      <c r="J2249" s="3">
        <v>-1.7405025828549699E-2</v>
      </c>
      <c r="M2249" s="2">
        <v>9.1810294707297508</v>
      </c>
      <c r="N2249" s="3">
        <v>-1.7405025828549699E-2</v>
      </c>
    </row>
    <row r="2250" spans="3:14" x14ac:dyDescent="0.25">
      <c r="C2250" s="2"/>
      <c r="D2250" s="2"/>
      <c r="F2250" s="2">
        <v>9.1842923015236497</v>
      </c>
      <c r="G2250" s="3">
        <v>-1.7367488148228801E-2</v>
      </c>
      <c r="I2250" s="2">
        <v>9.1842923015236497</v>
      </c>
      <c r="J2250" s="3">
        <v>-1.7367488148228801E-2</v>
      </c>
      <c r="M2250" s="2">
        <v>9.1842923015236497</v>
      </c>
      <c r="N2250" s="3">
        <v>-1.7367488148228801E-2</v>
      </c>
    </row>
    <row r="2251" spans="3:14" x14ac:dyDescent="0.25">
      <c r="C2251" s="2"/>
      <c r="D2251" s="2"/>
      <c r="F2251" s="2">
        <v>9.1875551323175593</v>
      </c>
      <c r="G2251" s="3">
        <v>-1.73300450061795E-2</v>
      </c>
      <c r="I2251" s="2">
        <v>9.1875551323175593</v>
      </c>
      <c r="J2251" s="3">
        <v>-1.73300450061795E-2</v>
      </c>
      <c r="M2251" s="2">
        <v>9.1875551323175593</v>
      </c>
      <c r="N2251" s="3">
        <v>-1.73300450061795E-2</v>
      </c>
    </row>
    <row r="2252" spans="3:14" x14ac:dyDescent="0.25">
      <c r="C2252" s="2"/>
      <c r="D2252" s="2"/>
      <c r="F2252" s="2">
        <v>9.1908179631114599</v>
      </c>
      <c r="G2252" s="3">
        <v>-1.7292696129988398E-2</v>
      </c>
      <c r="I2252" s="2">
        <v>9.1908179631114599</v>
      </c>
      <c r="J2252" s="3">
        <v>-1.7292696129988398E-2</v>
      </c>
      <c r="M2252" s="2">
        <v>9.1908179631114599</v>
      </c>
      <c r="N2252" s="3">
        <v>-1.7292696129988398E-2</v>
      </c>
    </row>
    <row r="2253" spans="3:14" x14ac:dyDescent="0.25">
      <c r="C2253" s="2"/>
      <c r="D2253" s="2"/>
      <c r="F2253" s="2">
        <v>9.1940807939053695</v>
      </c>
      <c r="G2253" s="3">
        <v>-1.7255441248126599E-2</v>
      </c>
      <c r="I2253" s="2">
        <v>9.1940807939053695</v>
      </c>
      <c r="J2253" s="3">
        <v>-1.7255441248126599E-2</v>
      </c>
      <c r="M2253" s="2">
        <v>9.1940807939053695</v>
      </c>
      <c r="N2253" s="3">
        <v>-1.7255441248126599E-2</v>
      </c>
    </row>
    <row r="2254" spans="3:14" x14ac:dyDescent="0.25">
      <c r="C2254" s="2"/>
      <c r="D2254" s="2"/>
      <c r="F2254" s="2">
        <v>9.1973436246992701</v>
      </c>
      <c r="G2254" s="3">
        <v>-1.7218280089946001E-2</v>
      </c>
      <c r="I2254" s="2">
        <v>9.1973436246992701</v>
      </c>
      <c r="J2254" s="3">
        <v>-1.7218280089946001E-2</v>
      </c>
      <c r="M2254" s="2">
        <v>9.1973436246992701</v>
      </c>
      <c r="N2254" s="3">
        <v>-1.7218280089946001E-2</v>
      </c>
    </row>
    <row r="2255" spans="3:14" x14ac:dyDescent="0.25">
      <c r="C2255" s="2"/>
      <c r="D2255" s="2"/>
      <c r="F2255" s="2">
        <v>9.2006064554931797</v>
      </c>
      <c r="G2255" s="3">
        <v>-1.7181212385676398E-2</v>
      </c>
      <c r="I2255" s="2">
        <v>9.2006064554931797</v>
      </c>
      <c r="J2255" s="3">
        <v>-1.7181212385676398E-2</v>
      </c>
      <c r="M2255" s="2">
        <v>9.2006064554931797</v>
      </c>
      <c r="N2255" s="3">
        <v>-1.7181212385676398E-2</v>
      </c>
    </row>
    <row r="2256" spans="3:14" x14ac:dyDescent="0.25">
      <c r="C2256" s="2"/>
      <c r="D2256" s="2"/>
      <c r="F2256" s="2">
        <v>9.2038692862870803</v>
      </c>
      <c r="G2256" s="3">
        <v>-1.7144237866422399E-2</v>
      </c>
      <c r="I2256" s="2">
        <v>9.2038692862870803</v>
      </c>
      <c r="J2256" s="3">
        <v>-1.7144237866422399E-2</v>
      </c>
      <c r="M2256" s="2">
        <v>9.2038692862870803</v>
      </c>
      <c r="N2256" s="3">
        <v>-1.7144237866422399E-2</v>
      </c>
    </row>
    <row r="2257" spans="3:14" x14ac:dyDescent="0.25">
      <c r="C2257" s="2"/>
      <c r="D2257" s="2"/>
      <c r="F2257" s="2">
        <v>9.2071321170809899</v>
      </c>
      <c r="G2257" s="3">
        <v>-1.710735626416E-2</v>
      </c>
      <c r="I2257" s="2">
        <v>9.2071321170809899</v>
      </c>
      <c r="J2257" s="3">
        <v>-1.710735626416E-2</v>
      </c>
      <c r="M2257" s="2">
        <v>9.2071321170809899</v>
      </c>
      <c r="N2257" s="3">
        <v>-1.710735626416E-2</v>
      </c>
    </row>
    <row r="2258" spans="3:14" x14ac:dyDescent="0.25">
      <c r="C2258" s="2"/>
      <c r="D2258" s="2"/>
      <c r="F2258" s="2">
        <v>9.2103949478748905</v>
      </c>
      <c r="G2258" s="3">
        <v>-1.70705673117337E-2</v>
      </c>
      <c r="I2258" s="2">
        <v>9.2103949478748905</v>
      </c>
      <c r="J2258" s="3">
        <v>-1.70705673117337E-2</v>
      </c>
      <c r="M2258" s="2">
        <v>9.2103949478748905</v>
      </c>
      <c r="N2258" s="3">
        <v>-1.70705673117337E-2</v>
      </c>
    </row>
    <row r="2259" spans="3:14" x14ac:dyDescent="0.25">
      <c r="C2259" s="2"/>
      <c r="D2259" s="2"/>
      <c r="F2259" s="2">
        <v>9.2136577786688001</v>
      </c>
      <c r="G2259" s="3">
        <v>-1.7033870742853001E-2</v>
      </c>
      <c r="I2259" s="2">
        <v>9.2136577786688001</v>
      </c>
      <c r="J2259" s="3">
        <v>-1.7033870742853001E-2</v>
      </c>
      <c r="M2259" s="2">
        <v>9.2136577786688001</v>
      </c>
      <c r="N2259" s="3">
        <v>-1.7033870742853001E-2</v>
      </c>
    </row>
    <row r="2260" spans="3:14" x14ac:dyDescent="0.25">
      <c r="C2260" s="2"/>
      <c r="D2260" s="2"/>
      <c r="F2260" s="2">
        <v>9.2169206094627008</v>
      </c>
      <c r="G2260" s="3">
        <v>-1.6997266292089801E-2</v>
      </c>
      <c r="I2260" s="2">
        <v>9.2169206094627008</v>
      </c>
      <c r="J2260" s="3">
        <v>-1.6997266292089801E-2</v>
      </c>
      <c r="M2260" s="2">
        <v>9.2169206094627008</v>
      </c>
      <c r="N2260" s="3">
        <v>-1.6997266292089801E-2</v>
      </c>
    </row>
    <row r="2261" spans="3:14" x14ac:dyDescent="0.25">
      <c r="C2261" s="2"/>
      <c r="D2261" s="2"/>
      <c r="F2261" s="2">
        <v>9.2201834402566103</v>
      </c>
      <c r="G2261" s="3">
        <v>-1.6960753694874899E-2</v>
      </c>
      <c r="I2261" s="2">
        <v>9.2201834402566103</v>
      </c>
      <c r="J2261" s="3">
        <v>-1.6960753694874899E-2</v>
      </c>
      <c r="M2261" s="2">
        <v>9.2201834402566103</v>
      </c>
      <c r="N2261" s="3">
        <v>-1.6960753694874899E-2</v>
      </c>
    </row>
    <row r="2262" spans="3:14" x14ac:dyDescent="0.25">
      <c r="C2262" s="2"/>
      <c r="D2262" s="2"/>
      <c r="F2262" s="2">
        <v>9.2234462710505092</v>
      </c>
      <c r="G2262" s="3">
        <v>-1.6924332687495099E-2</v>
      </c>
      <c r="I2262" s="2">
        <v>9.2234462710505092</v>
      </c>
      <c r="J2262" s="3">
        <v>-1.6924332687495099E-2</v>
      </c>
      <c r="M2262" s="2">
        <v>9.2234462710505092</v>
      </c>
      <c r="N2262" s="3">
        <v>-1.6924332687495099E-2</v>
      </c>
    </row>
    <row r="2263" spans="3:14" x14ac:dyDescent="0.25">
      <c r="C2263" s="2"/>
      <c r="D2263" s="2"/>
      <c r="F2263" s="2">
        <v>9.2267091018444205</v>
      </c>
      <c r="G2263" s="3">
        <v>-1.68880030070899E-2</v>
      </c>
      <c r="I2263" s="2">
        <v>9.2267091018444205</v>
      </c>
      <c r="J2263" s="3">
        <v>-1.68880030070899E-2</v>
      </c>
      <c r="M2263" s="2">
        <v>9.2267091018444205</v>
      </c>
      <c r="N2263" s="3">
        <v>-1.68880030070899E-2</v>
      </c>
    </row>
    <row r="2264" spans="3:14" x14ac:dyDescent="0.25">
      <c r="C2264" s="2"/>
      <c r="D2264" s="2"/>
      <c r="F2264" s="2">
        <v>9.22997193263833</v>
      </c>
      <c r="G2264" s="3">
        <v>-1.6851764391648798E-2</v>
      </c>
      <c r="I2264" s="2">
        <v>9.22997193263833</v>
      </c>
      <c r="J2264" s="3">
        <v>-1.6851764391648798E-2</v>
      </c>
      <c r="M2264" s="2">
        <v>9.22997193263833</v>
      </c>
      <c r="N2264" s="3">
        <v>-1.6851764391648798E-2</v>
      </c>
    </row>
    <row r="2265" spans="3:14" x14ac:dyDescent="0.25">
      <c r="C2265" s="2"/>
      <c r="D2265" s="2"/>
      <c r="F2265" s="2">
        <v>9.2332347634322307</v>
      </c>
      <c r="G2265" s="3">
        <v>-1.6815616580007801E-2</v>
      </c>
      <c r="I2265" s="2">
        <v>9.2332347634322307</v>
      </c>
      <c r="J2265" s="3">
        <v>-1.6815616580007801E-2</v>
      </c>
      <c r="M2265" s="2">
        <v>9.2332347634322307</v>
      </c>
      <c r="N2265" s="3">
        <v>-1.6815616580007801E-2</v>
      </c>
    </row>
    <row r="2266" spans="3:14" x14ac:dyDescent="0.25">
      <c r="C2266" s="2"/>
      <c r="D2266" s="2"/>
      <c r="F2266" s="2">
        <v>9.2364975942261403</v>
      </c>
      <c r="G2266" s="3">
        <v>-1.6779559311846801E-2</v>
      </c>
      <c r="I2266" s="2">
        <v>9.2364975942261403</v>
      </c>
      <c r="J2266" s="3">
        <v>-1.6779559311846801E-2</v>
      </c>
      <c r="M2266" s="2">
        <v>9.2364975942261403</v>
      </c>
      <c r="N2266" s="3">
        <v>-1.6779559311846801E-2</v>
      </c>
    </row>
    <row r="2267" spans="3:14" x14ac:dyDescent="0.25">
      <c r="C2267" s="2"/>
      <c r="D2267" s="2"/>
      <c r="F2267" s="2">
        <v>9.2397604250200391</v>
      </c>
      <c r="G2267" s="3">
        <v>-1.6743592327686099E-2</v>
      </c>
      <c r="I2267" s="2">
        <v>9.2397604250200391</v>
      </c>
      <c r="J2267" s="3">
        <v>-1.6743592327686099E-2</v>
      </c>
      <c r="M2267" s="2">
        <v>9.2397604250200391</v>
      </c>
      <c r="N2267" s="3">
        <v>-1.6743592327686099E-2</v>
      </c>
    </row>
    <row r="2268" spans="3:14" x14ac:dyDescent="0.25">
      <c r="C2268" s="2"/>
      <c r="D2268" s="2"/>
      <c r="F2268" s="2">
        <v>9.2430232558139505</v>
      </c>
      <c r="G2268" s="3">
        <v>-1.6707715368883901E-2</v>
      </c>
      <c r="I2268" s="2">
        <v>9.2430232558139505</v>
      </c>
      <c r="J2268" s="3">
        <v>-1.6707715368883901E-2</v>
      </c>
      <c r="M2268" s="2">
        <v>9.2430232558139505</v>
      </c>
      <c r="N2268" s="3">
        <v>-1.6707715368883901E-2</v>
      </c>
    </row>
    <row r="2269" spans="3:14" x14ac:dyDescent="0.25">
      <c r="C2269" s="2"/>
      <c r="D2269" s="2"/>
      <c r="F2269" s="2">
        <v>9.2462860866078493</v>
      </c>
      <c r="G2269" s="3">
        <v>-1.66719281776328E-2</v>
      </c>
      <c r="I2269" s="2">
        <v>9.2462860866078493</v>
      </c>
      <c r="J2269" s="3">
        <v>-1.66719281776328E-2</v>
      </c>
      <c r="M2269" s="2">
        <v>9.2462860866078493</v>
      </c>
      <c r="N2269" s="3">
        <v>-1.66719281776328E-2</v>
      </c>
    </row>
    <row r="2270" spans="3:14" x14ac:dyDescent="0.25">
      <c r="C2270" s="2"/>
      <c r="D2270" s="2"/>
      <c r="F2270" s="2">
        <v>9.2495489174017607</v>
      </c>
      <c r="G2270" s="3">
        <v>-1.6636230496957199E-2</v>
      </c>
      <c r="I2270" s="2">
        <v>9.2495489174017607</v>
      </c>
      <c r="J2270" s="3">
        <v>-1.6636230496957199E-2</v>
      </c>
      <c r="M2270" s="2">
        <v>9.2495489174017607</v>
      </c>
      <c r="N2270" s="3">
        <v>-1.6636230496957199E-2</v>
      </c>
    </row>
    <row r="2271" spans="3:14" x14ac:dyDescent="0.25">
      <c r="C2271" s="2"/>
      <c r="D2271" s="2"/>
      <c r="F2271" s="2">
        <v>9.2528117481956595</v>
      </c>
      <c r="G2271" s="3">
        <v>-1.6600622070709899E-2</v>
      </c>
      <c r="I2271" s="2">
        <v>9.2528117481956595</v>
      </c>
      <c r="J2271" s="3">
        <v>-1.6600622070709899E-2</v>
      </c>
      <c r="M2271" s="2">
        <v>9.2528117481956595</v>
      </c>
      <c r="N2271" s="3">
        <v>-1.6600622070709899E-2</v>
      </c>
    </row>
    <row r="2272" spans="3:14" x14ac:dyDescent="0.25">
      <c r="C2272" s="2"/>
      <c r="D2272" s="2"/>
      <c r="F2272" s="2">
        <v>9.2560745789895709</v>
      </c>
      <c r="G2272" s="3">
        <v>-1.6565102643569699E-2</v>
      </c>
      <c r="I2272" s="2">
        <v>9.2560745789895709</v>
      </c>
      <c r="J2272" s="3">
        <v>-1.6565102643569699E-2</v>
      </c>
      <c r="M2272" s="2">
        <v>9.2560745789895709</v>
      </c>
      <c r="N2272" s="3">
        <v>-1.6565102643569699E-2</v>
      </c>
    </row>
    <row r="2273" spans="3:14" x14ac:dyDescent="0.25">
      <c r="C2273" s="2"/>
      <c r="D2273" s="2"/>
      <c r="F2273" s="2">
        <v>9.2593374097834804</v>
      </c>
      <c r="G2273" s="3">
        <v>-1.65296719610377E-2</v>
      </c>
      <c r="I2273" s="2">
        <v>9.2593374097834804</v>
      </c>
      <c r="J2273" s="3">
        <v>-1.65296719610377E-2</v>
      </c>
      <c r="M2273" s="2">
        <v>9.2593374097834804</v>
      </c>
      <c r="N2273" s="3">
        <v>-1.65296719610377E-2</v>
      </c>
    </row>
    <row r="2274" spans="3:14" x14ac:dyDescent="0.25">
      <c r="C2274" s="2"/>
      <c r="D2274" s="2"/>
      <c r="F2274" s="2">
        <v>9.2626002405773793</v>
      </c>
      <c r="G2274" s="3">
        <v>-1.6494329769435101E-2</v>
      </c>
      <c r="I2274" s="2">
        <v>9.2626002405773793</v>
      </c>
      <c r="J2274" s="3">
        <v>-1.6494329769435101E-2</v>
      </c>
      <c r="M2274" s="2">
        <v>9.2626002405773793</v>
      </c>
      <c r="N2274" s="3">
        <v>-1.6494329769435101E-2</v>
      </c>
    </row>
    <row r="2275" spans="3:14" x14ac:dyDescent="0.25">
      <c r="C2275" s="2"/>
      <c r="D2275" s="2"/>
      <c r="F2275" s="2">
        <v>9.2658630713712906</v>
      </c>
      <c r="G2275" s="3">
        <v>-1.6459075815899799E-2</v>
      </c>
      <c r="I2275" s="2">
        <v>9.2658630713712906</v>
      </c>
      <c r="J2275" s="3">
        <v>-1.6459075815899799E-2</v>
      </c>
      <c r="M2275" s="2">
        <v>9.2658630713712906</v>
      </c>
      <c r="N2275" s="3">
        <v>-1.6459075815899799E-2</v>
      </c>
    </row>
    <row r="2276" spans="3:14" x14ac:dyDescent="0.25">
      <c r="C2276" s="2"/>
      <c r="D2276" s="2"/>
      <c r="F2276" s="2">
        <v>9.2691259021651895</v>
      </c>
      <c r="G2276" s="3">
        <v>-1.6423909848383499E-2</v>
      </c>
      <c r="I2276" s="2">
        <v>9.2691259021651895</v>
      </c>
      <c r="J2276" s="3">
        <v>-1.6423909848383499E-2</v>
      </c>
      <c r="M2276" s="2">
        <v>9.2691259021651895</v>
      </c>
      <c r="N2276" s="3">
        <v>-1.6423909848383499E-2</v>
      </c>
    </row>
    <row r="2277" spans="3:14" x14ac:dyDescent="0.25">
      <c r="C2277" s="2"/>
      <c r="D2277" s="2"/>
      <c r="F2277" s="2">
        <v>9.2723887329591008</v>
      </c>
      <c r="G2277" s="3">
        <v>-1.6388831615649E-2</v>
      </c>
      <c r="I2277" s="2">
        <v>9.2723887329591008</v>
      </c>
      <c r="J2277" s="3">
        <v>-1.6388831615649E-2</v>
      </c>
      <c r="M2277" s="2">
        <v>9.2723887329591008</v>
      </c>
      <c r="N2277" s="3">
        <v>-1.6388831615649E-2</v>
      </c>
    </row>
    <row r="2278" spans="3:14" x14ac:dyDescent="0.25">
      <c r="C2278" s="2"/>
      <c r="D2278" s="2"/>
      <c r="F2278" s="2">
        <v>9.2756515637529997</v>
      </c>
      <c r="G2278" s="3">
        <v>-1.6353840867266999E-2</v>
      </c>
      <c r="I2278" s="2">
        <v>9.2756515637529997</v>
      </c>
      <c r="J2278" s="3">
        <v>-1.6353840867266999E-2</v>
      </c>
      <c r="M2278" s="2">
        <v>9.2756515637529997</v>
      </c>
      <c r="N2278" s="3">
        <v>-1.6353840867266999E-2</v>
      </c>
    </row>
    <row r="2279" spans="3:14" x14ac:dyDescent="0.25">
      <c r="C2279" s="2"/>
      <c r="D2279" s="2"/>
      <c r="F2279" s="2">
        <v>9.2789143945469093</v>
      </c>
      <c r="G2279" s="3">
        <v>-1.6318937353613699E-2</v>
      </c>
      <c r="I2279" s="2">
        <v>9.2789143945469093</v>
      </c>
      <c r="J2279" s="3">
        <v>-1.6318937353613699E-2</v>
      </c>
      <c r="M2279" s="2">
        <v>9.2789143945469093</v>
      </c>
      <c r="N2279" s="3">
        <v>-1.6318937353613699E-2</v>
      </c>
    </row>
    <row r="2280" spans="3:14" x14ac:dyDescent="0.25">
      <c r="C2280" s="2"/>
      <c r="D2280" s="2"/>
      <c r="F2280" s="2">
        <v>9.2821772253408099</v>
      </c>
      <c r="G2280" s="3">
        <v>-1.62841208258672E-2</v>
      </c>
      <c r="I2280" s="2">
        <v>9.2821772253408099</v>
      </c>
      <c r="J2280" s="3">
        <v>-1.62841208258672E-2</v>
      </c>
      <c r="M2280" s="2">
        <v>9.2821772253408099</v>
      </c>
      <c r="N2280" s="3">
        <v>-1.62841208258672E-2</v>
      </c>
    </row>
    <row r="2281" spans="3:14" x14ac:dyDescent="0.25">
      <c r="C2281" s="2"/>
      <c r="D2281" s="2"/>
      <c r="F2281" s="2">
        <v>9.2854400561347195</v>
      </c>
      <c r="G2281" s="3">
        <v>-1.6249391036005301E-2</v>
      </c>
      <c r="I2281" s="2">
        <v>9.2854400561347195</v>
      </c>
      <c r="J2281" s="3">
        <v>-1.6249391036005301E-2</v>
      </c>
      <c r="M2281" s="2">
        <v>9.2854400561347195</v>
      </c>
      <c r="N2281" s="3">
        <v>-1.6249391036005301E-2</v>
      </c>
    </row>
    <row r="2282" spans="3:14" x14ac:dyDescent="0.25">
      <c r="C2282" s="2"/>
      <c r="D2282" s="2"/>
      <c r="F2282" s="2">
        <v>9.2887028869286201</v>
      </c>
      <c r="G2282" s="3">
        <v>-1.6214747736802301E-2</v>
      </c>
      <c r="I2282" s="2">
        <v>9.2887028869286201</v>
      </c>
      <c r="J2282" s="3">
        <v>-1.6214747736802301E-2</v>
      </c>
      <c r="M2282" s="2">
        <v>9.2887028869286201</v>
      </c>
      <c r="N2282" s="3">
        <v>-1.6214747736802301E-2</v>
      </c>
    </row>
    <row r="2283" spans="3:14" x14ac:dyDescent="0.25">
      <c r="C2283" s="2"/>
      <c r="D2283" s="2"/>
      <c r="F2283" s="2">
        <v>9.2919657177225297</v>
      </c>
      <c r="G2283" s="3">
        <v>-1.6180190681826301E-2</v>
      </c>
      <c r="I2283" s="2">
        <v>9.2919657177225297</v>
      </c>
      <c r="J2283" s="3">
        <v>-1.6180190681826301E-2</v>
      </c>
      <c r="M2283" s="2">
        <v>9.2919657177225297</v>
      </c>
      <c r="N2283" s="3">
        <v>-1.6180190681826301E-2</v>
      </c>
    </row>
    <row r="2284" spans="3:14" x14ac:dyDescent="0.25">
      <c r="C2284" s="2"/>
      <c r="D2284" s="2"/>
      <c r="F2284" s="2">
        <v>9.2952285485164303</v>
      </c>
      <c r="G2284" s="3">
        <v>-1.6145719625436001E-2</v>
      </c>
      <c r="I2284" s="2">
        <v>9.2952285485164303</v>
      </c>
      <c r="J2284" s="3">
        <v>-1.6145719625436001E-2</v>
      </c>
      <c r="M2284" s="2">
        <v>9.2952285485164303</v>
      </c>
      <c r="N2284" s="3">
        <v>-1.6145719625436001E-2</v>
      </c>
    </row>
    <row r="2285" spans="3:14" x14ac:dyDescent="0.25">
      <c r="C2285" s="2"/>
      <c r="D2285" s="2"/>
      <c r="F2285" s="2">
        <v>9.2984913793103399</v>
      </c>
      <c r="G2285" s="3">
        <v>-1.6111334322778701E-2</v>
      </c>
      <c r="I2285" s="2">
        <v>9.2984913793103399</v>
      </c>
      <c r="J2285" s="3">
        <v>-1.6111334322778701E-2</v>
      </c>
      <c r="M2285" s="2">
        <v>9.2984913793103399</v>
      </c>
      <c r="N2285" s="3">
        <v>-1.6111334322778701E-2</v>
      </c>
    </row>
    <row r="2286" spans="3:14" x14ac:dyDescent="0.25">
      <c r="C2286" s="2"/>
      <c r="D2286" s="2"/>
      <c r="F2286" s="2">
        <v>9.3017542101042405</v>
      </c>
      <c r="G2286" s="3">
        <v>-1.6077034529786299E-2</v>
      </c>
      <c r="I2286" s="2">
        <v>9.3017542101042405</v>
      </c>
      <c r="J2286" s="3">
        <v>-1.6077034529786299E-2</v>
      </c>
      <c r="M2286" s="2">
        <v>9.3017542101042405</v>
      </c>
      <c r="N2286" s="3">
        <v>-1.6077034529786299E-2</v>
      </c>
    </row>
    <row r="2287" spans="3:14" x14ac:dyDescent="0.25">
      <c r="C2287" s="2"/>
      <c r="D2287" s="2"/>
      <c r="F2287" s="2">
        <v>9.3050170408981501</v>
      </c>
      <c r="G2287" s="3">
        <v>-1.60428200031737E-2</v>
      </c>
      <c r="I2287" s="2">
        <v>9.3050170408981501</v>
      </c>
      <c r="J2287" s="3">
        <v>-1.60428200031737E-2</v>
      </c>
      <c r="M2287" s="2">
        <v>9.3050170408981501</v>
      </c>
      <c r="N2287" s="3">
        <v>-1.60428200031737E-2</v>
      </c>
    </row>
    <row r="2288" spans="3:14" x14ac:dyDescent="0.25">
      <c r="C2288" s="2"/>
      <c r="D2288" s="2"/>
      <c r="F2288" s="2">
        <v>9.3082798716920507</v>
      </c>
      <c r="G2288" s="3">
        <v>-1.6008690500435199E-2</v>
      </c>
      <c r="I2288" s="2">
        <v>9.3082798716920507</v>
      </c>
      <c r="J2288" s="3">
        <v>-1.6008690500435199E-2</v>
      </c>
      <c r="M2288" s="2">
        <v>9.3082798716920507</v>
      </c>
      <c r="N2288" s="3">
        <v>-1.6008690500435199E-2</v>
      </c>
    </row>
    <row r="2289" spans="3:14" x14ac:dyDescent="0.25">
      <c r="C2289" s="2"/>
      <c r="D2289" s="2"/>
      <c r="F2289" s="2">
        <v>9.3115427024859603</v>
      </c>
      <c r="G2289" s="3">
        <v>-1.5974645779841999E-2</v>
      </c>
      <c r="I2289" s="2">
        <v>9.3115427024859603</v>
      </c>
      <c r="J2289" s="3">
        <v>-1.5974645779841999E-2</v>
      </c>
      <c r="M2289" s="2">
        <v>9.3115427024859603</v>
      </c>
      <c r="N2289" s="3">
        <v>-1.5974645779841999E-2</v>
      </c>
    </row>
    <row r="2290" spans="3:14" x14ac:dyDescent="0.25">
      <c r="C2290" s="2"/>
      <c r="D2290" s="2"/>
      <c r="F2290" s="2">
        <v>9.3148055332798698</v>
      </c>
      <c r="G2290" s="3">
        <v>-1.5940685600439399E-2</v>
      </c>
      <c r="I2290" s="2">
        <v>9.3148055332798698</v>
      </c>
      <c r="J2290" s="3">
        <v>-1.5940685600439399E-2</v>
      </c>
      <c r="M2290" s="2">
        <v>9.3148055332798698</v>
      </c>
      <c r="N2290" s="3">
        <v>-1.5940685600439399E-2</v>
      </c>
    </row>
    <row r="2291" spans="3:14" x14ac:dyDescent="0.25">
      <c r="C2291" s="2"/>
      <c r="D2291" s="2"/>
      <c r="F2291" s="2">
        <v>9.3180683640737705</v>
      </c>
      <c r="G2291" s="3">
        <v>-1.59068097220443E-2</v>
      </c>
      <c r="I2291" s="2">
        <v>9.3180683640737705</v>
      </c>
      <c r="J2291" s="3">
        <v>-1.59068097220443E-2</v>
      </c>
      <c r="M2291" s="2">
        <v>9.3180683640737705</v>
      </c>
      <c r="N2291" s="3">
        <v>-1.59068097220443E-2</v>
      </c>
    </row>
    <row r="2292" spans="3:14" x14ac:dyDescent="0.25">
      <c r="C2292" s="2"/>
      <c r="D2292" s="2"/>
      <c r="F2292" s="2">
        <v>9.32133119486768</v>
      </c>
      <c r="G2292" s="3">
        <v>-1.5873017905241701E-2</v>
      </c>
      <c r="I2292" s="2">
        <v>9.32133119486768</v>
      </c>
      <c r="J2292" s="3">
        <v>-1.5873017905241701E-2</v>
      </c>
      <c r="M2292" s="2">
        <v>9.32133119486768</v>
      </c>
      <c r="N2292" s="3">
        <v>-1.5873017905241701E-2</v>
      </c>
    </row>
    <row r="2293" spans="3:14" x14ac:dyDescent="0.25">
      <c r="C2293" s="2"/>
      <c r="D2293" s="2"/>
      <c r="F2293" s="2">
        <v>9.3245940256615807</v>
      </c>
      <c r="G2293" s="3">
        <v>-1.5839309911382899E-2</v>
      </c>
      <c r="I2293" s="2">
        <v>9.3245940256615807</v>
      </c>
      <c r="J2293" s="3">
        <v>-1.5839309911382899E-2</v>
      </c>
      <c r="M2293" s="2">
        <v>9.3245940256615807</v>
      </c>
      <c r="N2293" s="3">
        <v>-1.5839309911382899E-2</v>
      </c>
    </row>
    <row r="2294" spans="3:14" x14ac:dyDescent="0.25">
      <c r="C2294" s="2"/>
      <c r="D2294" s="2"/>
      <c r="F2294" s="2">
        <v>9.3278568564554902</v>
      </c>
      <c r="G2294" s="3">
        <v>-1.5805685502582299E-2</v>
      </c>
      <c r="I2294" s="2">
        <v>9.3278568564554902</v>
      </c>
      <c r="J2294" s="3">
        <v>-1.5805685502582299E-2</v>
      </c>
      <c r="M2294" s="2">
        <v>9.3278568564554902</v>
      </c>
      <c r="N2294" s="3">
        <v>-1.5805685502582299E-2</v>
      </c>
    </row>
    <row r="2295" spans="3:14" x14ac:dyDescent="0.25">
      <c r="C2295" s="2"/>
      <c r="D2295" s="2"/>
      <c r="F2295" s="2">
        <v>9.3311196872493891</v>
      </c>
      <c r="G2295" s="3">
        <v>-1.57721444417145E-2</v>
      </c>
      <c r="I2295" s="2">
        <v>9.3311196872493891</v>
      </c>
      <c r="J2295" s="3">
        <v>-1.57721444417145E-2</v>
      </c>
      <c r="M2295" s="2">
        <v>9.3311196872493891</v>
      </c>
      <c r="N2295" s="3">
        <v>-1.57721444417145E-2</v>
      </c>
    </row>
    <row r="2296" spans="3:14" x14ac:dyDescent="0.25">
      <c r="C2296" s="2"/>
      <c r="D2296" s="2"/>
      <c r="F2296" s="2">
        <v>9.3343825180433004</v>
      </c>
      <c r="G2296" s="3">
        <v>-1.5738686492411998E-2</v>
      </c>
      <c r="I2296" s="2">
        <v>9.3343825180433004</v>
      </c>
      <c r="J2296" s="3">
        <v>-1.5738686492411998E-2</v>
      </c>
      <c r="M2296" s="2">
        <v>9.3343825180433004</v>
      </c>
      <c r="N2296" s="3">
        <v>-1.5738686492411998E-2</v>
      </c>
    </row>
    <row r="2297" spans="3:14" x14ac:dyDescent="0.25">
      <c r="C2297" s="2"/>
      <c r="D2297" s="2"/>
      <c r="F2297" s="2">
        <v>9.3376453488371993</v>
      </c>
      <c r="G2297" s="3">
        <v>-1.5705311419062298E-2</v>
      </c>
      <c r="I2297" s="2">
        <v>9.3376453488371993</v>
      </c>
      <c r="J2297" s="3">
        <v>-1.5705311419062298E-2</v>
      </c>
      <c r="M2297" s="2">
        <v>9.3376453488371993</v>
      </c>
      <c r="N2297" s="3">
        <v>-1.5705311419062298E-2</v>
      </c>
    </row>
    <row r="2298" spans="3:14" x14ac:dyDescent="0.25">
      <c r="C2298" s="2"/>
      <c r="D2298" s="2"/>
      <c r="F2298" s="2">
        <v>9.3409081796311106</v>
      </c>
      <c r="G2298" s="3">
        <v>-1.56720189868053E-2</v>
      </c>
      <c r="I2298" s="2">
        <v>9.3409081796311106</v>
      </c>
      <c r="J2298" s="3">
        <v>-1.56720189868053E-2</v>
      </c>
      <c r="M2298" s="2">
        <v>9.3409081796311106</v>
      </c>
      <c r="N2298" s="3">
        <v>-1.56720189868053E-2</v>
      </c>
    </row>
    <row r="2299" spans="3:14" x14ac:dyDescent="0.25">
      <c r="C2299" s="2"/>
      <c r="D2299" s="2"/>
      <c r="F2299" s="2">
        <v>9.3441710104250095</v>
      </c>
      <c r="G2299" s="3">
        <v>-1.5638808961530401E-2</v>
      </c>
      <c r="I2299" s="2">
        <v>9.3441710104250095</v>
      </c>
      <c r="J2299" s="3">
        <v>-1.5638808961530401E-2</v>
      </c>
      <c r="M2299" s="2">
        <v>9.3441710104250095</v>
      </c>
      <c r="N2299" s="3">
        <v>-1.5638808961530401E-2</v>
      </c>
    </row>
    <row r="2300" spans="3:14" x14ac:dyDescent="0.25">
      <c r="C2300" s="2"/>
      <c r="D2300" s="2"/>
      <c r="F2300" s="2">
        <v>9.3474338412189208</v>
      </c>
      <c r="G2300" s="3">
        <v>-1.56056811098742E-2</v>
      </c>
      <c r="I2300" s="2">
        <v>9.3474338412189208</v>
      </c>
      <c r="J2300" s="3">
        <v>-1.56056811098742E-2</v>
      </c>
      <c r="M2300" s="2">
        <v>9.3474338412189208</v>
      </c>
      <c r="N2300" s="3">
        <v>-1.56056811098742E-2</v>
      </c>
    </row>
    <row r="2301" spans="3:14" x14ac:dyDescent="0.25">
      <c r="C2301" s="2"/>
      <c r="D2301" s="2"/>
      <c r="F2301" s="2">
        <v>9.3506966720128304</v>
      </c>
      <c r="G2301" s="3">
        <v>-1.55726351992175E-2</v>
      </c>
      <c r="I2301" s="2">
        <v>9.3506966720128304</v>
      </c>
      <c r="J2301" s="3">
        <v>-1.55726351992175E-2</v>
      </c>
      <c r="M2301" s="2">
        <v>9.3506966720128304</v>
      </c>
      <c r="N2301" s="3">
        <v>-1.55726351992175E-2</v>
      </c>
    </row>
    <row r="2302" spans="3:14" x14ac:dyDescent="0.25">
      <c r="C2302" s="2"/>
      <c r="D2302" s="2"/>
      <c r="F2302" s="2">
        <v>9.3539595028067293</v>
      </c>
      <c r="G2302" s="3">
        <v>-1.5539670997683001E-2</v>
      </c>
      <c r="I2302" s="2">
        <v>9.3539595028067293</v>
      </c>
      <c r="J2302" s="3">
        <v>-1.5539670997683001E-2</v>
      </c>
      <c r="M2302" s="2">
        <v>9.3539595028067293</v>
      </c>
      <c r="N2302" s="3">
        <v>-1.5539670997683001E-2</v>
      </c>
    </row>
    <row r="2303" spans="3:14" x14ac:dyDescent="0.25">
      <c r="C2303" s="2"/>
      <c r="D2303" s="2"/>
      <c r="F2303" s="2">
        <v>9.3572223336006406</v>
      </c>
      <c r="G2303" s="3">
        <v>-1.55067882741324E-2</v>
      </c>
      <c r="I2303" s="2">
        <v>9.3572223336006406</v>
      </c>
      <c r="J2303" s="3">
        <v>-1.55067882741324E-2</v>
      </c>
      <c r="M2303" s="2">
        <v>9.3572223336006406</v>
      </c>
      <c r="N2303" s="3">
        <v>-1.55067882741324E-2</v>
      </c>
    </row>
    <row r="2304" spans="3:14" x14ac:dyDescent="0.25">
      <c r="C2304" s="2"/>
      <c r="D2304" s="2"/>
      <c r="F2304" s="2">
        <v>9.3604851643945395</v>
      </c>
      <c r="G2304" s="3">
        <v>-1.54739867981637E-2</v>
      </c>
      <c r="I2304" s="2">
        <v>9.3604851643945395</v>
      </c>
      <c r="J2304" s="3">
        <v>-1.54739867981637E-2</v>
      </c>
      <c r="M2304" s="2">
        <v>9.3604851643945395</v>
      </c>
      <c r="N2304" s="3">
        <v>-1.54739867981637E-2</v>
      </c>
    </row>
    <row r="2305" spans="3:14" x14ac:dyDescent="0.25">
      <c r="C2305" s="2"/>
      <c r="D2305" s="2"/>
      <c r="F2305" s="2">
        <v>9.3637479951884508</v>
      </c>
      <c r="G2305" s="3">
        <v>-1.5441266340109E-2</v>
      </c>
      <c r="I2305" s="2">
        <v>9.3637479951884508</v>
      </c>
      <c r="J2305" s="3">
        <v>-1.5441266340109E-2</v>
      </c>
      <c r="M2305" s="2">
        <v>9.3637479951884508</v>
      </c>
      <c r="N2305" s="3">
        <v>-1.5441266340109E-2</v>
      </c>
    </row>
    <row r="2306" spans="3:14" x14ac:dyDescent="0.25">
      <c r="C2306" s="2"/>
      <c r="D2306" s="2"/>
      <c r="F2306" s="2">
        <v>9.3670108259823497</v>
      </c>
      <c r="G2306" s="3">
        <v>-1.5408626671031499E-2</v>
      </c>
      <c r="I2306" s="2">
        <v>9.3670108259823497</v>
      </c>
      <c r="J2306" s="3">
        <v>-1.5408626671031499E-2</v>
      </c>
      <c r="M2306" s="2">
        <v>9.3670108259823497</v>
      </c>
      <c r="N2306" s="3">
        <v>-1.5408626671031499E-2</v>
      </c>
    </row>
    <row r="2307" spans="3:14" x14ac:dyDescent="0.25">
      <c r="C2307" s="2"/>
      <c r="D2307" s="2"/>
      <c r="F2307" s="2">
        <v>9.3702736567762592</v>
      </c>
      <c r="G2307" s="3">
        <v>-1.53760675627232E-2</v>
      </c>
      <c r="I2307" s="2">
        <v>9.3702736567762592</v>
      </c>
      <c r="J2307" s="3">
        <v>-1.53760675627232E-2</v>
      </c>
      <c r="M2307" s="2">
        <v>9.3702736567762592</v>
      </c>
      <c r="N2307" s="3">
        <v>-1.53760675627232E-2</v>
      </c>
    </row>
    <row r="2308" spans="3:14" x14ac:dyDescent="0.25">
      <c r="C2308" s="2"/>
      <c r="D2308" s="2"/>
      <c r="F2308" s="2">
        <v>9.3735364875701599</v>
      </c>
      <c r="G2308" s="3">
        <v>-1.53435887877021E-2</v>
      </c>
      <c r="I2308" s="2">
        <v>9.3735364875701599</v>
      </c>
      <c r="J2308" s="3">
        <v>-1.53435887877021E-2</v>
      </c>
      <c r="M2308" s="2">
        <v>9.3735364875701599</v>
      </c>
      <c r="N2308" s="3">
        <v>-1.53435887877021E-2</v>
      </c>
    </row>
    <row r="2309" spans="3:14" x14ac:dyDescent="0.25">
      <c r="C2309" s="2"/>
      <c r="D2309" s="2"/>
      <c r="F2309" s="2">
        <v>9.3767993183640694</v>
      </c>
      <c r="G2309" s="3">
        <v>-1.53111901192097E-2</v>
      </c>
      <c r="I2309" s="2">
        <v>9.3767993183640694</v>
      </c>
      <c r="J2309" s="3">
        <v>-1.53111901192097E-2</v>
      </c>
      <c r="M2309" s="2">
        <v>9.3767993183640694</v>
      </c>
      <c r="N2309" s="3">
        <v>-1.53111901192097E-2</v>
      </c>
    </row>
    <row r="2310" spans="3:14" x14ac:dyDescent="0.25">
      <c r="C2310" s="2"/>
      <c r="D2310" s="2"/>
      <c r="F2310" s="2">
        <v>9.3800621491579701</v>
      </c>
      <c r="G2310" s="3">
        <v>-1.52788713312084E-2</v>
      </c>
      <c r="I2310" s="2">
        <v>9.3800621491579701</v>
      </c>
      <c r="J2310" s="3">
        <v>-1.52788713312084E-2</v>
      </c>
      <c r="M2310" s="2">
        <v>9.3800621491579701</v>
      </c>
      <c r="N2310" s="3">
        <v>-1.52788713312084E-2</v>
      </c>
    </row>
    <row r="2311" spans="3:14" x14ac:dyDescent="0.25">
      <c r="C2311" s="2"/>
      <c r="D2311" s="2"/>
      <c r="F2311" s="2">
        <v>9.3833249799518796</v>
      </c>
      <c r="G2311" s="3">
        <v>-1.52466321983792E-2</v>
      </c>
      <c r="I2311" s="2">
        <v>9.3833249799518796</v>
      </c>
      <c r="J2311" s="3">
        <v>-1.52466321983792E-2</v>
      </c>
      <c r="M2311" s="2">
        <v>9.3833249799518796</v>
      </c>
      <c r="N2311" s="3">
        <v>-1.52466321983792E-2</v>
      </c>
    </row>
    <row r="2312" spans="3:14" x14ac:dyDescent="0.25">
      <c r="C2312" s="2"/>
      <c r="D2312" s="2"/>
      <c r="F2312" s="2">
        <v>9.3865878107457803</v>
      </c>
      <c r="G2312" s="3">
        <v>-1.52144724961187E-2</v>
      </c>
      <c r="I2312" s="2">
        <v>9.3865878107457803</v>
      </c>
      <c r="J2312" s="3">
        <v>-1.52144724961187E-2</v>
      </c>
      <c r="M2312" s="2">
        <v>9.3865878107457803</v>
      </c>
      <c r="N2312" s="3">
        <v>-1.52144724961187E-2</v>
      </c>
    </row>
    <row r="2313" spans="3:14" x14ac:dyDescent="0.25">
      <c r="C2313" s="2"/>
      <c r="D2313" s="2"/>
      <c r="F2313" s="2">
        <v>9.3898506415396898</v>
      </c>
      <c r="G2313" s="3">
        <v>-1.5182392000537E-2</v>
      </c>
      <c r="I2313" s="2">
        <v>9.3898506415396898</v>
      </c>
      <c r="J2313" s="3">
        <v>-1.5182392000537E-2</v>
      </c>
      <c r="M2313" s="2">
        <v>9.3898506415396898</v>
      </c>
      <c r="N2313" s="3">
        <v>-1.5182392000537E-2</v>
      </c>
    </row>
    <row r="2314" spans="3:14" x14ac:dyDescent="0.25">
      <c r="C2314" s="2"/>
      <c r="D2314" s="2"/>
      <c r="F2314" s="2">
        <v>9.3931134723335905</v>
      </c>
      <c r="G2314" s="3">
        <v>-1.5150390488455101E-2</v>
      </c>
      <c r="I2314" s="2">
        <v>9.3931134723335905</v>
      </c>
      <c r="J2314" s="3">
        <v>-1.5150390488455101E-2</v>
      </c>
      <c r="M2314" s="2">
        <v>9.3931134723335905</v>
      </c>
      <c r="N2314" s="3">
        <v>-1.5150390488455101E-2</v>
      </c>
    </row>
    <row r="2315" spans="3:14" x14ac:dyDescent="0.25">
      <c r="C2315" s="2"/>
      <c r="D2315" s="2"/>
      <c r="F2315" s="2">
        <v>9.3963763031275001</v>
      </c>
      <c r="G2315" s="3">
        <v>-1.5118467737402001E-2</v>
      </c>
      <c r="I2315" s="2">
        <v>9.3963763031275001</v>
      </c>
      <c r="J2315" s="3">
        <v>-1.5118467737402001E-2</v>
      </c>
      <c r="M2315" s="2">
        <v>9.3963763031275001</v>
      </c>
      <c r="N2315" s="3">
        <v>-1.5118467737402001E-2</v>
      </c>
    </row>
    <row r="2316" spans="3:14" x14ac:dyDescent="0.25">
      <c r="C2316" s="2"/>
      <c r="D2316" s="2"/>
      <c r="F2316" s="2">
        <v>9.3996391339214096</v>
      </c>
      <c r="G2316" s="3">
        <v>-1.50866235256128E-2</v>
      </c>
      <c r="I2316" s="2">
        <v>9.3996391339214096</v>
      </c>
      <c r="J2316" s="3">
        <v>-1.50866235256128E-2</v>
      </c>
      <c r="M2316" s="2">
        <v>9.3996391339214096</v>
      </c>
      <c r="N2316" s="3">
        <v>-1.50866235256128E-2</v>
      </c>
    </row>
    <row r="2317" spans="3:14" x14ac:dyDescent="0.25">
      <c r="C2317" s="2"/>
      <c r="D2317" s="2"/>
      <c r="F2317" s="2">
        <v>9.4029019647153103</v>
      </c>
      <c r="G2317" s="3">
        <v>-1.50548576320257E-2</v>
      </c>
      <c r="I2317" s="2">
        <v>9.4029019647153103</v>
      </c>
      <c r="J2317" s="3">
        <v>-1.50548576320257E-2</v>
      </c>
      <c r="M2317" s="2">
        <v>9.4029019647153103</v>
      </c>
      <c r="N2317" s="3">
        <v>-1.50548576320257E-2</v>
      </c>
    </row>
    <row r="2318" spans="3:14" x14ac:dyDescent="0.25">
      <c r="C2318" s="2"/>
      <c r="D2318" s="2"/>
      <c r="F2318" s="2">
        <v>9.4061647955092198</v>
      </c>
      <c r="G2318" s="3">
        <v>-1.5023169836279901E-2</v>
      </c>
      <c r="I2318" s="2">
        <v>9.4061647955092198</v>
      </c>
      <c r="J2318" s="3">
        <v>-1.5023169836279901E-2</v>
      </c>
      <c r="M2318" s="2">
        <v>9.4061647955092198</v>
      </c>
      <c r="N2318" s="3">
        <v>-1.5023169836279901E-2</v>
      </c>
    </row>
    <row r="2319" spans="3:14" x14ac:dyDescent="0.25">
      <c r="C2319" s="2"/>
      <c r="D2319" s="2"/>
      <c r="F2319" s="2">
        <v>9.4094276263031205</v>
      </c>
      <c r="G2319" s="3">
        <v>-1.4991559918712699E-2</v>
      </c>
      <c r="I2319" s="2">
        <v>9.4094276263031205</v>
      </c>
      <c r="J2319" s="3">
        <v>-1.4991559918712699E-2</v>
      </c>
      <c r="M2319" s="2">
        <v>9.4094276263031205</v>
      </c>
      <c r="N2319" s="3">
        <v>-1.4991559918712699E-2</v>
      </c>
    </row>
    <row r="2320" spans="3:14" x14ac:dyDescent="0.25">
      <c r="C2320" s="2"/>
      <c r="D2320" s="2"/>
      <c r="F2320" s="2">
        <v>9.41269045709703</v>
      </c>
      <c r="G2320" s="3">
        <v>-1.4960027660357599E-2</v>
      </c>
      <c r="I2320" s="2">
        <v>9.41269045709703</v>
      </c>
      <c r="J2320" s="3">
        <v>-1.4960027660357599E-2</v>
      </c>
      <c r="M2320" s="2">
        <v>9.41269045709703</v>
      </c>
      <c r="N2320" s="3">
        <v>-1.4960027660357599E-2</v>
      </c>
    </row>
    <row r="2321" spans="3:14" x14ac:dyDescent="0.25">
      <c r="C2321" s="2"/>
      <c r="D2321" s="2"/>
      <c r="F2321" s="2">
        <v>9.4159532878909307</v>
      </c>
      <c r="G2321" s="3">
        <v>-1.49285728429414E-2</v>
      </c>
      <c r="I2321" s="2">
        <v>9.4159532878909307</v>
      </c>
      <c r="J2321" s="3">
        <v>-1.49285728429414E-2</v>
      </c>
      <c r="M2321" s="2">
        <v>9.4159532878909307</v>
      </c>
      <c r="N2321" s="3">
        <v>-1.49285728429414E-2</v>
      </c>
    </row>
    <row r="2322" spans="3:14" x14ac:dyDescent="0.25">
      <c r="C2322" s="2"/>
      <c r="D2322" s="2"/>
      <c r="F2322" s="2">
        <v>9.4192161186848402</v>
      </c>
      <c r="G2322" s="3">
        <v>-1.48971952488819E-2</v>
      </c>
      <c r="I2322" s="2">
        <v>9.4192161186848402</v>
      </c>
      <c r="J2322" s="3">
        <v>-1.48971952488819E-2</v>
      </c>
      <c r="M2322" s="2">
        <v>9.4192161186848402</v>
      </c>
      <c r="N2322" s="3">
        <v>-1.48971952488819E-2</v>
      </c>
    </row>
    <row r="2323" spans="3:14" x14ac:dyDescent="0.25">
      <c r="C2323" s="2"/>
      <c r="D2323" s="2"/>
      <c r="F2323" s="2">
        <v>9.4224789494787409</v>
      </c>
      <c r="G2323" s="3">
        <v>-1.48658946612853E-2</v>
      </c>
      <c r="I2323" s="2">
        <v>9.4224789494787409</v>
      </c>
      <c r="J2323" s="3">
        <v>-1.48658946612853E-2</v>
      </c>
      <c r="M2323" s="2">
        <v>9.4224789494787409</v>
      </c>
      <c r="N2323" s="3">
        <v>-1.48658946612853E-2</v>
      </c>
    </row>
    <row r="2324" spans="3:14" x14ac:dyDescent="0.25">
      <c r="C2324" s="2"/>
      <c r="D2324" s="2"/>
      <c r="F2324" s="2">
        <v>9.4257417802726504</v>
      </c>
      <c r="G2324" s="3">
        <v>-1.48346708639442E-2</v>
      </c>
      <c r="I2324" s="2">
        <v>9.4257417802726504</v>
      </c>
      <c r="J2324" s="3">
        <v>-1.48346708639442E-2</v>
      </c>
      <c r="M2324" s="2">
        <v>9.4257417802726504</v>
      </c>
      <c r="N2324" s="3">
        <v>-1.48346708639442E-2</v>
      </c>
    </row>
    <row r="2325" spans="3:14" x14ac:dyDescent="0.25">
      <c r="C2325" s="2"/>
      <c r="D2325" s="2"/>
      <c r="F2325" s="2">
        <v>9.4290046110665493</v>
      </c>
      <c r="G2325" s="3">
        <v>-1.4803523641334901E-2</v>
      </c>
      <c r="I2325" s="2">
        <v>9.4290046110665493</v>
      </c>
      <c r="J2325" s="3">
        <v>-1.4803523641334901E-2</v>
      </c>
      <c r="M2325" s="2">
        <v>9.4290046110665493</v>
      </c>
      <c r="N2325" s="3">
        <v>-1.4803523641334901E-2</v>
      </c>
    </row>
    <row r="2326" spans="3:14" x14ac:dyDescent="0.25">
      <c r="C2326" s="2"/>
      <c r="D2326" s="2"/>
      <c r="F2326" s="2">
        <v>9.4322674418604606</v>
      </c>
      <c r="G2326" s="3">
        <v>-1.47724527786148E-2</v>
      </c>
      <c r="I2326" s="2">
        <v>9.4322674418604606</v>
      </c>
      <c r="J2326" s="3">
        <v>-1.47724527786148E-2</v>
      </c>
      <c r="M2326" s="2">
        <v>9.4322674418604606</v>
      </c>
      <c r="N2326" s="3">
        <v>-1.47724527786148E-2</v>
      </c>
    </row>
    <row r="2327" spans="3:14" x14ac:dyDescent="0.25">
      <c r="C2327" s="2"/>
      <c r="D2327" s="2"/>
      <c r="F2327" s="2">
        <v>9.4355302726543702</v>
      </c>
      <c r="G2327" s="3">
        <v>-1.47414580616203E-2</v>
      </c>
      <c r="I2327" s="2">
        <v>9.4355302726543702</v>
      </c>
      <c r="J2327" s="3">
        <v>-1.47414580616203E-2</v>
      </c>
      <c r="M2327" s="2">
        <v>9.4355302726543702</v>
      </c>
      <c r="N2327" s="3">
        <v>-1.47414580616203E-2</v>
      </c>
    </row>
    <row r="2328" spans="3:14" x14ac:dyDescent="0.25">
      <c r="C2328" s="2"/>
      <c r="D2328" s="2"/>
      <c r="F2328" s="2">
        <v>9.4387931034482708</v>
      </c>
      <c r="G2328" s="3">
        <v>-1.4710539276864601E-2</v>
      </c>
      <c r="I2328" s="2">
        <v>9.4387931034482708</v>
      </c>
      <c r="J2328" s="3">
        <v>-1.4710539276864601E-2</v>
      </c>
      <c r="M2328" s="2">
        <v>9.4387931034482708</v>
      </c>
      <c r="N2328" s="3">
        <v>-1.4710539276864601E-2</v>
      </c>
    </row>
    <row r="2329" spans="3:14" x14ac:dyDescent="0.25">
      <c r="C2329" s="2"/>
      <c r="D2329" s="2"/>
      <c r="F2329" s="2">
        <v>9.4420559342421804</v>
      </c>
      <c r="G2329" s="3">
        <v>-1.46796962115347E-2</v>
      </c>
      <c r="I2329" s="2">
        <v>9.4420559342421804</v>
      </c>
      <c r="J2329" s="3">
        <v>-1.46796962115347E-2</v>
      </c>
      <c r="M2329" s="2">
        <v>9.4420559342421804</v>
      </c>
      <c r="N2329" s="3">
        <v>-1.46796962115347E-2</v>
      </c>
    </row>
    <row r="2330" spans="3:14" x14ac:dyDescent="0.25">
      <c r="C2330" s="2"/>
      <c r="D2330" s="2"/>
      <c r="F2330" s="2">
        <v>9.4453187650360793</v>
      </c>
      <c r="G2330" s="3">
        <v>-1.46489286534896E-2</v>
      </c>
      <c r="I2330" s="2">
        <v>9.4453187650360793</v>
      </c>
      <c r="J2330" s="3">
        <v>-1.46489286534896E-2</v>
      </c>
      <c r="M2330" s="2">
        <v>9.4453187650360793</v>
      </c>
      <c r="N2330" s="3">
        <v>-1.46489286534896E-2</v>
      </c>
    </row>
    <row r="2331" spans="3:14" x14ac:dyDescent="0.25">
      <c r="C2331" s="2"/>
      <c r="D2331" s="2"/>
      <c r="F2331" s="2">
        <v>9.4485815958299906</v>
      </c>
      <c r="G2331" s="3">
        <v>-1.4618236391257601E-2</v>
      </c>
      <c r="I2331" s="2">
        <v>9.4485815958299906</v>
      </c>
      <c r="J2331" s="3">
        <v>-1.4618236391257601E-2</v>
      </c>
      <c r="M2331" s="2">
        <v>9.4485815958299906</v>
      </c>
      <c r="N2331" s="3">
        <v>-1.4618236391257601E-2</v>
      </c>
    </row>
    <row r="2332" spans="3:14" x14ac:dyDescent="0.25">
      <c r="C2332" s="2"/>
      <c r="D2332" s="2"/>
      <c r="F2332" s="2">
        <v>9.4518444266238895</v>
      </c>
      <c r="G2332" s="3">
        <v>-1.4587619214034101E-2</v>
      </c>
      <c r="I2332" s="2">
        <v>9.4518444266238895</v>
      </c>
      <c r="J2332" s="3">
        <v>-1.4587619214034101E-2</v>
      </c>
      <c r="M2332" s="2">
        <v>9.4518444266238895</v>
      </c>
      <c r="N2332" s="3">
        <v>-1.4587619214034101E-2</v>
      </c>
    </row>
    <row r="2333" spans="3:14" x14ac:dyDescent="0.25">
      <c r="C2333" s="2"/>
      <c r="D2333" s="2"/>
      <c r="F2333" s="2">
        <v>9.4551072574178008</v>
      </c>
      <c r="G2333" s="3">
        <v>-1.4557076911679401E-2</v>
      </c>
      <c r="I2333" s="2">
        <v>9.4551072574178008</v>
      </c>
      <c r="J2333" s="3">
        <v>-1.4557076911679401E-2</v>
      </c>
      <c r="M2333" s="2">
        <v>9.4551072574178008</v>
      </c>
      <c r="N2333" s="3">
        <v>-1.4557076911679401E-2</v>
      </c>
    </row>
    <row r="2334" spans="3:14" x14ac:dyDescent="0.25">
      <c r="C2334" s="2"/>
      <c r="D2334" s="2"/>
      <c r="F2334" s="2">
        <v>9.4583700882116997</v>
      </c>
      <c r="G2334" s="3">
        <v>-1.4526609274715999E-2</v>
      </c>
      <c r="I2334" s="2">
        <v>9.4583700882116997</v>
      </c>
      <c r="J2334" s="3">
        <v>-1.4526609274715999E-2</v>
      </c>
      <c r="M2334" s="2">
        <v>9.4583700882116997</v>
      </c>
      <c r="N2334" s="3">
        <v>-1.4526609274715999E-2</v>
      </c>
    </row>
    <row r="2335" spans="3:14" x14ac:dyDescent="0.25">
      <c r="C2335" s="2"/>
      <c r="D2335" s="2"/>
      <c r="F2335" s="2">
        <v>9.4616329190056092</v>
      </c>
      <c r="G2335" s="3">
        <v>-1.44962160943266E-2</v>
      </c>
      <c r="I2335" s="2">
        <v>9.4616329190056092</v>
      </c>
      <c r="J2335" s="3">
        <v>-1.44962160943266E-2</v>
      </c>
      <c r="M2335" s="2">
        <v>9.4616329190056092</v>
      </c>
      <c r="N2335" s="3">
        <v>-1.44962160943266E-2</v>
      </c>
    </row>
    <row r="2336" spans="3:14" x14ac:dyDescent="0.25">
      <c r="C2336" s="2"/>
      <c r="D2336" s="2"/>
      <c r="F2336" s="2">
        <v>9.4648957497995099</v>
      </c>
      <c r="G2336" s="3">
        <v>-1.44658971623517E-2</v>
      </c>
      <c r="I2336" s="2">
        <v>9.4648957497995099</v>
      </c>
      <c r="J2336" s="3">
        <v>-1.44658971623517E-2</v>
      </c>
      <c r="M2336" s="2">
        <v>9.4648957497995099</v>
      </c>
      <c r="N2336" s="3">
        <v>-1.44658971623517E-2</v>
      </c>
    </row>
    <row r="2337" spans="3:14" x14ac:dyDescent="0.25">
      <c r="C2337" s="2"/>
      <c r="D2337" s="2"/>
      <c r="F2337" s="2">
        <v>9.4681585805934194</v>
      </c>
      <c r="G2337" s="3">
        <v>-1.4435652271287101E-2</v>
      </c>
      <c r="I2337" s="2">
        <v>9.4681585805934194</v>
      </c>
      <c r="J2337" s="3">
        <v>-1.4435652271287101E-2</v>
      </c>
      <c r="M2337" s="2">
        <v>9.4681585805934194</v>
      </c>
      <c r="N2337" s="3">
        <v>-1.4435652271287101E-2</v>
      </c>
    </row>
    <row r="2338" spans="3:14" x14ac:dyDescent="0.25">
      <c r="C2338" s="2"/>
      <c r="D2338" s="2"/>
      <c r="F2338" s="2">
        <v>9.4714214113873201</v>
      </c>
      <c r="G2338" s="3">
        <v>-1.44054812142818E-2</v>
      </c>
      <c r="I2338" s="2">
        <v>9.4714214113873201</v>
      </c>
      <c r="J2338" s="3">
        <v>-1.44054812142818E-2</v>
      </c>
      <c r="M2338" s="2">
        <v>9.4714214113873201</v>
      </c>
      <c r="N2338" s="3">
        <v>-1.44054812142818E-2</v>
      </c>
    </row>
    <row r="2339" spans="3:14" x14ac:dyDescent="0.25">
      <c r="C2339" s="2"/>
      <c r="D2339" s="2"/>
      <c r="F2339" s="2">
        <v>9.4746842421812296</v>
      </c>
      <c r="G2339" s="3">
        <v>-1.4375383785135899E-2</v>
      </c>
      <c r="I2339" s="2">
        <v>9.4746842421812296</v>
      </c>
      <c r="J2339" s="3">
        <v>-1.4375383785135899E-2</v>
      </c>
      <c r="M2339" s="2">
        <v>9.4746842421812296</v>
      </c>
      <c r="N2339" s="3">
        <v>-1.4375383785135899E-2</v>
      </c>
    </row>
    <row r="2340" spans="3:14" x14ac:dyDescent="0.25">
      <c r="C2340" s="2"/>
      <c r="D2340" s="2"/>
      <c r="F2340" s="2">
        <v>9.4779470729751303</v>
      </c>
      <c r="G2340" s="3">
        <v>-1.43453597782979E-2</v>
      </c>
      <c r="I2340" s="2">
        <v>9.4779470729751303</v>
      </c>
      <c r="J2340" s="3">
        <v>-1.43453597782979E-2</v>
      </c>
      <c r="M2340" s="2">
        <v>9.4779470729751303</v>
      </c>
      <c r="N2340" s="3">
        <v>-1.43453597782979E-2</v>
      </c>
    </row>
    <row r="2341" spans="3:14" x14ac:dyDescent="0.25">
      <c r="C2341" s="2"/>
      <c r="D2341" s="2"/>
      <c r="F2341" s="2">
        <v>9.4812099037690398</v>
      </c>
      <c r="G2341" s="3">
        <v>-1.43154089888627E-2</v>
      </c>
      <c r="I2341" s="2">
        <v>9.4812099037690398</v>
      </c>
      <c r="J2341" s="3">
        <v>-1.43154089888627E-2</v>
      </c>
      <c r="M2341" s="2">
        <v>9.4812099037690398</v>
      </c>
      <c r="N2341" s="3">
        <v>-1.43154089888627E-2</v>
      </c>
    </row>
    <row r="2342" spans="3:14" x14ac:dyDescent="0.25">
      <c r="C2342" s="2"/>
      <c r="D2342" s="2"/>
      <c r="F2342" s="2">
        <v>9.4844727345629405</v>
      </c>
      <c r="G2342" s="3">
        <v>-1.4285531212569201E-2</v>
      </c>
      <c r="I2342" s="2">
        <v>9.4844727345629405</v>
      </c>
      <c r="J2342" s="3">
        <v>-1.4285531212569201E-2</v>
      </c>
      <c r="M2342" s="2">
        <v>9.4844727345629405</v>
      </c>
      <c r="N2342" s="3">
        <v>-1.4285531212569201E-2</v>
      </c>
    </row>
    <row r="2343" spans="3:14" x14ac:dyDescent="0.25">
      <c r="C2343" s="2"/>
      <c r="D2343" s="2"/>
      <c r="F2343" s="2">
        <v>9.48773556535685</v>
      </c>
      <c r="G2343" s="3">
        <v>-1.42557262457981E-2</v>
      </c>
      <c r="I2343" s="2">
        <v>9.48773556535685</v>
      </c>
      <c r="J2343" s="3">
        <v>-1.42557262457981E-2</v>
      </c>
      <c r="M2343" s="2">
        <v>9.48773556535685</v>
      </c>
      <c r="N2343" s="3">
        <v>-1.42557262457981E-2</v>
      </c>
    </row>
    <row r="2344" spans="3:14" x14ac:dyDescent="0.25">
      <c r="C2344" s="2"/>
      <c r="D2344" s="2"/>
      <c r="F2344" s="2">
        <v>9.4909983961507596</v>
      </c>
      <c r="G2344" s="3">
        <v>-1.4225993885569801E-2</v>
      </c>
      <c r="I2344" s="2">
        <v>9.4909983961507596</v>
      </c>
      <c r="J2344" s="3">
        <v>-1.4225993885569801E-2</v>
      </c>
      <c r="M2344" s="2">
        <v>9.4909983961507596</v>
      </c>
      <c r="N2344" s="3">
        <v>-1.4225993885569801E-2</v>
      </c>
    </row>
    <row r="2345" spans="3:14" x14ac:dyDescent="0.25">
      <c r="C2345" s="2"/>
      <c r="D2345" s="2"/>
      <c r="F2345" s="2">
        <v>9.4942612269446602</v>
      </c>
      <c r="G2345" s="3">
        <v>-1.41963339295421E-2</v>
      </c>
      <c r="I2345" s="2">
        <v>9.4942612269446602</v>
      </c>
      <c r="J2345" s="3">
        <v>-1.41963339295421E-2</v>
      </c>
      <c r="M2345" s="2">
        <v>9.4942612269446602</v>
      </c>
      <c r="N2345" s="3">
        <v>-1.41963339295421E-2</v>
      </c>
    </row>
    <row r="2346" spans="3:14" x14ac:dyDescent="0.25">
      <c r="C2346" s="2"/>
      <c r="D2346" s="2"/>
      <c r="F2346" s="2">
        <v>9.4975240577385698</v>
      </c>
      <c r="G2346" s="3">
        <v>-1.41667461760076E-2</v>
      </c>
      <c r="I2346" s="2">
        <v>9.4975240577385698</v>
      </c>
      <c r="J2346" s="3">
        <v>-1.41667461760076E-2</v>
      </c>
      <c r="M2346" s="2">
        <v>9.4975240577385698</v>
      </c>
      <c r="N2346" s="3">
        <v>-1.41667461760076E-2</v>
      </c>
    </row>
    <row r="2347" spans="3:14" x14ac:dyDescent="0.25">
      <c r="C2347" s="2"/>
      <c r="D2347" s="2"/>
      <c r="F2347" s="2">
        <v>9.5007868885324704</v>
      </c>
      <c r="G2347" s="3">
        <v>-1.4137230423892099E-2</v>
      </c>
      <c r="I2347" s="2">
        <v>9.5007868885324704</v>
      </c>
      <c r="J2347" s="3">
        <v>-1.4137230423892099E-2</v>
      </c>
      <c r="M2347" s="2">
        <v>9.5007868885324704</v>
      </c>
      <c r="N2347" s="3">
        <v>-1.4137230423892099E-2</v>
      </c>
    </row>
    <row r="2348" spans="3:14" x14ac:dyDescent="0.25">
      <c r="C2348" s="2"/>
      <c r="D2348" s="2"/>
      <c r="F2348" s="2">
        <v>9.50404971932638</v>
      </c>
      <c r="G2348" s="3">
        <v>-1.4107786472752E-2</v>
      </c>
      <c r="I2348" s="2">
        <v>9.50404971932638</v>
      </c>
      <c r="J2348" s="3">
        <v>-1.4107786472752E-2</v>
      </c>
      <c r="M2348" s="2">
        <v>9.50404971932638</v>
      </c>
      <c r="N2348" s="3">
        <v>-1.4107786472752E-2</v>
      </c>
    </row>
    <row r="2349" spans="3:14" x14ac:dyDescent="0.25">
      <c r="C2349" s="2"/>
      <c r="D2349" s="2"/>
      <c r="F2349" s="2">
        <v>9.5073125501202806</v>
      </c>
      <c r="G2349" s="3">
        <v>-1.4078414122772E-2</v>
      </c>
      <c r="I2349" s="2">
        <v>9.5073125501202806</v>
      </c>
      <c r="J2349" s="3">
        <v>-1.4078414122772E-2</v>
      </c>
      <c r="M2349" s="2">
        <v>9.5073125501202806</v>
      </c>
      <c r="N2349" s="3">
        <v>-1.4078414122772E-2</v>
      </c>
    </row>
    <row r="2350" spans="3:14" x14ac:dyDescent="0.25">
      <c r="C2350" s="2"/>
      <c r="D2350" s="2"/>
      <c r="F2350" s="2">
        <v>9.5105753809141902</v>
      </c>
      <c r="G2350" s="3">
        <v>-1.4049113174763501E-2</v>
      </c>
      <c r="I2350" s="2">
        <v>9.5105753809141902</v>
      </c>
      <c r="J2350" s="3">
        <v>-1.4049113174763501E-2</v>
      </c>
      <c r="M2350" s="2">
        <v>9.5105753809141902</v>
      </c>
      <c r="N2350" s="3">
        <v>-1.4049113174763501E-2</v>
      </c>
    </row>
    <row r="2351" spans="3:14" x14ac:dyDescent="0.25">
      <c r="C2351" s="2"/>
      <c r="D2351" s="2"/>
      <c r="F2351" s="2">
        <v>9.5138382117080909</v>
      </c>
      <c r="G2351" s="3">
        <v>-1.4019883430161501E-2</v>
      </c>
      <c r="I2351" s="2">
        <v>9.5138382117080909</v>
      </c>
      <c r="J2351" s="3">
        <v>-1.4019883430161501E-2</v>
      </c>
      <c r="M2351" s="2">
        <v>9.5138382117080909</v>
      </c>
      <c r="N2351" s="3">
        <v>-1.4019883430161501E-2</v>
      </c>
    </row>
    <row r="2352" spans="3:14" x14ac:dyDescent="0.25">
      <c r="C2352" s="2"/>
      <c r="D2352" s="2"/>
      <c r="F2352" s="2">
        <v>9.5171010425020004</v>
      </c>
      <c r="G2352" s="3">
        <v>-1.3990724691023301E-2</v>
      </c>
      <c r="I2352" s="2">
        <v>9.5171010425020004</v>
      </c>
      <c r="J2352" s="3">
        <v>-1.3990724691023301E-2</v>
      </c>
      <c r="M2352" s="2">
        <v>9.5171010425020004</v>
      </c>
      <c r="N2352" s="3">
        <v>-1.3990724691023301E-2</v>
      </c>
    </row>
    <row r="2353" spans="3:14" x14ac:dyDescent="0.25">
      <c r="C2353" s="2"/>
      <c r="D2353" s="2"/>
      <c r="F2353" s="2">
        <v>9.5203638732958993</v>
      </c>
      <c r="G2353" s="3">
        <v>-1.3961636760026E-2</v>
      </c>
      <c r="I2353" s="2">
        <v>9.5203638732958993</v>
      </c>
      <c r="J2353" s="3">
        <v>-1.3961636760026E-2</v>
      </c>
      <c r="M2353" s="2">
        <v>9.5203638732958993</v>
      </c>
      <c r="N2353" s="3">
        <v>-1.3961636760026E-2</v>
      </c>
    </row>
    <row r="2354" spans="3:14" x14ac:dyDescent="0.25">
      <c r="C2354" s="2"/>
      <c r="D2354" s="2"/>
      <c r="F2354" s="2">
        <v>9.5236267040898106</v>
      </c>
      <c r="G2354" s="3">
        <v>-1.39326194404639E-2</v>
      </c>
      <c r="I2354" s="2">
        <v>9.5236267040898106</v>
      </c>
      <c r="J2354" s="3">
        <v>-1.39326194404639E-2</v>
      </c>
      <c r="M2354" s="2">
        <v>9.5236267040898106</v>
      </c>
      <c r="N2354" s="3">
        <v>-1.39326194404639E-2</v>
      </c>
    </row>
    <row r="2355" spans="3:14" x14ac:dyDescent="0.25">
      <c r="C2355" s="2"/>
      <c r="D2355" s="2"/>
      <c r="F2355" s="2">
        <v>9.5268895348837201</v>
      </c>
      <c r="G2355" s="3">
        <v>-1.3903672536247301E-2</v>
      </c>
      <c r="I2355" s="2">
        <v>9.5268895348837201</v>
      </c>
      <c r="J2355" s="3">
        <v>-1.3903672536247301E-2</v>
      </c>
      <c r="M2355" s="2">
        <v>9.5268895348837201</v>
      </c>
      <c r="N2355" s="3">
        <v>-1.3903672536247301E-2</v>
      </c>
    </row>
    <row r="2356" spans="3:14" x14ac:dyDescent="0.25">
      <c r="C2356" s="2"/>
      <c r="D2356" s="2"/>
      <c r="F2356" s="2">
        <v>9.5301523656776208</v>
      </c>
      <c r="G2356" s="3">
        <v>-1.38747958518993E-2</v>
      </c>
      <c r="I2356" s="2">
        <v>9.5301523656776208</v>
      </c>
      <c r="J2356" s="3">
        <v>-1.38747958518993E-2</v>
      </c>
      <c r="M2356" s="2">
        <v>9.5301523656776208</v>
      </c>
      <c r="N2356" s="3">
        <v>-1.38747958518993E-2</v>
      </c>
    </row>
    <row r="2357" spans="3:14" x14ac:dyDescent="0.25">
      <c r="C2357" s="2"/>
      <c r="D2357" s="2"/>
      <c r="F2357" s="2">
        <v>9.5334151964715304</v>
      </c>
      <c r="G2357" s="3">
        <v>-1.38459891925545E-2</v>
      </c>
      <c r="I2357" s="2">
        <v>9.5334151964715304</v>
      </c>
      <c r="J2357" s="3">
        <v>-1.38459891925545E-2</v>
      </c>
      <c r="M2357" s="2">
        <v>9.5334151964715304</v>
      </c>
      <c r="N2357" s="3">
        <v>-1.38459891925545E-2</v>
      </c>
    </row>
    <row r="2358" spans="3:14" x14ac:dyDescent="0.25">
      <c r="C2358" s="2"/>
      <c r="D2358" s="2"/>
      <c r="F2358" s="2">
        <v>9.5366780272654292</v>
      </c>
      <c r="G2358" s="3">
        <v>-1.38172523639566E-2</v>
      </c>
      <c r="I2358" s="2">
        <v>9.5366780272654292</v>
      </c>
      <c r="J2358" s="3">
        <v>-1.38172523639566E-2</v>
      </c>
      <c r="M2358" s="2">
        <v>9.5366780272654292</v>
      </c>
      <c r="N2358" s="3">
        <v>-1.38172523639566E-2</v>
      </c>
    </row>
    <row r="2359" spans="3:14" x14ac:dyDescent="0.25">
      <c r="C2359" s="2"/>
      <c r="D2359" s="2"/>
      <c r="F2359" s="2">
        <v>9.5399408580593406</v>
      </c>
      <c r="G2359" s="3">
        <v>-1.3788585172455899E-2</v>
      </c>
      <c r="I2359" s="2">
        <v>9.5399408580593406</v>
      </c>
      <c r="J2359" s="3">
        <v>-1.3788585172455899E-2</v>
      </c>
      <c r="M2359" s="2">
        <v>9.5399408580593406</v>
      </c>
      <c r="N2359" s="3">
        <v>-1.3788585172455899E-2</v>
      </c>
    </row>
    <row r="2360" spans="3:14" x14ac:dyDescent="0.25">
      <c r="C2360" s="2"/>
      <c r="D2360" s="2"/>
      <c r="F2360" s="2">
        <v>9.5432036888532394</v>
      </c>
      <c r="G2360" s="3">
        <v>-1.37599874250079E-2</v>
      </c>
      <c r="I2360" s="2">
        <v>9.5432036888532394</v>
      </c>
      <c r="J2360" s="3">
        <v>-1.37599874250079E-2</v>
      </c>
      <c r="M2360" s="2">
        <v>9.5432036888532394</v>
      </c>
      <c r="N2360" s="3">
        <v>-1.37599874250079E-2</v>
      </c>
    </row>
    <row r="2361" spans="3:14" x14ac:dyDescent="0.25">
      <c r="C2361" s="2"/>
      <c r="D2361" s="2"/>
      <c r="F2361" s="2">
        <v>9.5464665196471508</v>
      </c>
      <c r="G2361" s="3">
        <v>-1.37314589291706E-2</v>
      </c>
      <c r="I2361" s="2">
        <v>9.5464665196471508</v>
      </c>
      <c r="J2361" s="3">
        <v>-1.37314589291706E-2</v>
      </c>
      <c r="M2361" s="2">
        <v>9.5464665196471508</v>
      </c>
      <c r="N2361" s="3">
        <v>-1.37314589291706E-2</v>
      </c>
    </row>
    <row r="2362" spans="3:14" x14ac:dyDescent="0.25">
      <c r="C2362" s="2"/>
      <c r="D2362" s="2"/>
      <c r="F2362" s="2">
        <v>9.5497293504410496</v>
      </c>
      <c r="G2362" s="3">
        <v>-1.37029994931027E-2</v>
      </c>
      <c r="I2362" s="2">
        <v>9.5497293504410496</v>
      </c>
      <c r="J2362" s="3">
        <v>-1.37029994931027E-2</v>
      </c>
      <c r="M2362" s="2">
        <v>9.5497293504410496</v>
      </c>
      <c r="N2362" s="3">
        <v>-1.37029994931027E-2</v>
      </c>
    </row>
    <row r="2363" spans="3:14" x14ac:dyDescent="0.25">
      <c r="C2363" s="2"/>
      <c r="D2363" s="2"/>
      <c r="F2363" s="2">
        <v>9.5529921812349592</v>
      </c>
      <c r="G2363" s="3">
        <v>-1.36746089255614E-2</v>
      </c>
      <c r="I2363" s="2">
        <v>9.5529921812349592</v>
      </c>
      <c r="J2363" s="3">
        <v>-1.36746089255614E-2</v>
      </c>
      <c r="M2363" s="2">
        <v>9.5529921812349592</v>
      </c>
      <c r="N2363" s="3">
        <v>-1.36746089255614E-2</v>
      </c>
    </row>
    <row r="2364" spans="3:14" x14ac:dyDescent="0.25">
      <c r="C2364" s="2"/>
      <c r="D2364" s="2"/>
      <c r="F2364" s="2">
        <v>9.5562550120288599</v>
      </c>
      <c r="G2364" s="3">
        <v>-1.36462870359005E-2</v>
      </c>
      <c r="I2364" s="2">
        <v>9.5562550120288599</v>
      </c>
      <c r="J2364" s="3">
        <v>-1.36462870359005E-2</v>
      </c>
      <c r="M2364" s="2">
        <v>9.5562550120288599</v>
      </c>
      <c r="N2364" s="3">
        <v>-1.36462870359005E-2</v>
      </c>
    </row>
    <row r="2365" spans="3:14" x14ac:dyDescent="0.25">
      <c r="C2365" s="2"/>
      <c r="D2365" s="2"/>
      <c r="F2365" s="2">
        <v>9.5595178428227694</v>
      </c>
      <c r="G2365" s="3">
        <v>-1.3618033634067999E-2</v>
      </c>
      <c r="I2365" s="2">
        <v>9.5595178428227694</v>
      </c>
      <c r="J2365" s="3">
        <v>-1.3618033634067999E-2</v>
      </c>
      <c r="M2365" s="2">
        <v>9.5595178428227694</v>
      </c>
      <c r="N2365" s="3">
        <v>-1.3618033634067999E-2</v>
      </c>
    </row>
    <row r="2366" spans="3:14" x14ac:dyDescent="0.25">
      <c r="C2366" s="2"/>
      <c r="D2366" s="2"/>
      <c r="F2366" s="2">
        <v>9.5627806736166701</v>
      </c>
      <c r="G2366" s="3">
        <v>-1.3589848530604401E-2</v>
      </c>
      <c r="I2366" s="2">
        <v>9.5627806736166701</v>
      </c>
      <c r="J2366" s="3">
        <v>-1.3589848530604401E-2</v>
      </c>
      <c r="M2366" s="2">
        <v>9.5627806736166701</v>
      </c>
      <c r="N2366" s="3">
        <v>-1.3589848530604401E-2</v>
      </c>
    </row>
    <row r="2367" spans="3:14" x14ac:dyDescent="0.25">
      <c r="C2367" s="2"/>
      <c r="D2367" s="2"/>
      <c r="F2367" s="2">
        <v>9.5660435044105796</v>
      </c>
      <c r="G2367" s="3">
        <v>-1.35617315366405E-2</v>
      </c>
      <c r="I2367" s="2">
        <v>9.5660435044105796</v>
      </c>
      <c r="J2367" s="3">
        <v>-1.35617315366405E-2</v>
      </c>
      <c r="M2367" s="2">
        <v>9.5660435044105796</v>
      </c>
      <c r="N2367" s="3">
        <v>-1.35617315366405E-2</v>
      </c>
    </row>
    <row r="2368" spans="3:14" x14ac:dyDescent="0.25">
      <c r="C2368" s="2"/>
      <c r="D2368" s="2"/>
      <c r="F2368" s="2">
        <v>9.5693063352044803</v>
      </c>
      <c r="G2368" s="3">
        <v>-1.3533682463895099E-2</v>
      </c>
      <c r="I2368" s="2">
        <v>9.5693063352044803</v>
      </c>
      <c r="J2368" s="3">
        <v>-1.3533682463895099E-2</v>
      </c>
      <c r="M2368" s="2">
        <v>9.5693063352044803</v>
      </c>
      <c r="N2368" s="3">
        <v>-1.3533682463895099E-2</v>
      </c>
    </row>
    <row r="2369" spans="3:14" x14ac:dyDescent="0.25">
      <c r="C2369" s="2"/>
      <c r="D2369" s="2"/>
      <c r="F2369" s="2">
        <v>9.5725691659983898</v>
      </c>
      <c r="G2369" s="3">
        <v>-1.3505701124673501E-2</v>
      </c>
      <c r="I2369" s="2">
        <v>9.5725691659983898</v>
      </c>
      <c r="J2369" s="3">
        <v>-1.3505701124673501E-2</v>
      </c>
      <c r="M2369" s="2">
        <v>9.5725691659983898</v>
      </c>
      <c r="N2369" s="3">
        <v>-1.3505701124673501E-2</v>
      </c>
    </row>
    <row r="2370" spans="3:14" x14ac:dyDescent="0.25">
      <c r="C2370" s="2"/>
      <c r="D2370" s="2"/>
      <c r="F2370" s="2">
        <v>9.5758319967922993</v>
      </c>
      <c r="G2370" s="3">
        <v>-1.3477787331865001E-2</v>
      </c>
      <c r="I2370" s="2">
        <v>9.5758319967922993</v>
      </c>
      <c r="J2370" s="3">
        <v>-1.3477787331865001E-2</v>
      </c>
      <c r="M2370" s="2">
        <v>9.5758319967922993</v>
      </c>
      <c r="N2370" s="3">
        <v>-1.3477787331865001E-2</v>
      </c>
    </row>
    <row r="2371" spans="3:14" x14ac:dyDescent="0.25">
      <c r="C2371" s="2"/>
      <c r="D2371" s="2"/>
      <c r="F2371" s="2">
        <v>9.5790948275862</v>
      </c>
      <c r="G2371" s="3">
        <v>-1.3449940898941099E-2</v>
      </c>
      <c r="I2371" s="2">
        <v>9.5790948275862</v>
      </c>
      <c r="J2371" s="3">
        <v>-1.3449940898941099E-2</v>
      </c>
      <c r="M2371" s="2">
        <v>9.5790948275862</v>
      </c>
      <c r="N2371" s="3">
        <v>-1.3449940898941099E-2</v>
      </c>
    </row>
    <row r="2372" spans="3:14" x14ac:dyDescent="0.25">
      <c r="C2372" s="2"/>
      <c r="D2372" s="2"/>
      <c r="F2372" s="2">
        <v>9.5823576583801096</v>
      </c>
      <c r="G2372" s="3">
        <v>-1.3422161639953301E-2</v>
      </c>
      <c r="I2372" s="2">
        <v>9.5823576583801096</v>
      </c>
      <c r="J2372" s="3">
        <v>-1.3422161639953301E-2</v>
      </c>
      <c r="M2372" s="2">
        <v>9.5823576583801096</v>
      </c>
      <c r="N2372" s="3">
        <v>-1.3422161639953301E-2</v>
      </c>
    </row>
    <row r="2373" spans="3:14" x14ac:dyDescent="0.25">
      <c r="C2373" s="2"/>
      <c r="D2373" s="2"/>
      <c r="F2373" s="2">
        <v>9.5856204891740102</v>
      </c>
      <c r="G2373" s="3">
        <v>-1.33944493695315E-2</v>
      </c>
      <c r="I2373" s="2">
        <v>9.5856204891740102</v>
      </c>
      <c r="J2373" s="3">
        <v>-1.33944493695315E-2</v>
      </c>
      <c r="M2373" s="2">
        <v>9.5856204891740102</v>
      </c>
      <c r="N2373" s="3">
        <v>-1.33944493695315E-2</v>
      </c>
    </row>
    <row r="2374" spans="3:14" x14ac:dyDescent="0.25">
      <c r="C2374" s="2"/>
      <c r="D2374" s="2"/>
      <c r="F2374" s="2">
        <v>9.5888833199679198</v>
      </c>
      <c r="G2374" s="3">
        <v>-1.33668039028815E-2</v>
      </c>
      <c r="I2374" s="2">
        <v>9.5888833199679198</v>
      </c>
      <c r="J2374" s="3">
        <v>-1.33668039028815E-2</v>
      </c>
      <c r="M2374" s="2">
        <v>9.5888833199679198</v>
      </c>
      <c r="N2374" s="3">
        <v>-1.33668039028815E-2</v>
      </c>
    </row>
    <row r="2375" spans="3:14" x14ac:dyDescent="0.25">
      <c r="C2375" s="2"/>
      <c r="D2375" s="2"/>
      <c r="F2375" s="2">
        <v>9.5921461507618204</v>
      </c>
      <c r="G2375" s="3">
        <v>-1.33392250557833E-2</v>
      </c>
      <c r="I2375" s="2">
        <v>9.5921461507618204</v>
      </c>
      <c r="J2375" s="3">
        <v>-1.33392250557833E-2</v>
      </c>
      <c r="M2375" s="2">
        <v>9.5921461507618204</v>
      </c>
      <c r="N2375" s="3">
        <v>-1.33392250557833E-2</v>
      </c>
    </row>
    <row r="2376" spans="3:14" x14ac:dyDescent="0.25">
      <c r="C2376" s="2"/>
      <c r="D2376" s="2"/>
      <c r="F2376" s="2">
        <v>9.59540898155573</v>
      </c>
      <c r="G2376" s="3">
        <v>-1.3311712644588899E-2</v>
      </c>
      <c r="I2376" s="2">
        <v>9.59540898155573</v>
      </c>
      <c r="J2376" s="3">
        <v>-1.3311712644588899E-2</v>
      </c>
      <c r="M2376" s="2">
        <v>9.59540898155573</v>
      </c>
      <c r="N2376" s="3">
        <v>-1.3311712644588899E-2</v>
      </c>
    </row>
    <row r="2377" spans="3:14" x14ac:dyDescent="0.25">
      <c r="C2377" s="2"/>
      <c r="D2377" s="2"/>
      <c r="F2377" s="2">
        <v>9.5986718123496306</v>
      </c>
      <c r="G2377" s="3">
        <v>-1.32842664862209E-2</v>
      </c>
      <c r="I2377" s="2">
        <v>9.5986718123496306</v>
      </c>
      <c r="J2377" s="3">
        <v>-1.32842664862209E-2</v>
      </c>
      <c r="M2377" s="2">
        <v>9.5986718123496306</v>
      </c>
      <c r="N2377" s="3">
        <v>-1.32842664862209E-2</v>
      </c>
    </row>
    <row r="2378" spans="3:14" x14ac:dyDescent="0.25">
      <c r="C2378" s="2"/>
      <c r="D2378" s="2"/>
      <c r="F2378" s="2">
        <v>9.6019346431435402</v>
      </c>
      <c r="G2378" s="3">
        <v>-1.32568863981695E-2</v>
      </c>
      <c r="I2378" s="2">
        <v>9.6019346431435402</v>
      </c>
      <c r="J2378" s="3">
        <v>-1.32568863981695E-2</v>
      </c>
      <c r="M2378" s="2">
        <v>9.6019346431435402</v>
      </c>
      <c r="N2378" s="3">
        <v>-1.32568863981695E-2</v>
      </c>
    </row>
    <row r="2379" spans="3:14" x14ac:dyDescent="0.25">
      <c r="C2379" s="2"/>
      <c r="D2379" s="2"/>
      <c r="F2379" s="2">
        <v>9.6051974739374408</v>
      </c>
      <c r="G2379" s="3">
        <v>-1.3229572198491701E-2</v>
      </c>
      <c r="I2379" s="2">
        <v>9.6051974739374408</v>
      </c>
      <c r="J2379" s="3">
        <v>-1.3229572198491701E-2</v>
      </c>
      <c r="M2379" s="2">
        <v>9.6051974739374408</v>
      </c>
      <c r="N2379" s="3">
        <v>-1.3229572198491701E-2</v>
      </c>
    </row>
    <row r="2380" spans="3:14" x14ac:dyDescent="0.25">
      <c r="C2380" s="2"/>
      <c r="D2380" s="2"/>
      <c r="F2380" s="2">
        <v>9.6084603047313504</v>
      </c>
      <c r="G2380" s="3">
        <v>-1.32023237058084E-2</v>
      </c>
      <c r="I2380" s="2">
        <v>9.6084603047313504</v>
      </c>
      <c r="J2380" s="3">
        <v>-1.32023237058084E-2</v>
      </c>
      <c r="M2380" s="2">
        <v>9.6084603047313504</v>
      </c>
      <c r="N2380" s="3">
        <v>-1.32023237058084E-2</v>
      </c>
    </row>
    <row r="2381" spans="3:14" x14ac:dyDescent="0.25">
      <c r="C2381" s="2"/>
      <c r="D2381" s="2"/>
      <c r="F2381" s="2">
        <v>9.6117231355252493</v>
      </c>
      <c r="G2381" s="3">
        <v>-1.3175140739302999E-2</v>
      </c>
      <c r="I2381" s="2">
        <v>9.6117231355252493</v>
      </c>
      <c r="J2381" s="3">
        <v>-1.3175140739302999E-2</v>
      </c>
      <c r="M2381" s="2">
        <v>9.6117231355252493</v>
      </c>
      <c r="N2381" s="3">
        <v>-1.3175140739302999E-2</v>
      </c>
    </row>
    <row r="2382" spans="3:14" x14ac:dyDescent="0.25">
      <c r="C2382" s="2"/>
      <c r="D2382" s="2"/>
      <c r="F2382" s="2">
        <v>9.6149859663191606</v>
      </c>
      <c r="G2382" s="3">
        <v>-1.3148023118719401E-2</v>
      </c>
      <c r="I2382" s="2">
        <v>9.6149859663191606</v>
      </c>
      <c r="J2382" s="3">
        <v>-1.3148023118719401E-2</v>
      </c>
      <c r="M2382" s="2">
        <v>9.6149859663191606</v>
      </c>
      <c r="N2382" s="3">
        <v>-1.3148023118719401E-2</v>
      </c>
    </row>
    <row r="2383" spans="3:14" x14ac:dyDescent="0.25">
      <c r="C2383" s="2"/>
      <c r="D2383" s="2"/>
      <c r="F2383" s="2">
        <v>9.6182487971130701</v>
      </c>
      <c r="G2383" s="3">
        <v>-1.31209706643597E-2</v>
      </c>
      <c r="I2383" s="2">
        <v>9.6182487971130701</v>
      </c>
      <c r="J2383" s="3">
        <v>-1.31209706643597E-2</v>
      </c>
      <c r="M2383" s="2">
        <v>9.6182487971130701</v>
      </c>
      <c r="N2383" s="3">
        <v>-1.31209706643597E-2</v>
      </c>
    </row>
    <row r="2384" spans="3:14" x14ac:dyDescent="0.25">
      <c r="C2384" s="2"/>
      <c r="D2384" s="2"/>
      <c r="F2384" s="2">
        <v>9.6215116279069708</v>
      </c>
      <c r="G2384" s="3">
        <v>-1.3093983197082701E-2</v>
      </c>
      <c r="I2384" s="2">
        <v>9.6215116279069708</v>
      </c>
      <c r="J2384" s="3">
        <v>-1.3093983197082701E-2</v>
      </c>
      <c r="M2384" s="2">
        <v>9.6215116279069708</v>
      </c>
      <c r="N2384" s="3">
        <v>-1.3093983197082701E-2</v>
      </c>
    </row>
    <row r="2385" spans="3:14" x14ac:dyDescent="0.25">
      <c r="C2385" s="2"/>
      <c r="D2385" s="2"/>
      <c r="F2385" s="2">
        <v>9.6247744587008803</v>
      </c>
      <c r="G2385" s="3">
        <v>-1.30670605383019E-2</v>
      </c>
      <c r="I2385" s="2">
        <v>9.6247744587008803</v>
      </c>
      <c r="J2385" s="3">
        <v>-1.30670605383019E-2</v>
      </c>
      <c r="M2385" s="2">
        <v>9.6247744587008803</v>
      </c>
      <c r="N2385" s="3">
        <v>-1.30670605383019E-2</v>
      </c>
    </row>
    <row r="2386" spans="3:14" x14ac:dyDescent="0.25">
      <c r="C2386" s="2"/>
      <c r="D2386" s="2"/>
      <c r="F2386" s="2">
        <v>9.6280372894947792</v>
      </c>
      <c r="G2386" s="3">
        <v>-1.30402025099834E-2</v>
      </c>
      <c r="I2386" s="2">
        <v>9.6280372894947792</v>
      </c>
      <c r="J2386" s="3">
        <v>-1.30402025099834E-2</v>
      </c>
      <c r="M2386" s="2">
        <v>9.6280372894947792</v>
      </c>
      <c r="N2386" s="3">
        <v>-1.30402025099834E-2</v>
      </c>
    </row>
    <row r="2387" spans="3:14" x14ac:dyDescent="0.25">
      <c r="C2387" s="2"/>
      <c r="D2387" s="2"/>
      <c r="F2387" s="2">
        <v>9.6313001202886905</v>
      </c>
      <c r="G2387" s="3">
        <v>-1.3013408934644101E-2</v>
      </c>
      <c r="I2387" s="2">
        <v>9.6313001202886905</v>
      </c>
      <c r="J2387" s="3">
        <v>-1.3013408934644101E-2</v>
      </c>
      <c r="M2387" s="2">
        <v>9.6313001202886905</v>
      </c>
      <c r="N2387" s="3">
        <v>-1.3013408934644101E-2</v>
      </c>
    </row>
    <row r="2388" spans="3:14" x14ac:dyDescent="0.25">
      <c r="C2388" s="2"/>
      <c r="D2388" s="2"/>
      <c r="F2388" s="2">
        <v>9.6345629510825894</v>
      </c>
      <c r="G2388" s="3">
        <v>-1.29866796353499E-2</v>
      </c>
      <c r="I2388" s="2">
        <v>9.6345629510825894</v>
      </c>
      <c r="J2388" s="3">
        <v>-1.29866796353499E-2</v>
      </c>
      <c r="M2388" s="2">
        <v>9.6345629510825894</v>
      </c>
      <c r="N2388" s="3">
        <v>-1.29866796353499E-2</v>
      </c>
    </row>
    <row r="2389" spans="3:14" x14ac:dyDescent="0.25">
      <c r="C2389" s="2"/>
      <c r="D2389" s="2"/>
      <c r="F2389" s="2">
        <v>9.6378257818765007</v>
      </c>
      <c r="G2389" s="3">
        <v>-1.2960014435713599E-2</v>
      </c>
      <c r="I2389" s="2">
        <v>9.6378257818765007</v>
      </c>
      <c r="J2389" s="3">
        <v>-1.2960014435713599E-2</v>
      </c>
      <c r="M2389" s="2">
        <v>9.6378257818765007</v>
      </c>
      <c r="N2389" s="3">
        <v>-1.2960014435713599E-2</v>
      </c>
    </row>
    <row r="2390" spans="3:14" x14ac:dyDescent="0.25">
      <c r="C2390" s="2"/>
      <c r="D2390" s="2"/>
      <c r="F2390" s="2">
        <v>9.6410886126703996</v>
      </c>
      <c r="G2390" s="3">
        <v>-1.29334131598934E-2</v>
      </c>
      <c r="I2390" s="2">
        <v>9.6410886126703996</v>
      </c>
      <c r="J2390" s="3">
        <v>-1.29334131598934E-2</v>
      </c>
      <c r="M2390" s="2">
        <v>9.6410886126703996</v>
      </c>
      <c r="N2390" s="3">
        <v>-1.29334131598934E-2</v>
      </c>
    </row>
    <row r="2391" spans="3:14" x14ac:dyDescent="0.25">
      <c r="C2391" s="2"/>
      <c r="D2391" s="2"/>
      <c r="F2391" s="2">
        <v>9.6443514434643092</v>
      </c>
      <c r="G2391" s="3">
        <v>-1.29068756325904E-2</v>
      </c>
      <c r="I2391" s="2">
        <v>9.6443514434643092</v>
      </c>
      <c r="J2391" s="3">
        <v>-1.29068756325904E-2</v>
      </c>
      <c r="M2391" s="2">
        <v>9.6443514434643092</v>
      </c>
      <c r="N2391" s="3">
        <v>-1.29068756325904E-2</v>
      </c>
    </row>
    <row r="2392" spans="3:14" x14ac:dyDescent="0.25">
      <c r="C2392" s="2"/>
      <c r="D2392" s="2"/>
      <c r="F2392" s="2">
        <v>9.6476142742582098</v>
      </c>
      <c r="G2392" s="3">
        <v>-1.28804016790474E-2</v>
      </c>
      <c r="I2392" s="2">
        <v>9.6476142742582098</v>
      </c>
      <c r="J2392" s="3">
        <v>-1.28804016790474E-2</v>
      </c>
      <c r="M2392" s="2">
        <v>9.6476142742582098</v>
      </c>
      <c r="N2392" s="3">
        <v>-1.28804016790474E-2</v>
      </c>
    </row>
    <row r="2393" spans="3:14" x14ac:dyDescent="0.25">
      <c r="C2393" s="2"/>
      <c r="D2393" s="2"/>
      <c r="F2393" s="2">
        <v>9.6508771050521194</v>
      </c>
      <c r="G2393" s="3">
        <v>-1.28539911250466E-2</v>
      </c>
      <c r="I2393" s="2">
        <v>9.6508771050521194</v>
      </c>
      <c r="J2393" s="3">
        <v>-1.28539911250466E-2</v>
      </c>
      <c r="M2393" s="2">
        <v>9.6508771050521194</v>
      </c>
      <c r="N2393" s="3">
        <v>-1.28539911250466E-2</v>
      </c>
    </row>
    <row r="2394" spans="3:14" x14ac:dyDescent="0.25">
      <c r="C2394" s="2"/>
      <c r="D2394" s="2"/>
      <c r="F2394" s="2">
        <v>9.65413993584602</v>
      </c>
      <c r="G2394" s="3">
        <v>-1.2827643796907999E-2</v>
      </c>
      <c r="I2394" s="2">
        <v>9.65413993584602</v>
      </c>
      <c r="J2394" s="3">
        <v>-1.2827643796907999E-2</v>
      </c>
      <c r="M2394" s="2">
        <v>9.65413993584602</v>
      </c>
      <c r="N2394" s="3">
        <v>-1.2827643796907999E-2</v>
      </c>
    </row>
    <row r="2395" spans="3:14" x14ac:dyDescent="0.25">
      <c r="C2395" s="2"/>
      <c r="D2395" s="2"/>
      <c r="F2395" s="2">
        <v>9.6574027666399296</v>
      </c>
      <c r="G2395" s="3">
        <v>-1.28013595214874E-2</v>
      </c>
      <c r="I2395" s="2">
        <v>9.6574027666399296</v>
      </c>
      <c r="J2395" s="3">
        <v>-1.28013595214874E-2</v>
      </c>
      <c r="M2395" s="2">
        <v>9.6574027666399296</v>
      </c>
      <c r="N2395" s="3">
        <v>-1.28013595214874E-2</v>
      </c>
    </row>
    <row r="2396" spans="3:14" x14ac:dyDescent="0.25">
      <c r="C2396" s="2"/>
      <c r="D2396" s="2"/>
      <c r="F2396" s="2">
        <v>9.6606655974338391</v>
      </c>
      <c r="G2396" s="3">
        <v>-1.27751381261745E-2</v>
      </c>
      <c r="I2396" s="2">
        <v>9.6606655974338391</v>
      </c>
      <c r="J2396" s="3">
        <v>-1.27751381261745E-2</v>
      </c>
      <c r="M2396" s="2">
        <v>9.6606655974338391</v>
      </c>
      <c r="N2396" s="3">
        <v>-1.27751381261745E-2</v>
      </c>
    </row>
    <row r="2397" spans="3:14" x14ac:dyDescent="0.25">
      <c r="C2397" s="2"/>
      <c r="D2397" s="2"/>
      <c r="F2397" s="2">
        <v>9.6639284282277398</v>
      </c>
      <c r="G2397" s="3">
        <v>-1.2748979438891301E-2</v>
      </c>
      <c r="I2397" s="2">
        <v>9.6639284282277398</v>
      </c>
      <c r="J2397" s="3">
        <v>-1.2748979438891301E-2</v>
      </c>
      <c r="M2397" s="2">
        <v>9.6639284282277398</v>
      </c>
      <c r="N2397" s="3">
        <v>-1.2748979438891301E-2</v>
      </c>
    </row>
    <row r="2398" spans="3:14" x14ac:dyDescent="0.25">
      <c r="C2398" s="2"/>
      <c r="D2398" s="2"/>
      <c r="F2398" s="2">
        <v>9.6671912590216493</v>
      </c>
      <c r="G2398" s="3">
        <v>-1.2722883288090099E-2</v>
      </c>
      <c r="I2398" s="2">
        <v>9.6671912590216493</v>
      </c>
      <c r="J2398" s="3">
        <v>-1.2722883288090099E-2</v>
      </c>
      <c r="M2398" s="2">
        <v>9.6671912590216493</v>
      </c>
      <c r="N2398" s="3">
        <v>-1.2722883288090099E-2</v>
      </c>
    </row>
    <row r="2399" spans="3:14" x14ac:dyDescent="0.25">
      <c r="C2399" s="2"/>
      <c r="D2399" s="2"/>
      <c r="F2399" s="2">
        <v>9.67045408981555</v>
      </c>
      <c r="G2399" s="3">
        <v>-1.26968495027518E-2</v>
      </c>
      <c r="I2399" s="2">
        <v>9.67045408981555</v>
      </c>
      <c r="J2399" s="3">
        <v>-1.26968495027518E-2</v>
      </c>
      <c r="M2399" s="2">
        <v>9.67045408981555</v>
      </c>
      <c r="N2399" s="3">
        <v>-1.26968495027518E-2</v>
      </c>
    </row>
    <row r="2400" spans="3:14" x14ac:dyDescent="0.25">
      <c r="C2400" s="2"/>
      <c r="D2400" s="2"/>
      <c r="F2400" s="2">
        <v>9.6737169206094595</v>
      </c>
      <c r="G2400" s="3">
        <v>-1.2670877912384E-2</v>
      </c>
      <c r="I2400" s="2">
        <v>9.6737169206094595</v>
      </c>
      <c r="J2400" s="3">
        <v>-1.2670877912384E-2</v>
      </c>
      <c r="M2400" s="2">
        <v>9.6737169206094595</v>
      </c>
      <c r="N2400" s="3">
        <v>-1.2670877912384E-2</v>
      </c>
    </row>
    <row r="2401" spans="3:14" x14ac:dyDescent="0.25">
      <c r="C2401" s="2"/>
      <c r="D2401" s="2"/>
      <c r="F2401" s="2">
        <v>9.6769797514033602</v>
      </c>
      <c r="G2401" s="3">
        <v>-1.2644968347019E-2</v>
      </c>
      <c r="I2401" s="2">
        <v>9.6769797514033602</v>
      </c>
      <c r="J2401" s="3">
        <v>-1.2644968347019E-2</v>
      </c>
      <c r="M2401" s="2">
        <v>9.6769797514033602</v>
      </c>
      <c r="N2401" s="3">
        <v>-1.2644968347019E-2</v>
      </c>
    </row>
    <row r="2402" spans="3:14" x14ac:dyDescent="0.25">
      <c r="C2402" s="2"/>
      <c r="D2402" s="2"/>
      <c r="F2402" s="2">
        <v>9.6802425821972697</v>
      </c>
      <c r="G2402" s="3">
        <v>-1.26191206372124E-2</v>
      </c>
      <c r="I2402" s="2">
        <v>9.6802425821972697</v>
      </c>
      <c r="J2402" s="3">
        <v>-1.26191206372124E-2</v>
      </c>
      <c r="M2402" s="2">
        <v>9.6802425821972697</v>
      </c>
      <c r="N2402" s="3">
        <v>-1.26191206372124E-2</v>
      </c>
    </row>
    <row r="2403" spans="3:14" x14ac:dyDescent="0.25">
      <c r="C2403" s="2"/>
      <c r="D2403" s="2"/>
      <c r="F2403" s="2">
        <v>9.6835054129911704</v>
      </c>
      <c r="G2403" s="3">
        <v>-1.25933346140413E-2</v>
      </c>
      <c r="I2403" s="2">
        <v>9.6835054129911704</v>
      </c>
      <c r="J2403" s="3">
        <v>-1.25933346140413E-2</v>
      </c>
      <c r="M2403" s="2">
        <v>9.6835054129911704</v>
      </c>
      <c r="N2403" s="3">
        <v>-1.25933346140413E-2</v>
      </c>
    </row>
    <row r="2404" spans="3:14" x14ac:dyDescent="0.25">
      <c r="C2404" s="2"/>
      <c r="D2404" s="2"/>
      <c r="F2404" s="2">
        <v>9.6867682437850799</v>
      </c>
      <c r="G2404" s="3">
        <v>-1.2567610109102E-2</v>
      </c>
      <c r="I2404" s="2">
        <v>9.6867682437850799</v>
      </c>
      <c r="J2404" s="3">
        <v>-1.2567610109102E-2</v>
      </c>
      <c r="M2404" s="2">
        <v>9.6867682437850799</v>
      </c>
      <c r="N2404" s="3">
        <v>-1.2567610109102E-2</v>
      </c>
    </row>
    <row r="2405" spans="3:14" x14ac:dyDescent="0.25">
      <c r="C2405" s="2"/>
      <c r="D2405" s="2"/>
      <c r="F2405" s="2">
        <v>9.6900310745789806</v>
      </c>
      <c r="G2405" s="3">
        <v>-1.25419469545087E-2</v>
      </c>
      <c r="I2405" s="2">
        <v>9.6900310745789806</v>
      </c>
      <c r="J2405" s="3">
        <v>-1.25419469545087E-2</v>
      </c>
      <c r="M2405" s="2">
        <v>9.6900310745789806</v>
      </c>
      <c r="N2405" s="3">
        <v>-1.25419469545087E-2</v>
      </c>
    </row>
    <row r="2406" spans="3:14" x14ac:dyDescent="0.25">
      <c r="C2406" s="2"/>
      <c r="D2406" s="2"/>
      <c r="F2406" s="2">
        <v>9.6932939053728902</v>
      </c>
      <c r="G2406" s="3">
        <v>-1.25163449828918E-2</v>
      </c>
      <c r="I2406" s="2">
        <v>9.6932939053728902</v>
      </c>
      <c r="J2406" s="3">
        <v>-1.25163449828918E-2</v>
      </c>
      <c r="M2406" s="2">
        <v>9.6932939053728902</v>
      </c>
      <c r="N2406" s="3">
        <v>-1.25163449828918E-2</v>
      </c>
    </row>
    <row r="2407" spans="3:14" x14ac:dyDescent="0.25">
      <c r="C2407" s="2"/>
      <c r="D2407" s="2"/>
      <c r="F2407" s="2">
        <v>9.6965567361667908</v>
      </c>
      <c r="G2407" s="3">
        <v>-1.24908040273955E-2</v>
      </c>
      <c r="I2407" s="2">
        <v>9.6965567361667908</v>
      </c>
      <c r="J2407" s="3">
        <v>-1.24908040273955E-2</v>
      </c>
      <c r="M2407" s="2">
        <v>9.6965567361667908</v>
      </c>
      <c r="N2407" s="3">
        <v>-1.24908040273955E-2</v>
      </c>
    </row>
    <row r="2408" spans="3:14" x14ac:dyDescent="0.25">
      <c r="C2408" s="2"/>
      <c r="D2408" s="2"/>
      <c r="F2408" s="2">
        <v>9.6998195669607004</v>
      </c>
      <c r="G2408" s="3">
        <v>-1.2465323921676799E-2</v>
      </c>
      <c r="I2408" s="2">
        <v>9.6998195669607004</v>
      </c>
      <c r="J2408" s="3">
        <v>-1.2465323921676799E-2</v>
      </c>
      <c r="M2408" s="2">
        <v>9.6998195669607004</v>
      </c>
      <c r="N2408" s="3">
        <v>-1.2465323921676799E-2</v>
      </c>
    </row>
    <row r="2409" spans="3:14" x14ac:dyDescent="0.25">
      <c r="C2409" s="2"/>
      <c r="D2409" s="2"/>
      <c r="F2409" s="2">
        <v>9.7030823977545992</v>
      </c>
      <c r="G2409" s="3">
        <v>-1.24399044999034E-2</v>
      </c>
      <c r="I2409" s="2">
        <v>9.7030823977545992</v>
      </c>
      <c r="J2409" s="3">
        <v>-1.24399044999034E-2</v>
      </c>
      <c r="M2409" s="2">
        <v>9.7030823977545992</v>
      </c>
      <c r="N2409" s="3">
        <v>-1.24399044999034E-2</v>
      </c>
    </row>
    <row r="2410" spans="3:14" x14ac:dyDescent="0.25">
      <c r="C2410" s="2"/>
      <c r="D2410" s="2"/>
      <c r="F2410" s="2">
        <v>9.7063452285485106</v>
      </c>
      <c r="G2410" s="3">
        <v>-1.24145455967519E-2</v>
      </c>
      <c r="I2410" s="2">
        <v>9.7063452285485106</v>
      </c>
      <c r="J2410" s="3">
        <v>-1.24145455967519E-2</v>
      </c>
      <c r="M2410" s="2">
        <v>9.7063452285485106</v>
      </c>
      <c r="N2410" s="3">
        <v>-1.24145455967519E-2</v>
      </c>
    </row>
    <row r="2411" spans="3:14" x14ac:dyDescent="0.25">
      <c r="C2411" s="2"/>
      <c r="D2411" s="2"/>
      <c r="F2411" s="2">
        <v>9.7096080593424201</v>
      </c>
      <c r="G2411" s="3">
        <v>-1.2389247047406E-2</v>
      </c>
      <c r="I2411" s="2">
        <v>9.7096080593424201</v>
      </c>
      <c r="J2411" s="3">
        <v>-1.2389247047406E-2</v>
      </c>
      <c r="M2411" s="2">
        <v>9.7096080593424201</v>
      </c>
      <c r="N2411" s="3">
        <v>-1.2389247047406E-2</v>
      </c>
    </row>
    <row r="2412" spans="3:14" x14ac:dyDescent="0.25">
      <c r="C2412" s="2"/>
      <c r="D2412" s="2"/>
      <c r="F2412" s="2">
        <v>9.7128708901363208</v>
      </c>
      <c r="G2412" s="3">
        <v>-1.2364008687555101E-2</v>
      </c>
      <c r="I2412" s="2">
        <v>9.7128708901363208</v>
      </c>
      <c r="J2412" s="3">
        <v>-1.2364008687555101E-2</v>
      </c>
      <c r="M2412" s="2">
        <v>9.7128708901363208</v>
      </c>
      <c r="N2412" s="3">
        <v>-1.2364008687555101E-2</v>
      </c>
    </row>
    <row r="2413" spans="3:14" x14ac:dyDescent="0.25">
      <c r="C2413" s="2"/>
      <c r="D2413" s="2"/>
      <c r="F2413" s="2">
        <v>9.7161337209302303</v>
      </c>
      <c r="G2413" s="3">
        <v>-1.23388303533923E-2</v>
      </c>
      <c r="I2413" s="2">
        <v>9.7161337209302303</v>
      </c>
      <c r="J2413" s="3">
        <v>-1.23388303533923E-2</v>
      </c>
      <c r="M2413" s="2">
        <v>9.7161337209302303</v>
      </c>
      <c r="N2413" s="3">
        <v>-1.23388303533923E-2</v>
      </c>
    </row>
    <row r="2414" spans="3:14" x14ac:dyDescent="0.25">
      <c r="C2414" s="2"/>
      <c r="D2414" s="2"/>
      <c r="F2414" s="2">
        <v>9.7193965517241292</v>
      </c>
      <c r="G2414" s="3">
        <v>-1.2313711881612999E-2</v>
      </c>
      <c r="I2414" s="2">
        <v>9.7193965517241292</v>
      </c>
      <c r="J2414" s="3">
        <v>-1.2313711881612999E-2</v>
      </c>
      <c r="M2414" s="2">
        <v>9.7193965517241292</v>
      </c>
      <c r="N2414" s="3">
        <v>-1.2313711881612999E-2</v>
      </c>
    </row>
    <row r="2415" spans="3:14" x14ac:dyDescent="0.25">
      <c r="C2415" s="2"/>
      <c r="D2415" s="2"/>
      <c r="F2415" s="2">
        <v>9.7226593825180405</v>
      </c>
      <c r="G2415" s="3">
        <v>-1.2288653109412399E-2</v>
      </c>
      <c r="I2415" s="2">
        <v>9.7226593825180405</v>
      </c>
      <c r="J2415" s="3">
        <v>-1.2288653109412399E-2</v>
      </c>
      <c r="M2415" s="2">
        <v>9.7226593825180405</v>
      </c>
      <c r="N2415" s="3">
        <v>-1.2288653109412399E-2</v>
      </c>
    </row>
    <row r="2416" spans="3:14" x14ac:dyDescent="0.25">
      <c r="C2416" s="2"/>
      <c r="D2416" s="2"/>
      <c r="F2416" s="2">
        <v>9.7259222133119394</v>
      </c>
      <c r="G2416" s="3">
        <v>-1.2263653874484999E-2</v>
      </c>
      <c r="I2416" s="2">
        <v>9.7259222133119394</v>
      </c>
      <c r="J2416" s="3">
        <v>-1.2263653874484999E-2</v>
      </c>
      <c r="M2416" s="2">
        <v>9.7259222133119394</v>
      </c>
      <c r="N2416" s="3">
        <v>-1.2263653874484999E-2</v>
      </c>
    </row>
    <row r="2417" spans="3:14" x14ac:dyDescent="0.25">
      <c r="C2417" s="2"/>
      <c r="D2417" s="2"/>
      <c r="F2417" s="2">
        <v>9.7291850441058507</v>
      </c>
      <c r="G2417" s="3">
        <v>-1.22387140150217E-2</v>
      </c>
      <c r="I2417" s="2">
        <v>9.7291850441058507</v>
      </c>
      <c r="J2417" s="3">
        <v>-1.22387140150217E-2</v>
      </c>
      <c r="M2417" s="2">
        <v>9.7291850441058507</v>
      </c>
      <c r="N2417" s="3">
        <v>-1.22387140150217E-2</v>
      </c>
    </row>
    <row r="2418" spans="3:14" x14ac:dyDescent="0.25">
      <c r="C2418" s="2"/>
      <c r="D2418" s="2"/>
      <c r="F2418" s="2">
        <v>9.7324478748997496</v>
      </c>
      <c r="G2418" s="3">
        <v>-1.22138333697091E-2</v>
      </c>
      <c r="I2418" s="2">
        <v>9.7324478748997496</v>
      </c>
      <c r="J2418" s="3">
        <v>-1.22138333697091E-2</v>
      </c>
      <c r="M2418" s="2">
        <v>9.7324478748997496</v>
      </c>
      <c r="N2418" s="3">
        <v>-1.22138333697091E-2</v>
      </c>
    </row>
    <row r="2419" spans="3:14" x14ac:dyDescent="0.25">
      <c r="C2419" s="2"/>
      <c r="D2419" s="2"/>
      <c r="F2419" s="2">
        <v>9.7357107056936592</v>
      </c>
      <c r="G2419" s="3">
        <v>-1.21890117777269E-2</v>
      </c>
      <c r="I2419" s="2">
        <v>9.7357107056936592</v>
      </c>
      <c r="J2419" s="3">
        <v>-1.21890117777269E-2</v>
      </c>
      <c r="M2419" s="2">
        <v>9.7357107056936592</v>
      </c>
      <c r="N2419" s="3">
        <v>-1.21890117777269E-2</v>
      </c>
    </row>
    <row r="2420" spans="3:14" x14ac:dyDescent="0.25">
      <c r="C2420" s="2"/>
      <c r="D2420" s="2"/>
      <c r="F2420" s="2">
        <v>9.7389735364875598</v>
      </c>
      <c r="G2420" s="3">
        <v>-1.21642490787472E-2</v>
      </c>
      <c r="I2420" s="2">
        <v>9.7389735364875598</v>
      </c>
      <c r="J2420" s="3">
        <v>-1.21642490787472E-2</v>
      </c>
      <c r="M2420" s="2">
        <v>9.7389735364875598</v>
      </c>
      <c r="N2420" s="3">
        <v>-1.21642490787472E-2</v>
      </c>
    </row>
    <row r="2421" spans="3:14" x14ac:dyDescent="0.25">
      <c r="C2421" s="2"/>
      <c r="D2421" s="2"/>
      <c r="F2421" s="2">
        <v>9.7422363672814694</v>
      </c>
      <c r="G2421" s="3">
        <v>-1.21395451129319E-2</v>
      </c>
      <c r="I2421" s="2">
        <v>9.7422363672814694</v>
      </c>
      <c r="J2421" s="3">
        <v>-1.21395451129319E-2</v>
      </c>
      <c r="M2421" s="2">
        <v>9.7422363672814694</v>
      </c>
      <c r="N2421" s="3">
        <v>-1.21395451129319E-2</v>
      </c>
    </row>
    <row r="2422" spans="3:14" x14ac:dyDescent="0.25">
      <c r="C2422" s="2"/>
      <c r="D2422" s="2"/>
      <c r="F2422" s="2">
        <v>9.7454991980753807</v>
      </c>
      <c r="G2422" s="3">
        <v>-1.2114899720931599E-2</v>
      </c>
      <c r="I2422" s="2">
        <v>9.7454991980753807</v>
      </c>
      <c r="J2422" s="3">
        <v>-1.2114899720931599E-2</v>
      </c>
      <c r="M2422" s="2">
        <v>9.7454991980753807</v>
      </c>
      <c r="N2422" s="3">
        <v>-1.2114899720931599E-2</v>
      </c>
    </row>
    <row r="2423" spans="3:14" x14ac:dyDescent="0.25">
      <c r="C2423" s="2"/>
      <c r="D2423" s="2"/>
      <c r="F2423" s="2">
        <v>9.7487620288692796</v>
      </c>
      <c r="G2423" s="3">
        <v>-1.20903127438839E-2</v>
      </c>
      <c r="I2423" s="2">
        <v>9.7487620288692796</v>
      </c>
      <c r="J2423" s="3">
        <v>-1.20903127438839E-2</v>
      </c>
      <c r="M2423" s="2">
        <v>9.7487620288692796</v>
      </c>
      <c r="N2423" s="3">
        <v>-1.20903127438839E-2</v>
      </c>
    </row>
    <row r="2424" spans="3:14" x14ac:dyDescent="0.25">
      <c r="C2424" s="2"/>
      <c r="D2424" s="2"/>
      <c r="F2424" s="2">
        <v>9.7520248596631909</v>
      </c>
      <c r="G2424" s="3">
        <v>-1.20657840234115E-2</v>
      </c>
      <c r="I2424" s="2">
        <v>9.7520248596631909</v>
      </c>
      <c r="J2424" s="3">
        <v>-1.20657840234115E-2</v>
      </c>
      <c r="M2424" s="2">
        <v>9.7520248596631909</v>
      </c>
      <c r="N2424" s="3">
        <v>-1.20657840234115E-2</v>
      </c>
    </row>
    <row r="2425" spans="3:14" x14ac:dyDescent="0.25">
      <c r="C2425" s="2"/>
      <c r="D2425" s="2"/>
      <c r="F2425" s="2">
        <v>9.7552876904570898</v>
      </c>
      <c r="G2425" s="3">
        <v>-1.2041313401620599E-2</v>
      </c>
      <c r="I2425" s="2">
        <v>9.7552876904570898</v>
      </c>
      <c r="J2425" s="3">
        <v>-1.2041313401620599E-2</v>
      </c>
      <c r="M2425" s="2">
        <v>9.7552876904570898</v>
      </c>
      <c r="N2425" s="3">
        <v>-1.2041313401620599E-2</v>
      </c>
    </row>
    <row r="2426" spans="3:14" x14ac:dyDescent="0.25">
      <c r="C2426" s="2"/>
      <c r="D2426" s="2"/>
      <c r="F2426" s="2">
        <v>9.7585505212509993</v>
      </c>
      <c r="G2426" s="3">
        <v>-1.20169007210995E-2</v>
      </c>
      <c r="I2426" s="2">
        <v>9.7585505212509993</v>
      </c>
      <c r="J2426" s="3">
        <v>-1.20169007210995E-2</v>
      </c>
      <c r="M2426" s="2">
        <v>9.7585505212509993</v>
      </c>
      <c r="N2426" s="3">
        <v>-1.20169007210995E-2</v>
      </c>
    </row>
    <row r="2427" spans="3:14" x14ac:dyDescent="0.25">
      <c r="C2427" s="2"/>
      <c r="D2427" s="2"/>
      <c r="F2427" s="2">
        <v>9.7618133520449</v>
      </c>
      <c r="G2427" s="3">
        <v>-1.1992545824916699E-2</v>
      </c>
      <c r="I2427" s="2">
        <v>9.7618133520449</v>
      </c>
      <c r="J2427" s="3">
        <v>-1.1992545824916699E-2</v>
      </c>
      <c r="M2427" s="2">
        <v>9.7618133520449</v>
      </c>
      <c r="N2427" s="3">
        <v>-1.1992545824916699E-2</v>
      </c>
    </row>
    <row r="2428" spans="3:14" x14ac:dyDescent="0.25">
      <c r="C2428" s="2"/>
      <c r="D2428" s="2"/>
      <c r="F2428" s="2">
        <v>9.7650761828388095</v>
      </c>
      <c r="G2428" s="3">
        <v>-1.19682485566196E-2</v>
      </c>
      <c r="I2428" s="2">
        <v>9.7650761828388095</v>
      </c>
      <c r="J2428" s="3">
        <v>-1.19682485566196E-2</v>
      </c>
      <c r="M2428" s="2">
        <v>9.7650761828388095</v>
      </c>
      <c r="N2428" s="3">
        <v>-1.19682485566196E-2</v>
      </c>
    </row>
    <row r="2429" spans="3:14" x14ac:dyDescent="0.25">
      <c r="C2429" s="2"/>
      <c r="D2429" s="2"/>
      <c r="F2429" s="2">
        <v>9.7683390136327102</v>
      </c>
      <c r="G2429" s="3">
        <v>-1.19440087602323E-2</v>
      </c>
      <c r="I2429" s="2">
        <v>9.7683390136327102</v>
      </c>
      <c r="J2429" s="3">
        <v>-1.19440087602323E-2</v>
      </c>
      <c r="M2429" s="2">
        <v>9.7683390136327102</v>
      </c>
      <c r="N2429" s="3">
        <v>-1.19440087602323E-2</v>
      </c>
    </row>
    <row r="2430" spans="3:14" x14ac:dyDescent="0.25">
      <c r="C2430" s="2"/>
      <c r="D2430" s="2"/>
      <c r="F2430" s="2">
        <v>9.7716018444266197</v>
      </c>
      <c r="G2430" s="3">
        <v>-1.19198262802545E-2</v>
      </c>
      <c r="I2430" s="2">
        <v>9.7716018444266197</v>
      </c>
      <c r="J2430" s="3">
        <v>-1.19198262802545E-2</v>
      </c>
      <c r="M2430" s="2">
        <v>9.7716018444266197</v>
      </c>
      <c r="N2430" s="3">
        <v>-1.19198262802545E-2</v>
      </c>
    </row>
    <row r="2431" spans="3:14" x14ac:dyDescent="0.25">
      <c r="C2431" s="2"/>
      <c r="D2431" s="2"/>
      <c r="F2431" s="2">
        <v>9.7748646752205204</v>
      </c>
      <c r="G2431" s="3">
        <v>-1.1895700961659801E-2</v>
      </c>
      <c r="I2431" s="2">
        <v>9.7748646752205204</v>
      </c>
      <c r="J2431" s="3">
        <v>-1.1895700961659801E-2</v>
      </c>
      <c r="M2431" s="2">
        <v>9.7748646752205204</v>
      </c>
      <c r="N2431" s="3">
        <v>-1.1895700961659801E-2</v>
      </c>
    </row>
    <row r="2432" spans="3:14" x14ac:dyDescent="0.25">
      <c r="C2432" s="2"/>
      <c r="D2432" s="2"/>
      <c r="F2432" s="2">
        <v>9.7781275060144299</v>
      </c>
      <c r="G2432" s="3">
        <v>-1.1871632649893901E-2</v>
      </c>
      <c r="I2432" s="2">
        <v>9.7781275060144299</v>
      </c>
      <c r="J2432" s="3">
        <v>-1.1871632649893901E-2</v>
      </c>
      <c r="M2432" s="2">
        <v>9.7781275060144299</v>
      </c>
      <c r="N2432" s="3">
        <v>-1.1871632649893901E-2</v>
      </c>
    </row>
    <row r="2433" spans="3:14" x14ac:dyDescent="0.25">
      <c r="C2433" s="2"/>
      <c r="D2433" s="2"/>
      <c r="F2433" s="2">
        <v>9.7813903368083306</v>
      </c>
      <c r="G2433" s="3">
        <v>-1.18476211908732E-2</v>
      </c>
      <c r="I2433" s="2">
        <v>9.7813903368083306</v>
      </c>
      <c r="J2433" s="3">
        <v>-1.18476211908732E-2</v>
      </c>
      <c r="M2433" s="2">
        <v>9.7813903368083306</v>
      </c>
      <c r="N2433" s="3">
        <v>-1.18476211908732E-2</v>
      </c>
    </row>
    <row r="2434" spans="3:14" x14ac:dyDescent="0.25">
      <c r="C2434" s="2"/>
      <c r="D2434" s="2"/>
      <c r="F2434" s="2">
        <v>9.7846531676022401</v>
      </c>
      <c r="G2434" s="3">
        <v>-1.18236664309829E-2</v>
      </c>
      <c r="I2434" s="2">
        <v>9.7846531676022401</v>
      </c>
      <c r="J2434" s="3">
        <v>-1.18236664309829E-2</v>
      </c>
      <c r="M2434" s="2">
        <v>9.7846531676022401</v>
      </c>
      <c r="N2434" s="3">
        <v>-1.18236664309829E-2</v>
      </c>
    </row>
    <row r="2435" spans="3:14" x14ac:dyDescent="0.25">
      <c r="C2435" s="2"/>
      <c r="D2435" s="2"/>
      <c r="F2435" s="2">
        <v>9.7879159983961408</v>
      </c>
      <c r="G2435" s="3">
        <v>-1.1799768217076E-2</v>
      </c>
      <c r="I2435" s="2">
        <v>9.7879159983961408</v>
      </c>
      <c r="J2435" s="3">
        <v>-1.1799768217076E-2</v>
      </c>
      <c r="M2435" s="2">
        <v>9.7879159983961408</v>
      </c>
      <c r="N2435" s="3">
        <v>-1.1799768217076E-2</v>
      </c>
    </row>
    <row r="2436" spans="3:14" x14ac:dyDescent="0.25">
      <c r="C2436" s="2"/>
      <c r="D2436" s="2"/>
      <c r="F2436" s="2">
        <v>9.7911788291900503</v>
      </c>
      <c r="G2436" s="3">
        <v>-1.1775926396470999E-2</v>
      </c>
      <c r="I2436" s="2">
        <v>9.7911788291900503</v>
      </c>
      <c r="J2436" s="3">
        <v>-1.1775926396470999E-2</v>
      </c>
      <c r="M2436" s="2">
        <v>9.7911788291900503</v>
      </c>
      <c r="N2436" s="3">
        <v>-1.1775926396470999E-2</v>
      </c>
    </row>
    <row r="2437" spans="3:14" x14ac:dyDescent="0.25">
      <c r="C2437" s="2"/>
      <c r="D2437" s="2"/>
      <c r="F2437" s="2">
        <v>9.7944416599839492</v>
      </c>
      <c r="G2437" s="3">
        <v>-1.17521408169509E-2</v>
      </c>
      <c r="I2437" s="2">
        <v>9.7944416599839492</v>
      </c>
      <c r="J2437" s="3">
        <v>-1.17521408169509E-2</v>
      </c>
      <c r="M2437" s="2">
        <v>9.7944416599839492</v>
      </c>
      <c r="N2437" s="3">
        <v>-1.17521408169509E-2</v>
      </c>
    </row>
    <row r="2438" spans="3:14" x14ac:dyDescent="0.25">
      <c r="C2438" s="2"/>
      <c r="D2438" s="2"/>
      <c r="F2438" s="2">
        <v>9.7977044907778605</v>
      </c>
      <c r="G2438" s="3">
        <v>-1.1728411326761201E-2</v>
      </c>
      <c r="I2438" s="2">
        <v>9.7977044907778605</v>
      </c>
      <c r="J2438" s="3">
        <v>-1.1728411326761201E-2</v>
      </c>
      <c r="M2438" s="2">
        <v>9.7977044907778605</v>
      </c>
      <c r="N2438" s="3">
        <v>-1.1728411326761201E-2</v>
      </c>
    </row>
    <row r="2439" spans="3:14" x14ac:dyDescent="0.25">
      <c r="C2439" s="2"/>
      <c r="D2439" s="2"/>
      <c r="F2439" s="2">
        <v>9.8009673215717701</v>
      </c>
      <c r="G2439" s="3">
        <v>-1.17047377746088E-2</v>
      </c>
      <c r="I2439" s="2">
        <v>9.8009673215717701</v>
      </c>
      <c r="J2439" s="3">
        <v>-1.17047377746088E-2</v>
      </c>
      <c r="M2439" s="2">
        <v>9.8009673215717701</v>
      </c>
      <c r="N2439" s="3">
        <v>-1.17047377746088E-2</v>
      </c>
    </row>
    <row r="2440" spans="3:14" x14ac:dyDescent="0.25">
      <c r="C2440" s="2"/>
      <c r="D2440" s="2"/>
      <c r="F2440" s="2">
        <v>9.8042301523656707</v>
      </c>
      <c r="G2440" s="3">
        <v>-1.168112000966E-2</v>
      </c>
      <c r="I2440" s="2">
        <v>9.8042301523656707</v>
      </c>
      <c r="J2440" s="3">
        <v>-1.168112000966E-2</v>
      </c>
      <c r="M2440" s="2">
        <v>9.8042301523656707</v>
      </c>
      <c r="N2440" s="3">
        <v>-1.168112000966E-2</v>
      </c>
    </row>
    <row r="2441" spans="3:14" x14ac:dyDescent="0.25">
      <c r="C2441" s="2"/>
      <c r="D2441" s="2"/>
      <c r="F2441" s="2">
        <v>9.8074929831595803</v>
      </c>
      <c r="G2441" s="3">
        <v>-1.1657557881539E-2</v>
      </c>
      <c r="I2441" s="2">
        <v>9.8074929831595803</v>
      </c>
      <c r="J2441" s="3">
        <v>-1.1657557881539E-2</v>
      </c>
      <c r="M2441" s="2">
        <v>9.8074929831595803</v>
      </c>
      <c r="N2441" s="3">
        <v>-1.1657557881539E-2</v>
      </c>
    </row>
    <row r="2442" spans="3:14" x14ac:dyDescent="0.25">
      <c r="C2442" s="2"/>
      <c r="D2442" s="2"/>
      <c r="F2442" s="2">
        <v>9.8107558139534792</v>
      </c>
      <c r="G2442" s="3">
        <v>-1.16340512403269E-2</v>
      </c>
      <c r="I2442" s="2">
        <v>9.8107558139534792</v>
      </c>
      <c r="J2442" s="3">
        <v>-1.16340512403269E-2</v>
      </c>
      <c r="M2442" s="2">
        <v>9.8107558139534792</v>
      </c>
      <c r="N2442" s="3">
        <v>-1.16340512403269E-2</v>
      </c>
    </row>
    <row r="2443" spans="3:14" x14ac:dyDescent="0.25">
      <c r="C2443" s="2"/>
      <c r="D2443" s="2"/>
      <c r="F2443" s="2">
        <v>9.8140186447473905</v>
      </c>
      <c r="G2443" s="3">
        <v>-1.1610599936559199E-2</v>
      </c>
      <c r="I2443" s="2">
        <v>9.8140186447473905</v>
      </c>
      <c r="J2443" s="3">
        <v>-1.1610599936559199E-2</v>
      </c>
      <c r="M2443" s="2">
        <v>9.8140186447473905</v>
      </c>
      <c r="N2443" s="3">
        <v>-1.1610599936559199E-2</v>
      </c>
    </row>
    <row r="2444" spans="3:14" x14ac:dyDescent="0.25">
      <c r="C2444" s="2"/>
      <c r="D2444" s="2"/>
      <c r="F2444" s="2">
        <v>9.8172814755412894</v>
      </c>
      <c r="G2444" s="3">
        <v>-1.15872038212253E-2</v>
      </c>
      <c r="I2444" s="2">
        <v>9.8172814755412894</v>
      </c>
      <c r="J2444" s="3">
        <v>-1.15872038212253E-2</v>
      </c>
      <c r="M2444" s="2">
        <v>9.8172814755412894</v>
      </c>
      <c r="N2444" s="3">
        <v>-1.15872038212253E-2</v>
      </c>
    </row>
    <row r="2445" spans="3:14" x14ac:dyDescent="0.25">
      <c r="C2445" s="2"/>
      <c r="D2445" s="2"/>
      <c r="F2445" s="2">
        <v>9.8205443063352007</v>
      </c>
      <c r="G2445" s="3">
        <v>-1.1563862745766099E-2</v>
      </c>
      <c r="I2445" s="2">
        <v>9.8205443063352007</v>
      </c>
      <c r="J2445" s="3">
        <v>-1.1563862745766099E-2</v>
      </c>
      <c r="M2445" s="2">
        <v>9.8205443063352007</v>
      </c>
      <c r="N2445" s="3">
        <v>-1.1563862745766099E-2</v>
      </c>
    </row>
    <row r="2446" spans="3:14" x14ac:dyDescent="0.25">
      <c r="C2446" s="2"/>
      <c r="D2446" s="2"/>
      <c r="F2446" s="2">
        <v>9.8238071371290996</v>
      </c>
      <c r="G2446" s="3">
        <v>-1.15405765620731E-2</v>
      </c>
      <c r="I2446" s="2">
        <v>9.8238071371290996</v>
      </c>
      <c r="J2446" s="3">
        <v>-1.15405765620731E-2</v>
      </c>
      <c r="M2446" s="2">
        <v>9.8238071371290996</v>
      </c>
      <c r="N2446" s="3">
        <v>-1.15405765620731E-2</v>
      </c>
    </row>
    <row r="2447" spans="3:14" x14ac:dyDescent="0.25">
      <c r="C2447" s="2"/>
      <c r="D2447" s="2"/>
      <c r="F2447" s="2">
        <v>9.8270699679230091</v>
      </c>
      <c r="G2447" s="3">
        <v>-1.15173451224864E-2</v>
      </c>
      <c r="I2447" s="2">
        <v>9.8270699679230091</v>
      </c>
      <c r="J2447" s="3">
        <v>-1.15173451224864E-2</v>
      </c>
      <c r="M2447" s="2">
        <v>9.8270699679230091</v>
      </c>
      <c r="N2447" s="3">
        <v>-1.15173451224864E-2</v>
      </c>
    </row>
    <row r="2448" spans="3:14" x14ac:dyDescent="0.25">
      <c r="C2448" s="2"/>
      <c r="D2448" s="2"/>
      <c r="F2448" s="2">
        <v>9.8303327987169205</v>
      </c>
      <c r="G2448" s="3">
        <v>-1.1494168279793601E-2</v>
      </c>
      <c r="I2448" s="2">
        <v>9.8303327987169205</v>
      </c>
      <c r="J2448" s="3">
        <v>-1.1494168279793601E-2</v>
      </c>
      <c r="M2448" s="2">
        <v>9.8303327987169205</v>
      </c>
      <c r="N2448" s="3">
        <v>-1.1494168279793601E-2</v>
      </c>
    </row>
    <row r="2449" spans="3:14" x14ac:dyDescent="0.25">
      <c r="C2449" s="2"/>
      <c r="D2449" s="2"/>
      <c r="F2449" s="2">
        <v>9.8335956295108193</v>
      </c>
      <c r="G2449" s="3">
        <v>-1.1471045887228099E-2</v>
      </c>
      <c r="I2449" s="2">
        <v>9.8335956295108193</v>
      </c>
      <c r="J2449" s="3">
        <v>-1.1471045887228099E-2</v>
      </c>
      <c r="M2449" s="2">
        <v>9.8335956295108193</v>
      </c>
      <c r="N2449" s="3">
        <v>-1.1471045887228099E-2</v>
      </c>
    </row>
    <row r="2450" spans="3:14" x14ac:dyDescent="0.25">
      <c r="C2450" s="2"/>
      <c r="D2450" s="2"/>
      <c r="F2450" s="2">
        <v>9.8368584603047307</v>
      </c>
      <c r="G2450" s="3">
        <v>-1.14479777984674E-2</v>
      </c>
      <c r="I2450" s="2">
        <v>9.8368584603047307</v>
      </c>
      <c r="J2450" s="3">
        <v>-1.14479777984674E-2</v>
      </c>
      <c r="M2450" s="2">
        <v>9.8368584603047307</v>
      </c>
      <c r="N2450" s="3">
        <v>-1.14479777984674E-2</v>
      </c>
    </row>
    <row r="2451" spans="3:14" x14ac:dyDescent="0.25">
      <c r="C2451" s="2"/>
      <c r="D2451" s="2"/>
      <c r="F2451" s="2">
        <v>9.8401212910986295</v>
      </c>
      <c r="G2451" s="3">
        <v>-1.14249638676322E-2</v>
      </c>
      <c r="I2451" s="2">
        <v>9.8401212910986295</v>
      </c>
      <c r="J2451" s="3">
        <v>-1.14249638676322E-2</v>
      </c>
      <c r="M2451" s="2">
        <v>9.8401212910986295</v>
      </c>
      <c r="N2451" s="3">
        <v>-1.14249638676322E-2</v>
      </c>
    </row>
    <row r="2452" spans="3:14" x14ac:dyDescent="0.25">
      <c r="C2452" s="2"/>
      <c r="D2452" s="2"/>
      <c r="F2452" s="2">
        <v>9.8433841218925409</v>
      </c>
      <c r="G2452" s="3">
        <v>-1.1402003949283999E-2</v>
      </c>
      <c r="I2452" s="2">
        <v>9.8433841218925409</v>
      </c>
      <c r="J2452" s="3">
        <v>-1.1402003949283999E-2</v>
      </c>
      <c r="M2452" s="2">
        <v>9.8433841218925409</v>
      </c>
      <c r="N2452" s="3">
        <v>-1.1402003949283999E-2</v>
      </c>
    </row>
    <row r="2453" spans="3:14" x14ac:dyDescent="0.25">
      <c r="C2453" s="2"/>
      <c r="D2453" s="2"/>
      <c r="F2453" s="2">
        <v>9.8466469526864397</v>
      </c>
      <c r="G2453" s="3">
        <v>-1.13790978984246E-2</v>
      </c>
      <c r="I2453" s="2">
        <v>9.8466469526864397</v>
      </c>
      <c r="J2453" s="3">
        <v>-1.13790978984246E-2</v>
      </c>
      <c r="M2453" s="2">
        <v>9.8466469526864397</v>
      </c>
      <c r="N2453" s="3">
        <v>-1.13790978984246E-2</v>
      </c>
    </row>
    <row r="2454" spans="3:14" x14ac:dyDescent="0.25">
      <c r="C2454" s="2"/>
      <c r="D2454" s="2"/>
      <c r="F2454" s="2">
        <v>9.8499097834803493</v>
      </c>
      <c r="G2454" s="3">
        <v>-1.13562455704939E-2</v>
      </c>
      <c r="I2454" s="2">
        <v>9.8499097834803493</v>
      </c>
      <c r="J2454" s="3">
        <v>-1.13562455704939E-2</v>
      </c>
      <c r="M2454" s="2">
        <v>9.8499097834803493</v>
      </c>
      <c r="N2454" s="3">
        <v>-1.13562455704939E-2</v>
      </c>
    </row>
    <row r="2455" spans="3:14" x14ac:dyDescent="0.25">
      <c r="C2455" s="2"/>
      <c r="D2455" s="2"/>
      <c r="F2455" s="2">
        <v>9.85317261427425</v>
      </c>
      <c r="G2455" s="3">
        <v>-1.13334468213688E-2</v>
      </c>
      <c r="I2455" s="2">
        <v>9.85317261427425</v>
      </c>
      <c r="J2455" s="3">
        <v>-1.13334468213688E-2</v>
      </c>
      <c r="M2455" s="2">
        <v>9.85317261427425</v>
      </c>
      <c r="N2455" s="3">
        <v>-1.13334468213688E-2</v>
      </c>
    </row>
    <row r="2456" spans="3:14" x14ac:dyDescent="0.25">
      <c r="C2456" s="2"/>
      <c r="D2456" s="2"/>
      <c r="F2456" s="2">
        <v>9.8564354450681595</v>
      </c>
      <c r="G2456" s="3">
        <v>-1.1310701507361499E-2</v>
      </c>
      <c r="I2456" s="2">
        <v>9.8564354450681595</v>
      </c>
      <c r="J2456" s="3">
        <v>-1.1310701507361499E-2</v>
      </c>
      <c r="M2456" s="2">
        <v>9.8564354450681595</v>
      </c>
      <c r="N2456" s="3">
        <v>-1.1310701507361499E-2</v>
      </c>
    </row>
    <row r="2457" spans="3:14" x14ac:dyDescent="0.25">
      <c r="C2457" s="2"/>
      <c r="D2457" s="2"/>
      <c r="F2457" s="2">
        <v>9.8596982758620602</v>
      </c>
      <c r="G2457" s="3">
        <v>-1.1288009485218201E-2</v>
      </c>
      <c r="I2457" s="2">
        <v>9.8596982758620602</v>
      </c>
      <c r="J2457" s="3">
        <v>-1.1288009485218201E-2</v>
      </c>
      <c r="M2457" s="2">
        <v>9.8596982758620602</v>
      </c>
      <c r="N2457" s="3">
        <v>-1.1288009485218201E-2</v>
      </c>
    </row>
    <row r="2458" spans="3:14" x14ac:dyDescent="0.25">
      <c r="C2458" s="2"/>
      <c r="D2458" s="2"/>
      <c r="F2458" s="2">
        <v>9.8629611066559697</v>
      </c>
      <c r="G2458" s="3">
        <v>-1.12653706121176E-2</v>
      </c>
      <c r="I2458" s="2">
        <v>9.8629611066559697</v>
      </c>
      <c r="J2458" s="3">
        <v>-1.12653706121176E-2</v>
      </c>
      <c r="M2458" s="2">
        <v>9.8629611066559697</v>
      </c>
      <c r="N2458" s="3">
        <v>-1.12653706121176E-2</v>
      </c>
    </row>
    <row r="2459" spans="3:14" x14ac:dyDescent="0.25">
      <c r="C2459" s="2"/>
      <c r="D2459" s="2"/>
      <c r="F2459" s="2">
        <v>9.8662239374498704</v>
      </c>
      <c r="G2459" s="3">
        <v>-1.1242784745669599E-2</v>
      </c>
      <c r="I2459" s="2">
        <v>9.8662239374498704</v>
      </c>
      <c r="J2459" s="3">
        <v>-1.1242784745669599E-2</v>
      </c>
      <c r="M2459" s="2">
        <v>9.8662239374498704</v>
      </c>
      <c r="N2459" s="3">
        <v>-1.1242784745669599E-2</v>
      </c>
    </row>
    <row r="2460" spans="3:14" x14ac:dyDescent="0.25">
      <c r="C2460" s="2"/>
      <c r="D2460" s="2"/>
      <c r="F2460" s="2">
        <v>9.8694867682437799</v>
      </c>
      <c r="G2460" s="3">
        <v>-1.12202517439133E-2</v>
      </c>
      <c r="I2460" s="2">
        <v>9.8694867682437799</v>
      </c>
      <c r="J2460" s="3">
        <v>-1.12202517439133E-2</v>
      </c>
      <c r="M2460" s="2">
        <v>9.8694867682437799</v>
      </c>
      <c r="N2460" s="3">
        <v>-1.12202517439133E-2</v>
      </c>
    </row>
    <row r="2461" spans="3:14" x14ac:dyDescent="0.25">
      <c r="C2461" s="2"/>
      <c r="D2461" s="2"/>
      <c r="F2461" s="2">
        <v>9.8727495990376806</v>
      </c>
      <c r="G2461" s="3">
        <v>-1.11977714653163E-2</v>
      </c>
      <c r="I2461" s="2">
        <v>9.8727495990376806</v>
      </c>
      <c r="J2461" s="3">
        <v>-1.11977714653163E-2</v>
      </c>
      <c r="M2461" s="2">
        <v>9.8727495990376806</v>
      </c>
      <c r="N2461" s="3">
        <v>-1.11977714653163E-2</v>
      </c>
    </row>
    <row r="2462" spans="3:14" x14ac:dyDescent="0.25">
      <c r="C2462" s="2"/>
      <c r="D2462" s="2"/>
      <c r="F2462" s="2">
        <v>9.8760124298315901</v>
      </c>
      <c r="G2462" s="3">
        <v>-1.1175343768772701E-2</v>
      </c>
      <c r="I2462" s="2">
        <v>9.8760124298315901</v>
      </c>
      <c r="J2462" s="3">
        <v>-1.1175343768772701E-2</v>
      </c>
      <c r="M2462" s="2">
        <v>9.8760124298315901</v>
      </c>
      <c r="N2462" s="3">
        <v>-1.1175343768772701E-2</v>
      </c>
    </row>
    <row r="2463" spans="3:14" x14ac:dyDescent="0.25">
      <c r="C2463" s="2"/>
      <c r="D2463" s="2"/>
      <c r="F2463" s="2">
        <v>9.8792752606254997</v>
      </c>
      <c r="G2463" s="3">
        <v>-1.1152968513602099E-2</v>
      </c>
      <c r="I2463" s="2">
        <v>9.8792752606254997</v>
      </c>
      <c r="J2463" s="3">
        <v>-1.1152968513602099E-2</v>
      </c>
      <c r="M2463" s="2">
        <v>9.8792752606254997</v>
      </c>
      <c r="N2463" s="3">
        <v>-1.1152968513602099E-2</v>
      </c>
    </row>
    <row r="2464" spans="3:14" x14ac:dyDescent="0.25">
      <c r="C2464" s="2"/>
      <c r="D2464" s="2"/>
      <c r="F2464" s="2">
        <v>9.8825380914194003</v>
      </c>
      <c r="G2464" s="3">
        <v>-1.11306455595478E-2</v>
      </c>
      <c r="I2464" s="2">
        <v>9.8825380914194003</v>
      </c>
      <c r="J2464" s="3">
        <v>-1.11306455595478E-2</v>
      </c>
      <c r="M2464" s="2">
        <v>9.8825380914194003</v>
      </c>
      <c r="N2464" s="3">
        <v>-1.11306455595478E-2</v>
      </c>
    </row>
    <row r="2465" spans="3:14" x14ac:dyDescent="0.25">
      <c r="C2465" s="2"/>
      <c r="D2465" s="2"/>
      <c r="F2465" s="2">
        <v>9.8858009222133099</v>
      </c>
      <c r="G2465" s="3">
        <v>-1.11083747667755E-2</v>
      </c>
      <c r="I2465" s="2">
        <v>9.8858009222133099</v>
      </c>
      <c r="J2465" s="3">
        <v>-1.11083747667755E-2</v>
      </c>
      <c r="M2465" s="2">
        <v>9.8858009222133099</v>
      </c>
      <c r="N2465" s="3">
        <v>-1.11083747667755E-2</v>
      </c>
    </row>
    <row r="2466" spans="3:14" x14ac:dyDescent="0.25">
      <c r="C2466" s="2"/>
      <c r="D2466" s="2"/>
      <c r="F2466" s="2">
        <v>9.8890637530072105</v>
      </c>
      <c r="G2466" s="3">
        <v>-1.10861559958721E-2</v>
      </c>
      <c r="I2466" s="2">
        <v>9.8890637530072105</v>
      </c>
      <c r="J2466" s="3">
        <v>-1.10861559958721E-2</v>
      </c>
      <c r="M2466" s="2">
        <v>9.8890637530072105</v>
      </c>
      <c r="N2466" s="3">
        <v>-1.10861559958721E-2</v>
      </c>
    </row>
    <row r="2467" spans="3:14" x14ac:dyDescent="0.25">
      <c r="C2467" s="2"/>
      <c r="D2467" s="2"/>
      <c r="F2467" s="2">
        <v>9.8923265838011201</v>
      </c>
      <c r="G2467" s="3">
        <v>-1.10639891078439E-2</v>
      </c>
      <c r="I2467" s="2">
        <v>9.8923265838011201</v>
      </c>
      <c r="J2467" s="3">
        <v>-1.10639891078439E-2</v>
      </c>
      <c r="M2467" s="2">
        <v>9.8923265838011201</v>
      </c>
      <c r="N2467" s="3">
        <v>-1.10639891078439E-2</v>
      </c>
    </row>
    <row r="2468" spans="3:14" x14ac:dyDescent="0.25">
      <c r="C2468" s="2"/>
      <c r="D2468" s="2"/>
      <c r="F2468" s="2">
        <v>9.8955894145950207</v>
      </c>
      <c r="G2468" s="3">
        <v>-1.1041873964115399E-2</v>
      </c>
      <c r="I2468" s="2">
        <v>9.8955894145950207</v>
      </c>
      <c r="J2468" s="3">
        <v>-1.1041873964115399E-2</v>
      </c>
      <c r="M2468" s="2">
        <v>9.8955894145950207</v>
      </c>
      <c r="N2468" s="3">
        <v>-1.1041873964115399E-2</v>
      </c>
    </row>
    <row r="2469" spans="3:14" x14ac:dyDescent="0.25">
      <c r="C2469" s="2"/>
      <c r="D2469" s="2"/>
      <c r="F2469" s="2">
        <v>9.8988522453889303</v>
      </c>
      <c r="G2469" s="3">
        <v>-1.10198104265282E-2</v>
      </c>
      <c r="I2469" s="2">
        <v>9.8988522453889303</v>
      </c>
      <c r="J2469" s="3">
        <v>-1.10198104265282E-2</v>
      </c>
      <c r="M2469" s="2">
        <v>9.8988522453889303</v>
      </c>
      <c r="N2469" s="3">
        <v>-1.10198104265282E-2</v>
      </c>
    </row>
    <row r="2470" spans="3:14" x14ac:dyDescent="0.25">
      <c r="C2470" s="2"/>
      <c r="D2470" s="2"/>
      <c r="F2470" s="2">
        <v>9.9021150761828292</v>
      </c>
      <c r="G2470" s="3">
        <v>-1.0997798357339101E-2</v>
      </c>
      <c r="I2470" s="2">
        <v>9.9021150761828292</v>
      </c>
      <c r="J2470" s="3">
        <v>-1.0997798357339101E-2</v>
      </c>
      <c r="M2470" s="2">
        <v>9.9021150761828292</v>
      </c>
      <c r="N2470" s="3">
        <v>-1.0997798357339101E-2</v>
      </c>
    </row>
    <row r="2471" spans="3:14" x14ac:dyDescent="0.25">
      <c r="C2471" s="2"/>
      <c r="D2471" s="2"/>
      <c r="F2471" s="2">
        <v>9.9053779069767405</v>
      </c>
      <c r="G2471" s="3">
        <v>-1.0975837619218901E-2</v>
      </c>
      <c r="I2471" s="2">
        <v>9.9053779069767405</v>
      </c>
      <c r="J2471" s="3">
        <v>-1.0975837619218901E-2</v>
      </c>
      <c r="M2471" s="2">
        <v>9.9053779069767405</v>
      </c>
      <c r="N2471" s="3">
        <v>-1.0975837619218901E-2</v>
      </c>
    </row>
    <row r="2472" spans="3:14" x14ac:dyDescent="0.25">
      <c r="C2472" s="2"/>
      <c r="D2472" s="2"/>
      <c r="F2472" s="2">
        <v>9.9086407377706394</v>
      </c>
      <c r="G2472" s="3">
        <v>-1.0953928075251E-2</v>
      </c>
      <c r="I2472" s="2">
        <v>9.9086407377706394</v>
      </c>
      <c r="J2472" s="3">
        <v>-1.0953928075251E-2</v>
      </c>
      <c r="M2472" s="2">
        <v>9.9086407377706394</v>
      </c>
      <c r="N2472" s="3">
        <v>-1.0953928075251E-2</v>
      </c>
    </row>
    <row r="2473" spans="3:14" x14ac:dyDescent="0.25">
      <c r="C2473" s="2"/>
      <c r="D2473" s="2"/>
      <c r="F2473" s="2">
        <v>9.9119035685645507</v>
      </c>
      <c r="G2473" s="3">
        <v>-1.0932069588930299E-2</v>
      </c>
      <c r="I2473" s="2">
        <v>9.9119035685645507</v>
      </c>
      <c r="J2473" s="3">
        <v>-1.0932069588930299E-2</v>
      </c>
      <c r="M2473" s="2">
        <v>9.9119035685645507</v>
      </c>
      <c r="N2473" s="3">
        <v>-1.0932069588930299E-2</v>
      </c>
    </row>
    <row r="2474" spans="3:14" x14ac:dyDescent="0.25">
      <c r="C2474" s="2"/>
      <c r="D2474" s="2"/>
      <c r="F2474" s="2">
        <v>9.9151663993584602</v>
      </c>
      <c r="G2474" s="3">
        <v>-1.09102620241613E-2</v>
      </c>
      <c r="I2474" s="2">
        <v>9.9151663993584602</v>
      </c>
      <c r="J2474" s="3">
        <v>-1.09102620241613E-2</v>
      </c>
      <c r="M2474" s="2">
        <v>9.9151663993584602</v>
      </c>
      <c r="N2474" s="3">
        <v>-1.09102620241613E-2</v>
      </c>
    </row>
    <row r="2475" spans="3:14" x14ac:dyDescent="0.25">
      <c r="C2475" s="2"/>
      <c r="D2475" s="2"/>
      <c r="F2475" s="2">
        <v>9.9184292301523609</v>
      </c>
      <c r="G2475" s="3">
        <v>-1.08885052452572E-2</v>
      </c>
      <c r="I2475" s="2">
        <v>9.9184292301523609</v>
      </c>
      <c r="J2475" s="3">
        <v>-1.08885052452572E-2</v>
      </c>
      <c r="M2475" s="2">
        <v>9.9184292301523609</v>
      </c>
      <c r="N2475" s="3">
        <v>-1.08885052452572E-2</v>
      </c>
    </row>
    <row r="2476" spans="3:14" x14ac:dyDescent="0.25">
      <c r="C2476" s="2"/>
      <c r="D2476" s="2"/>
      <c r="F2476" s="2">
        <v>9.9216920609462704</v>
      </c>
      <c r="G2476" s="3">
        <v>-1.08667991169382E-2</v>
      </c>
      <c r="I2476" s="2">
        <v>9.9216920609462704</v>
      </c>
      <c r="J2476" s="3">
        <v>-1.08667991169382E-2</v>
      </c>
      <c r="M2476" s="2">
        <v>9.9216920609462704</v>
      </c>
      <c r="N2476" s="3">
        <v>-1.08667991169382E-2</v>
      </c>
    </row>
    <row r="2477" spans="3:14" x14ac:dyDescent="0.25">
      <c r="C2477" s="2"/>
      <c r="D2477" s="2"/>
      <c r="F2477" s="2">
        <v>9.9249548917401693</v>
      </c>
      <c r="G2477" s="3">
        <v>-1.0845143504330501E-2</v>
      </c>
      <c r="I2477" s="2">
        <v>9.9249548917401693</v>
      </c>
      <c r="J2477" s="3">
        <v>-1.0845143504330501E-2</v>
      </c>
      <c r="M2477" s="2">
        <v>9.9249548917401693</v>
      </c>
      <c r="N2477" s="3">
        <v>-1.0845143504330501E-2</v>
      </c>
    </row>
    <row r="2478" spans="3:14" x14ac:dyDescent="0.25">
      <c r="C2478" s="2"/>
      <c r="D2478" s="2"/>
      <c r="F2478" s="2">
        <v>9.9282177225340806</v>
      </c>
      <c r="G2478" s="3">
        <v>-1.0823538272964501E-2</v>
      </c>
      <c r="I2478" s="2">
        <v>9.9282177225340806</v>
      </c>
      <c r="J2478" s="3">
        <v>-1.0823538272964501E-2</v>
      </c>
      <c r="M2478" s="2">
        <v>9.9282177225340806</v>
      </c>
      <c r="N2478" s="3">
        <v>-1.0823538272964501E-2</v>
      </c>
    </row>
    <row r="2479" spans="3:14" x14ac:dyDescent="0.25">
      <c r="C2479" s="2"/>
      <c r="D2479" s="2"/>
      <c r="F2479" s="2">
        <v>9.9314805533279795</v>
      </c>
      <c r="G2479" s="3">
        <v>-1.0801983288774001E-2</v>
      </c>
      <c r="I2479" s="2">
        <v>9.9314805533279795</v>
      </c>
      <c r="J2479" s="3">
        <v>-1.0801983288774001E-2</v>
      </c>
      <c r="M2479" s="2">
        <v>9.9314805533279795</v>
      </c>
      <c r="N2479" s="3">
        <v>-1.0801983288774001E-2</v>
      </c>
    </row>
    <row r="2480" spans="3:14" x14ac:dyDescent="0.25">
      <c r="C2480" s="2"/>
      <c r="D2480" s="2"/>
      <c r="F2480" s="2">
        <v>9.9347433841218908</v>
      </c>
      <c r="G2480" s="3">
        <v>-1.0780478418094101E-2</v>
      </c>
      <c r="I2480" s="2">
        <v>9.9347433841218908</v>
      </c>
      <c r="J2480" s="3">
        <v>-1.0780478418094101E-2</v>
      </c>
      <c r="M2480" s="2">
        <v>9.9347433841218908</v>
      </c>
      <c r="N2480" s="3">
        <v>-1.0780478418094101E-2</v>
      </c>
    </row>
    <row r="2481" spans="3:14" x14ac:dyDescent="0.25">
      <c r="C2481" s="2"/>
      <c r="D2481" s="2"/>
      <c r="F2481" s="2">
        <v>9.9380062149157897</v>
      </c>
      <c r="G2481" s="3">
        <v>-1.07590235276608E-2</v>
      </c>
      <c r="I2481" s="2">
        <v>9.9380062149157897</v>
      </c>
      <c r="J2481" s="3">
        <v>-1.07590235276608E-2</v>
      </c>
      <c r="M2481" s="2">
        <v>9.9380062149157897</v>
      </c>
      <c r="N2481" s="3">
        <v>-1.07590235276608E-2</v>
      </c>
    </row>
    <row r="2482" spans="3:14" x14ac:dyDescent="0.25">
      <c r="C2482" s="2"/>
      <c r="D2482" s="2"/>
      <c r="F2482" s="2">
        <v>9.9412690457096993</v>
      </c>
      <c r="G2482" s="3">
        <v>-1.07376184846088E-2</v>
      </c>
      <c r="I2482" s="2">
        <v>9.9412690457096993</v>
      </c>
      <c r="J2482" s="3">
        <v>-1.07376184846088E-2</v>
      </c>
      <c r="M2482" s="2">
        <v>9.9412690457096993</v>
      </c>
      <c r="N2482" s="3">
        <v>-1.07376184846088E-2</v>
      </c>
    </row>
    <row r="2483" spans="3:14" x14ac:dyDescent="0.25">
      <c r="C2483" s="2"/>
      <c r="D2483" s="2"/>
      <c r="F2483" s="2">
        <v>9.9445318765035999</v>
      </c>
      <c r="G2483" s="3">
        <v>-1.0716263156470699E-2</v>
      </c>
      <c r="I2483" s="2">
        <v>9.9445318765035999</v>
      </c>
      <c r="J2483" s="3">
        <v>-1.0716263156470699E-2</v>
      </c>
      <c r="M2483" s="2">
        <v>9.9445318765035999</v>
      </c>
      <c r="N2483" s="3">
        <v>-1.0716263156470699E-2</v>
      </c>
    </row>
    <row r="2484" spans="3:14" x14ac:dyDescent="0.25">
      <c r="C2484" s="2"/>
      <c r="D2484" s="2"/>
      <c r="F2484" s="2">
        <v>9.9477947072975095</v>
      </c>
      <c r="G2484" s="3">
        <v>-1.06949574111755E-2</v>
      </c>
      <c r="I2484" s="2">
        <v>9.9477947072975095</v>
      </c>
      <c r="J2484" s="3">
        <v>-1.06949574111755E-2</v>
      </c>
      <c r="M2484" s="2">
        <v>9.9477947072975095</v>
      </c>
      <c r="N2484" s="3">
        <v>-1.06949574111755E-2</v>
      </c>
    </row>
    <row r="2485" spans="3:14" x14ac:dyDescent="0.25">
      <c r="C2485" s="2"/>
      <c r="D2485" s="2"/>
      <c r="F2485" s="2">
        <v>9.9510575380914101</v>
      </c>
      <c r="G2485" s="3">
        <v>-1.06737011170473E-2</v>
      </c>
      <c r="I2485" s="2">
        <v>9.9510575380914101</v>
      </c>
      <c r="J2485" s="3">
        <v>-1.06737011170473E-2</v>
      </c>
      <c r="M2485" s="2">
        <v>9.9510575380914101</v>
      </c>
      <c r="N2485" s="3">
        <v>-1.06737011170473E-2</v>
      </c>
    </row>
    <row r="2486" spans="3:14" x14ac:dyDescent="0.25">
      <c r="C2486" s="2"/>
      <c r="D2486" s="2"/>
      <c r="F2486" s="2">
        <v>9.9543203688853197</v>
      </c>
      <c r="G2486" s="3">
        <v>-1.0652494142804E-2</v>
      </c>
      <c r="I2486" s="2">
        <v>9.9543203688853197</v>
      </c>
      <c r="J2486" s="3">
        <v>-1.0652494142804E-2</v>
      </c>
      <c r="M2486" s="2">
        <v>9.9543203688853197</v>
      </c>
      <c r="N2486" s="3">
        <v>-1.0652494142804E-2</v>
      </c>
    </row>
    <row r="2487" spans="3:14" x14ac:dyDescent="0.25">
      <c r="C2487" s="2"/>
      <c r="D2487" s="2"/>
      <c r="F2487" s="2">
        <v>9.9575831996792203</v>
      </c>
      <c r="G2487" s="3">
        <v>-1.0631336357556E-2</v>
      </c>
      <c r="I2487" s="2">
        <v>9.9575831996792203</v>
      </c>
      <c r="J2487" s="3">
        <v>-1.0631336357556E-2</v>
      </c>
      <c r="M2487" s="2">
        <v>9.9575831996792203</v>
      </c>
      <c r="N2487" s="3">
        <v>-1.0631336357556E-2</v>
      </c>
    </row>
    <row r="2488" spans="3:14" x14ac:dyDescent="0.25">
      <c r="C2488" s="2"/>
      <c r="D2488" s="2"/>
      <c r="F2488" s="2">
        <v>9.9608460304731299</v>
      </c>
      <c r="G2488" s="3">
        <v>-1.06102276308047E-2</v>
      </c>
      <c r="I2488" s="2">
        <v>9.9608460304731299</v>
      </c>
      <c r="J2488" s="3">
        <v>-1.06102276308047E-2</v>
      </c>
      <c r="M2488" s="2">
        <v>9.9608460304731299</v>
      </c>
      <c r="N2488" s="3">
        <v>-1.06102276308047E-2</v>
      </c>
    </row>
    <row r="2489" spans="3:14" x14ac:dyDescent="0.25">
      <c r="C2489" s="2"/>
      <c r="D2489" s="2"/>
      <c r="F2489" s="2">
        <v>9.9641088612670394</v>
      </c>
      <c r="G2489" s="3">
        <v>-1.0589167832441499E-2</v>
      </c>
      <c r="I2489" s="2">
        <v>9.9641088612670394</v>
      </c>
      <c r="J2489" s="3">
        <v>-1.0589167832441499E-2</v>
      </c>
      <c r="M2489" s="2">
        <v>9.9641088612670394</v>
      </c>
      <c r="N2489" s="3">
        <v>-1.0589167832441499E-2</v>
      </c>
    </row>
    <row r="2490" spans="3:14" x14ac:dyDescent="0.25">
      <c r="C2490" s="2"/>
      <c r="D2490" s="2"/>
      <c r="F2490" s="2">
        <v>9.9673716920609401</v>
      </c>
      <c r="G2490" s="3">
        <v>-1.0568156832746501E-2</v>
      </c>
      <c r="I2490" s="2">
        <v>9.9673716920609401</v>
      </c>
      <c r="J2490" s="3">
        <v>-1.0568156832746501E-2</v>
      </c>
      <c r="M2490" s="2">
        <v>9.9673716920609401</v>
      </c>
      <c r="N2490" s="3">
        <v>-1.0568156832746501E-2</v>
      </c>
    </row>
    <row r="2491" spans="3:14" x14ac:dyDescent="0.25">
      <c r="C2491" s="2"/>
      <c r="D2491" s="2"/>
      <c r="F2491" s="2">
        <v>9.9706345228548496</v>
      </c>
      <c r="G2491" s="3">
        <v>-1.05471945023869E-2</v>
      </c>
      <c r="I2491" s="2">
        <v>9.9706345228548496</v>
      </c>
      <c r="J2491" s="3">
        <v>-1.05471945023869E-2</v>
      </c>
      <c r="M2491" s="2">
        <v>9.9706345228548496</v>
      </c>
      <c r="N2491" s="3">
        <v>-1.05471945023869E-2</v>
      </c>
    </row>
    <row r="2492" spans="3:14" x14ac:dyDescent="0.25">
      <c r="C2492" s="2"/>
      <c r="D2492" s="2"/>
      <c r="F2492" s="2">
        <v>9.9738973536487503</v>
      </c>
      <c r="G2492" s="3">
        <v>-1.0526280712415801E-2</v>
      </c>
      <c r="I2492" s="2">
        <v>9.9738973536487503</v>
      </c>
      <c r="J2492" s="3">
        <v>-1.0526280712415801E-2</v>
      </c>
      <c r="M2492" s="2">
        <v>9.9738973536487503</v>
      </c>
      <c r="N2492" s="3">
        <v>-1.0526280712415801E-2</v>
      </c>
    </row>
    <row r="2493" spans="3:14" x14ac:dyDescent="0.25">
      <c r="C2493" s="2"/>
      <c r="D2493" s="2"/>
      <c r="F2493" s="2">
        <v>9.9771601844426598</v>
      </c>
      <c r="G2493" s="3">
        <v>-1.05054153342713E-2</v>
      </c>
      <c r="I2493" s="2">
        <v>9.9771601844426598</v>
      </c>
      <c r="J2493" s="3">
        <v>-1.05054153342713E-2</v>
      </c>
      <c r="M2493" s="2">
        <v>9.9771601844426598</v>
      </c>
      <c r="N2493" s="3">
        <v>-1.05054153342713E-2</v>
      </c>
    </row>
    <row r="2494" spans="3:14" x14ac:dyDescent="0.25">
      <c r="C2494" s="2"/>
      <c r="D2494" s="2"/>
      <c r="F2494" s="2">
        <v>9.9804230152365605</v>
      </c>
      <c r="G2494" s="3">
        <v>-1.04845982397748E-2</v>
      </c>
      <c r="I2494" s="2">
        <v>9.9804230152365605</v>
      </c>
      <c r="J2494" s="3">
        <v>-1.04845982397748E-2</v>
      </c>
      <c r="M2494" s="2">
        <v>9.9804230152365605</v>
      </c>
      <c r="N2494" s="3">
        <v>-1.04845982397748E-2</v>
      </c>
    </row>
    <row r="2495" spans="3:14" x14ac:dyDescent="0.25">
      <c r="C2495" s="2"/>
      <c r="D2495" s="2"/>
      <c r="F2495" s="2">
        <v>9.98368584603047</v>
      </c>
      <c r="G2495" s="3">
        <v>-1.0463829301129801E-2</v>
      </c>
      <c r="I2495" s="2">
        <v>9.98368584603047</v>
      </c>
      <c r="J2495" s="3">
        <v>-1.0463829301129801E-2</v>
      </c>
      <c r="M2495" s="2">
        <v>9.98368584603047</v>
      </c>
      <c r="N2495" s="3">
        <v>-1.0463829301129801E-2</v>
      </c>
    </row>
    <row r="2496" spans="3:14" x14ac:dyDescent="0.25">
      <c r="C2496" s="2"/>
      <c r="D2496" s="2"/>
      <c r="F2496" s="2">
        <v>9.9869486768243707</v>
      </c>
      <c r="G2496" s="3">
        <v>-1.04431083909207E-2</v>
      </c>
      <c r="I2496" s="2">
        <v>9.9869486768243707</v>
      </c>
      <c r="J2496" s="3">
        <v>-1.04431083909207E-2</v>
      </c>
      <c r="M2496" s="2">
        <v>9.9869486768243707</v>
      </c>
      <c r="N2496" s="3">
        <v>-1.04431083909207E-2</v>
      </c>
    </row>
    <row r="2497" spans="3:14" x14ac:dyDescent="0.25">
      <c r="C2497" s="2"/>
      <c r="D2497" s="2"/>
      <c r="F2497" s="2">
        <v>9.9902115076182803</v>
      </c>
      <c r="G2497" s="3">
        <v>-1.04224353821118E-2</v>
      </c>
      <c r="I2497" s="2">
        <v>9.9902115076182803</v>
      </c>
      <c r="J2497" s="3">
        <v>-1.04224353821118E-2</v>
      </c>
      <c r="M2497" s="2">
        <v>9.9902115076182803</v>
      </c>
      <c r="N2497" s="3">
        <v>-1.04224353821118E-2</v>
      </c>
    </row>
    <row r="2498" spans="3:14" x14ac:dyDescent="0.25">
      <c r="C2498" s="2"/>
      <c r="D2498" s="2"/>
      <c r="F2498" s="2">
        <v>9.9934743384121791</v>
      </c>
      <c r="G2498" s="3">
        <v>-1.04018101480454E-2</v>
      </c>
      <c r="I2498" s="2">
        <v>9.9934743384121791</v>
      </c>
      <c r="J2498" s="3">
        <v>-1.04018101480454E-2</v>
      </c>
      <c r="M2498" s="2">
        <v>9.9934743384121791</v>
      </c>
      <c r="N2498" s="3">
        <v>-1.04018101480454E-2</v>
      </c>
    </row>
    <row r="2499" spans="3:14" x14ac:dyDescent="0.25">
      <c r="C2499" s="2"/>
      <c r="D2499" s="2"/>
      <c r="F2499" s="2">
        <v>9.9967371692060905</v>
      </c>
      <c r="G2499" s="3">
        <v>-1.03812325624412E-2</v>
      </c>
      <c r="I2499" s="2">
        <v>9.9967371692060905</v>
      </c>
      <c r="J2499" s="3">
        <v>-1.03812325624412E-2</v>
      </c>
      <c r="M2499" s="2">
        <v>9.9967371692060905</v>
      </c>
      <c r="N2499" s="3">
        <v>-1.03812325624412E-2</v>
      </c>
    </row>
    <row r="2500" spans="3:14" x14ac:dyDescent="0.25">
      <c r="C2500" s="2"/>
      <c r="D2500" s="2"/>
      <c r="F2500" s="2">
        <v>10</v>
      </c>
      <c r="G2500" s="3">
        <v>-1.03607024993946E-2</v>
      </c>
      <c r="I2500" s="2">
        <v>10</v>
      </c>
      <c r="J2500" s="3">
        <v>-1.03607024993946E-2</v>
      </c>
      <c r="M2500" s="2">
        <v>10</v>
      </c>
      <c r="N2500" s="3">
        <v>-1.03607024993946E-2</v>
      </c>
    </row>
    <row r="2501" spans="3:14" x14ac:dyDescent="0.25">
      <c r="C2501" s="2"/>
      <c r="D2501" s="2"/>
      <c r="F2501" s="2">
        <v>10.003262830793901</v>
      </c>
      <c r="G2501" s="3">
        <v>-1.03402198333758E-2</v>
      </c>
      <c r="I2501" s="2">
        <v>10.003262830793901</v>
      </c>
      <c r="J2501" s="3">
        <v>-1.03402198333758E-2</v>
      </c>
      <c r="M2501" s="2">
        <v>10.003262830793901</v>
      </c>
      <c r="N2501" s="3">
        <v>-1.03402198333758E-2</v>
      </c>
    </row>
    <row r="2502" spans="3:14" x14ac:dyDescent="0.25">
      <c r="C2502" s="2"/>
      <c r="D2502" s="2"/>
      <c r="F2502" s="2">
        <v>10.011272324118901</v>
      </c>
      <c r="G2502" s="3">
        <v>-1.0290139827588101E-2</v>
      </c>
      <c r="I2502" s="2">
        <v>10.019288356183001</v>
      </c>
      <c r="J2502" s="3">
        <v>-1.02403022980128E-2</v>
      </c>
      <c r="M2502" s="2">
        <v>10.027304388247201</v>
      </c>
      <c r="N2502" s="3">
        <v>-1.01907464118431E-2</v>
      </c>
    </row>
    <row r="2503" spans="3:14" x14ac:dyDescent="0.25">
      <c r="C2503" s="2"/>
      <c r="D2503" s="2"/>
      <c r="F2503" s="2">
        <v>10.019281817444</v>
      </c>
      <c r="G2503" s="3">
        <v>-1.0240342835845399E-2</v>
      </c>
      <c r="I2503" s="2">
        <v>10.035313881572201</v>
      </c>
      <c r="J2503" s="3">
        <v>-1.01415104308185E-2</v>
      </c>
      <c r="M2503" s="2">
        <v>10.051345945700501</v>
      </c>
      <c r="N2503" s="3">
        <v>-1.00437901146859E-2</v>
      </c>
    </row>
    <row r="2504" spans="3:14" x14ac:dyDescent="0.25">
      <c r="C2504" s="2"/>
      <c r="D2504" s="2"/>
      <c r="F2504" s="2">
        <v>10.027291310769</v>
      </c>
      <c r="G2504" s="3">
        <v>-1.01908270297038E-2</v>
      </c>
      <c r="I2504" s="2">
        <v>10.0513394069614</v>
      </c>
      <c r="J2504" s="3">
        <v>-1.0043829745549701E-2</v>
      </c>
      <c r="M2504" s="2">
        <v>10.0753875031538</v>
      </c>
      <c r="N2504" s="3">
        <v>-9.8993025612885803E-3</v>
      </c>
    </row>
    <row r="2505" spans="3:14" x14ac:dyDescent="0.25">
      <c r="C2505" s="2"/>
      <c r="D2505" s="2"/>
      <c r="F2505" s="2">
        <v>10.035300804094099</v>
      </c>
      <c r="G2505" s="3">
        <v>-1.01415905940149E-2</v>
      </c>
      <c r="I2505" s="2">
        <v>10.0673649323506</v>
      </c>
      <c r="J2505" s="3">
        <v>-9.9472459656171405E-3</v>
      </c>
      <c r="M2505" s="2">
        <v>10.0994290606071</v>
      </c>
      <c r="N2505" s="3">
        <v>-9.7572364159692303E-3</v>
      </c>
    </row>
    <row r="2506" spans="3:14" x14ac:dyDescent="0.25">
      <c r="C2506" s="2"/>
      <c r="D2506" s="2"/>
      <c r="F2506" s="2">
        <v>10.0433102974192</v>
      </c>
      <c r="G2506" s="3">
        <v>-1.0092631726818801E-2</v>
      </c>
      <c r="I2506" s="2">
        <v>10.083390457739799</v>
      </c>
      <c r="J2506" s="3">
        <v>-9.8517450207147098E-3</v>
      </c>
      <c r="M2506" s="2">
        <v>10.1234706180604</v>
      </c>
      <c r="N2506" s="3">
        <v>-9.6175453629294399E-3</v>
      </c>
    </row>
    <row r="2507" spans="3:14" x14ac:dyDescent="0.25">
      <c r="C2507" s="2"/>
      <c r="D2507" s="2"/>
      <c r="F2507" s="2">
        <v>10.0513197907442</v>
      </c>
      <c r="G2507" s="3">
        <v>-1.0043948639237001E-2</v>
      </c>
      <c r="I2507" s="2">
        <v>10.099415983128999</v>
      </c>
      <c r="J2507" s="3">
        <v>-9.7573130435087592E-3</v>
      </c>
      <c r="M2507" s="2">
        <v>10.1475121755138</v>
      </c>
      <c r="N2507" s="3">
        <v>-9.4801840818642298E-3</v>
      </c>
    </row>
    <row r="2508" spans="3:14" x14ac:dyDescent="0.25">
      <c r="C2508" s="2"/>
      <c r="D2508" s="2"/>
      <c r="F2508" s="2">
        <v>10.0593292840693</v>
      </c>
      <c r="G2508" s="3">
        <v>-9.9955395553674702E-3</v>
      </c>
      <c r="I2508" s="2">
        <v>10.115441508518201</v>
      </c>
      <c r="J2508" s="3">
        <v>-9.6639363663854495E-3</v>
      </c>
      <c r="M2508" s="2">
        <v>10.1715537329671</v>
      </c>
      <c r="N2508" s="3">
        <v>-9.3451082242128804E-3</v>
      </c>
    </row>
    <row r="2509" spans="3:14" x14ac:dyDescent="0.25">
      <c r="C2509" s="2"/>
      <c r="D2509" s="2"/>
      <c r="F2509" s="2">
        <v>10.067338777394401</v>
      </c>
      <c r="G2509" s="3">
        <v>-9.9474027121792402E-3</v>
      </c>
      <c r="I2509" s="2">
        <v>10.1314670339074</v>
      </c>
      <c r="J2509" s="3">
        <v>-9.5716015182555608E-3</v>
      </c>
      <c r="M2509" s="2">
        <v>10.1955952904204</v>
      </c>
      <c r="N2509" s="3">
        <v>-9.2122743900324901E-3</v>
      </c>
    </row>
    <row r="2510" spans="3:14" x14ac:dyDescent="0.25">
      <c r="C2510" s="2"/>
      <c r="D2510" s="2"/>
      <c r="F2510" s="2">
        <v>10.075348270719401</v>
      </c>
      <c r="G2510" s="3">
        <v>-9.8995363594093708E-3</v>
      </c>
      <c r="I2510" s="2">
        <v>10.1474925592966</v>
      </c>
      <c r="J2510" s="3">
        <v>-9.4802952214154395E-3</v>
      </c>
      <c r="M2510" s="2">
        <v>10.2196368478737</v>
      </c>
      <c r="N2510" s="3">
        <v>-9.0816401054762408E-3</v>
      </c>
    </row>
    <row r="2511" spans="3:14" x14ac:dyDescent="0.25">
      <c r="C2511" s="2"/>
      <c r="D2511" s="2"/>
      <c r="F2511" s="2">
        <v>10.0833577640445</v>
      </c>
      <c r="G2511" s="3">
        <v>-9.8519387594598103E-3</v>
      </c>
      <c r="I2511" s="2">
        <v>10.1635180846858</v>
      </c>
      <c r="J2511" s="3">
        <v>-9.3900043884632099E-3</v>
      </c>
      <c r="M2511" s="2">
        <v>10.243678405327</v>
      </c>
      <c r="N2511" s="3">
        <v>-8.9531638008594101E-3</v>
      </c>
    </row>
    <row r="2512" spans="3:14" x14ac:dyDescent="0.25">
      <c r="C2512" s="2"/>
      <c r="D2512" s="2"/>
      <c r="F2512" s="2">
        <v>10.0913672573695</v>
      </c>
      <c r="G2512" s="3">
        <v>-9.8046081872955604E-3</v>
      </c>
      <c r="I2512" s="2">
        <v>10.179543610074999</v>
      </c>
      <c r="J2512" s="3">
        <v>-9.3007161192690101E-3</v>
      </c>
      <c r="M2512" s="2">
        <v>10.267719962780401</v>
      </c>
      <c r="N2512" s="3">
        <v>-8.8268047892960493E-3</v>
      </c>
    </row>
    <row r="2513" spans="3:14" x14ac:dyDescent="0.25">
      <c r="C2513" s="2"/>
      <c r="D2513" s="2"/>
      <c r="F2513" s="2">
        <v>10.099376750694599</v>
      </c>
      <c r="G2513" s="3">
        <v>-9.7575429303437492E-3</v>
      </c>
      <c r="I2513" s="2">
        <v>10.195569135464099</v>
      </c>
      <c r="J2513" s="3">
        <v>-9.2124176979982708E-3</v>
      </c>
      <c r="M2513" s="2">
        <v>10.291761520233701</v>
      </c>
      <c r="N2513" s="3">
        <v>-8.7025232458906691E-3</v>
      </c>
    </row>
    <row r="2514" spans="3:14" x14ac:dyDescent="0.25">
      <c r="C2514" s="2"/>
      <c r="D2514" s="2"/>
      <c r="F2514" s="2">
        <v>10.1073862440197</v>
      </c>
      <c r="G2514" s="3">
        <v>-9.7107412883934794E-3</v>
      </c>
      <c r="I2514" s="2">
        <v>10.211594660853301</v>
      </c>
      <c r="J2514" s="3">
        <v>-9.12509659018702E-3</v>
      </c>
      <c r="M2514" s="2">
        <v>10.315803077687001</v>
      </c>
      <c r="N2514" s="3">
        <v>-8.5802801874685797E-3</v>
      </c>
    </row>
    <row r="2515" spans="3:14" x14ac:dyDescent="0.25">
      <c r="C2515" s="2"/>
      <c r="D2515" s="2"/>
      <c r="F2515" s="2">
        <v>10.1153957373447</v>
      </c>
      <c r="G2515" s="3">
        <v>-9.6642015734966693E-3</v>
      </c>
      <c r="I2515" s="2">
        <v>10.2276201862425</v>
      </c>
      <c r="J2515" s="3">
        <v>-9.0387404398682997E-3</v>
      </c>
      <c r="M2515" s="2">
        <v>10.339844635140301</v>
      </c>
      <c r="N2515" s="3">
        <v>-8.4600374528302699E-3</v>
      </c>
    </row>
    <row r="2516" spans="3:14" x14ac:dyDescent="0.25">
      <c r="C2516" s="2"/>
      <c r="D2516" s="2"/>
      <c r="F2516" s="2">
        <v>10.1234052306698</v>
      </c>
      <c r="G2516" s="3">
        <v>-9.6179221098696994E-3</v>
      </c>
      <c r="I2516" s="2">
        <v>10.2436457116317</v>
      </c>
      <c r="J2516" s="3">
        <v>-8.9533370667485793E-3</v>
      </c>
      <c r="M2516" s="2">
        <v>10.363886192593601</v>
      </c>
      <c r="N2516" s="3">
        <v>-8.3417576835146806E-3</v>
      </c>
    </row>
    <row r="2517" spans="3:14" x14ac:dyDescent="0.25">
      <c r="C2517" s="2"/>
      <c r="D2517" s="2"/>
      <c r="F2517" s="2">
        <v>10.131414723994901</v>
      </c>
      <c r="G2517" s="3">
        <v>-9.5719012337959503E-3</v>
      </c>
      <c r="I2517" s="2">
        <v>10.2596712370209</v>
      </c>
      <c r="J2517" s="3">
        <v>-8.86887446343332E-3</v>
      </c>
      <c r="M2517" s="2">
        <v>10.387927750047</v>
      </c>
      <c r="N2517" s="3">
        <v>-8.2254043050572507E-3</v>
      </c>
    </row>
    <row r="2518" spans="3:14" x14ac:dyDescent="0.25">
      <c r="C2518" s="2"/>
      <c r="D2518" s="2"/>
      <c r="F2518" s="2">
        <v>10.139424217319901</v>
      </c>
      <c r="G2518" s="3">
        <v>-9.5261372935292292E-3</v>
      </c>
      <c r="I2518" s="2">
        <v>10.275696762410099</v>
      </c>
      <c r="J2518" s="3">
        <v>-8.7853407927008E-3</v>
      </c>
      <c r="M2518" s="2">
        <v>10.4119693075003</v>
      </c>
      <c r="N2518" s="3">
        <v>-8.1109415087287692E-3</v>
      </c>
    </row>
    <row r="2519" spans="3:14" x14ac:dyDescent="0.25">
      <c r="C2519" s="2"/>
      <c r="D2519" s="2"/>
      <c r="F2519" s="2">
        <v>10.147433710645</v>
      </c>
      <c r="G2519" s="3">
        <v>-9.4806286491979901E-3</v>
      </c>
      <c r="I2519" s="2">
        <v>10.291722287799301</v>
      </c>
      <c r="J2519" s="3">
        <v>-8.7027243848230296E-3</v>
      </c>
      <c r="M2519" s="2">
        <v>10.4360108649536</v>
      </c>
      <c r="N2519" s="3">
        <v>-7.9983342337417596E-3</v>
      </c>
    </row>
    <row r="2520" spans="3:14" x14ac:dyDescent="0.25">
      <c r="C2520" s="2"/>
      <c r="D2520" s="2"/>
      <c r="F2520" s="2">
        <v>10.15544320397</v>
      </c>
      <c r="G2520" s="3">
        <v>-9.4353736727104606E-3</v>
      </c>
      <c r="I2520" s="2">
        <v>10.307747813188501</v>
      </c>
      <c r="J2520" s="3">
        <v>-8.6210137349332291E-3</v>
      </c>
      <c r="M2520" s="2">
        <v>10.4600524224069</v>
      </c>
      <c r="N2520" s="3">
        <v>-7.8875481499110292E-3</v>
      </c>
    </row>
    <row r="2521" spans="3:14" x14ac:dyDescent="0.25">
      <c r="C2521" s="2"/>
      <c r="D2521" s="2"/>
      <c r="F2521" s="2">
        <v>10.163452697295099</v>
      </c>
      <c r="G2521" s="3">
        <v>-9.3903707476605605E-3</v>
      </c>
      <c r="I2521" s="2">
        <v>10.3237733385777</v>
      </c>
      <c r="J2521" s="3">
        <v>-8.54019750043882E-3</v>
      </c>
      <c r="M2521" s="2">
        <v>10.4840939798602</v>
      </c>
      <c r="N2521" s="3">
        <v>-7.7785496407561799E-3</v>
      </c>
    </row>
    <row r="2522" spans="3:14" x14ac:dyDescent="0.25">
      <c r="C2522" s="2"/>
      <c r="D2522" s="2"/>
      <c r="F2522" s="2">
        <v>10.171462190620201</v>
      </c>
      <c r="G2522" s="3">
        <v>-9.3456182692345999E-3</v>
      </c>
      <c r="I2522" s="2">
        <v>10.3397988639669</v>
      </c>
      <c r="J2522" s="3">
        <v>-8.4602644984788592E-3</v>
      </c>
      <c r="M2522" s="2">
        <v>10.508135537313599</v>
      </c>
      <c r="N2522" s="3">
        <v>-7.6713057870334E-3</v>
      </c>
    </row>
    <row r="2523" spans="3:14" x14ac:dyDescent="0.25">
      <c r="C2523" s="2"/>
      <c r="D2523" s="2"/>
      <c r="F2523" s="2">
        <v>10.1794716839452</v>
      </c>
      <c r="G2523" s="3">
        <v>-9.3011146441189397E-3</v>
      </c>
      <c r="I2523" s="2">
        <v>10.355824389356</v>
      </c>
      <c r="J2523" s="3">
        <v>-8.3812037034255195E-3</v>
      </c>
      <c r="M2523" s="2">
        <v>10.532177094766899</v>
      </c>
      <c r="N2523" s="3">
        <v>-7.5657843506849003E-3</v>
      </c>
    </row>
    <row r="2524" spans="3:14" x14ac:dyDescent="0.25">
      <c r="C2524" s="2"/>
      <c r="D2524" s="2"/>
      <c r="F2524" s="2">
        <v>10.1874811772703</v>
      </c>
      <c r="G2524" s="3">
        <v>-9.2568582904083395E-3</v>
      </c>
      <c r="I2524" s="2">
        <v>10.3718499147452</v>
      </c>
      <c r="J2524" s="3">
        <v>-8.3030042444284004E-3</v>
      </c>
      <c r="M2524" s="2">
        <v>10.556218652220201</v>
      </c>
      <c r="N2524" s="3">
        <v>-7.4619537591944403E-3</v>
      </c>
    </row>
    <row r="2525" spans="3:14" x14ac:dyDescent="0.25">
      <c r="C2525" s="2"/>
      <c r="D2525" s="2"/>
      <c r="F2525" s="2">
        <v>10.195490670595399</v>
      </c>
      <c r="G2525" s="3">
        <v>-9.2128476375151393E-3</v>
      </c>
      <c r="I2525" s="2">
        <v>10.387875440134399</v>
      </c>
      <c r="J2525" s="3">
        <v>-8.2256554030010892E-3</v>
      </c>
      <c r="M2525" s="2">
        <v>10.580260209673501</v>
      </c>
      <c r="N2525" s="3">
        <v>-7.3597830903374501E-3</v>
      </c>
    </row>
    <row r="2526" spans="3:14" x14ac:dyDescent="0.25">
      <c r="C2526" s="2"/>
      <c r="D2526" s="2"/>
      <c r="F2526" s="2">
        <v>10.203500163920401</v>
      </c>
      <c r="G2526" s="3">
        <v>-9.1690811260792399E-3</v>
      </c>
      <c r="I2526" s="2">
        <v>10.403900965523601</v>
      </c>
      <c r="J2526" s="3">
        <v>-8.1491466106491002E-3</v>
      </c>
      <c r="M2526" s="2">
        <v>10.604301767126801</v>
      </c>
      <c r="N2526" s="3">
        <v>-7.2592420573154596E-3</v>
      </c>
    </row>
    <row r="2527" spans="3:14" x14ac:dyDescent="0.25">
      <c r="C2527" s="2"/>
      <c r="D2527" s="2"/>
      <c r="F2527" s="2">
        <v>10.2115096572455</v>
      </c>
      <c r="G2527" s="3">
        <v>-9.1255572078789097E-3</v>
      </c>
      <c r="I2527" s="2">
        <v>10.4199264909128</v>
      </c>
      <c r="J2527" s="3">
        <v>-8.0734674465384008E-3</v>
      </c>
      <c r="M2527" s="2">
        <v>10.628343324580101</v>
      </c>
      <c r="N2527" s="3">
        <v>-7.1603009942636797E-3</v>
      </c>
    </row>
    <row r="2528" spans="3:14" x14ac:dyDescent="0.25">
      <c r="C2528" s="2"/>
      <c r="D2528" s="2"/>
      <c r="F2528" s="2">
        <v>10.2195191505705</v>
      </c>
      <c r="G2528" s="3">
        <v>-9.0822743457423093E-3</v>
      </c>
      <c r="I2528" s="2">
        <v>10.435952016302</v>
      </c>
      <c r="J2528" s="3">
        <v>-7.9986076352038006E-3</v>
      </c>
      <c r="M2528" s="2">
        <v>10.6523848820335</v>
      </c>
      <c r="N2528" s="3">
        <v>-7.0629308421219497E-3</v>
      </c>
    </row>
    <row r="2529" spans="3:14" x14ac:dyDescent="0.25">
      <c r="C2529" s="2"/>
      <c r="D2529" s="2"/>
      <c r="F2529" s="2">
        <v>10.227528643895599</v>
      </c>
      <c r="G2529" s="3">
        <v>-9.0392310134598201E-3</v>
      </c>
      <c r="I2529" s="2">
        <v>10.4519775416912</v>
      </c>
      <c r="J2529" s="3">
        <v>-7.9245570442964697E-3</v>
      </c>
      <c r="M2529" s="2">
        <v>10.6764264394868</v>
      </c>
      <c r="N2529" s="3">
        <v>-6.9671031348588703E-3</v>
      </c>
    </row>
    <row r="2530" spans="3:14" x14ac:dyDescent="0.25">
      <c r="C2530" s="2"/>
      <c r="D2530" s="2"/>
      <c r="F2530" s="2">
        <v>10.235538137220701</v>
      </c>
      <c r="G2530" s="3">
        <v>-8.9964256956971307E-3</v>
      </c>
      <c r="I2530" s="2">
        <v>10.468003067080399</v>
      </c>
      <c r="J2530" s="3">
        <v>-7.8513056823698597E-3</v>
      </c>
      <c r="M2530" s="2">
        <v>10.7004679969401</v>
      </c>
      <c r="N2530" s="3">
        <v>-6.87278998603978E-3</v>
      </c>
    </row>
    <row r="2531" spans="3:14" x14ac:dyDescent="0.25">
      <c r="C2531" s="2"/>
      <c r="D2531" s="2"/>
      <c r="F2531" s="2">
        <v>10.2435476305457</v>
      </c>
      <c r="G2531" s="3">
        <v>-8.9538568879091E-3</v>
      </c>
      <c r="I2531" s="2">
        <v>10.484028592469601</v>
      </c>
      <c r="J2531" s="3">
        <v>-7.7788436967032E-3</v>
      </c>
      <c r="M2531" s="2">
        <v>10.7245095543934</v>
      </c>
      <c r="N2531" s="3">
        <v>-6.77996407572873E-3</v>
      </c>
    </row>
    <row r="2532" spans="3:14" x14ac:dyDescent="0.25">
      <c r="C2532" s="2"/>
      <c r="D2532" s="2"/>
      <c r="F2532" s="2">
        <v>10.2515571238708</v>
      </c>
      <c r="G2532" s="3">
        <v>-8.9115230962543701E-3</v>
      </c>
      <c r="I2532" s="2">
        <v>10.5000541178588</v>
      </c>
      <c r="J2532" s="3">
        <v>-7.7071613711621302E-3</v>
      </c>
      <c r="M2532" s="2">
        <v>10.7485511118467</v>
      </c>
      <c r="N2532" s="3">
        <v>-6.6885986377161304E-3</v>
      </c>
    </row>
    <row r="2533" spans="3:14" x14ac:dyDescent="0.25">
      <c r="C2533" s="2"/>
      <c r="D2533" s="2"/>
      <c r="F2533" s="2">
        <v>10.2595666171958</v>
      </c>
      <c r="G2533" s="3">
        <v>-8.8694228375106807E-3</v>
      </c>
      <c r="I2533" s="2">
        <v>10.516079643248</v>
      </c>
      <c r="J2533" s="3">
        <v>-7.6362491240953897E-3</v>
      </c>
      <c r="M2533" s="2">
        <v>10.772592669300099</v>
      </c>
      <c r="N2533" s="3">
        <v>-6.5986674470624304E-3</v>
      </c>
    </row>
    <row r="2534" spans="3:14" x14ac:dyDescent="0.25">
      <c r="C2534" s="2"/>
      <c r="D2534" s="2"/>
      <c r="F2534" s="2">
        <v>10.267576110520899</v>
      </c>
      <c r="G2534" s="3">
        <v>-8.8275546389909709E-3</v>
      </c>
      <c r="I2534" s="2">
        <v>10.5321051686371</v>
      </c>
      <c r="J2534" s="3">
        <v>-7.5660975062673804E-3</v>
      </c>
      <c r="M2534" s="2">
        <v>10.796634226753399</v>
      </c>
      <c r="N2534" s="3">
        <v>-6.5101448079500001E-3</v>
      </c>
    </row>
    <row r="2535" spans="3:14" x14ac:dyDescent="0.25">
      <c r="C2535" s="2"/>
      <c r="D2535" s="2"/>
      <c r="F2535" s="2">
        <v>10.275585603846</v>
      </c>
      <c r="G2535" s="3">
        <v>-8.7859170384601802E-3</v>
      </c>
      <c r="I2535" s="2">
        <v>10.5481306940263</v>
      </c>
      <c r="J2535" s="3">
        <v>-7.49669719882551E-3</v>
      </c>
      <c r="M2535" s="2">
        <v>10.820675784206699</v>
      </c>
      <c r="N2535" s="3">
        <v>-6.4230055418344504E-3</v>
      </c>
    </row>
    <row r="2536" spans="3:14" x14ac:dyDescent="0.25">
      <c r="C2536" s="2"/>
      <c r="D2536" s="2"/>
      <c r="F2536" s="2">
        <v>10.283595097171</v>
      </c>
      <c r="G2536" s="3">
        <v>-8.7445085840528198E-3</v>
      </c>
      <c r="I2536" s="2">
        <v>10.5641562194155</v>
      </c>
      <c r="J2536" s="3">
        <v>-7.4280390113018501E-3</v>
      </c>
      <c r="M2536" s="2">
        <v>10.844717341659999</v>
      </c>
      <c r="N2536" s="3">
        <v>-6.3372249758876301E-3</v>
      </c>
    </row>
    <row r="2537" spans="3:14" x14ac:dyDescent="0.25">
      <c r="C2537" s="2"/>
      <c r="D2537" s="2"/>
      <c r="F2537" s="2">
        <v>10.2916045904961</v>
      </c>
      <c r="G2537" s="3">
        <v>-8.7033278341911401E-3</v>
      </c>
      <c r="I2537" s="2">
        <v>10.580181744804699</v>
      </c>
      <c r="J2537" s="3">
        <v>-7.3601138796486297E-3</v>
      </c>
      <c r="M2537" s="2">
        <v>10.868758899113301</v>
      </c>
      <c r="N2537" s="3">
        <v>-6.2527789317242E-3</v>
      </c>
    </row>
    <row r="2538" spans="3:14" x14ac:dyDescent="0.25">
      <c r="C2538" s="2"/>
      <c r="D2538" s="2"/>
      <c r="F2538" s="2">
        <v>10.299614083821201</v>
      </c>
      <c r="G2538" s="3">
        <v>-8.6623733575042008E-3</v>
      </c>
      <c r="I2538" s="2">
        <v>10.596207270193901</v>
      </c>
      <c r="J2538" s="3">
        <v>-7.2929128643065798E-3</v>
      </c>
      <c r="M2538" s="2">
        <v>10.8928004565667</v>
      </c>
      <c r="N2538" s="3">
        <v>-6.1696437144045796E-3</v>
      </c>
    </row>
    <row r="2539" spans="3:14" x14ac:dyDescent="0.25">
      <c r="C2539" s="2"/>
      <c r="D2539" s="2"/>
      <c r="F2539" s="2">
        <v>10.307623577146201</v>
      </c>
      <c r="G2539" s="3">
        <v>-8.6216437327474599E-3</v>
      </c>
      <c r="I2539" s="2">
        <v>10.6122327955831</v>
      </c>
      <c r="J2539" s="3">
        <v>-7.2264271483058898E-3</v>
      </c>
      <c r="M2539" s="2">
        <v>10.91684201402</v>
      </c>
      <c r="N2539" s="3">
        <v>-6.0877961017063798E-3</v>
      </c>
    </row>
    <row r="2540" spans="3:14" x14ac:dyDescent="0.25">
      <c r="C2540" s="2"/>
      <c r="D2540" s="2"/>
      <c r="F2540" s="2">
        <v>10.3156330704713</v>
      </c>
      <c r="G2540" s="3">
        <v>-8.5811375487231407E-3</v>
      </c>
      <c r="I2540" s="2">
        <v>10.6282583209723</v>
      </c>
      <c r="J2540" s="3">
        <v>-7.1606480353989801E-3</v>
      </c>
      <c r="M2540" s="2">
        <v>10.9408835714733</v>
      </c>
      <c r="N2540" s="3">
        <v>-6.0072133336577498E-3</v>
      </c>
    </row>
    <row r="2541" spans="3:14" x14ac:dyDescent="0.25">
      <c r="C2541" s="2"/>
      <c r="D2541" s="2"/>
      <c r="F2541" s="2">
        <v>10.3236425637963</v>
      </c>
      <c r="G2541" s="3">
        <v>-8.5408534042012898E-3</v>
      </c>
      <c r="I2541" s="2">
        <v>10.6442838463615</v>
      </c>
      <c r="J2541" s="3">
        <v>-7.09556694822448E-3</v>
      </c>
      <c r="M2541" s="2">
        <v>10.9649251289266</v>
      </c>
      <c r="N2541" s="3">
        <v>-5.9278731023251104E-3</v>
      </c>
    </row>
    <row r="2542" spans="3:14" x14ac:dyDescent="0.25">
      <c r="C2542" s="2"/>
      <c r="D2542" s="2"/>
      <c r="F2542" s="2">
        <v>10.331652057121399</v>
      </c>
      <c r="G2542" s="3">
        <v>-8.5007899078415397E-3</v>
      </c>
      <c r="I2542" s="2">
        <v>10.660309371750699</v>
      </c>
      <c r="J2542" s="3">
        <v>-7.0311754265020496E-3</v>
      </c>
      <c r="M2542" s="2">
        <v>10.9889666863799</v>
      </c>
      <c r="N2542" s="3">
        <v>-5.8497535418490301E-3</v>
      </c>
    </row>
    <row r="2543" spans="3:14" x14ac:dyDescent="0.25">
      <c r="C2543" s="2"/>
      <c r="D2543" s="2"/>
      <c r="F2543" s="2">
        <v>10.3396615504465</v>
      </c>
      <c r="G2543" s="3">
        <v>-8.4609456781154502E-3</v>
      </c>
      <c r="I2543" s="2">
        <v>10.676334897139901</v>
      </c>
      <c r="J2543" s="3">
        <v>-6.9674651252572203E-3</v>
      </c>
      <c r="M2543" s="2">
        <v>11.0130082438332</v>
      </c>
      <c r="N2543" s="3">
        <v>-5.77283321872129E-3</v>
      </c>
    </row>
    <row r="2544" spans="3:14" x14ac:dyDescent="0.25">
      <c r="C2544" s="2"/>
      <c r="D2544" s="2"/>
      <c r="F2544" s="2">
        <v>10.3476710437715</v>
      </c>
      <c r="G2544" s="3">
        <v>-8.4213193432296704E-3</v>
      </c>
      <c r="I2544" s="2">
        <v>10.6923604225291</v>
      </c>
      <c r="J2544" s="3">
        <v>-6.9044278130759402E-3</v>
      </c>
      <c r="M2544" s="2">
        <v>11.037049801286599</v>
      </c>
      <c r="N2544" s="3">
        <v>-5.6970911222969699E-3</v>
      </c>
    </row>
    <row r="2545" spans="3:14" x14ac:dyDescent="0.25">
      <c r="C2545" s="2"/>
      <c r="D2545" s="2"/>
      <c r="F2545" s="2">
        <v>10.3556805370966</v>
      </c>
      <c r="G2545" s="3">
        <v>-8.3819095410495904E-3</v>
      </c>
      <c r="I2545" s="2">
        <v>10.708385947918201</v>
      </c>
      <c r="J2545" s="3">
        <v>-6.8420553703880298E-3</v>
      </c>
      <c r="M2545" s="2">
        <v>11.061091358739899</v>
      </c>
      <c r="N2545" s="3">
        <v>-5.6225066555353701E-3</v>
      </c>
    </row>
    <row r="2546" spans="3:14" x14ac:dyDescent="0.25">
      <c r="C2546" s="2"/>
      <c r="D2546" s="2"/>
      <c r="F2546" s="2">
        <v>10.363690030421701</v>
      </c>
      <c r="G2546" s="3">
        <v>-8.3427149190238008E-3</v>
      </c>
      <c r="I2546" s="2">
        <v>10.7244114733074</v>
      </c>
      <c r="J2546" s="3">
        <v>-6.7803397877793103E-3</v>
      </c>
      <c r="M2546" s="2">
        <v>11.085132916193199</v>
      </c>
      <c r="N2546" s="3">
        <v>-5.5490596259636701E-3</v>
      </c>
    </row>
    <row r="2547" spans="3:14" x14ac:dyDescent="0.25">
      <c r="C2547" s="2"/>
      <c r="D2547" s="2"/>
      <c r="F2547" s="2">
        <v>10.371699523746701</v>
      </c>
      <c r="G2547" s="3">
        <v>-8.3037341341091302E-3</v>
      </c>
      <c r="I2547" s="2">
        <v>10.7404369986966</v>
      </c>
      <c r="J2547" s="3">
        <v>-6.7192731643317396E-3</v>
      </c>
      <c r="M2547" s="2">
        <v>11.109174473646499</v>
      </c>
      <c r="N2547" s="3">
        <v>-5.4767302368574798E-3</v>
      </c>
    </row>
    <row r="2548" spans="3:14" x14ac:dyDescent="0.25">
      <c r="C2548" s="2"/>
      <c r="D2548" s="2"/>
      <c r="F2548" s="2">
        <v>10.3797090170718</v>
      </c>
      <c r="G2548" s="3">
        <v>-8.2649658526963102E-3</v>
      </c>
      <c r="I2548" s="2">
        <v>10.7564625240858</v>
      </c>
      <c r="J2548" s="3">
        <v>-6.6588477059909296E-3</v>
      </c>
      <c r="M2548" s="2">
        <v>11.133216031099799</v>
      </c>
      <c r="N2548" s="3">
        <v>-5.4054990786327898E-3</v>
      </c>
    </row>
    <row r="2549" spans="3:14" x14ac:dyDescent="0.25">
      <c r="C2549" s="2"/>
      <c r="D2549" s="2"/>
      <c r="F2549" s="2">
        <v>10.3877185103968</v>
      </c>
      <c r="G2549" s="3">
        <v>-8.2264087505363806E-3</v>
      </c>
      <c r="I2549" s="2">
        <v>10.772488049474999</v>
      </c>
      <c r="J2549" s="3">
        <v>-6.5990557239607502E-3</v>
      </c>
      <c r="M2549" s="2">
        <v>11.1572575885532</v>
      </c>
      <c r="N2549" s="3">
        <v>-5.3353471204434901E-3</v>
      </c>
    </row>
    <row r="2550" spans="3:14" x14ac:dyDescent="0.25">
      <c r="C2550" s="2"/>
      <c r="D2550" s="2"/>
      <c r="F2550" s="2">
        <v>10.395728003721899</v>
      </c>
      <c r="G2550" s="3">
        <v>-8.1880615126675906E-3</v>
      </c>
      <c r="I2550" s="2">
        <v>10.788513574864201</v>
      </c>
      <c r="J2550" s="3">
        <v>-6.5398896331245598E-3</v>
      </c>
      <c r="M2550" s="2">
        <v>11.1812991460065</v>
      </c>
      <c r="N2550" s="3">
        <v>-5.2662557019794E-3</v>
      </c>
    </row>
    <row r="2551" spans="3:14" x14ac:dyDescent="0.25">
      <c r="C2551" s="2"/>
      <c r="D2551" s="2"/>
      <c r="F2551" s="2">
        <v>10.403737497047</v>
      </c>
      <c r="G2551" s="3">
        <v>-8.14992283334302E-3</v>
      </c>
      <c r="I2551" s="2">
        <v>10.8045391002534</v>
      </c>
      <c r="J2551" s="3">
        <v>-6.4813419504922498E-3</v>
      </c>
      <c r="M2551" s="2">
        <v>11.2053407034598</v>
      </c>
      <c r="N2551" s="3">
        <v>-5.1982065254594402E-3</v>
      </c>
    </row>
    <row r="2552" spans="3:14" x14ac:dyDescent="0.25">
      <c r="C2552" s="2"/>
      <c r="D2552" s="2"/>
      <c r="F2552" s="2">
        <v>10.411746990372</v>
      </c>
      <c r="G2552" s="3">
        <v>-8.1119914159587699E-3</v>
      </c>
      <c r="I2552" s="2">
        <v>10.8205646256426</v>
      </c>
      <c r="J2552" s="3">
        <v>-6.4234052936730599E-3</v>
      </c>
      <c r="M2552" s="2">
        <v>11.2293822609131</v>
      </c>
      <c r="N2552" s="3">
        <v>-5.1311816478149001E-3</v>
      </c>
    </row>
    <row r="2553" spans="3:14" x14ac:dyDescent="0.25">
      <c r="C2553" s="2"/>
      <c r="D2553" s="2"/>
      <c r="F2553" s="2">
        <v>10.4197564836971</v>
      </c>
      <c r="G2553" s="3">
        <v>-8.0742659729828598E-3</v>
      </c>
      <c r="I2553" s="2">
        <v>10.8365901510318</v>
      </c>
      <c r="J2553" s="3">
        <v>-6.3660723793734697E-3</v>
      </c>
      <c r="M2553" s="2">
        <v>11.2534238183664</v>
      </c>
      <c r="N2553" s="3">
        <v>-5.0651634730579202E-3</v>
      </c>
    </row>
    <row r="2554" spans="3:14" x14ac:dyDescent="0.25">
      <c r="C2554" s="2"/>
      <c r="D2554" s="2"/>
      <c r="F2554" s="2">
        <v>10.427765977022201</v>
      </c>
      <c r="G2554" s="3">
        <v>-8.0367452258845694E-3</v>
      </c>
      <c r="I2554" s="2">
        <v>10.852615676420999</v>
      </c>
      <c r="J2554" s="3">
        <v>-6.3093360219196202E-3</v>
      </c>
      <c r="M2554" s="2">
        <v>11.2774653758198</v>
      </c>
      <c r="N2554" s="3">
        <v>-5.0001347448303899E-3</v>
      </c>
    </row>
    <row r="2555" spans="3:14" x14ac:dyDescent="0.25">
      <c r="C2555" s="2"/>
      <c r="D2555" s="2"/>
      <c r="F2555" s="2">
        <v>10.435775470347201</v>
      </c>
      <c r="G2555" s="3">
        <v>-7.99942790506461E-3</v>
      </c>
      <c r="I2555" s="2">
        <v>10.8686412018101</v>
      </c>
      <c r="J2555" s="3">
        <v>-6.2531891318041797E-3</v>
      </c>
      <c r="M2555" s="2">
        <v>11.3015069332731</v>
      </c>
      <c r="N2555" s="3">
        <v>-4.9360785391285899E-3</v>
      </c>
    </row>
    <row r="2556" spans="3:14" x14ac:dyDescent="0.25">
      <c r="C2556" s="2"/>
      <c r="D2556" s="2"/>
      <c r="F2556" s="2">
        <v>10.4437849636723</v>
      </c>
      <c r="G2556" s="3">
        <v>-7.9623127497856303E-3</v>
      </c>
      <c r="I2556" s="2">
        <v>10.884666727199299</v>
      </c>
      <c r="J2556" s="3">
        <v>-6.1976247142568001E-3</v>
      </c>
      <c r="M2556" s="2">
        <v>11.325548490726399</v>
      </c>
      <c r="N2556" s="3">
        <v>-4.87297825719915E-3</v>
      </c>
    </row>
    <row r="2557" spans="3:14" x14ac:dyDescent="0.25">
      <c r="C2557" s="2"/>
      <c r="D2557" s="2"/>
      <c r="F2557" s="2">
        <v>10.4517944569973</v>
      </c>
      <c r="G2557" s="3">
        <v>-7.9253985081035698E-3</v>
      </c>
      <c r="I2557" s="2">
        <v>10.900692252588501</v>
      </c>
      <c r="J2557" s="3">
        <v>-6.1426358678380996E-3</v>
      </c>
      <c r="M2557" s="2">
        <v>11.349590048179699</v>
      </c>
      <c r="N2557" s="3">
        <v>-4.8108176186017603E-3</v>
      </c>
    </row>
    <row r="2558" spans="3:14" x14ac:dyDescent="0.25">
      <c r="C2558" s="2"/>
      <c r="D2558" s="2"/>
      <c r="F2558" s="2">
        <v>10.459803950322399</v>
      </c>
      <c r="G2558" s="3">
        <v>-7.8886839367994198E-3</v>
      </c>
      <c r="I2558" s="2">
        <v>10.9167177779777</v>
      </c>
      <c r="J2558" s="3">
        <v>-6.0882157830564401E-3</v>
      </c>
      <c r="M2558" s="2">
        <v>11.373631605632999</v>
      </c>
      <c r="N2558" s="3">
        <v>-4.7495806544345298E-3</v>
      </c>
    </row>
    <row r="2559" spans="3:14" x14ac:dyDescent="0.25">
      <c r="C2559" s="2"/>
      <c r="D2559" s="2"/>
      <c r="F2559" s="2">
        <v>10.467813443647501</v>
      </c>
      <c r="G2559" s="3">
        <v>-7.8521678013116301E-3</v>
      </c>
      <c r="I2559" s="2">
        <v>10.9327433033669</v>
      </c>
      <c r="J2559" s="3">
        <v>-6.0343577410074001E-3</v>
      </c>
      <c r="M2559" s="2">
        <v>11.397673163086299</v>
      </c>
      <c r="N2559" s="3">
        <v>-4.68925170071778E-3</v>
      </c>
    </row>
    <row r="2560" spans="3:14" x14ac:dyDescent="0.25">
      <c r="C2560" s="2"/>
      <c r="D2560" s="2"/>
      <c r="F2560" s="2">
        <v>10.4758229369725</v>
      </c>
      <c r="G2560" s="3">
        <v>-7.8158488756690896E-3</v>
      </c>
      <c r="I2560" s="2">
        <v>10.9487688287561</v>
      </c>
      <c r="J2560" s="3">
        <v>-5.9810551120352603E-3</v>
      </c>
      <c r="M2560" s="2">
        <v>11.4217147205397</v>
      </c>
      <c r="N2560" s="3">
        <v>-4.6298153919322E-3</v>
      </c>
    </row>
    <row r="2561" spans="3:14" x14ac:dyDescent="0.25">
      <c r="C2561" s="2"/>
      <c r="D2561" s="2"/>
      <c r="F2561" s="2">
        <v>10.4838324302976</v>
      </c>
      <c r="G2561" s="3">
        <v>-7.7797259424247601E-3</v>
      </c>
      <c r="I2561" s="2">
        <v>10.964794354145299</v>
      </c>
      <c r="J2561" s="3">
        <v>-5.9283013544163101E-3</v>
      </c>
      <c r="M2561" s="2">
        <v>11.445756277993</v>
      </c>
      <c r="N2561" s="3">
        <v>-4.5712566547075296E-3</v>
      </c>
    </row>
    <row r="2562" spans="3:14" x14ac:dyDescent="0.25">
      <c r="C2562" s="2"/>
      <c r="D2562" s="2"/>
      <c r="F2562" s="2">
        <v>10.491841923622699</v>
      </c>
      <c r="G2562" s="3">
        <v>-7.7437977925896599E-3</v>
      </c>
      <c r="I2562" s="2">
        <v>10.980819879534501</v>
      </c>
      <c r="J2562" s="3">
        <v>-5.8760900130635004E-3</v>
      </c>
      <c r="M2562" s="2">
        <v>11.4697978354463</v>
      </c>
      <c r="N2562" s="3">
        <v>-4.5135607016577699E-3</v>
      </c>
    </row>
    <row r="2563" spans="3:14" x14ac:dyDescent="0.25">
      <c r="C2563" s="2"/>
      <c r="D2563" s="2"/>
      <c r="F2563" s="2">
        <v>10.499851416947701</v>
      </c>
      <c r="G2563" s="3">
        <v>-7.7080632255676299E-3</v>
      </c>
      <c r="I2563" s="2">
        <v>10.9968454049237</v>
      </c>
      <c r="J2563" s="3">
        <v>-5.8244147182520299E-3</v>
      </c>
      <c r="M2563" s="2">
        <v>11.4938393928996</v>
      </c>
      <c r="N2563" s="3">
        <v>-4.4567130253594803E-3</v>
      </c>
    </row>
    <row r="2564" spans="3:14" x14ac:dyDescent="0.25">
      <c r="C2564" s="2"/>
      <c r="D2564" s="2"/>
      <c r="F2564" s="2">
        <v>10.5078609102728</v>
      </c>
      <c r="G2564" s="3">
        <v>-7.67252104909057E-3</v>
      </c>
      <c r="I2564" s="2">
        <v>11.0128709303129</v>
      </c>
      <c r="J2564" s="3">
        <v>-5.7732691843656904E-3</v>
      </c>
      <c r="M2564" s="2">
        <v>11.5178809503529</v>
      </c>
      <c r="N2564" s="3">
        <v>-4.4006993924692898E-3</v>
      </c>
    </row>
    <row r="2565" spans="3:14" x14ac:dyDescent="0.25">
      <c r="C2565" s="2"/>
      <c r="D2565" s="2"/>
      <c r="F2565" s="2">
        <v>10.5158704035978</v>
      </c>
      <c r="G2565" s="3">
        <v>-7.6371700791541802E-3</v>
      </c>
      <c r="I2565" s="2">
        <v>11.0288964557021</v>
      </c>
      <c r="J2565" s="3">
        <v>-5.7226472086632299E-3</v>
      </c>
      <c r="M2565" s="2">
        <v>11.5419225078063</v>
      </c>
      <c r="N2565" s="3">
        <v>-4.3455058379772704E-3</v>
      </c>
    </row>
    <row r="2566" spans="3:14" x14ac:dyDescent="0.25">
      <c r="C2566" s="2"/>
      <c r="D2566" s="2"/>
      <c r="F2566" s="2">
        <v>10.523879896922899</v>
      </c>
      <c r="G2566" s="3">
        <v>-7.6020091399543301E-3</v>
      </c>
      <c r="I2566" s="2">
        <v>11.0449219810912</v>
      </c>
      <c r="J2566" s="3">
        <v>-5.6725426700648196E-3</v>
      </c>
      <c r="M2566" s="2">
        <v>11.5659640652596</v>
      </c>
      <c r="N2566" s="3">
        <v>-4.2911186595926904E-3</v>
      </c>
    </row>
    <row r="2567" spans="3:14" x14ac:dyDescent="0.25">
      <c r="C2567" s="2"/>
      <c r="D2567" s="2"/>
      <c r="F2567" s="2">
        <v>10.531889390248001</v>
      </c>
      <c r="G2567" s="3">
        <v>-7.5670370638238902E-3</v>
      </c>
      <c r="I2567" s="2">
        <v>11.060947506480399</v>
      </c>
      <c r="J2567" s="3">
        <v>-5.6229495279579902E-3</v>
      </c>
      <c r="M2567" s="2">
        <v>11.5900056227129</v>
      </c>
      <c r="N2567" s="3">
        <v>-4.2375244122588402E-3</v>
      </c>
    </row>
    <row r="2568" spans="3:14" x14ac:dyDescent="0.25">
      <c r="C2568" s="2"/>
      <c r="D2568" s="2"/>
      <c r="F2568" s="2">
        <v>10.539898883573001</v>
      </c>
      <c r="G2568" s="3">
        <v>-7.5322526911701703E-3</v>
      </c>
      <c r="I2568" s="2">
        <v>11.076973031869599</v>
      </c>
      <c r="J2568" s="3">
        <v>-5.5738618210227102E-3</v>
      </c>
      <c r="M2568" s="2">
        <v>11.6140471801662</v>
      </c>
      <c r="N2568" s="3">
        <v>-4.1847099027936697E-3</v>
      </c>
    </row>
    <row r="2569" spans="3:14" x14ac:dyDescent="0.25">
      <c r="C2569" s="2"/>
      <c r="D2569" s="2"/>
      <c r="F2569" s="2">
        <v>10.5479083768981</v>
      </c>
      <c r="G2569" s="3">
        <v>-7.4976548704128202E-3</v>
      </c>
      <c r="I2569" s="2">
        <v>11.092998557258801</v>
      </c>
      <c r="J2569" s="3">
        <v>-5.5252736660754004E-3</v>
      </c>
      <c r="M2569" s="2">
        <v>11.638088737619499</v>
      </c>
      <c r="N2569" s="3">
        <v>-4.13266218465317E-3</v>
      </c>
    </row>
    <row r="2570" spans="3:14" x14ac:dyDescent="0.25">
      <c r="C2570" s="2"/>
      <c r="D2570" s="2"/>
      <c r="F2570" s="2">
        <v>10.555917870223199</v>
      </c>
      <c r="G2570" s="3">
        <v>-7.46324245792232E-3</v>
      </c>
      <c r="I2570" s="2">
        <v>11.109024082648</v>
      </c>
      <c r="J2570" s="3">
        <v>-5.4771792569314696E-3</v>
      </c>
      <c r="M2570" s="2">
        <v>11.662130295072901</v>
      </c>
      <c r="N2570" s="3">
        <v>-4.0813685528143396E-3</v>
      </c>
    </row>
    <row r="2571" spans="3:14" x14ac:dyDescent="0.25">
      <c r="C2571" s="2"/>
      <c r="D2571" s="2"/>
      <c r="F2571" s="2">
        <v>10.563927363548199</v>
      </c>
      <c r="G2571" s="3">
        <v>-7.4290143179589502E-3</v>
      </c>
      <c r="I2571" s="2">
        <v>11.1250496080372</v>
      </c>
      <c r="J2571" s="3">
        <v>-5.4295728632860396E-3</v>
      </c>
      <c r="M2571" s="2">
        <v>11.686171852526201</v>
      </c>
      <c r="N2571" s="3">
        <v>-4.0308165387748203E-3</v>
      </c>
    </row>
    <row r="2572" spans="3:14" x14ac:dyDescent="0.25">
      <c r="C2572" s="2"/>
      <c r="D2572" s="2"/>
      <c r="F2572" s="2">
        <v>10.5719368568733</v>
      </c>
      <c r="G2572" s="3">
        <v>-7.3949693226122801E-3</v>
      </c>
      <c r="I2572" s="2">
        <v>11.1410751334264</v>
      </c>
      <c r="J2572" s="3">
        <v>-5.3824488296125503E-3</v>
      </c>
      <c r="M2572" s="2">
        <v>11.710213409979501</v>
      </c>
      <c r="N2572" s="3">
        <v>-3.9809939056662498E-3</v>
      </c>
    </row>
    <row r="2573" spans="3:14" x14ac:dyDescent="0.25">
      <c r="C2573" s="2"/>
      <c r="D2573" s="2"/>
      <c r="F2573" s="2">
        <v>10.5799463501983</v>
      </c>
      <c r="G2573" s="3">
        <v>-7.3611063517411797E-3</v>
      </c>
      <c r="I2573" s="2">
        <v>11.157100658815599</v>
      </c>
      <c r="J2573" s="3">
        <v>-5.3358015740790198E-3</v>
      </c>
      <c r="M2573" s="2">
        <v>11.7342549674328</v>
      </c>
      <c r="N2573" s="3">
        <v>-3.9318886434786399E-3</v>
      </c>
    </row>
    <row r="2574" spans="3:14" x14ac:dyDescent="0.25">
      <c r="C2574" s="2"/>
      <c r="D2574" s="2"/>
      <c r="F2574" s="2">
        <v>10.5879558435234</v>
      </c>
      <c r="G2574" s="3">
        <v>-7.3274242929143299E-3</v>
      </c>
      <c r="I2574" s="2">
        <v>11.173126184204801</v>
      </c>
      <c r="J2574" s="3">
        <v>-5.2896255874814004E-3</v>
      </c>
      <c r="M2574" s="2">
        <v>11.7582965248861</v>
      </c>
      <c r="N2574" s="3">
        <v>-3.8834889643928399E-3</v>
      </c>
    </row>
    <row r="2575" spans="3:14" x14ac:dyDescent="0.25">
      <c r="C2575" s="2"/>
      <c r="D2575" s="2"/>
      <c r="F2575" s="2">
        <v>10.595965336848501</v>
      </c>
      <c r="G2575" s="3">
        <v>-7.2939220413511998E-3</v>
      </c>
      <c r="I2575" s="2">
        <v>11.189151709594</v>
      </c>
      <c r="J2575" s="3">
        <v>-5.2439154321941702E-3</v>
      </c>
      <c r="M2575" s="2">
        <v>11.7823380823394</v>
      </c>
      <c r="N2575" s="3">
        <v>-3.8357832982185498E-3</v>
      </c>
    </row>
    <row r="2576" spans="3:14" x14ac:dyDescent="0.25">
      <c r="C2576" s="2"/>
      <c r="D2576" s="2"/>
      <c r="F2576" s="2">
        <v>10.603974830173501</v>
      </c>
      <c r="G2576" s="3">
        <v>-7.2605984998636297E-3</v>
      </c>
      <c r="I2576" s="2">
        <v>11.2051772349831</v>
      </c>
      <c r="J2576" s="3">
        <v>-5.1986657411373701E-3</v>
      </c>
      <c r="M2576" s="2">
        <v>11.8063796397928</v>
      </c>
      <c r="N2576" s="3">
        <v>-3.7887602879353101E-3</v>
      </c>
    </row>
    <row r="2577" spans="3:14" x14ac:dyDescent="0.25">
      <c r="C2577" s="2"/>
      <c r="D2577" s="2"/>
      <c r="F2577" s="2">
        <v>10.6119843234986</v>
      </c>
      <c r="G2577" s="3">
        <v>-7.2274525787977602E-3</v>
      </c>
      <c r="I2577" s="2">
        <v>11.2212027603723</v>
      </c>
      <c r="J2577" s="3">
        <v>-5.1538712167601497E-3</v>
      </c>
      <c r="M2577" s="2">
        <v>11.8304211972461</v>
      </c>
      <c r="N2577" s="3">
        <v>-3.7424087853337902E-3</v>
      </c>
    </row>
    <row r="2578" spans="3:14" x14ac:dyDescent="0.25">
      <c r="C2578" s="2"/>
      <c r="D2578" s="2"/>
      <c r="F2578" s="2">
        <v>10.619993816823699</v>
      </c>
      <c r="G2578" s="3">
        <v>-7.1944831959766002E-3</v>
      </c>
      <c r="I2578" s="2">
        <v>11.2372282857615</v>
      </c>
      <c r="J2578" s="3">
        <v>-5.1095266300403503E-3</v>
      </c>
      <c r="M2578" s="2">
        <v>11.8544627546994</v>
      </c>
      <c r="N2578" s="3">
        <v>-3.6967178467550402E-3</v>
      </c>
    </row>
    <row r="2579" spans="3:14" x14ac:dyDescent="0.25">
      <c r="C2579" s="2"/>
      <c r="D2579" s="2"/>
      <c r="F2579" s="2">
        <v>10.628003310148699</v>
      </c>
      <c r="G2579" s="3">
        <v>-7.1616892766428897E-3</v>
      </c>
      <c r="I2579" s="2">
        <v>11.253253811150699</v>
      </c>
      <c r="J2579" s="3">
        <v>-5.0656268195000001E-3</v>
      </c>
      <c r="M2579" s="2">
        <v>11.8785043121527</v>
      </c>
      <c r="N2579" s="3">
        <v>-3.6516767289253098E-3</v>
      </c>
    </row>
    <row r="2580" spans="3:14" x14ac:dyDescent="0.25">
      <c r="C2580" s="2"/>
      <c r="D2580" s="2"/>
      <c r="F2580" s="2">
        <v>10.6360128034738</v>
      </c>
      <c r="G2580" s="3">
        <v>-7.1290697534026597E-3</v>
      </c>
      <c r="I2580" s="2">
        <v>11.269279336539901</v>
      </c>
      <c r="J2580" s="3">
        <v>-5.0221666902363097E-3</v>
      </c>
      <c r="M2580" s="2">
        <v>11.902545869606</v>
      </c>
      <c r="N2580" s="3">
        <v>-3.607274884884E-3</v>
      </c>
    </row>
    <row r="2581" spans="3:14" x14ac:dyDescent="0.25">
      <c r="C2581" s="2"/>
      <c r="D2581" s="2"/>
      <c r="F2581" s="2">
        <v>10.6440222967988</v>
      </c>
      <c r="G2581" s="3">
        <v>-7.0966235661690897E-3</v>
      </c>
      <c r="I2581" s="2">
        <v>11.285304861929101</v>
      </c>
      <c r="J2581" s="3">
        <v>-4.9791412129679196E-3</v>
      </c>
      <c r="M2581" s="2">
        <v>11.926587427059401</v>
      </c>
      <c r="N2581" s="3">
        <v>-3.5635019600025598E-3</v>
      </c>
    </row>
    <row r="2582" spans="3:14" x14ac:dyDescent="0.25">
      <c r="C2582" s="2"/>
      <c r="D2582" s="2"/>
      <c r="F2582" s="2">
        <v>10.6520317901239</v>
      </c>
      <c r="G2582" s="3">
        <v>-7.0643496621069198E-3</v>
      </c>
      <c r="I2582" s="2">
        <v>11.3013303873183</v>
      </c>
      <c r="J2582" s="3">
        <v>-4.9365454230962504E-3</v>
      </c>
      <c r="M2582" s="2">
        <v>11.950628984512701</v>
      </c>
      <c r="N2582" s="3">
        <v>-3.5203477880920999E-3</v>
      </c>
    </row>
    <row r="2583" spans="3:14" x14ac:dyDescent="0.25">
      <c r="C2583" s="2"/>
      <c r="D2583" s="2"/>
      <c r="F2583" s="2">
        <v>10.660041283449001</v>
      </c>
      <c r="G2583" s="3">
        <v>-7.0322469955773296E-3</v>
      </c>
      <c r="I2583" s="2">
        <v>11.3173559127075</v>
      </c>
      <c r="J2583" s="3">
        <v>-4.8943744197815602E-3</v>
      </c>
      <c r="M2583" s="2">
        <v>11.974670541966001</v>
      </c>
      <c r="N2583" s="3">
        <v>-3.4778023875975499E-3</v>
      </c>
    </row>
    <row r="2584" spans="3:14" x14ac:dyDescent="0.25">
      <c r="C2584" s="2"/>
      <c r="D2584" s="2"/>
      <c r="F2584" s="2">
        <v>10.668050776774001</v>
      </c>
      <c r="G2584" s="3">
        <v>-7.00031452808324E-3</v>
      </c>
      <c r="I2584" s="2">
        <v>11.3333814380967</v>
      </c>
      <c r="J2584" s="3">
        <v>-4.8526233650335298E-3</v>
      </c>
      <c r="M2584" s="2">
        <v>11.998712099419301</v>
      </c>
      <c r="N2584" s="3">
        <v>-3.4358559578762599E-3</v>
      </c>
    </row>
    <row r="2585" spans="3:14" x14ac:dyDescent="0.25">
      <c r="C2585" s="2"/>
      <c r="D2585" s="2"/>
      <c r="F2585" s="2">
        <v>10.6760602700991</v>
      </c>
      <c r="G2585" s="3">
        <v>-6.96855122821509E-3</v>
      </c>
      <c r="I2585" s="2">
        <v>11.349406963485899</v>
      </c>
      <c r="J2585" s="3">
        <v>-4.81128748281613E-3</v>
      </c>
      <c r="M2585" s="2">
        <v>12.022753656872601</v>
      </c>
      <c r="N2585" s="3">
        <v>-3.3944988755590698E-3</v>
      </c>
    </row>
    <row r="2586" spans="3:14" x14ac:dyDescent="0.25">
      <c r="C2586" s="2"/>
      <c r="D2586" s="2"/>
      <c r="F2586" s="2">
        <v>10.684069763424199</v>
      </c>
      <c r="G2586" s="3">
        <v>-6.9369560715971E-3</v>
      </c>
      <c r="I2586" s="2">
        <v>11.365432488875101</v>
      </c>
      <c r="J2586" s="3">
        <v>-4.7703620581664797E-3</v>
      </c>
      <c r="M2586" s="2">
        <v>12.046795214326</v>
      </c>
      <c r="N2586" s="3">
        <v>-3.35372169099174E-3</v>
      </c>
    </row>
    <row r="2587" spans="3:14" x14ac:dyDescent="0.25">
      <c r="C2587" s="2"/>
      <c r="D2587" s="2"/>
      <c r="F2587" s="2">
        <v>10.692079256749199</v>
      </c>
      <c r="G2587" s="3">
        <v>-6.9055280408339198E-3</v>
      </c>
      <c r="I2587" s="2">
        <v>11.381458014264201</v>
      </c>
      <c r="J2587" s="3">
        <v>-4.72984243632748E-3</v>
      </c>
      <c r="M2587" s="2">
        <v>12.0708367717793</v>
      </c>
      <c r="N2587" s="3">
        <v>-3.31351512475489E-3</v>
      </c>
    </row>
    <row r="2588" spans="3:14" x14ac:dyDescent="0.25">
      <c r="C2588" s="2"/>
      <c r="D2588" s="2"/>
      <c r="F2588" s="2">
        <v>10.7000887500743</v>
      </c>
      <c r="G2588" s="3">
        <v>-6.8742661254577496E-3</v>
      </c>
      <c r="I2588" s="2">
        <v>11.3974835396534</v>
      </c>
      <c r="J2588" s="3">
        <v>-4.6897240218940596E-3</v>
      </c>
      <c r="M2588" s="2">
        <v>12.0948783292326</v>
      </c>
      <c r="N2588" s="3">
        <v>-3.2738700642605898E-3</v>
      </c>
    </row>
    <row r="2589" spans="3:14" x14ac:dyDescent="0.25">
      <c r="C2589" s="2"/>
      <c r="D2589" s="2"/>
      <c r="F2589" s="2">
        <v>10.7080982433993</v>
      </c>
      <c r="G2589" s="3">
        <v>-6.84316932187595E-3</v>
      </c>
      <c r="I2589" s="2">
        <v>11.4135090650426</v>
      </c>
      <c r="J2589" s="3">
        <v>-4.6500022779725897E-3</v>
      </c>
      <c r="M2589" s="2">
        <v>12.1189198866859</v>
      </c>
      <c r="N2589" s="3">
        <v>-3.2347775604236201E-3</v>
      </c>
    </row>
    <row r="2590" spans="3:14" x14ac:dyDescent="0.25">
      <c r="C2590" s="2"/>
      <c r="D2590" s="2"/>
      <c r="F2590" s="2">
        <v>10.7161077367244</v>
      </c>
      <c r="G2590" s="3">
        <v>-6.8122366333190198E-3</v>
      </c>
      <c r="I2590" s="2">
        <v>11.4295345904318</v>
      </c>
      <c r="J2590" s="3">
        <v>-4.6106727253536102E-3</v>
      </c>
      <c r="M2590" s="2">
        <v>12.1429614441392</v>
      </c>
      <c r="N2590" s="3">
        <v>-3.1962288244058099E-3</v>
      </c>
    </row>
    <row r="2591" spans="3:14" x14ac:dyDescent="0.25">
      <c r="C2591" s="2"/>
      <c r="D2591" s="2"/>
      <c r="F2591" s="2">
        <v>10.724117230049499</v>
      </c>
      <c r="G2591" s="3">
        <v>-6.7814670697890003E-3</v>
      </c>
      <c r="I2591" s="2">
        <v>11.445560115820999</v>
      </c>
      <c r="J2591" s="3">
        <v>-4.5717309416971504E-3</v>
      </c>
      <c r="M2591" s="2">
        <v>12.167003001592599</v>
      </c>
      <c r="N2591" s="3">
        <v>-3.15821522443153E-3</v>
      </c>
    </row>
    <row r="2592" spans="3:14" x14ac:dyDescent="0.25">
      <c r="C2592" s="2"/>
      <c r="D2592" s="2"/>
      <c r="F2592" s="2">
        <v>10.732126723374501</v>
      </c>
      <c r="G2592" s="3">
        <v>-6.7508596480084096E-3</v>
      </c>
      <c r="I2592" s="2">
        <v>11.461585641210201</v>
      </c>
      <c r="J2592" s="3">
        <v>-4.5331725607309298E-3</v>
      </c>
      <c r="M2592" s="2">
        <v>12.191044559045899</v>
      </c>
      <c r="N2592" s="3">
        <v>-3.1207282826727399E-3</v>
      </c>
    </row>
    <row r="2593" spans="3:14" x14ac:dyDescent="0.25">
      <c r="C2593" s="2"/>
      <c r="D2593" s="2"/>
      <c r="F2593" s="2">
        <v>10.7401362166996</v>
      </c>
      <c r="G2593" s="3">
        <v>-6.72041339136948E-3</v>
      </c>
      <c r="I2593" s="2">
        <v>11.477611166599401</v>
      </c>
      <c r="J2593" s="3">
        <v>-4.4949932714608998E-3</v>
      </c>
      <c r="M2593" s="2">
        <v>12.215086116499201</v>
      </c>
      <c r="N2593" s="3">
        <v>-3.0837596722019501E-3</v>
      </c>
    </row>
    <row r="2594" spans="3:14" x14ac:dyDescent="0.25">
      <c r="C2594" s="2"/>
      <c r="D2594" s="2"/>
      <c r="F2594" s="2">
        <v>10.7481457100247</v>
      </c>
      <c r="G2594" s="3">
        <v>-6.6901273298838803E-3</v>
      </c>
      <c r="I2594" s="2">
        <v>11.4936366919886</v>
      </c>
      <c r="J2594" s="3">
        <v>-4.4571888173939303E-3</v>
      </c>
      <c r="M2594" s="2">
        <v>12.239127673952501</v>
      </c>
      <c r="N2594" s="3">
        <v>-3.0473012140113899E-3</v>
      </c>
    </row>
    <row r="2595" spans="3:14" x14ac:dyDescent="0.25">
      <c r="C2595" s="2"/>
      <c r="D2595" s="2"/>
      <c r="F2595" s="2">
        <v>10.756155203349699</v>
      </c>
      <c r="G2595" s="3">
        <v>-6.6600005001328701E-3</v>
      </c>
      <c r="I2595" s="2">
        <v>11.5096622173778</v>
      </c>
      <c r="J2595" s="3">
        <v>-4.4197549957726802E-3</v>
      </c>
      <c r="M2595" s="2">
        <v>12.263169231405801</v>
      </c>
      <c r="N2595" s="3">
        <v>-3.0113448740969298E-3</v>
      </c>
    </row>
    <row r="2596" spans="3:14" x14ac:dyDescent="0.25">
      <c r="C2596" s="2"/>
      <c r="D2596" s="2"/>
      <c r="F2596" s="2">
        <v>10.764164696674801</v>
      </c>
      <c r="G2596" s="3">
        <v>-6.63003194521781E-3</v>
      </c>
      <c r="I2596" s="2">
        <v>11.525687742766999</v>
      </c>
      <c r="J2596" s="3">
        <v>-4.3826876568221398E-3</v>
      </c>
      <c r="M2596" s="2">
        <v>12.287210788859101</v>
      </c>
      <c r="N2596" s="3">
        <v>-2.9758827606051201E-3</v>
      </c>
    </row>
    <row r="2597" spans="3:14" x14ac:dyDescent="0.25">
      <c r="C2597" s="2"/>
      <c r="D2597" s="2"/>
      <c r="F2597" s="2">
        <v>10.7721741899998</v>
      </c>
      <c r="G2597" s="3">
        <v>-6.6002207147111197E-3</v>
      </c>
      <c r="I2597" s="2">
        <v>11.541713268156199</v>
      </c>
      <c r="J2597" s="3">
        <v>-4.3459827030078498E-3</v>
      </c>
      <c r="M2597" s="2">
        <v>12.3112523463125</v>
      </c>
      <c r="N2597" s="3">
        <v>-2.9409071210419499E-3</v>
      </c>
    </row>
    <row r="2598" spans="3:14" x14ac:dyDescent="0.25">
      <c r="C2598" s="2"/>
      <c r="D2598" s="2"/>
      <c r="F2598" s="2">
        <v>10.7801836833249</v>
      </c>
      <c r="G2598" s="3">
        <v>-6.5705658646076403E-3</v>
      </c>
      <c r="I2598" s="2">
        <v>11.557738793545299</v>
      </c>
      <c r="J2598" s="3">
        <v>-4.3096360883055499E-3</v>
      </c>
      <c r="M2598" s="2">
        <v>12.3352939037658</v>
      </c>
      <c r="N2598" s="3">
        <v>-2.90641033954177E-3</v>
      </c>
    </row>
    <row r="2599" spans="3:14" x14ac:dyDescent="0.25">
      <c r="C2599" s="2"/>
      <c r="D2599" s="2"/>
      <c r="F2599" s="2">
        <v>10.788193176649999</v>
      </c>
      <c r="G2599" s="3">
        <v>-6.5410664572763998E-3</v>
      </c>
      <c r="I2599" s="2">
        <v>11.573764318934501</v>
      </c>
      <c r="J2599" s="3">
        <v>-4.2736438174820002E-3</v>
      </c>
      <c r="M2599" s="2">
        <v>12.3593354612191</v>
      </c>
      <c r="N2599" s="3">
        <v>-2.8723849341951101E-3</v>
      </c>
    </row>
    <row r="2600" spans="3:14" x14ac:dyDescent="0.25">
      <c r="C2600" s="2"/>
      <c r="D2600" s="2"/>
      <c r="F2600" s="2">
        <v>10.796202669975001</v>
      </c>
      <c r="G2600" s="3">
        <v>-6.5117215614127798E-3</v>
      </c>
      <c r="I2600" s="2">
        <v>11.5897898443237</v>
      </c>
      <c r="J2600" s="3">
        <v>-4.2380019453869197E-3</v>
      </c>
      <c r="M2600" s="2">
        <v>12.3833770186724</v>
      </c>
      <c r="N2600" s="3">
        <v>-2.8388235544338299E-3</v>
      </c>
    </row>
    <row r="2601" spans="3:14" x14ac:dyDescent="0.25">
      <c r="C2601" s="2"/>
      <c r="D2601" s="2"/>
      <c r="F2601" s="2">
        <v>10.8042121633001</v>
      </c>
      <c r="G2601" s="3">
        <v>-6.4825302519910697E-3</v>
      </c>
      <c r="I2601" s="2">
        <v>11.6058153697129</v>
      </c>
      <c r="J2601" s="3">
        <v>-4.20270657625568E-3</v>
      </c>
      <c r="M2601" s="2">
        <v>12.4074185761257</v>
      </c>
      <c r="N2601" s="3">
        <v>-2.80571897847238E-3</v>
      </c>
    </row>
    <row r="2602" spans="3:14" x14ac:dyDescent="0.25">
      <c r="C2602" s="2"/>
      <c r="D2602" s="2"/>
      <c r="F2602" s="2">
        <v>10.8122216566251</v>
      </c>
      <c r="G2602" s="3">
        <v>-6.4534916102173597E-3</v>
      </c>
      <c r="I2602" s="2">
        <v>11.6218408951021</v>
      </c>
      <c r="J2602" s="3">
        <v>-4.1677538630227901E-3</v>
      </c>
      <c r="M2602" s="2">
        <v>12.431460133579099</v>
      </c>
      <c r="N2602" s="3">
        <v>-2.7730641108038999E-3</v>
      </c>
    </row>
    <row r="2603" spans="3:14" x14ac:dyDescent="0.25">
      <c r="C2603" s="2"/>
      <c r="D2603" s="2"/>
      <c r="F2603" s="2">
        <v>10.8202311499502</v>
      </c>
      <c r="G2603" s="3">
        <v>-6.4246047234829398E-3</v>
      </c>
      <c r="I2603" s="2">
        <v>11.637866420491299</v>
      </c>
      <c r="J2603" s="3">
        <v>-4.1331400066458102E-3</v>
      </c>
      <c r="M2603" s="2">
        <v>12.455501691032399</v>
      </c>
      <c r="N2603" s="3">
        <v>-2.74085197974972E-3</v>
      </c>
    </row>
    <row r="2604" spans="3:14" x14ac:dyDescent="0.25">
      <c r="C2604" s="2"/>
      <c r="D2604" s="2"/>
      <c r="F2604" s="2">
        <v>10.828240643275301</v>
      </c>
      <c r="G2604" s="3">
        <v>-6.3958686853180097E-3</v>
      </c>
      <c r="I2604" s="2">
        <v>11.653891945880501</v>
      </c>
      <c r="J2604" s="3">
        <v>-4.0988612554395303E-3</v>
      </c>
      <c r="M2604" s="2">
        <v>12.479543248485699</v>
      </c>
      <c r="N2604" s="3">
        <v>-2.7090757350611101E-3</v>
      </c>
    </row>
    <row r="2605" spans="3:14" x14ac:dyDescent="0.25">
      <c r="C2605" s="2"/>
      <c r="D2605" s="2"/>
      <c r="F2605" s="2">
        <v>10.836250136600301</v>
      </c>
      <c r="G2605" s="3">
        <v>-6.3672825953457303E-3</v>
      </c>
      <c r="I2605" s="2">
        <v>11.6699174712697</v>
      </c>
      <c r="J2605" s="3">
        <v>-4.0649139044204299E-3</v>
      </c>
      <c r="M2605" s="2">
        <v>12.503584805938999</v>
      </c>
      <c r="N2605" s="3">
        <v>-2.6777286455721798E-3</v>
      </c>
    </row>
    <row r="2606" spans="3:14" x14ac:dyDescent="0.25">
      <c r="C2606" s="2"/>
      <c r="D2606" s="2"/>
      <c r="F2606" s="2">
        <v>10.8442596299254</v>
      </c>
      <c r="G2606" s="3">
        <v>-6.3388455592367802E-3</v>
      </c>
      <c r="I2606" s="2">
        <v>11.6859429966589</v>
      </c>
      <c r="J2606" s="3">
        <v>-4.0312942946610303E-3</v>
      </c>
      <c r="M2606" s="2">
        <v>12.527626363392301</v>
      </c>
      <c r="N2606" s="3">
        <v>-2.64680409690248E-3</v>
      </c>
    </row>
    <row r="2607" spans="3:14" x14ac:dyDescent="0.25">
      <c r="C2607" s="2"/>
      <c r="D2607" s="2"/>
      <c r="F2607" s="2">
        <v>10.852269123250499</v>
      </c>
      <c r="G2607" s="3">
        <v>-6.3105566886641198E-3</v>
      </c>
      <c r="I2607" s="2">
        <v>11.7019685220481</v>
      </c>
      <c r="J2607" s="3">
        <v>-3.9979988126540404E-3</v>
      </c>
      <c r="M2607" s="2">
        <v>12.5516679208457</v>
      </c>
      <c r="N2607" s="3">
        <v>-2.6162955892083798E-3</v>
      </c>
    </row>
    <row r="2608" spans="3:14" x14ac:dyDescent="0.25">
      <c r="C2608" s="2"/>
      <c r="D2608" s="2"/>
      <c r="F2608" s="2">
        <v>10.860278616575499</v>
      </c>
      <c r="G2608" s="3">
        <v>-6.2824151012582903E-3</v>
      </c>
      <c r="I2608" s="2">
        <v>11.7179940474372</v>
      </c>
      <c r="J2608" s="3">
        <v>-3.9650238896862299E-3</v>
      </c>
      <c r="M2608" s="2">
        <v>12.575709478299</v>
      </c>
      <c r="N2608" s="3">
        <v>-2.5861967349820399E-3</v>
      </c>
    </row>
    <row r="2609" spans="3:14" x14ac:dyDescent="0.25">
      <c r="C2609" s="2"/>
      <c r="D2609" s="2"/>
      <c r="F2609" s="2">
        <v>10.8682881099006</v>
      </c>
      <c r="G2609" s="3">
        <v>-6.2544199205629399E-3</v>
      </c>
      <c r="I2609" s="2">
        <v>11.7340195728264</v>
      </c>
      <c r="J2609" s="3">
        <v>-3.9323660012217402E-3</v>
      </c>
      <c r="M2609" s="2">
        <v>12.5997510357523</v>
      </c>
      <c r="N2609" s="3">
        <v>-2.55650125689677E-3</v>
      </c>
    </row>
    <row r="2610" spans="3:14" x14ac:dyDescent="0.25">
      <c r="C2610" s="2"/>
      <c r="D2610" s="2"/>
      <c r="F2610" s="2">
        <v>10.8762976032256</v>
      </c>
      <c r="G2610" s="3">
        <v>-6.2265702759908203E-3</v>
      </c>
      <c r="I2610" s="2">
        <v>11.750045098215599</v>
      </c>
      <c r="J2610" s="3">
        <v>-3.9000216662947698E-3</v>
      </c>
      <c r="M2610" s="2">
        <v>12.6237925932056</v>
      </c>
      <c r="N2610" s="3">
        <v>-2.5272029856978902E-3</v>
      </c>
    </row>
    <row r="2611" spans="3:14" x14ac:dyDescent="0.25">
      <c r="C2611" s="2"/>
      <c r="D2611" s="2"/>
      <c r="F2611" s="2">
        <v>10.8843070965507</v>
      </c>
      <c r="G2611" s="3">
        <v>-6.1988653027800896E-3</v>
      </c>
      <c r="I2611" s="2">
        <v>11.766070623604801</v>
      </c>
      <c r="J2611" s="3">
        <v>-3.8679874469113502E-3</v>
      </c>
      <c r="M2611" s="2">
        <v>12.6478341506589</v>
      </c>
      <c r="N2611" s="3">
        <v>-2.49829585813787E-3</v>
      </c>
    </row>
    <row r="2612" spans="3:14" x14ac:dyDescent="0.25">
      <c r="C2612" s="2"/>
      <c r="D2612" s="2"/>
      <c r="F2612" s="2">
        <v>10.892316589875801</v>
      </c>
      <c r="G2612" s="3">
        <v>-6.1713041419510098E-3</v>
      </c>
      <c r="I2612" s="2">
        <v>11.782096148994</v>
      </c>
      <c r="J2612" s="3">
        <v>-3.8362599474603101E-3</v>
      </c>
      <c r="M2612" s="2">
        <v>12.6718757081122</v>
      </c>
      <c r="N2612" s="3">
        <v>-2.4697739149549102E-3</v>
      </c>
    </row>
    <row r="2613" spans="3:14" x14ac:dyDescent="0.25">
      <c r="C2613" s="2"/>
      <c r="D2613" s="2"/>
      <c r="F2613" s="2">
        <v>10.900326083200801</v>
      </c>
      <c r="G2613" s="3">
        <v>-6.14388594026291E-3</v>
      </c>
      <c r="I2613" s="2">
        <v>11.7981216743832</v>
      </c>
      <c r="J2613" s="3">
        <v>-3.8048358141329298E-3</v>
      </c>
      <c r="M2613" s="2">
        <v>12.695917265565599</v>
      </c>
      <c r="N2613" s="3">
        <v>-2.4416312988937501E-3</v>
      </c>
    </row>
    <row r="2614" spans="3:14" x14ac:dyDescent="0.25">
      <c r="C2614" s="2"/>
      <c r="D2614" s="2"/>
      <c r="F2614" s="2">
        <v>10.9083355765259</v>
      </c>
      <c r="G2614" s="3">
        <v>-6.1166098501716304E-3</v>
      </c>
      <c r="I2614" s="2">
        <v>11.8141471997724</v>
      </c>
      <c r="J2614" s="3">
        <v>-3.77371173435152E-3</v>
      </c>
      <c r="M2614" s="2">
        <v>12.719958823018899</v>
      </c>
      <c r="N2614" s="3">
        <v>-2.4138622527680302E-3</v>
      </c>
    </row>
    <row r="2615" spans="3:14" x14ac:dyDescent="0.25">
      <c r="C2615" s="2"/>
      <c r="D2615" s="2"/>
      <c r="F2615" s="2">
        <v>10.916345069850999</v>
      </c>
      <c r="G2615" s="3">
        <v>-6.08947502978722E-3</v>
      </c>
      <c r="I2615" s="2">
        <v>11.830172725161599</v>
      </c>
      <c r="J2615" s="3">
        <v>-3.7428844362064101E-3</v>
      </c>
      <c r="M2615" s="2">
        <v>12.744000380472199</v>
      </c>
      <c r="N2615" s="3">
        <v>-2.3864611175628998E-3</v>
      </c>
    </row>
    <row r="2616" spans="3:14" x14ac:dyDescent="0.25">
      <c r="C2616" s="2"/>
      <c r="D2616" s="2"/>
      <c r="F2616" s="2">
        <v>10.924354563175999</v>
      </c>
      <c r="G2616" s="3">
        <v>-6.0624806428320301E-3</v>
      </c>
      <c r="I2616" s="2">
        <v>11.846198250550801</v>
      </c>
      <c r="J2616" s="3">
        <v>-3.71235068790156E-3</v>
      </c>
      <c r="M2616" s="2">
        <v>12.768041937925499</v>
      </c>
      <c r="N2616" s="3">
        <v>-2.3594223305773202E-3</v>
      </c>
    </row>
    <row r="2617" spans="3:14" x14ac:dyDescent="0.25">
      <c r="C2617" s="2"/>
      <c r="D2617" s="2"/>
      <c r="F2617" s="2">
        <v>10.9323640565011</v>
      </c>
      <c r="G2617" s="3">
        <v>-6.0356258585991104E-3</v>
      </c>
      <c r="I2617" s="2">
        <v>11.86222377594</v>
      </c>
      <c r="J2617" s="3">
        <v>-3.68210729720833E-3</v>
      </c>
      <c r="M2617" s="2">
        <v>12.792083495378799</v>
      </c>
      <c r="N2617" s="3">
        <v>-2.33274042360493E-3</v>
      </c>
    </row>
    <row r="2618" spans="3:14" x14ac:dyDescent="0.25">
      <c r="C2618" s="2"/>
      <c r="D2618" s="2"/>
      <c r="F2618" s="2">
        <v>10.9403735498261</v>
      </c>
      <c r="G2618" s="3">
        <v>-6.00890985191096E-3</v>
      </c>
      <c r="I2618" s="2">
        <v>11.8782493013292</v>
      </c>
      <c r="J2618" s="3">
        <v>-3.6521511109275399E-3</v>
      </c>
      <c r="M2618" s="2">
        <v>12.8161250528322</v>
      </c>
      <c r="N2618" s="3">
        <v>-2.3064100211526201E-3</v>
      </c>
    </row>
    <row r="2619" spans="3:14" x14ac:dyDescent="0.25">
      <c r="C2619" s="2"/>
      <c r="D2619" s="2"/>
      <c r="F2619" s="2">
        <v>10.9483830431512</v>
      </c>
      <c r="G2619" s="3">
        <v>-5.9823318030786197E-3</v>
      </c>
      <c r="I2619" s="2">
        <v>11.8942748267183</v>
      </c>
      <c r="J2619" s="3">
        <v>-3.6224790143595201E-3</v>
      </c>
      <c r="M2619" s="2">
        <v>12.8401666102855</v>
      </c>
      <c r="N2619" s="3">
        <v>-2.28042583869608E-3</v>
      </c>
    </row>
    <row r="2620" spans="3:14" x14ac:dyDescent="0.25">
      <c r="C2620" s="2"/>
      <c r="D2620" s="2"/>
      <c r="F2620" s="2">
        <v>10.956392536476301</v>
      </c>
      <c r="G2620" s="3">
        <v>-5.9558908978611198E-3</v>
      </c>
      <c r="I2620" s="2">
        <v>11.9103003521075</v>
      </c>
      <c r="J2620" s="3">
        <v>-3.5930879307820799E-3</v>
      </c>
      <c r="M2620" s="2">
        <v>12.8642081677388</v>
      </c>
      <c r="N2620" s="3">
        <v>-2.2547826809713799E-3</v>
      </c>
    </row>
    <row r="2621" spans="3:14" x14ac:dyDescent="0.25">
      <c r="C2621" s="2"/>
      <c r="D2621" s="2"/>
      <c r="F2621" s="2">
        <v>10.964402029801301</v>
      </c>
      <c r="G2621" s="3">
        <v>-5.9295863274252203E-3</v>
      </c>
      <c r="I2621" s="2">
        <v>11.9263258774967</v>
      </c>
      <c r="J2621" s="3">
        <v>-3.5639748209362401E-3</v>
      </c>
      <c r="M2621" s="2">
        <v>12.8882497251921</v>
      </c>
      <c r="N2621" s="3">
        <v>-2.2294754403017702E-3</v>
      </c>
    </row>
    <row r="2622" spans="3:14" x14ac:dyDescent="0.25">
      <c r="C2622" s="2"/>
      <c r="D2622" s="2"/>
      <c r="F2622" s="2">
        <v>10.9724115231264</v>
      </c>
      <c r="G2622" s="3">
        <v>-5.90341728830547E-3</v>
      </c>
      <c r="I2622" s="2">
        <v>11.942351402885899</v>
      </c>
      <c r="J2622" s="3">
        <v>-3.53513668251968E-3</v>
      </c>
      <c r="M2622" s="2">
        <v>12.9122912826454</v>
      </c>
      <c r="N2622" s="3">
        <v>-2.2044990949589998E-3</v>
      </c>
    </row>
    <row r="2623" spans="3:14" x14ac:dyDescent="0.25">
      <c r="C2623" s="2"/>
      <c r="D2623" s="2"/>
      <c r="F2623" s="2">
        <v>10.980421016451499</v>
      </c>
      <c r="G2623" s="3">
        <v>-5.8773829823646302E-3</v>
      </c>
      <c r="I2623" s="2">
        <v>11.958376928275101</v>
      </c>
      <c r="J2623" s="3">
        <v>-3.5065705496876501E-3</v>
      </c>
      <c r="M2623" s="2">
        <v>12.9363328400988</v>
      </c>
      <c r="N2623" s="3">
        <v>-2.17984870755829E-3</v>
      </c>
    </row>
    <row r="2624" spans="3:14" x14ac:dyDescent="0.25">
      <c r="C2624" s="2"/>
      <c r="D2624" s="2"/>
      <c r="F2624" s="2">
        <v>10.988430509776499</v>
      </c>
      <c r="G2624" s="3">
        <v>-5.8514826167544104E-3</v>
      </c>
      <c r="I2624" s="2">
        <v>11.9744024536643</v>
      </c>
      <c r="J2624" s="3">
        <v>-3.4782734925613498E-3</v>
      </c>
      <c r="M2624" s="2">
        <v>12.9603743975521</v>
      </c>
      <c r="N2624" s="3">
        <v>-2.1555194234862598E-3</v>
      </c>
    </row>
    <row r="2625" spans="3:14" x14ac:dyDescent="0.25">
      <c r="C2625" s="2"/>
      <c r="D2625" s="2"/>
      <c r="F2625" s="2">
        <v>10.996440003101601</v>
      </c>
      <c r="G2625" s="3">
        <v>-5.8257154038765004E-3</v>
      </c>
      <c r="I2625" s="2">
        <v>11.9904279790535</v>
      </c>
      <c r="J2625" s="3">
        <v>-3.45024261674354E-3</v>
      </c>
      <c r="M2625" s="2">
        <v>12.984415955005399</v>
      </c>
      <c r="N2625" s="3">
        <v>-2.1315064693610002E-3</v>
      </c>
    </row>
    <row r="2626" spans="3:14" x14ac:dyDescent="0.25">
      <c r="C2626" s="2"/>
      <c r="D2626" s="2"/>
      <c r="F2626" s="2">
        <v>11.0044494964266</v>
      </c>
      <c r="G2626" s="3">
        <v>-5.8000805613439097E-3</v>
      </c>
      <c r="I2626" s="2">
        <v>12.0064535044427</v>
      </c>
      <c r="J2626" s="3">
        <v>-3.42247506284137E-3</v>
      </c>
      <c r="M2626" s="2">
        <v>13.008457512458699</v>
      </c>
      <c r="N2626" s="3">
        <v>-2.1078051515236798E-3</v>
      </c>
    </row>
    <row r="2627" spans="3:14" x14ac:dyDescent="0.25">
      <c r="C2627" s="2"/>
      <c r="D2627" s="2"/>
      <c r="F2627" s="2">
        <v>11.0124589897517</v>
      </c>
      <c r="G2627" s="3">
        <v>-5.7745773119427003E-3</v>
      </c>
      <c r="I2627" s="2">
        <v>12.022479029831899</v>
      </c>
      <c r="J2627" s="3">
        <v>-3.3949680059962698E-3</v>
      </c>
      <c r="M2627" s="2">
        <v>13.032499069911999</v>
      </c>
      <c r="N2627" s="3">
        <v>-2.08441085456089E-3</v>
      </c>
    </row>
    <row r="2628" spans="3:14" x14ac:dyDescent="0.25">
      <c r="C2628" s="2"/>
      <c r="D2628" s="2"/>
      <c r="F2628" s="2">
        <v>11.020468483076799</v>
      </c>
      <c r="G2628" s="3">
        <v>-5.7492048835939202E-3</v>
      </c>
      <c r="I2628" s="2">
        <v>12.038504555221101</v>
      </c>
      <c r="J2628" s="3">
        <v>-3.3677186554207199E-3</v>
      </c>
      <c r="M2628" s="2">
        <v>13.056540627365299</v>
      </c>
      <c r="N2628" s="3">
        <v>-2.06131903985713E-3</v>
      </c>
    </row>
    <row r="2629" spans="3:14" x14ac:dyDescent="0.25">
      <c r="C2629" s="2"/>
      <c r="D2629" s="2"/>
      <c r="F2629" s="2">
        <v>11.028477976401801</v>
      </c>
      <c r="G2629" s="3">
        <v>-5.7239625093159002E-3</v>
      </c>
      <c r="I2629" s="2">
        <v>12.054530080610199</v>
      </c>
      <c r="J2629" s="3">
        <v>-3.3407242539419198E-3</v>
      </c>
      <c r="M2629" s="2">
        <v>13.0805821848187</v>
      </c>
      <c r="N2629" s="3">
        <v>-2.0385252441766401E-3</v>
      </c>
    </row>
    <row r="2630" spans="3:14" x14ac:dyDescent="0.25">
      <c r="C2630" s="2"/>
      <c r="D2630" s="2"/>
      <c r="F2630" s="2">
        <v>11.0364874697269</v>
      </c>
      <c r="G2630" s="3">
        <v>-5.6988494271868802E-3</v>
      </c>
      <c r="I2630" s="2">
        <v>12.070555605999401</v>
      </c>
      <c r="J2630" s="3">
        <v>-3.31398207755216E-3</v>
      </c>
      <c r="M2630" s="2">
        <v>13.104623742272</v>
      </c>
      <c r="N2630" s="3">
        <v>-2.0160250782740802E-3</v>
      </c>
    </row>
    <row r="2631" spans="3:14" x14ac:dyDescent="0.25">
      <c r="C2631" s="2"/>
      <c r="D2631" s="2"/>
      <c r="F2631" s="2">
        <v>11.044496963052</v>
      </c>
      <c r="G2631" s="3">
        <v>-5.6738648803078499E-3</v>
      </c>
      <c r="I2631" s="2">
        <v>12.0865811313886</v>
      </c>
      <c r="J2631" s="3">
        <v>-3.2874894349657702E-3</v>
      </c>
      <c r="M2631" s="2">
        <v>13.1286652997253</v>
      </c>
      <c r="N2631" s="3">
        <v>-1.99381422553329E-3</v>
      </c>
    </row>
    <row r="2632" spans="3:14" x14ac:dyDescent="0.25">
      <c r="C2632" s="2"/>
      <c r="D2632" s="2"/>
      <c r="F2632" s="2">
        <v>11.052506456376999</v>
      </c>
      <c r="G2632" s="3">
        <v>-5.6490081167658197E-3</v>
      </c>
      <c r="I2632" s="2">
        <v>12.1026066567778</v>
      </c>
      <c r="J2632" s="3">
        <v>-3.2612436671826499E-3</v>
      </c>
      <c r="M2632" s="2">
        <v>13.1527068571786</v>
      </c>
      <c r="N2632" s="3">
        <v>-1.9718884406336201E-3</v>
      </c>
    </row>
    <row r="2633" spans="3:14" x14ac:dyDescent="0.25">
      <c r="C2633" s="2"/>
      <c r="D2633" s="2"/>
      <c r="F2633" s="2">
        <v>11.060515949702101</v>
      </c>
      <c r="G2633" s="3">
        <v>-5.6242783895972598E-3</v>
      </c>
      <c r="I2633" s="2">
        <v>12.118632182167</v>
      </c>
      <c r="J2633" s="3">
        <v>-3.2352421470580699E-3</v>
      </c>
      <c r="M2633" s="2">
        <v>13.1767484146319</v>
      </c>
      <c r="N2633" s="3">
        <v>-1.95024354824309E-3</v>
      </c>
    </row>
    <row r="2634" spans="3:14" x14ac:dyDescent="0.25">
      <c r="C2634" s="2"/>
      <c r="D2634" s="2"/>
      <c r="F2634" s="2">
        <v>11.068525443027101</v>
      </c>
      <c r="G2634" s="3">
        <v>-5.5996749567518902E-3</v>
      </c>
      <c r="I2634" s="2">
        <v>12.134657707556199</v>
      </c>
      <c r="J2634" s="3">
        <v>-3.2094822788789799E-3</v>
      </c>
      <c r="M2634" s="2">
        <v>13.2007899720853</v>
      </c>
      <c r="N2634" s="3">
        <v>-1.92887544173798E-3</v>
      </c>
    </row>
    <row r="2635" spans="3:14" x14ac:dyDescent="0.25">
      <c r="C2635" s="2"/>
      <c r="D2635" s="2"/>
      <c r="F2635" s="2">
        <v>11.0765349363522</v>
      </c>
      <c r="G2635" s="3">
        <v>-5.5751970810568301E-3</v>
      </c>
      <c r="I2635" s="2">
        <v>12.150683232945401</v>
      </c>
      <c r="J2635" s="3">
        <v>-3.18396149794628E-3</v>
      </c>
      <c r="M2635" s="2">
        <v>13.2248315295386</v>
      </c>
      <c r="N2635" s="3">
        <v>-1.9077800819480399E-3</v>
      </c>
    </row>
    <row r="2636" spans="3:14" x14ac:dyDescent="0.25">
      <c r="C2636" s="2"/>
      <c r="D2636" s="2"/>
      <c r="F2636" s="2">
        <v>11.084544429677299</v>
      </c>
      <c r="G2636" s="3">
        <v>-5.5508440301808501E-3</v>
      </c>
      <c r="I2636" s="2">
        <v>12.1667087583346</v>
      </c>
      <c r="J2636" s="3">
        <v>-3.1586772701633699E-3</v>
      </c>
      <c r="M2636" s="2">
        <v>13.2488730869919</v>
      </c>
      <c r="N2636" s="3">
        <v>-1.8869534959269701E-3</v>
      </c>
    </row>
    <row r="2637" spans="3:14" x14ac:dyDescent="0.25">
      <c r="C2637" s="2"/>
      <c r="D2637" s="2"/>
      <c r="F2637" s="2">
        <v>11.092553923002299</v>
      </c>
      <c r="G2637" s="3">
        <v>-5.5266150765991198E-3</v>
      </c>
      <c r="I2637" s="2">
        <v>12.1827342837238</v>
      </c>
      <c r="J2637" s="3">
        <v>-3.1336270916306301E-3</v>
      </c>
      <c r="M2637" s="2">
        <v>13.2729146444452</v>
      </c>
      <c r="N2637" s="3">
        <v>-1.86639177574745E-3</v>
      </c>
    </row>
    <row r="2638" spans="3:14" x14ac:dyDescent="0.25">
      <c r="C2638" s="2"/>
      <c r="D2638" s="2"/>
      <c r="F2638" s="2">
        <v>11.1005634163274</v>
      </c>
      <c r="G2638" s="3">
        <v>-5.5025094975581302E-3</v>
      </c>
      <c r="I2638" s="2">
        <v>12.198759809113</v>
      </c>
      <c r="J2638" s="3">
        <v>-3.1088084882458099E-3</v>
      </c>
      <c r="M2638" s="2">
        <v>13.296956201898499</v>
      </c>
      <c r="N2638" s="3">
        <v>-1.8460910773203301E-3</v>
      </c>
    </row>
    <row r="2639" spans="3:14" x14ac:dyDescent="0.25">
      <c r="C2639" s="2"/>
      <c r="D2639" s="2"/>
      <c r="F2639" s="2">
        <v>11.1085729096525</v>
      </c>
      <c r="G2639" s="3">
        <v>-5.4785265750408596E-3</v>
      </c>
      <c r="I2639" s="2">
        <v>12.214785334502199</v>
      </c>
      <c r="J2639" s="3">
        <v>-3.0842190153102401E-3</v>
      </c>
      <c r="M2639" s="2">
        <v>13.320997759351901</v>
      </c>
      <c r="N2639" s="3">
        <v>-1.8260476192373499E-3</v>
      </c>
    </row>
    <row r="2640" spans="3:14" x14ac:dyDescent="0.25">
      <c r="C2640" s="2"/>
      <c r="D2640" s="2"/>
      <c r="F2640" s="2">
        <v>11.1165824029775</v>
      </c>
      <c r="G2640" s="3">
        <v>-5.4546655957323697E-3</v>
      </c>
      <c r="I2640" s="2">
        <v>12.230810859891299</v>
      </c>
      <c r="J2640" s="3">
        <v>-3.0598562571407702E-3</v>
      </c>
      <c r="M2640" s="2">
        <v>13.345039316805201</v>
      </c>
      <c r="N2640" s="3">
        <v>-1.8062576816368599E-3</v>
      </c>
    </row>
    <row r="2641" spans="3:14" x14ac:dyDescent="0.25">
      <c r="C2641" s="2"/>
      <c r="D2641" s="2"/>
      <c r="F2641" s="2">
        <v>11.124591896302601</v>
      </c>
      <c r="G2641" s="3">
        <v>-5.43092585098549E-3</v>
      </c>
      <c r="I2641" s="2">
        <v>12.246836385280499</v>
      </c>
      <c r="J2641" s="3">
        <v>-3.0357178266873499E-3</v>
      </c>
      <c r="M2641" s="2">
        <v>13.369080874258501</v>
      </c>
      <c r="N2641" s="3">
        <v>-1.78671760509221E-3</v>
      </c>
    </row>
    <row r="2642" spans="3:14" x14ac:dyDescent="0.25">
      <c r="C2642" s="2"/>
      <c r="D2642" s="2"/>
      <c r="F2642" s="2">
        <v>11.132601389627601</v>
      </c>
      <c r="G2642" s="3">
        <v>-5.4073066367869302E-3</v>
      </c>
      <c r="I2642" s="2">
        <v>12.262861910669701</v>
      </c>
      <c r="J2642" s="3">
        <v>-3.01180136515609E-3</v>
      </c>
      <c r="M2642" s="2">
        <v>13.393122431711801</v>
      </c>
      <c r="N2642" s="3">
        <v>-1.76742378952208E-3</v>
      </c>
    </row>
    <row r="2643" spans="3:14" x14ac:dyDescent="0.25">
      <c r="C2643" s="2"/>
      <c r="D2643" s="2"/>
      <c r="F2643" s="2">
        <v>11.1406108829527</v>
      </c>
      <c r="G2643" s="3">
        <v>-5.3838072537235196E-3</v>
      </c>
      <c r="I2643" s="2">
        <v>12.2788874360589</v>
      </c>
      <c r="J2643" s="3">
        <v>-2.9881045416379E-3</v>
      </c>
      <c r="M2643" s="2">
        <v>13.4171639891651</v>
      </c>
      <c r="N2643" s="3">
        <v>-1.7483726931224899E-3</v>
      </c>
    </row>
    <row r="2644" spans="3:14" x14ac:dyDescent="0.25">
      <c r="C2644" s="2"/>
      <c r="D2644" s="2"/>
      <c r="F2644" s="2">
        <v>11.148620376277799</v>
      </c>
      <c r="G2644" s="3">
        <v>-5.3604270069489502E-3</v>
      </c>
      <c r="I2644" s="2">
        <v>12.2949129614481</v>
      </c>
      <c r="J2644" s="3">
        <v>-2.9646250527423298E-3</v>
      </c>
      <c r="M2644" s="2">
        <v>13.4412055466184</v>
      </c>
      <c r="N2644" s="3">
        <v>-1.72956083131983E-3</v>
      </c>
    </row>
    <row r="2645" spans="3:14" x14ac:dyDescent="0.25">
      <c r="C2645" s="2"/>
      <c r="D2645" s="2"/>
      <c r="F2645" s="2">
        <v>11.156629869602799</v>
      </c>
      <c r="G2645" s="3">
        <v>-5.3371652061504696E-3</v>
      </c>
      <c r="I2645" s="2">
        <v>12.3109384868373</v>
      </c>
      <c r="J2645" s="3">
        <v>-2.9413606222368602E-3</v>
      </c>
      <c r="M2645" s="2">
        <v>13.4652471040718</v>
      </c>
      <c r="N2645" s="3">
        <v>-1.7109847757446799E-3</v>
      </c>
    </row>
    <row r="2646" spans="3:14" x14ac:dyDescent="0.25">
      <c r="C2646" s="2"/>
      <c r="D2646" s="2"/>
      <c r="F2646" s="2">
        <v>11.1646393629279</v>
      </c>
      <c r="G2646" s="3">
        <v>-5.3140211655161003E-3</v>
      </c>
      <c r="I2646" s="2">
        <v>12.326964012226499</v>
      </c>
      <c r="J2646" s="3">
        <v>-2.91830900069126E-3</v>
      </c>
      <c r="M2646" s="2">
        <v>13.4892886615251</v>
      </c>
      <c r="N2646" s="3">
        <v>-1.69264115322572E-3</v>
      </c>
    </row>
    <row r="2647" spans="3:14" x14ac:dyDescent="0.25">
      <c r="C2647" s="2"/>
      <c r="D2647" s="2"/>
      <c r="F2647" s="2">
        <v>11.172648856253</v>
      </c>
      <c r="G2647" s="3">
        <v>-5.2909942037019904E-3</v>
      </c>
      <c r="I2647" s="2">
        <v>12.342989537615701</v>
      </c>
      <c r="J2647" s="3">
        <v>-2.8954679651271601E-3</v>
      </c>
      <c r="M2647" s="2">
        <v>13.5133302189784</v>
      </c>
      <c r="N2647" s="3">
        <v>-1.67452664480354E-3</v>
      </c>
    </row>
    <row r="2648" spans="3:14" x14ac:dyDescent="0.25">
      <c r="C2648" s="2"/>
      <c r="D2648" s="2"/>
      <c r="F2648" s="2">
        <v>11.180658349578</v>
      </c>
      <c r="G2648" s="3">
        <v>-5.2680836438000903E-3</v>
      </c>
      <c r="I2648" s="2">
        <v>12.3590150630049</v>
      </c>
      <c r="J2648" s="3">
        <v>-2.8728353186726098E-3</v>
      </c>
      <c r="M2648" s="2">
        <v>13.5373717764317</v>
      </c>
      <c r="N2648" s="3">
        <v>-1.6566379847637099E-3</v>
      </c>
    </row>
    <row r="2649" spans="3:14" x14ac:dyDescent="0.25">
      <c r="C2649" s="2"/>
      <c r="D2649" s="2"/>
      <c r="F2649" s="2">
        <v>11.188667842903101</v>
      </c>
      <c r="G2649" s="3">
        <v>-5.2452888133059997E-3</v>
      </c>
      <c r="I2649" s="2">
        <v>12.3750405883941</v>
      </c>
      <c r="J2649" s="3">
        <v>-2.85040889022161E-3</v>
      </c>
      <c r="M2649" s="2">
        <v>13.561413333885</v>
      </c>
      <c r="N2649" s="3">
        <v>-1.63897195968885E-3</v>
      </c>
    </row>
    <row r="2650" spans="3:14" x14ac:dyDescent="0.25">
      <c r="C2650" s="2"/>
      <c r="D2650" s="2"/>
      <c r="F2650" s="2">
        <v>11.196677336228101</v>
      </c>
      <c r="G2650" s="3">
        <v>-5.2226090440871996E-3</v>
      </c>
      <c r="I2650" s="2">
        <v>12.3910661137832</v>
      </c>
      <c r="J2650" s="3">
        <v>-2.8281865340985201E-3</v>
      </c>
      <c r="M2650" s="2">
        <v>13.585454891338401</v>
      </c>
      <c r="N2650" s="3">
        <v>-1.62152540752928E-3</v>
      </c>
    </row>
    <row r="2651" spans="3:14" x14ac:dyDescent="0.25">
      <c r="C2651" s="2"/>
      <c r="D2651" s="2"/>
      <c r="F2651" s="2">
        <v>11.2046868295532</v>
      </c>
      <c r="G2651" s="3">
        <v>-5.2000436723514103E-3</v>
      </c>
      <c r="I2651" s="2">
        <v>12.4070916391724</v>
      </c>
      <c r="J2651" s="3">
        <v>-2.8061661297272898E-3</v>
      </c>
      <c r="M2651" s="2">
        <v>13.609496448791701</v>
      </c>
      <c r="N2651" s="3">
        <v>-1.6042952166917201E-3</v>
      </c>
    </row>
    <row r="2652" spans="3:14" x14ac:dyDescent="0.25">
      <c r="C2652" s="2"/>
      <c r="D2652" s="2"/>
      <c r="F2652" s="2">
        <v>11.212696322878299</v>
      </c>
      <c r="G2652" s="3">
        <v>-5.1775920386152603E-3</v>
      </c>
      <c r="I2652" s="2">
        <v>12.423117164561599</v>
      </c>
      <c r="J2652" s="3">
        <v>-2.7843455813053998E-3</v>
      </c>
      <c r="M2652" s="2">
        <v>13.633538006245001</v>
      </c>
      <c r="N2652" s="3">
        <v>-1.58727832514586E-3</v>
      </c>
    </row>
    <row r="2653" spans="3:14" x14ac:dyDescent="0.25">
      <c r="C2653" s="2"/>
      <c r="D2653" s="2"/>
      <c r="F2653" s="2">
        <v>11.220705816203299</v>
      </c>
      <c r="G2653" s="3">
        <v>-5.1552534876732198E-3</v>
      </c>
      <c r="I2653" s="2">
        <v>12.439142689950801</v>
      </c>
      <c r="J2653" s="3">
        <v>-2.7627228174824802E-3</v>
      </c>
      <c r="M2653" s="2">
        <v>13.657579563698301</v>
      </c>
      <c r="N2653" s="3">
        <v>-1.5704717195481901E-3</v>
      </c>
    </row>
    <row r="2654" spans="3:14" x14ac:dyDescent="0.25">
      <c r="C2654" s="2"/>
      <c r="D2654" s="2"/>
      <c r="F2654" s="2">
        <v>11.2287153095284</v>
      </c>
      <c r="G2654" s="3">
        <v>-5.1330273685667501E-3</v>
      </c>
      <c r="I2654" s="2">
        <v>12.455168215340001</v>
      </c>
      <c r="J2654" s="3">
        <v>-2.7412957910434802E-3</v>
      </c>
      <c r="M2654" s="2">
        <v>13.681621121151601</v>
      </c>
      <c r="N2654" s="3">
        <v>-1.5538724343829901E-3</v>
      </c>
    </row>
    <row r="2655" spans="3:14" x14ac:dyDescent="0.25">
      <c r="C2655" s="2"/>
      <c r="D2655" s="2"/>
      <c r="F2655" s="2">
        <v>11.2367248028535</v>
      </c>
      <c r="G2655" s="3">
        <v>-5.1109130345537001E-3</v>
      </c>
      <c r="I2655" s="2">
        <v>12.4711937407292</v>
      </c>
      <c r="J2655" s="3">
        <v>-2.7200624785964E-3</v>
      </c>
      <c r="M2655" s="2">
        <v>13.705662678605</v>
      </c>
      <c r="N2655" s="3">
        <v>-1.53747755111985E-3</v>
      </c>
    </row>
    <row r="2656" spans="3:14" x14ac:dyDescent="0.25">
      <c r="C2656" s="2"/>
      <c r="D2656" s="2"/>
      <c r="F2656" s="2">
        <v>11.2447342961785</v>
      </c>
      <c r="G2656" s="3">
        <v>-5.0889098430779503E-3</v>
      </c>
      <c r="I2656" s="2">
        <v>12.4872192661184</v>
      </c>
      <c r="J2656" s="3">
        <v>-2.6990208802644099E-3</v>
      </c>
      <c r="M2656" s="2">
        <v>13.7297042360583</v>
      </c>
      <c r="N2656" s="3">
        <v>-1.52128419738756E-3</v>
      </c>
    </row>
    <row r="2657" spans="3:14" x14ac:dyDescent="0.25">
      <c r="C2657" s="2"/>
      <c r="D2657" s="2"/>
      <c r="F2657" s="2">
        <v>11.252743789503601</v>
      </c>
      <c r="G2657" s="3">
        <v>-5.0670171557393399E-3</v>
      </c>
      <c r="I2657" s="2">
        <v>12.503244791507599</v>
      </c>
      <c r="J2657" s="3">
        <v>-2.67816901938238E-3</v>
      </c>
      <c r="M2657" s="2">
        <v>13.7537457935116</v>
      </c>
      <c r="N2657" s="3">
        <v>-1.50528954616393E-3</v>
      </c>
    </row>
    <row r="2658" spans="3:14" x14ac:dyDescent="0.25">
      <c r="C2658" s="2"/>
      <c r="D2658" s="2"/>
      <c r="F2658" s="2">
        <v>11.260753282828601</v>
      </c>
      <c r="G2658" s="3">
        <v>-5.0452343382637399E-3</v>
      </c>
      <c r="I2658" s="2">
        <v>12.519270316896799</v>
      </c>
      <c r="J2658" s="3">
        <v>-2.6575049421977402E-3</v>
      </c>
      <c r="M2658" s="2">
        <v>13.7777873509649</v>
      </c>
      <c r="N2658" s="3">
        <v>-1.4894908149812799E-3</v>
      </c>
    </row>
    <row r="2659" spans="3:14" x14ac:dyDescent="0.25">
      <c r="C2659" s="2"/>
      <c r="D2659" s="2"/>
      <c r="F2659" s="2">
        <v>11.2687627761537</v>
      </c>
      <c r="G2659" s="3">
        <v>-5.0235607604734202E-3</v>
      </c>
      <c r="I2659" s="2">
        <v>12.535295842286001</v>
      </c>
      <c r="J2659" s="3">
        <v>-2.6370267175754702E-3</v>
      </c>
      <c r="M2659" s="2">
        <v>13.8018289084182</v>
      </c>
      <c r="N2659" s="3">
        <v>-1.47388526514715E-3</v>
      </c>
    </row>
    <row r="2660" spans="3:14" x14ac:dyDescent="0.25">
      <c r="C2660" s="2"/>
      <c r="D2660" s="2"/>
      <c r="F2660" s="2">
        <v>11.2767722694788</v>
      </c>
      <c r="G2660" s="3">
        <v>-5.00199579625768E-3</v>
      </c>
      <c r="I2660" s="2">
        <v>12.5513213676752</v>
      </c>
      <c r="J2660" s="3">
        <v>-2.6167324367074299E-3</v>
      </c>
      <c r="M2660" s="2">
        <v>13.8258704658715</v>
      </c>
      <c r="N2660" s="3">
        <v>-1.4584702009800699E-3</v>
      </c>
    </row>
    <row r="2661" spans="3:14" x14ac:dyDescent="0.25">
      <c r="C2661" s="2"/>
      <c r="D2661" s="2"/>
      <c r="F2661" s="2">
        <v>11.284781762803799</v>
      </c>
      <c r="G2661" s="3">
        <v>-4.9805388235436496E-3</v>
      </c>
      <c r="I2661" s="2">
        <v>12.5673468930643</v>
      </c>
      <c r="J2661" s="3">
        <v>-2.5966202128256499E-3</v>
      </c>
      <c r="M2661" s="2">
        <v>13.849912023324899</v>
      </c>
      <c r="N2661" s="3">
        <v>-1.4432429690599E-3</v>
      </c>
    </row>
    <row r="2662" spans="3:14" x14ac:dyDescent="0.25">
      <c r="C2662" s="2"/>
      <c r="D2662" s="2"/>
      <c r="F2662" s="2">
        <v>11.292791256128901</v>
      </c>
      <c r="G2662" s="3">
        <v>-4.95918922426736E-3</v>
      </c>
      <c r="I2662" s="2">
        <v>12.5833724184535</v>
      </c>
      <c r="J2662" s="3">
        <v>-2.5766881809197299E-3</v>
      </c>
      <c r="M2662" s="2">
        <v>13.873953580778201</v>
      </c>
      <c r="N2662" s="3">
        <v>-1.4282009574926001E-3</v>
      </c>
    </row>
    <row r="2663" spans="3:14" x14ac:dyDescent="0.25">
      <c r="C2663" s="2"/>
      <c r="D2663" s="2"/>
      <c r="F2663" s="2">
        <v>11.300800749454</v>
      </c>
      <c r="G2663" s="3">
        <v>-4.9379463843450197E-3</v>
      </c>
      <c r="I2663" s="2">
        <v>12.5993979438427</v>
      </c>
      <c r="J2663" s="3">
        <v>-2.5569344974582602E-3</v>
      </c>
      <c r="M2663" s="2">
        <v>13.897995138231501</v>
      </c>
      <c r="N2663" s="3">
        <v>-1.41334159518904E-3</v>
      </c>
    </row>
    <row r="2664" spans="3:14" x14ac:dyDescent="0.25">
      <c r="C2664" s="2"/>
      <c r="D2664" s="2"/>
      <c r="F2664" s="2">
        <v>11.308810242779</v>
      </c>
      <c r="G2664" s="3">
        <v>-4.9168096936445301E-3</v>
      </c>
      <c r="I2664" s="2">
        <v>12.615423469231899</v>
      </c>
      <c r="J2664" s="3">
        <v>-2.5373573401140802E-3</v>
      </c>
      <c r="M2664" s="2">
        <v>13.922036695684801</v>
      </c>
      <c r="N2664" s="3">
        <v>-1.3986623511575301E-3</v>
      </c>
    </row>
    <row r="2665" spans="3:14" x14ac:dyDescent="0.25">
      <c r="C2665" s="2"/>
      <c r="D2665" s="2"/>
      <c r="F2665" s="2">
        <v>11.316819736104099</v>
      </c>
      <c r="G2665" s="3">
        <v>-4.8957785459572299E-3</v>
      </c>
      <c r="I2665" s="2">
        <v>12.631448994621101</v>
      </c>
      <c r="J2665" s="3">
        <v>-2.5179549074934699E-3</v>
      </c>
      <c r="M2665" s="2">
        <v>13.946078253138101</v>
      </c>
      <c r="N2665" s="3">
        <v>-1.3841607338098501E-3</v>
      </c>
    </row>
    <row r="2666" spans="3:14" x14ac:dyDescent="0.25">
      <c r="C2666" s="2"/>
      <c r="D2666" s="2"/>
      <c r="F2666" s="2">
        <v>11.324829229429101</v>
      </c>
      <c r="G2666" s="3">
        <v>-4.8748523389698399E-3</v>
      </c>
      <c r="I2666" s="2">
        <v>12.6474745200103</v>
      </c>
      <c r="J2666" s="3">
        <v>-2.4987254188690998E-3</v>
      </c>
      <c r="M2666" s="2">
        <v>13.9701198105915</v>
      </c>
      <c r="N2666" s="3">
        <v>-1.36983429028053E-3</v>
      </c>
    </row>
    <row r="2667" spans="3:14" x14ac:dyDescent="0.25">
      <c r="C2667" s="2"/>
      <c r="D2667" s="2"/>
      <c r="F2667" s="2">
        <v>11.3328387227542</v>
      </c>
      <c r="G2667" s="3">
        <v>-4.85403047423666E-3</v>
      </c>
      <c r="I2667" s="2">
        <v>12.6635000453995</v>
      </c>
      <c r="J2667" s="3">
        <v>-2.4796671139167702E-3</v>
      </c>
      <c r="M2667" s="2">
        <v>13.9941613680448</v>
      </c>
      <c r="N2667" s="3">
        <v>-1.3556806057589399E-3</v>
      </c>
    </row>
    <row r="2668" spans="3:14" x14ac:dyDescent="0.25">
      <c r="C2668" s="2"/>
      <c r="D2668" s="2"/>
      <c r="F2668" s="2">
        <v>11.3408482160793</v>
      </c>
      <c r="G2668" s="3">
        <v>-4.8333123571519601E-3</v>
      </c>
      <c r="I2668" s="2">
        <v>12.6795255707887</v>
      </c>
      <c r="J2668" s="3">
        <v>-2.4607782524557801E-3</v>
      </c>
      <c r="M2668" s="2">
        <v>14.0182029254981</v>
      </c>
      <c r="N2668" s="3">
        <v>-1.3416973028341501E-3</v>
      </c>
    </row>
    <row r="2669" spans="3:14" x14ac:dyDescent="0.25">
      <c r="C2669" s="2"/>
      <c r="D2669" s="2"/>
      <c r="F2669" s="2">
        <v>11.348857709404299</v>
      </c>
      <c r="G2669" s="3">
        <v>-4.8126973969226002E-3</v>
      </c>
      <c r="I2669" s="2">
        <v>12.695551096177899</v>
      </c>
      <c r="J2669" s="3">
        <v>-2.4420571141930002E-3</v>
      </c>
      <c r="M2669" s="2">
        <v>14.0422444829514</v>
      </c>
      <c r="N2669" s="3">
        <v>-1.3278820408521E-3</v>
      </c>
    </row>
    <row r="2670" spans="3:14" x14ac:dyDescent="0.25">
      <c r="C2670" s="2"/>
      <c r="D2670" s="2"/>
      <c r="F2670" s="2">
        <v>11.356867202729401</v>
      </c>
      <c r="G2670" s="3">
        <v>-4.7921850065408503E-3</v>
      </c>
      <c r="I2670" s="2">
        <v>12.711576621567101</v>
      </c>
      <c r="J2670" s="3">
        <v>-2.4235019984704398E-3</v>
      </c>
      <c r="M2670" s="2">
        <v>14.0662860404047</v>
      </c>
      <c r="N2670" s="3">
        <v>-1.3142325152849499E-3</v>
      </c>
    </row>
    <row r="2671" spans="3:14" x14ac:dyDescent="0.25">
      <c r="C2671" s="2"/>
      <c r="D2671" s="2"/>
      <c r="F2671" s="2">
        <v>11.3648766960545</v>
      </c>
      <c r="G2671" s="3">
        <v>-4.7717746027574398E-3</v>
      </c>
      <c r="I2671" s="2">
        <v>12.727602146956301</v>
      </c>
      <c r="J2671" s="3">
        <v>-2.4051112240164201E-3</v>
      </c>
      <c r="M2671" s="2">
        <v>14.090327597858099</v>
      </c>
      <c r="N2671" s="3">
        <v>-1.30074645711232E-3</v>
      </c>
    </row>
    <row r="2672" spans="3:14" x14ac:dyDescent="0.25">
      <c r="C2672" s="2"/>
      <c r="D2672" s="2"/>
      <c r="F2672" s="2">
        <v>11.3728861893795</v>
      </c>
      <c r="G2672" s="3">
        <v>-4.7514656060548199E-3</v>
      </c>
      <c r="I2672" s="2">
        <v>12.743627672345401</v>
      </c>
      <c r="J2672" s="3">
        <v>-2.3868831287001198E-3</v>
      </c>
      <c r="M2672" s="2">
        <v>14.114369155311399</v>
      </c>
      <c r="N2672" s="3">
        <v>-1.2874216322141801E-3</v>
      </c>
    </row>
    <row r="2673" spans="3:14" x14ac:dyDescent="0.25">
      <c r="C2673" s="2"/>
      <c r="D2673" s="2"/>
      <c r="F2673" s="2">
        <v>11.380895682704599</v>
      </c>
      <c r="G2673" s="3">
        <v>-4.7312574406206103E-3</v>
      </c>
      <c r="I2673" s="2">
        <v>12.7596531977346</v>
      </c>
      <c r="J2673" s="3">
        <v>-2.3688160692896401E-3</v>
      </c>
      <c r="M2673" s="2">
        <v>14.138410712764699</v>
      </c>
      <c r="N2673" s="3">
        <v>-1.2742558407750799E-3</v>
      </c>
    </row>
    <row r="2674" spans="3:14" x14ac:dyDescent="0.25">
      <c r="C2674" s="2"/>
      <c r="D2674" s="2"/>
      <c r="F2674" s="2">
        <v>11.388905176029599</v>
      </c>
      <c r="G2674" s="3">
        <v>-4.7111495343212899E-3</v>
      </c>
      <c r="I2674" s="2">
        <v>12.7756787231238</v>
      </c>
      <c r="J2674" s="3">
        <v>-2.3509084212133798E-3</v>
      </c>
      <c r="M2674" s="2">
        <v>14.162452270217999</v>
      </c>
      <c r="N2674" s="3">
        <v>-1.26124691669964E-3</v>
      </c>
    </row>
    <row r="2675" spans="3:14" x14ac:dyDescent="0.25">
      <c r="C2675" s="2"/>
      <c r="D2675" s="2"/>
      <c r="F2675" s="2">
        <v>11.3969146693547</v>
      </c>
      <c r="G2675" s="3">
        <v>-4.6911413186760701E-3</v>
      </c>
      <c r="I2675" s="2">
        <v>12.791704248513</v>
      </c>
      <c r="J2675" s="3">
        <v>-2.3331585783246799E-3</v>
      </c>
      <c r="M2675" s="2">
        <v>14.186493827671301</v>
      </c>
      <c r="N2675" s="3">
        <v>-1.2483927270389599E-3</v>
      </c>
    </row>
    <row r="2676" spans="3:14" x14ac:dyDescent="0.25">
      <c r="C2676" s="2"/>
      <c r="D2676" s="2"/>
      <c r="F2676" s="2">
        <v>11.4049241626798</v>
      </c>
      <c r="G2676" s="3">
        <v>-4.6712322288309602E-3</v>
      </c>
      <c r="I2676" s="2">
        <v>12.807729773902199</v>
      </c>
      <c r="J2676" s="3">
        <v>-2.3155649526698098E-3</v>
      </c>
      <c r="M2676" s="2">
        <v>14.2105353851247</v>
      </c>
      <c r="N2676" s="3">
        <v>-1.2356911714277001E-3</v>
      </c>
    </row>
    <row r="2677" spans="3:14" x14ac:dyDescent="0.25">
      <c r="C2677" s="2"/>
      <c r="D2677" s="2"/>
      <c r="F2677" s="2">
        <v>11.4129336560048</v>
      </c>
      <c r="G2677" s="3">
        <v>-4.6514217035330601E-3</v>
      </c>
      <c r="I2677" s="2">
        <v>12.823755299291401</v>
      </c>
      <c r="J2677" s="3">
        <v>-2.2981259742591402E-3</v>
      </c>
      <c r="M2677" s="2">
        <v>14.234576942578</v>
      </c>
      <c r="N2677" s="3">
        <v>-1.2231401815317199E-3</v>
      </c>
    </row>
    <row r="2678" spans="3:14" x14ac:dyDescent="0.25">
      <c r="C2678" s="2"/>
      <c r="D2678" s="2"/>
      <c r="F2678" s="2">
        <v>11.420943149329901</v>
      </c>
      <c r="G2678" s="3">
        <v>-4.6317091851050601E-3</v>
      </c>
      <c r="I2678" s="2">
        <v>12.8397808246806</v>
      </c>
      <c r="J2678" s="3">
        <v>-2.2808400908414499E-3</v>
      </c>
      <c r="M2678" s="2">
        <v>14.2586185000313</v>
      </c>
      <c r="N2678" s="3">
        <v>-1.21073772050601E-3</v>
      </c>
    </row>
    <row r="2679" spans="3:14" x14ac:dyDescent="0.25">
      <c r="C2679" s="2"/>
      <c r="D2679" s="2"/>
      <c r="F2679" s="2">
        <v>11.428952642654901</v>
      </c>
      <c r="G2679" s="3">
        <v>-4.6120941194199103E-3</v>
      </c>
      <c r="I2679" s="2">
        <v>12.8558063500698</v>
      </c>
      <c r="J2679" s="3">
        <v>-2.2637057676813902E-3</v>
      </c>
      <c r="M2679" s="2">
        <v>14.2826600574846</v>
      </c>
      <c r="N2679" s="3">
        <v>-1.19848178246263E-3</v>
      </c>
    </row>
    <row r="2680" spans="3:14" x14ac:dyDescent="0.25">
      <c r="C2680" s="2"/>
      <c r="D2680" s="2"/>
      <c r="F2680" s="2">
        <v>11.43696213598</v>
      </c>
      <c r="G2680" s="3">
        <v>-4.5925759558757004E-3</v>
      </c>
      <c r="I2680" s="2">
        <v>12.871831875459</v>
      </c>
      <c r="J2680" s="3">
        <v>-2.2467214873399801E-3</v>
      </c>
      <c r="M2680" s="2">
        <v>14.3067016149379</v>
      </c>
      <c r="N2680" s="3">
        <v>-1.18637039194863E-3</v>
      </c>
    </row>
    <row r="2681" spans="3:14" x14ac:dyDescent="0.25">
      <c r="C2681" s="2"/>
      <c r="D2681" s="2"/>
      <c r="F2681" s="2">
        <v>11.444971629305099</v>
      </c>
      <c r="G2681" s="3">
        <v>-4.5731541473707504E-3</v>
      </c>
      <c r="I2681" s="2">
        <v>12.887857400848199</v>
      </c>
      <c r="J2681" s="3">
        <v>-2.22988574945818E-3</v>
      </c>
      <c r="M2681" s="2">
        <v>14.3307431723912</v>
      </c>
      <c r="N2681" s="3">
        <v>-1.17440160343353E-3</v>
      </c>
    </row>
    <row r="2682" spans="3:14" x14ac:dyDescent="0.25">
      <c r="C2682" s="2"/>
      <c r="D2682" s="2"/>
      <c r="F2682" s="2">
        <v>11.452981122630099</v>
      </c>
      <c r="G2682" s="3">
        <v>-4.5538281502788599E-3</v>
      </c>
      <c r="I2682" s="2">
        <v>12.9038829262373</v>
      </c>
      <c r="J2682" s="3">
        <v>-2.2131970705433898E-3</v>
      </c>
      <c r="M2682" s="2">
        <v>14.354784729844599</v>
      </c>
      <c r="N2682" s="3">
        <v>-1.1625735008064101E-3</v>
      </c>
    </row>
    <row r="2683" spans="3:14" x14ac:dyDescent="0.25">
      <c r="C2683" s="2"/>
      <c r="D2683" s="2"/>
      <c r="F2683" s="2">
        <v>11.4609906159552</v>
      </c>
      <c r="G2683" s="3">
        <v>-4.5345974244247796E-3</v>
      </c>
      <c r="I2683" s="2">
        <v>12.919908451626499</v>
      </c>
      <c r="J2683" s="3">
        <v>-2.1966539837589001E-3</v>
      </c>
      <c r="M2683" s="2">
        <v>14.378826287297899</v>
      </c>
      <c r="N2683" s="3">
        <v>-1.1508841968821701E-3</v>
      </c>
    </row>
    <row r="2684" spans="3:14" x14ac:dyDescent="0.25">
      <c r="C2684" s="2"/>
      <c r="D2684" s="2"/>
      <c r="F2684" s="2">
        <v>11.4690001092803</v>
      </c>
      <c r="G2684" s="3">
        <v>-4.5154614330598702E-3</v>
      </c>
      <c r="I2684" s="2">
        <v>12.935933977015701</v>
      </c>
      <c r="J2684" s="3">
        <v>-2.1802550387162202E-3</v>
      </c>
      <c r="M2684" s="2">
        <v>14.402867844751199</v>
      </c>
      <c r="N2684" s="3">
        <v>-1.1393318329169599E-3</v>
      </c>
    </row>
    <row r="2685" spans="3:14" x14ac:dyDescent="0.25">
      <c r="C2685" s="2"/>
      <c r="D2685" s="2"/>
      <c r="F2685" s="2">
        <v>11.4770096026053</v>
      </c>
      <c r="G2685" s="3">
        <v>-4.4964196428379398E-3</v>
      </c>
      <c r="I2685" s="2">
        <v>12.9519595024049</v>
      </c>
      <c r="J2685" s="3">
        <v>-2.16399880127031E-3</v>
      </c>
      <c r="M2685" s="2">
        <v>14.426909402204499</v>
      </c>
      <c r="N2685" s="3">
        <v>-1.12791457813251E-3</v>
      </c>
    </row>
    <row r="2686" spans="3:14" x14ac:dyDescent="0.25">
      <c r="C2686" s="2"/>
      <c r="D2686" s="2"/>
      <c r="F2686" s="2">
        <v>11.485019095930401</v>
      </c>
      <c r="G2686" s="3">
        <v>-4.4774715237912701E-3</v>
      </c>
      <c r="I2686" s="2">
        <v>12.9679850277941</v>
      </c>
      <c r="J2686" s="3">
        <v>-2.14788385331755E-3</v>
      </c>
      <c r="M2686" s="2">
        <v>14.450950959657799</v>
      </c>
      <c r="N2686" s="3">
        <v>-1.11663062924921E-3</v>
      </c>
    </row>
    <row r="2687" spans="3:14" x14ac:dyDescent="0.25">
      <c r="C2687" s="2"/>
      <c r="D2687" s="2"/>
      <c r="F2687" s="2">
        <v>11.493028589255401</v>
      </c>
      <c r="G2687" s="3">
        <v>-4.4586165493068503E-3</v>
      </c>
      <c r="I2687" s="2">
        <v>12.9840105531833</v>
      </c>
      <c r="J2687" s="3">
        <v>-2.1319087925964499E-3</v>
      </c>
      <c r="M2687" s="2">
        <v>14.4749925171112</v>
      </c>
      <c r="N2687" s="3">
        <v>-1.10547821002775E-3</v>
      </c>
    </row>
    <row r="2688" spans="3:14" x14ac:dyDescent="0.25">
      <c r="C2688" s="2"/>
      <c r="D2688" s="2"/>
      <c r="F2688" s="2">
        <v>11.5010380825805</v>
      </c>
      <c r="G2688" s="3">
        <v>-4.43985419610274E-3</v>
      </c>
      <c r="I2688" s="2">
        <v>13.000036078572499</v>
      </c>
      <c r="J2688" s="3">
        <v>-2.1160722324912199E-3</v>
      </c>
      <c r="M2688" s="2">
        <v>14.4990340745645</v>
      </c>
      <c r="N2688" s="3">
        <v>-1.0944555708191301E-3</v>
      </c>
    </row>
    <row r="2689" spans="3:14" x14ac:dyDescent="0.25">
      <c r="C2689" s="2"/>
      <c r="D2689" s="2"/>
      <c r="F2689" s="2">
        <v>11.509047575905599</v>
      </c>
      <c r="G2689" s="3">
        <v>-4.4211839442047001E-3</v>
      </c>
      <c r="I2689" s="2">
        <v>13.016061603961701</v>
      </c>
      <c r="J2689" s="3">
        <v>-2.1003728018378302E-3</v>
      </c>
      <c r="M2689" s="2">
        <v>14.5230756320178</v>
      </c>
      <c r="N2689" s="3">
        <v>-1.0835609881229701E-3</v>
      </c>
    </row>
    <row r="2690" spans="3:14" x14ac:dyDescent="0.25">
      <c r="C2690" s="2"/>
      <c r="D2690" s="2"/>
      <c r="F2690" s="2">
        <v>11.517057069230599</v>
      </c>
      <c r="G2690" s="3">
        <v>-4.4026052769228999E-3</v>
      </c>
      <c r="I2690" s="2">
        <v>13.0320871293509</v>
      </c>
      <c r="J2690" s="3">
        <v>-2.0848091447328702E-3</v>
      </c>
      <c r="M2690" s="2">
        <v>14.5471171894711</v>
      </c>
      <c r="N2690" s="3">
        <v>-1.0727927641537901E-3</v>
      </c>
    </row>
    <row r="2691" spans="3:14" x14ac:dyDescent="0.25">
      <c r="C2691" s="2"/>
      <c r="D2691" s="2"/>
      <c r="F2691" s="2">
        <v>11.525066562555701</v>
      </c>
      <c r="G2691" s="3">
        <v>-4.3841176808289296E-3</v>
      </c>
      <c r="I2691" s="2">
        <v>13.0481126547401</v>
      </c>
      <c r="J2691" s="3">
        <v>-2.0693799203449202E-3</v>
      </c>
      <c r="M2691" s="2">
        <v>14.5711587469244</v>
      </c>
      <c r="N2691" s="3">
        <v>-1.0621492264152399E-3</v>
      </c>
    </row>
    <row r="2692" spans="3:14" x14ac:dyDescent="0.25">
      <c r="C2692" s="2"/>
      <c r="D2692" s="2"/>
      <c r="F2692" s="2">
        <v>11.5330760558808</v>
      </c>
      <c r="G2692" s="3">
        <v>-4.3657206457328396E-3</v>
      </c>
      <c r="I2692" s="2">
        <v>13.0641381801293</v>
      </c>
      <c r="J2692" s="3">
        <v>-2.0540838027284999E-3</v>
      </c>
      <c r="M2692" s="2">
        <v>14.5952003043778</v>
      </c>
      <c r="N2692" s="3">
        <v>-1.0516287272821E-3</v>
      </c>
    </row>
    <row r="2693" spans="3:14" x14ac:dyDescent="0.25">
      <c r="C2693" s="2"/>
      <c r="D2693" s="2"/>
      <c r="F2693" s="2">
        <v>11.5410855492058</v>
      </c>
      <c r="G2693" s="3">
        <v>-4.3474136646605198E-3</v>
      </c>
      <c r="I2693" s="2">
        <v>13.0801637055184</v>
      </c>
      <c r="J2693" s="3">
        <v>-2.03891948064059E-3</v>
      </c>
      <c r="M2693" s="2">
        <v>14.6192418618311</v>
      </c>
      <c r="N2693" s="3">
        <v>-1.04122964358981E-3</v>
      </c>
    </row>
    <row r="2694" spans="3:14" x14ac:dyDescent="0.25">
      <c r="C2694" s="2"/>
      <c r="D2694" s="2"/>
      <c r="F2694" s="2">
        <v>11.549095042530899</v>
      </c>
      <c r="G2694" s="3">
        <v>-4.3291962338310999E-3</v>
      </c>
      <c r="I2694" s="2">
        <v>13.0961892309076</v>
      </c>
      <c r="J2694" s="3">
        <v>-2.02388565735957E-3</v>
      </c>
      <c r="M2694" s="2">
        <v>14.643283419284399</v>
      </c>
      <c r="N2694" s="3">
        <v>-1.03095037623151E-3</v>
      </c>
    </row>
    <row r="2695" spans="3:14" x14ac:dyDescent="0.25">
      <c r="C2695" s="2"/>
      <c r="D2695" s="2"/>
      <c r="F2695" s="2">
        <v>11.557104535855901</v>
      </c>
      <c r="G2695" s="3">
        <v>-4.3110678526346599E-3</v>
      </c>
      <c r="I2695" s="2">
        <v>13.112214756296799</v>
      </c>
      <c r="J2695" s="3">
        <v>-2.00898105050666E-3</v>
      </c>
      <c r="M2695" s="2">
        <v>14.667324976737699</v>
      </c>
      <c r="N2695" s="3">
        <v>-1.02078934976232E-3</v>
      </c>
    </row>
    <row r="2696" spans="3:14" x14ac:dyDescent="0.25">
      <c r="C2696" s="2"/>
      <c r="D2696" s="2"/>
      <c r="F2696" s="2">
        <v>11.565114029181</v>
      </c>
      <c r="G2696" s="3">
        <v>-4.2930280236100002E-3</v>
      </c>
      <c r="I2696" s="2">
        <v>13.128240281686001</v>
      </c>
      <c r="J2696" s="3">
        <v>-1.9942043918697301E-3</v>
      </c>
      <c r="M2696" s="2">
        <v>14.691366534190999</v>
      </c>
      <c r="N2696" s="3">
        <v>-1.0107450120107799E-3</v>
      </c>
    </row>
    <row r="2697" spans="3:14" x14ac:dyDescent="0.25">
      <c r="C2697" s="2"/>
      <c r="D2697" s="2"/>
      <c r="F2697" s="2">
        <v>11.5731235225061</v>
      </c>
      <c r="G2697" s="3">
        <v>-4.2750762524226601E-3</v>
      </c>
      <c r="I2697" s="2">
        <v>13.1442658070752</v>
      </c>
      <c r="J2697" s="3">
        <v>-1.97955442722955E-3</v>
      </c>
      <c r="M2697" s="2">
        <v>14.715408091644299</v>
      </c>
      <c r="N2697" s="3">
        <v>-1.00081583369736E-3</v>
      </c>
    </row>
    <row r="2698" spans="3:14" x14ac:dyDescent="0.25">
      <c r="C2698" s="2"/>
      <c r="D2698" s="2"/>
      <c r="F2698" s="2">
        <v>11.581133015831099</v>
      </c>
      <c r="G2698" s="3">
        <v>-4.25721204784306E-3</v>
      </c>
      <c r="I2698" s="2">
        <v>13.1602913324644</v>
      </c>
      <c r="J2698" s="3">
        <v>-1.9650299161883301E-3</v>
      </c>
      <c r="M2698" s="2">
        <v>14.739449649097701</v>
      </c>
      <c r="N2698" s="3">
        <v>-9.9100030805972391E-4</v>
      </c>
    </row>
    <row r="2699" spans="3:14" x14ac:dyDescent="0.25">
      <c r="C2699" s="2"/>
      <c r="D2699" s="2"/>
      <c r="F2699" s="2">
        <v>11.589142509156201</v>
      </c>
      <c r="G2699" s="3">
        <v>-4.2394349217248399E-3</v>
      </c>
      <c r="I2699" s="2">
        <v>13.1763168578536</v>
      </c>
      <c r="J2699" s="3">
        <v>-1.95062963200061E-3</v>
      </c>
      <c r="M2699" s="2">
        <v>14.763491206551</v>
      </c>
      <c r="N2699" s="3">
        <v>-9.812969504848681E-4</v>
      </c>
    </row>
    <row r="2700" spans="3:14" x14ac:dyDescent="0.25">
      <c r="C2700" s="2"/>
      <c r="D2700" s="2"/>
      <c r="F2700" s="2">
        <v>11.5971520024813</v>
      </c>
      <c r="G2700" s="3">
        <v>-4.2217443889833398E-3</v>
      </c>
      <c r="I2700" s="2">
        <v>13.192342383242799</v>
      </c>
      <c r="J2700" s="3">
        <v>-1.9363523614063501E-3</v>
      </c>
      <c r="M2700" s="2">
        <v>14.7875327640043</v>
      </c>
      <c r="N2700" s="3">
        <v>-9.7170429814776396E-4</v>
      </c>
    </row>
    <row r="2701" spans="3:14" x14ac:dyDescent="0.25">
      <c r="C2701" s="2"/>
      <c r="D2701" s="2"/>
      <c r="F2701" s="2">
        <v>11.6051614958063</v>
      </c>
      <c r="G2701" s="3">
        <v>-4.2041399675742802E-3</v>
      </c>
      <c r="I2701" s="2">
        <v>13.208367908632001</v>
      </c>
      <c r="J2701" s="3">
        <v>-1.92219690446639E-3</v>
      </c>
      <c r="M2701" s="2">
        <v>14.8115743214576</v>
      </c>
      <c r="N2701" s="3">
        <v>-9.6222090965651695E-4</v>
      </c>
    </row>
    <row r="2702" spans="3:14" x14ac:dyDescent="0.25">
      <c r="C2702" s="2"/>
      <c r="D2702" s="2"/>
      <c r="F2702" s="2">
        <v>11.613170989131399</v>
      </c>
      <c r="G2702" s="3">
        <v>-4.1866211784725499E-3</v>
      </c>
      <c r="I2702" s="2">
        <v>13.2243934340212</v>
      </c>
      <c r="J2702" s="3">
        <v>-1.90816207439997E-3</v>
      </c>
      <c r="M2702" s="2">
        <v>14.8356158789109</v>
      </c>
      <c r="N2702" s="3">
        <v>-9.5284536470387302E-4</v>
      </c>
    </row>
    <row r="2703" spans="3:14" x14ac:dyDescent="0.25">
      <c r="C2703" s="2"/>
      <c r="D2703" s="2"/>
      <c r="F2703" s="2">
        <v>11.621180482456399</v>
      </c>
      <c r="G2703" s="3">
        <v>-4.1691875456512303E-3</v>
      </c>
      <c r="I2703" s="2">
        <v>13.2404189594104</v>
      </c>
      <c r="J2703" s="3">
        <v>-1.8942466974245799E-3</v>
      </c>
      <c r="M2703" s="2">
        <v>14.8596574363643</v>
      </c>
      <c r="N2703" s="3">
        <v>-9.4357626372494499E-4</v>
      </c>
    </row>
    <row r="2704" spans="3:14" x14ac:dyDescent="0.25">
      <c r="C2704" s="2"/>
      <c r="D2704" s="2"/>
      <c r="F2704" s="2">
        <v>11.6291899757815</v>
      </c>
      <c r="G2704" s="3">
        <v>-4.15183859606071E-3</v>
      </c>
      <c r="I2704" s="2">
        <v>13.2564444847995</v>
      </c>
      <c r="J2704" s="3">
        <v>-1.8804496125977999E-3</v>
      </c>
      <c r="M2704" s="2">
        <v>14.8836989938176</v>
      </c>
      <c r="N2704" s="3">
        <v>-9.3441222756104599E-4</v>
      </c>
    </row>
    <row r="2705" spans="3:14" x14ac:dyDescent="0.25">
      <c r="C2705" s="2"/>
      <c r="D2705" s="2"/>
      <c r="F2705" s="2">
        <v>11.6371994691066</v>
      </c>
      <c r="G2705" s="3">
        <v>-4.1345738596079897E-3</v>
      </c>
      <c r="I2705" s="2">
        <v>13.2724700101887</v>
      </c>
      <c r="J2705" s="3">
        <v>-1.86676967166139E-3</v>
      </c>
      <c r="M2705" s="2">
        <v>14.9077405512709</v>
      </c>
      <c r="N2705" s="3">
        <v>-9.2535189712951297E-4</v>
      </c>
    </row>
    <row r="2706" spans="3:14" x14ac:dyDescent="0.25">
      <c r="C2706" s="2"/>
      <c r="D2706" s="2"/>
      <c r="F2706" s="2">
        <v>11.6452089624316</v>
      </c>
      <c r="G2706" s="3">
        <v>-4.1173928691361703E-3</v>
      </c>
      <c r="I2706" s="2">
        <v>13.2884955355779</v>
      </c>
      <c r="J2706" s="3">
        <v>-1.8532057388873601E-3</v>
      </c>
      <c r="M2706" s="2">
        <v>14.9317821087242</v>
      </c>
      <c r="N2706" s="3">
        <v>-9.16393933099395E-4</v>
      </c>
    </row>
    <row r="2707" spans="3:14" x14ac:dyDescent="0.25">
      <c r="C2707" s="2"/>
      <c r="D2707" s="2"/>
      <c r="F2707" s="2">
        <v>11.653218455756701</v>
      </c>
      <c r="G2707" s="3">
        <v>-4.1002951604040402E-3</v>
      </c>
      <c r="I2707" s="2">
        <v>13.304521060967099</v>
      </c>
      <c r="J2707" s="3">
        <v>-1.8397566909261901E-3</v>
      </c>
      <c r="M2707" s="2">
        <v>14.955823666177499</v>
      </c>
      <c r="N2707" s="3">
        <v>-9.0753701557289501E-4</v>
      </c>
    </row>
    <row r="2708" spans="3:14" x14ac:dyDescent="0.25">
      <c r="C2708" s="2"/>
      <c r="D2708" s="2"/>
      <c r="F2708" s="2">
        <v>11.6612279490818</v>
      </c>
      <c r="G2708" s="3">
        <v>-4.0832802720659001E-3</v>
      </c>
      <c r="I2708" s="2">
        <v>13.320546586356301</v>
      </c>
      <c r="J2708" s="3">
        <v>-1.82642141665695E-3</v>
      </c>
      <c r="M2708" s="2">
        <v>14.979865223630901</v>
      </c>
      <c r="N2708" s="3">
        <v>-8.9877984377246297E-4</v>
      </c>
    </row>
    <row r="2709" spans="3:14" x14ac:dyDescent="0.25">
      <c r="C2709" s="2"/>
      <c r="D2709" s="2"/>
      <c r="F2709" s="2">
        <v>11.6692374424068</v>
      </c>
      <c r="G2709" s="3">
        <v>-4.0663477456514396E-3</v>
      </c>
      <c r="I2709" s="2">
        <v>13.3365721117455</v>
      </c>
      <c r="J2709" s="3">
        <v>-1.81319881703953E-3</v>
      </c>
      <c r="M2709" s="2">
        <v>15.003906781084201</v>
      </c>
      <c r="N2709" s="3">
        <v>-8.9012113573342798E-4</v>
      </c>
    </row>
    <row r="2710" spans="3:14" x14ac:dyDescent="0.25">
      <c r="C2710" s="2"/>
      <c r="D2710" s="2"/>
      <c r="F2710" s="2">
        <v>11.677246935731899</v>
      </c>
      <c r="G2710" s="3">
        <v>-4.0494971255458298E-3</v>
      </c>
      <c r="I2710" s="2">
        <v>13.3525976371347</v>
      </c>
      <c r="J2710" s="3">
        <v>-1.8000878049687799E-3</v>
      </c>
      <c r="M2710" s="2">
        <v>15.027948338537501</v>
      </c>
      <c r="N2710" s="3">
        <v>-8.8155962800204302E-4</v>
      </c>
    </row>
    <row r="2711" spans="3:14" x14ac:dyDescent="0.25">
      <c r="C2711" s="2"/>
      <c r="D2711" s="2"/>
      <c r="F2711" s="2">
        <v>11.685256429056899</v>
      </c>
      <c r="G2711" s="3">
        <v>-4.03272795897001E-3</v>
      </c>
      <c r="I2711" s="2">
        <v>13.3686231625239</v>
      </c>
      <c r="J2711" s="3">
        <v>-1.78708730513058E-3</v>
      </c>
      <c r="M2711" s="2">
        <v>15.051989895990801</v>
      </c>
      <c r="N2711" s="3">
        <v>-8.7309407533887602E-4</v>
      </c>
    </row>
    <row r="2712" spans="3:14" x14ac:dyDescent="0.25">
      <c r="C2712" s="2"/>
      <c r="D2712" s="2"/>
      <c r="F2712" s="2">
        <v>11.693265922382</v>
      </c>
      <c r="G2712" s="3">
        <v>-4.0160397959609897E-3</v>
      </c>
      <c r="I2712" s="2">
        <v>13.384648687913099</v>
      </c>
      <c r="J2712" s="3">
        <v>-1.7741962538598301E-3</v>
      </c>
      <c r="M2712" s="2">
        <v>15.0760314534441</v>
      </c>
      <c r="N2712" s="3">
        <v>-8.6472325042740404E-4</v>
      </c>
    </row>
    <row r="2713" spans="3:14" x14ac:dyDescent="0.25">
      <c r="C2713" s="2"/>
      <c r="D2713" s="2"/>
      <c r="F2713" s="2">
        <v>11.7012754157071</v>
      </c>
      <c r="G2713" s="3">
        <v>-3.9994321893524597E-3</v>
      </c>
      <c r="I2713" s="2">
        <v>13.400674213302301</v>
      </c>
      <c r="J2713" s="3">
        <v>-1.7614135990003501E-3</v>
      </c>
      <c r="M2713" s="2">
        <v>15.1000730108974</v>
      </c>
      <c r="N2713" s="3">
        <v>-8.5644594358774099E-4</v>
      </c>
    </row>
    <row r="2714" spans="3:14" x14ac:dyDescent="0.25">
      <c r="C2714" s="2"/>
      <c r="D2714" s="2"/>
      <c r="F2714" s="2">
        <v>11.7092849090321</v>
      </c>
      <c r="G2714" s="3">
        <v>-3.9829046947554301E-3</v>
      </c>
      <c r="I2714" s="2">
        <v>13.416699738691401</v>
      </c>
      <c r="J2714" s="3">
        <v>-1.74873829976656E-3</v>
      </c>
      <c r="M2714" s="2">
        <v>15.1241145683508</v>
      </c>
      <c r="N2714" s="3">
        <v>-8.4826096249538796E-4</v>
      </c>
    </row>
    <row r="2715" spans="3:14" x14ac:dyDescent="0.25">
      <c r="C2715" s="2"/>
      <c r="D2715" s="2"/>
      <c r="F2715" s="2">
        <v>11.717294402357201</v>
      </c>
      <c r="G2715" s="3">
        <v>-3.9664568705390603E-3</v>
      </c>
      <c r="I2715" s="2">
        <v>13.432725264080601</v>
      </c>
      <c r="J2715" s="3">
        <v>-1.7361693266070501E-3</v>
      </c>
      <c r="M2715" s="2">
        <v>15.1481561258041</v>
      </c>
      <c r="N2715" s="3">
        <v>-8.4016713190490796E-4</v>
      </c>
    </row>
    <row r="2716" spans="3:14" x14ac:dyDescent="0.25">
      <c r="C2716" s="2"/>
      <c r="D2716" s="2"/>
      <c r="F2716" s="2">
        <v>11.7253038956823</v>
      </c>
      <c r="G2716" s="3">
        <v>-3.9500882778116704E-3</v>
      </c>
      <c r="I2716" s="2">
        <v>13.4487507894698</v>
      </c>
      <c r="J2716" s="3">
        <v>-1.72370566106994E-3</v>
      </c>
      <c r="M2716" s="2">
        <v>15.1721976832574</v>
      </c>
      <c r="N2716" s="3">
        <v>-8.3216329337843604E-4</v>
      </c>
    </row>
    <row r="2717" spans="3:14" x14ac:dyDescent="0.25">
      <c r="C2717" s="2"/>
      <c r="D2717" s="2"/>
      <c r="F2717" s="2">
        <v>11.7333133890073</v>
      </c>
      <c r="G2717" s="3">
        <v>-3.9337984804018403E-3</v>
      </c>
      <c r="I2717" s="2">
        <v>13.464776314859</v>
      </c>
      <c r="J2717" s="3">
        <v>-1.7113462956700101E-3</v>
      </c>
      <c r="M2717" s="2">
        <v>15.1962392407107</v>
      </c>
      <c r="N2717" s="3">
        <v>-8.2424830501893098E-4</v>
      </c>
    </row>
    <row r="2718" spans="3:14" x14ac:dyDescent="0.25">
      <c r="C2718" s="2"/>
      <c r="D2718" s="2"/>
      <c r="F2718" s="2">
        <v>11.741322882332399</v>
      </c>
      <c r="G2718" s="3">
        <v>-3.91758704483962E-3</v>
      </c>
      <c r="I2718" s="2">
        <v>13.480801840248199</v>
      </c>
      <c r="J2718" s="3">
        <v>-1.6990902337575399E-3</v>
      </c>
      <c r="M2718" s="2">
        <v>15.220280798164</v>
      </c>
      <c r="N2718" s="3">
        <v>-8.1642104120808101E-4</v>
      </c>
    </row>
    <row r="2719" spans="3:14" x14ac:dyDescent="0.25">
      <c r="C2719" s="2"/>
      <c r="D2719" s="2"/>
      <c r="F2719" s="2">
        <v>11.749332375657399</v>
      </c>
      <c r="G2719" s="3">
        <v>-3.9014535403380599E-3</v>
      </c>
      <c r="I2719" s="2">
        <v>13.496827365637399</v>
      </c>
      <c r="J2719" s="3">
        <v>-1.68693648938893E-3</v>
      </c>
      <c r="M2719" s="2">
        <v>15.244322355617401</v>
      </c>
      <c r="N2719" s="3">
        <v>-8.0868039234876599E-4</v>
      </c>
    </row>
    <row r="2720" spans="3:14" x14ac:dyDescent="0.25">
      <c r="C2720" s="2"/>
      <c r="D2720" s="2"/>
      <c r="F2720" s="2">
        <v>11.7573418689825</v>
      </c>
      <c r="G2720" s="3">
        <v>-3.8853975387746101E-3</v>
      </c>
      <c r="I2720" s="2">
        <v>13.512852891026601</v>
      </c>
      <c r="J2720" s="3">
        <v>-1.6748840871990099E-3</v>
      </c>
      <c r="M2720" s="2">
        <v>15.268363913070701</v>
      </c>
      <c r="N2720" s="3">
        <v>-8.0102526461200605E-4</v>
      </c>
    </row>
    <row r="2721" spans="3:14" x14ac:dyDescent="0.25">
      <c r="C2721" s="2"/>
      <c r="D2721" s="2"/>
      <c r="F2721" s="2">
        <v>11.7653513623076</v>
      </c>
      <c r="G2721" s="3">
        <v>-3.8694186146729101E-3</v>
      </c>
      <c r="I2721" s="2">
        <v>13.5288784164158</v>
      </c>
      <c r="J2721" s="3">
        <v>-1.6629320622749801E-3</v>
      </c>
      <c r="M2721" s="2">
        <v>15.292405470524001</v>
      </c>
      <c r="N2721" s="3">
        <v>-7.9345457968828996E-4</v>
      </c>
    </row>
    <row r="2722" spans="3:14" x14ac:dyDescent="0.25">
      <c r="C2722" s="2"/>
      <c r="D2722" s="2"/>
      <c r="F2722" s="2">
        <v>11.7733608556326</v>
      </c>
      <c r="G2722" s="3">
        <v>-3.8535163451845701E-3</v>
      </c>
      <c r="I2722" s="2">
        <v>13.544903941805</v>
      </c>
      <c r="J2722" s="3">
        <v>-1.65107946003204E-3</v>
      </c>
      <c r="M2722" s="2">
        <v>15.316447027977301</v>
      </c>
      <c r="N2722" s="3">
        <v>-7.8596727454322501E-4</v>
      </c>
    </row>
    <row r="2723" spans="3:14" x14ac:dyDescent="0.25">
      <c r="C2723" s="2"/>
      <c r="D2723" s="2"/>
      <c r="F2723" s="2">
        <v>11.781370348957701</v>
      </c>
      <c r="G2723" s="3">
        <v>-3.8376903100711601E-3</v>
      </c>
      <c r="I2723" s="2">
        <v>13.5609294671942</v>
      </c>
      <c r="J2723" s="3">
        <v>-1.6393253360906801E-3</v>
      </c>
      <c r="M2723" s="2">
        <v>15.340488585430601</v>
      </c>
      <c r="N2723" s="3">
        <v>-7.7856230117740095E-4</v>
      </c>
    </row>
    <row r="2724" spans="3:14" x14ac:dyDescent="0.25">
      <c r="C2724" s="2"/>
      <c r="D2724" s="2"/>
      <c r="F2724" s="2">
        <v>11.7893798422828</v>
      </c>
      <c r="G2724" s="3">
        <v>-3.82194009168624E-3</v>
      </c>
      <c r="I2724" s="2">
        <v>13.576954992583399</v>
      </c>
      <c r="J2724" s="3">
        <v>-1.62766875615545E-3</v>
      </c>
      <c r="M2724" s="2">
        <v>15.364530142884</v>
      </c>
      <c r="N2724" s="3">
        <v>-7.7123862639041105E-4</v>
      </c>
    </row>
    <row r="2725" spans="3:14" x14ac:dyDescent="0.25">
      <c r="C2725" s="2"/>
      <c r="D2725" s="2"/>
      <c r="F2725" s="2">
        <v>11.7973893356078</v>
      </c>
      <c r="G2725" s="3">
        <v>-3.8062652749576899E-3</v>
      </c>
      <c r="I2725" s="2">
        <v>13.592980517972499</v>
      </c>
      <c r="J2725" s="3">
        <v>-1.6161087958954799E-3</v>
      </c>
      <c r="M2725" s="2">
        <v>15.3885717003373</v>
      </c>
      <c r="N2725" s="3">
        <v>-7.6399523154894295E-4</v>
      </c>
    </row>
    <row r="2726" spans="3:14" x14ac:dyDescent="0.25">
      <c r="C2726" s="2"/>
      <c r="D2726" s="2"/>
      <c r="F2726" s="2">
        <v>11.805398828932899</v>
      </c>
      <c r="G2726" s="3">
        <v>-3.7906654473699999E-3</v>
      </c>
      <c r="I2726" s="2">
        <v>13.609006043361701</v>
      </c>
      <c r="J2726" s="3">
        <v>-1.60464454082643E-3</v>
      </c>
      <c r="M2726" s="2">
        <v>15.4126132577906</v>
      </c>
      <c r="N2726" s="3">
        <v>-7.5683111235885499E-4</v>
      </c>
    </row>
    <row r="2727" spans="3:14" x14ac:dyDescent="0.25">
      <c r="C2727" s="2"/>
      <c r="D2727" s="2"/>
      <c r="F2727" s="2">
        <v>11.813408322257899</v>
      </c>
      <c r="G2727" s="3">
        <v>-3.7751401989468102E-3</v>
      </c>
      <c r="I2727" s="2">
        <v>13.6250315687509</v>
      </c>
      <c r="J2727" s="3">
        <v>-1.59327508619399E-3</v>
      </c>
      <c r="M2727" s="2">
        <v>15.4366548152439</v>
      </c>
      <c r="N2727" s="3">
        <v>-7.4974527864117601E-4</v>
      </c>
    </row>
    <row r="2728" spans="3:14" x14ac:dyDescent="0.25">
      <c r="C2728" s="2"/>
      <c r="D2728" s="2"/>
      <c r="F2728" s="2">
        <v>11.821417815583001</v>
      </c>
      <c r="G2728" s="3">
        <v>-3.7596891222334899E-3</v>
      </c>
      <c r="I2728" s="2">
        <v>13.6410570941401</v>
      </c>
      <c r="J2728" s="3">
        <v>-1.5819995368589999E-3</v>
      </c>
      <c r="M2728" s="2">
        <v>15.4606963726972</v>
      </c>
      <c r="N2728" s="3">
        <v>-7.4273675411194902E-4</v>
      </c>
    </row>
    <row r="2729" spans="3:14" x14ac:dyDescent="0.25">
      <c r="C2729" s="2"/>
      <c r="D2729" s="2"/>
      <c r="F2729" s="2">
        <v>11.8294273089081</v>
      </c>
      <c r="G2729" s="3">
        <v>-3.74431181227999E-3</v>
      </c>
      <c r="I2729" s="2">
        <v>13.6570826195293</v>
      </c>
      <c r="J2729" s="3">
        <v>-1.5708170071839099E-3</v>
      </c>
      <c r="M2729" s="2">
        <v>15.4847379301505</v>
      </c>
      <c r="N2729" s="3">
        <v>-7.3580457616584795E-4</v>
      </c>
    </row>
    <row r="2730" spans="3:14" x14ac:dyDescent="0.25">
      <c r="C2730" s="2"/>
      <c r="D2730" s="2"/>
      <c r="F2730" s="2">
        <v>11.8374368022331</v>
      </c>
      <c r="G2730" s="3">
        <v>-3.7290078666236499E-3</v>
      </c>
      <c r="I2730" s="2">
        <v>13.673108144918499</v>
      </c>
      <c r="J2730" s="3">
        <v>-1.5597266209208501E-3</v>
      </c>
      <c r="M2730" s="2">
        <v>15.508779487603899</v>
      </c>
      <c r="N2730" s="3">
        <v>-7.2894779566349697E-4</v>
      </c>
    </row>
    <row r="2731" spans="3:14" x14ac:dyDescent="0.25">
      <c r="C2731" s="2"/>
      <c r="D2731" s="2"/>
      <c r="F2731" s="2">
        <v>11.845446295558199</v>
      </c>
      <c r="G2731" s="3">
        <v>-3.7137768852722702E-3</v>
      </c>
      <c r="I2731" s="2">
        <v>13.689133670307699</v>
      </c>
      <c r="J2731" s="3">
        <v>-1.5487275111010299E-3</v>
      </c>
      <c r="M2731" s="2">
        <v>15.532821045057201</v>
      </c>
      <c r="N2731" s="3">
        <v>-7.2216547672242204E-4</v>
      </c>
    </row>
    <row r="2732" spans="3:14" x14ac:dyDescent="0.25">
      <c r="C2732" s="2"/>
      <c r="D2732" s="2"/>
      <c r="F2732" s="2">
        <v>11.8534557888833</v>
      </c>
      <c r="G2732" s="3">
        <v>-3.69861847068721E-3</v>
      </c>
      <c r="I2732" s="2">
        <v>13.705159195696901</v>
      </c>
      <c r="J2732" s="3">
        <v>-1.5378188199256901E-3</v>
      </c>
      <c r="M2732" s="2">
        <v>15.556862602510501</v>
      </c>
      <c r="N2732" s="3">
        <v>-7.1545669651156701E-4</v>
      </c>
    </row>
    <row r="2733" spans="3:14" x14ac:dyDescent="0.25">
      <c r="C2733" s="2"/>
      <c r="D2733" s="2"/>
      <c r="F2733" s="2">
        <v>11.8614652822083</v>
      </c>
      <c r="G2733" s="3">
        <v>-3.6835322277667098E-3</v>
      </c>
      <c r="I2733" s="2">
        <v>13.7211847210861</v>
      </c>
      <c r="J2733" s="3">
        <v>-1.5269996986583499E-3</v>
      </c>
      <c r="M2733" s="2">
        <v>15.580904159963801</v>
      </c>
      <c r="N2733" s="3">
        <v>-7.0882054504931501E-4</v>
      </c>
    </row>
    <row r="2734" spans="3:14" x14ac:dyDescent="0.25">
      <c r="C2734" s="2"/>
      <c r="D2734" s="2"/>
      <c r="F2734" s="2">
        <v>11.8694747755334</v>
      </c>
      <c r="G2734" s="3">
        <v>-3.6685177638292898E-3</v>
      </c>
      <c r="I2734" s="2">
        <v>13.7372102464753</v>
      </c>
      <c r="J2734" s="3">
        <v>-1.5162693075185499E-3</v>
      </c>
      <c r="M2734" s="2">
        <v>15.604945717417101</v>
      </c>
      <c r="N2734" s="3">
        <v>-7.0225612500493496E-4</v>
      </c>
    </row>
    <row r="2735" spans="3:14" x14ac:dyDescent="0.25">
      <c r="C2735" s="2"/>
      <c r="D2735" s="2"/>
      <c r="F2735" s="2">
        <v>11.877484268858399</v>
      </c>
      <c r="G2735" s="3">
        <v>-3.6535746885972102E-3</v>
      </c>
      <c r="I2735" s="2">
        <v>13.7532357718644</v>
      </c>
      <c r="J2735" s="3">
        <v>-1.5056268155768499E-3</v>
      </c>
      <c r="M2735" s="2">
        <v>15.6289872748705</v>
      </c>
      <c r="N2735" s="3">
        <v>-6.9576255150340701E-4</v>
      </c>
    </row>
    <row r="2736" spans="3:14" x14ac:dyDescent="0.25">
      <c r="C2736" s="2"/>
      <c r="D2736" s="2"/>
      <c r="F2736" s="2">
        <v>11.885493762183501</v>
      </c>
      <c r="G2736" s="3">
        <v>-3.6387026141802199E-3</v>
      </c>
      <c r="I2736" s="2">
        <v>13.7692612972536</v>
      </c>
      <c r="J2736" s="3">
        <v>-1.49507140065131E-3</v>
      </c>
      <c r="M2736" s="2">
        <v>15.6530288323238</v>
      </c>
      <c r="N2736" s="3">
        <v>-6.8933895193355299E-4</v>
      </c>
    </row>
    <row r="2737" spans="3:14" x14ac:dyDescent="0.25">
      <c r="C2737" s="2"/>
      <c r="D2737" s="2"/>
      <c r="F2737" s="2">
        <v>11.8935032555086</v>
      </c>
      <c r="G2737" s="3">
        <v>-3.6239011550592299E-3</v>
      </c>
      <c r="I2737" s="2">
        <v>13.785286822642799</v>
      </c>
      <c r="J2737" s="3">
        <v>-1.4846022492051899E-3</v>
      </c>
      <c r="M2737" s="2">
        <v>15.6770703897771</v>
      </c>
      <c r="N2737" s="3">
        <v>-6.8298446575941702E-4</v>
      </c>
    </row>
    <row r="2738" spans="3:14" x14ac:dyDescent="0.25">
      <c r="C2738" s="2"/>
      <c r="D2738" s="2"/>
      <c r="F2738" s="2">
        <v>11.9015127488336</v>
      </c>
      <c r="G2738" s="3">
        <v>-3.6091699280702701E-3</v>
      </c>
      <c r="I2738" s="2">
        <v>13.801312348032001</v>
      </c>
      <c r="J2738" s="3">
        <v>-1.4742185562460501E-3</v>
      </c>
      <c r="M2738" s="2">
        <v>15.7011119472304</v>
      </c>
      <c r="N2738" s="3">
        <v>-6.7669824433482797E-4</v>
      </c>
    </row>
    <row r="2739" spans="3:14" x14ac:dyDescent="0.25">
      <c r="C2739" s="2"/>
      <c r="D2739" s="2"/>
      <c r="F2739" s="2">
        <v>11.909522242158699</v>
      </c>
      <c r="G2739" s="3">
        <v>-3.5945085523884598E-3</v>
      </c>
      <c r="I2739" s="2">
        <v>13.8173378734212</v>
      </c>
      <c r="J2739" s="3">
        <v>-1.4639195252260501E-3</v>
      </c>
      <c r="M2739" s="2">
        <v>15.7251535046837</v>
      </c>
      <c r="N2739" s="3">
        <v>-6.7047945072109302E-4</v>
      </c>
    </row>
    <row r="2740" spans="3:14" x14ac:dyDescent="0.25">
      <c r="C2740" s="2"/>
      <c r="D2740" s="2"/>
      <c r="F2740" s="2">
        <v>11.917531735483699</v>
      </c>
      <c r="G2740" s="3">
        <v>-3.57991664951218E-3</v>
      </c>
      <c r="I2740" s="2">
        <v>13.8333633988104</v>
      </c>
      <c r="J2740" s="3">
        <v>-1.45370436794366E-3</v>
      </c>
      <c r="M2740" s="2">
        <v>15.749195062137099</v>
      </c>
      <c r="N2740" s="3">
        <v>-6.6432725950777002E-4</v>
      </c>
    </row>
    <row r="2741" spans="3:14" x14ac:dyDescent="0.25">
      <c r="C2741" s="2"/>
      <c r="D2741" s="2"/>
      <c r="F2741" s="2">
        <v>11.9255412288088</v>
      </c>
      <c r="G2741" s="3">
        <v>-3.5653938432472598E-3</v>
      </c>
      <c r="I2741" s="2">
        <v>13.8493889241996</v>
      </c>
      <c r="J2741" s="3">
        <v>-1.4435723044464901E-3</v>
      </c>
      <c r="M2741" s="2">
        <v>15.773236619590399</v>
      </c>
      <c r="N2741" s="3">
        <v>-6.5824085663643999E-4</v>
      </c>
    </row>
    <row r="2742" spans="3:14" x14ac:dyDescent="0.25">
      <c r="C2742" s="2"/>
      <c r="D2742" s="2"/>
      <c r="F2742" s="2">
        <v>11.9335507221339</v>
      </c>
      <c r="G2742" s="3">
        <v>-3.5509397596914399E-3</v>
      </c>
      <c r="I2742" s="2">
        <v>13.865414449588799</v>
      </c>
      <c r="J2742" s="3">
        <v>-1.43352256293544E-3</v>
      </c>
      <c r="M2742" s="2">
        <v>15.797278177043699</v>
      </c>
      <c r="N2742" s="3">
        <v>-6.5221943922745497E-4</v>
      </c>
    </row>
    <row r="2743" spans="3:14" x14ac:dyDescent="0.25">
      <c r="C2743" s="2"/>
      <c r="D2743" s="2"/>
      <c r="F2743" s="2">
        <v>11.9415602154589</v>
      </c>
      <c r="G2743" s="3">
        <v>-3.5365540272187402E-3</v>
      </c>
      <c r="I2743" s="2">
        <v>13.881439974978001</v>
      </c>
      <c r="J2743" s="3">
        <v>-1.4235543796700799E-3</v>
      </c>
      <c r="M2743" s="2">
        <v>15.821319734496999</v>
      </c>
      <c r="N2743" s="3">
        <v>-6.4626221540957797E-4</v>
      </c>
    </row>
    <row r="2744" spans="3:14" x14ac:dyDescent="0.25">
      <c r="C2744" s="2"/>
      <c r="D2744" s="2"/>
      <c r="F2744" s="2">
        <v>11.949569708784001</v>
      </c>
      <c r="G2744" s="3">
        <v>-3.5222362764641599E-3</v>
      </c>
      <c r="I2744" s="2">
        <v>13.897465500367201</v>
      </c>
      <c r="J2744" s="3">
        <v>-1.41366699887522E-3</v>
      </c>
      <c r="M2744" s="2">
        <v>15.845361291950301</v>
      </c>
      <c r="N2744" s="3">
        <v>-6.4036840415248404E-4</v>
      </c>
    </row>
    <row r="2745" spans="3:14" x14ac:dyDescent="0.25">
      <c r="C2745" s="2"/>
      <c r="D2745" s="2"/>
      <c r="F2745" s="2">
        <v>11.9575792021091</v>
      </c>
      <c r="G2745" s="3">
        <v>-3.5079861403083299E-3</v>
      </c>
      <c r="I2745" s="2">
        <v>13.9134910257564</v>
      </c>
      <c r="J2745" s="3">
        <v>-1.4038596726486301E-3</v>
      </c>
      <c r="M2745" s="2">
        <v>15.869402849403601</v>
      </c>
      <c r="N2745" s="3">
        <v>-6.3453723510205698E-4</v>
      </c>
    </row>
    <row r="2746" spans="3:14" x14ac:dyDescent="0.25">
      <c r="C2746" s="2"/>
      <c r="D2746" s="2"/>
      <c r="F2746" s="2">
        <v>11.9655886954341</v>
      </c>
      <c r="G2746" s="3">
        <v>-3.4938032538623601E-3</v>
      </c>
      <c r="I2746" s="2">
        <v>13.9295165511455</v>
      </c>
      <c r="J2746" s="3">
        <v>-1.39413166087003E-3</v>
      </c>
      <c r="M2746" s="2">
        <v>15.893444406857</v>
      </c>
      <c r="N2746" s="3">
        <v>-6.2876794841844102E-4</v>
      </c>
    </row>
    <row r="2747" spans="3:14" x14ac:dyDescent="0.25">
      <c r="C2747" s="2"/>
      <c r="D2747" s="2"/>
      <c r="F2747" s="2">
        <v>11.973598188759199</v>
      </c>
      <c r="G2747" s="3">
        <v>-3.4796872544527999E-3</v>
      </c>
      <c r="I2747" s="2">
        <v>13.9455420765347</v>
      </c>
      <c r="J2747" s="3">
        <v>-1.38448223111113E-3</v>
      </c>
      <c r="M2747" s="2">
        <v>15.9174859643103</v>
      </c>
      <c r="N2747" s="3">
        <v>-6.2305979461678104E-4</v>
      </c>
    </row>
    <row r="2748" spans="3:14" x14ac:dyDescent="0.25">
      <c r="C2748" s="2"/>
      <c r="D2748" s="2"/>
      <c r="F2748" s="2">
        <v>11.981607682084199</v>
      </c>
      <c r="G2748" s="3">
        <v>-3.4656377816066502E-3</v>
      </c>
      <c r="I2748" s="2">
        <v>13.9615676019239</v>
      </c>
      <c r="J2748" s="3">
        <v>-1.37491065854689E-3</v>
      </c>
      <c r="M2748" s="2">
        <v>15.9415275217636</v>
      </c>
      <c r="N2748" s="3">
        <v>-6.1741203441062703E-4</v>
      </c>
    </row>
    <row r="2749" spans="3:14" x14ac:dyDescent="0.25">
      <c r="C2749" s="2"/>
      <c r="D2749" s="2"/>
      <c r="F2749" s="2">
        <v>11.9896171754093</v>
      </c>
      <c r="G2749" s="3">
        <v>-3.4516544770365398E-3</v>
      </c>
      <c r="I2749" s="2">
        <v>13.977593127313099</v>
      </c>
      <c r="J2749" s="3">
        <v>-1.3654162258678799E-3</v>
      </c>
      <c r="M2749" s="2">
        <v>15.9655690792169</v>
      </c>
      <c r="N2749" s="3">
        <v>-6.1182393855792902E-4</v>
      </c>
    </row>
    <row r="2750" spans="3:14" x14ac:dyDescent="0.25">
      <c r="C2750" s="2"/>
      <c r="D2750" s="2"/>
      <c r="F2750" s="2">
        <v>11.9976266687344</v>
      </c>
      <c r="G2750" s="3">
        <v>-3.4377369846260199E-3</v>
      </c>
      <c r="I2750" s="2">
        <v>13.993618652702301</v>
      </c>
      <c r="J2750" s="3">
        <v>-1.3559982231937399E-3</v>
      </c>
      <c r="M2750" s="2">
        <v>15.9896106366702</v>
      </c>
      <c r="N2750" s="3">
        <v>-6.0629478770959097E-4</v>
      </c>
    </row>
    <row r="2751" spans="3:14" x14ac:dyDescent="0.25">
      <c r="C2751" s="2"/>
      <c r="D2751" s="2"/>
      <c r="F2751" s="2">
        <v>12.0056361620594</v>
      </c>
      <c r="G2751" s="3">
        <v>-3.4238849504149402E-3</v>
      </c>
      <c r="I2751" s="2">
        <v>14.0096441780915</v>
      </c>
      <c r="J2751" s="3">
        <v>-1.3466559479877499E-3</v>
      </c>
      <c r="M2751" s="2">
        <v>16.013652194123601</v>
      </c>
      <c r="N2751" s="3">
        <v>-6.00823872260538E-4</v>
      </c>
    </row>
    <row r="2752" spans="3:14" x14ac:dyDescent="0.25">
      <c r="C2752" s="2"/>
      <c r="D2752" s="2"/>
      <c r="F2752" s="2">
        <v>12.013645655384501</v>
      </c>
      <c r="G2752" s="3">
        <v>-3.4100980225849199E-3</v>
      </c>
      <c r="I2752" s="2">
        <v>14.0256697034807</v>
      </c>
      <c r="J2752" s="3">
        <v>-1.33738870497248E-3</v>
      </c>
      <c r="M2752" s="2">
        <v>16.037693751576899</v>
      </c>
      <c r="N2752" s="3">
        <v>-5.9541049220324105E-4</v>
      </c>
    </row>
    <row r="2753" spans="3:14" x14ac:dyDescent="0.25">
      <c r="C2753" s="2"/>
      <c r="D2753" s="2"/>
      <c r="F2753" s="2">
        <v>12.0216551487096</v>
      </c>
      <c r="G2753" s="3">
        <v>-3.3963758514449398E-3</v>
      </c>
      <c r="I2753" s="2">
        <v>14.0416952288699</v>
      </c>
      <c r="J2753" s="3">
        <v>-1.32819580604651E-3</v>
      </c>
      <c r="M2753" s="2">
        <v>16.061735309030201</v>
      </c>
      <c r="N2753" s="3">
        <v>-5.9005395698366202E-4</v>
      </c>
    </row>
    <row r="2754" spans="3:14" x14ac:dyDescent="0.25">
      <c r="C2754" s="2"/>
      <c r="D2754" s="2"/>
      <c r="F2754" s="2">
        <v>12.0296646420346</v>
      </c>
      <c r="G2754" s="3">
        <v>-3.3827180894170999E-3</v>
      </c>
      <c r="I2754" s="2">
        <v>14.057720754259099</v>
      </c>
      <c r="J2754" s="3">
        <v>-1.31907657020214E-3</v>
      </c>
      <c r="M2754" s="2">
        <v>16.085776866483499</v>
      </c>
      <c r="N2754" s="3">
        <v>-5.8475358535957703E-4</v>
      </c>
    </row>
    <row r="2755" spans="3:14" x14ac:dyDescent="0.25">
      <c r="C2755" s="2"/>
      <c r="D2755" s="2"/>
      <c r="F2755" s="2">
        <v>12.037674135359699</v>
      </c>
      <c r="G2755" s="3">
        <v>-3.3691243910223701E-3</v>
      </c>
      <c r="I2755" s="2">
        <v>14.073746279648301</v>
      </c>
      <c r="J2755" s="3">
        <v>-1.3100303234442701E-3</v>
      </c>
      <c r="M2755" s="2">
        <v>16.109818423936801</v>
      </c>
      <c r="N2755" s="3">
        <v>-5.7950870526123196E-4</v>
      </c>
    </row>
    <row r="2756" spans="3:14" x14ac:dyDescent="0.25">
      <c r="C2756" s="2"/>
      <c r="D2756" s="2"/>
      <c r="F2756" s="2">
        <v>12.045683628684699</v>
      </c>
      <c r="G2756" s="3">
        <v>-3.35559441286653E-3</v>
      </c>
      <c r="I2756" s="2">
        <v>14.0897718050375</v>
      </c>
      <c r="J2756" s="3">
        <v>-1.3010563987101401E-3</v>
      </c>
      <c r="M2756" s="2">
        <v>16.133859981390199</v>
      </c>
      <c r="N2756" s="3">
        <v>-5.7431865365428596E-4</v>
      </c>
    </row>
    <row r="2757" spans="3:14" x14ac:dyDescent="0.25">
      <c r="C2757" s="2"/>
      <c r="D2757" s="2"/>
      <c r="F2757" s="2">
        <v>12.0536931220098</v>
      </c>
      <c r="G2757" s="3">
        <v>-3.3421278136262101E-3</v>
      </c>
      <c r="I2757" s="2">
        <v>14.105797330426601</v>
      </c>
      <c r="J2757" s="3">
        <v>-1.29215413579021E-3</v>
      </c>
      <c r="M2757" s="2">
        <v>16.1579015388435</v>
      </c>
      <c r="N2757" s="3">
        <v>-5.6918277640500702E-4</v>
      </c>
    </row>
    <row r="2758" spans="3:14" x14ac:dyDescent="0.25">
      <c r="C2758" s="2"/>
      <c r="D2758" s="2"/>
      <c r="F2758" s="2">
        <v>12.0617026153349</v>
      </c>
      <c r="G2758" s="3">
        <v>-3.3287242540349501E-3</v>
      </c>
      <c r="I2758" s="2">
        <v>14.1218228558158</v>
      </c>
      <c r="J2758" s="3">
        <v>-1.2833228812499701E-3</v>
      </c>
      <c r="M2758" s="2">
        <v>16.181943096296799</v>
      </c>
      <c r="N2758" s="3">
        <v>-5.6410042814768397E-4</v>
      </c>
    </row>
    <row r="2759" spans="3:14" x14ac:dyDescent="0.25">
      <c r="C2759" s="2"/>
      <c r="D2759" s="2"/>
      <c r="F2759" s="2">
        <v>12.0697121086599</v>
      </c>
      <c r="G2759" s="3">
        <v>-3.3153833968695098E-3</v>
      </c>
      <c r="I2759" s="2">
        <v>14.137848381205</v>
      </c>
      <c r="J2759" s="3">
        <v>-1.27456198835273E-3</v>
      </c>
      <c r="M2759" s="2">
        <v>16.2059846537501</v>
      </c>
      <c r="N2759" s="3">
        <v>-5.5907097215419205E-4</v>
      </c>
    </row>
    <row r="2760" spans="3:14" x14ac:dyDescent="0.25">
      <c r="C2760" s="2"/>
      <c r="D2760" s="2"/>
      <c r="F2760" s="2">
        <v>12.077721601985001</v>
      </c>
      <c r="G2760" s="3">
        <v>-3.3021049069361301E-3</v>
      </c>
      <c r="I2760" s="2">
        <v>14.1538739065942</v>
      </c>
      <c r="J2760" s="3">
        <v>-1.2658708169833699E-3</v>
      </c>
      <c r="M2760" s="2">
        <v>16.230026211203398</v>
      </c>
      <c r="N2760" s="3">
        <v>-5.5409378020571001E-4</v>
      </c>
    </row>
    <row r="2761" spans="3:14" x14ac:dyDescent="0.25">
      <c r="C2761" s="2"/>
      <c r="D2761" s="2"/>
      <c r="F2761" s="2">
        <v>12.0857310953101</v>
      </c>
      <c r="G2761" s="3">
        <v>-3.2888884510569802E-3</v>
      </c>
      <c r="I2761" s="2">
        <v>14.169899431983399</v>
      </c>
      <c r="J2761" s="3">
        <v>-1.2572487335731201E-3</v>
      </c>
      <c r="M2761" s="2">
        <v>16.2540677686567</v>
      </c>
      <c r="N2761" s="3">
        <v>-5.4916823246651397E-4</v>
      </c>
    </row>
    <row r="2762" spans="3:14" x14ac:dyDescent="0.25">
      <c r="C2762" s="2"/>
      <c r="D2762" s="2"/>
      <c r="F2762" s="2">
        <v>12.0937405886351</v>
      </c>
      <c r="G2762" s="3">
        <v>-3.27573369805668E-3</v>
      </c>
      <c r="I2762" s="2">
        <v>14.185924957372601</v>
      </c>
      <c r="J2762" s="3">
        <v>-1.2486951110251799E-3</v>
      </c>
      <c r="M2762" s="2">
        <v>16.278109326110101</v>
      </c>
      <c r="N2762" s="3">
        <v>-5.4429371735983901E-4</v>
      </c>
    </row>
    <row r="2763" spans="3:14" x14ac:dyDescent="0.25">
      <c r="C2763" s="2"/>
      <c r="D2763" s="2"/>
      <c r="F2763" s="2">
        <v>12.1017500819602</v>
      </c>
      <c r="G2763" s="3">
        <v>-3.2626403187489498E-3</v>
      </c>
      <c r="I2763" s="2">
        <v>14.2019504827618</v>
      </c>
      <c r="J2763" s="3">
        <v>-1.2402093286413101E-3</v>
      </c>
      <c r="M2763" s="2">
        <v>16.302150883563399</v>
      </c>
      <c r="N2763" s="3">
        <v>-5.39469631445757E-4</v>
      </c>
    </row>
    <row r="2764" spans="3:14" x14ac:dyDescent="0.25">
      <c r="C2764" s="2"/>
      <c r="D2764" s="2"/>
      <c r="F2764" s="2">
        <v>12.109759575285199</v>
      </c>
      <c r="G2764" s="3">
        <v>-3.2496079859232899E-3</v>
      </c>
      <c r="I2764" s="2">
        <v>14.217976008151</v>
      </c>
      <c r="J2764" s="3">
        <v>-1.23179077204936E-3</v>
      </c>
      <c r="M2764" s="2">
        <v>16.326192441016701</v>
      </c>
      <c r="N2764" s="3">
        <v>-5.3469537930103705E-4</v>
      </c>
    </row>
    <row r="2765" spans="3:14" x14ac:dyDescent="0.25">
      <c r="C2765" s="2"/>
      <c r="D2765" s="2"/>
      <c r="F2765" s="2">
        <v>12.117769068610301</v>
      </c>
      <c r="G2765" s="3">
        <v>-3.23663637433184E-3</v>
      </c>
      <c r="I2765" s="2">
        <v>14.2340015335402</v>
      </c>
      <c r="J2765" s="3">
        <v>-1.2234388331316701E-3</v>
      </c>
      <c r="M2765" s="2">
        <v>16.350233998469999</v>
      </c>
      <c r="N2765" s="3">
        <v>-5.2997037340095604E-4</v>
      </c>
    </row>
    <row r="2766" spans="3:14" x14ac:dyDescent="0.25">
      <c r="C2766" s="2"/>
      <c r="D2766" s="2"/>
      <c r="F2766" s="2">
        <v>12.1257785619354</v>
      </c>
      <c r="G2766" s="3">
        <v>-3.2237251606763002E-3</v>
      </c>
      <c r="I2766" s="2">
        <v>14.250027058929399</v>
      </c>
      <c r="J2766" s="3">
        <v>-1.2151529099543601E-3</v>
      </c>
      <c r="M2766" s="2">
        <v>16.374275555923301</v>
      </c>
      <c r="N2766" s="3">
        <v>-5.2529403400301995E-4</v>
      </c>
    </row>
    <row r="2767" spans="3:14" x14ac:dyDescent="0.25">
      <c r="C2767" s="2"/>
      <c r="D2767" s="2"/>
      <c r="F2767" s="2">
        <v>12.1337880552604</v>
      </c>
      <c r="G2767" s="3">
        <v>-3.2108740235949002E-3</v>
      </c>
      <c r="I2767" s="2">
        <v>14.2660525843185</v>
      </c>
      <c r="J2767" s="3">
        <v>-1.2069324066975101E-3</v>
      </c>
      <c r="M2767" s="2">
        <v>16.398317113376699</v>
      </c>
      <c r="N2767" s="3">
        <v>-5.2066578903257703E-4</v>
      </c>
    </row>
    <row r="2768" spans="3:14" x14ac:dyDescent="0.25">
      <c r="C2768" s="2"/>
      <c r="D2768" s="2"/>
      <c r="F2768" s="2">
        <v>12.141797548585499</v>
      </c>
      <c r="G2768" s="3">
        <v>-3.19808264364955E-3</v>
      </c>
      <c r="I2768" s="2">
        <v>14.282078109707699</v>
      </c>
      <c r="J2768" s="3">
        <v>-1.1987767335862301E-3</v>
      </c>
      <c r="M2768" s="2">
        <v>16.42235867083</v>
      </c>
      <c r="N2768" s="3">
        <v>-5.16085073970266E-4</v>
      </c>
    </row>
    <row r="2769" spans="3:14" x14ac:dyDescent="0.25">
      <c r="C2769" s="2"/>
      <c r="D2769" s="2"/>
      <c r="F2769" s="2">
        <v>12.1498070419106</v>
      </c>
      <c r="G2769" s="3">
        <v>-3.1853507033130501E-3</v>
      </c>
      <c r="I2769" s="2">
        <v>14.298103635096901</v>
      </c>
      <c r="J2769" s="3">
        <v>-1.19068530682254E-3</v>
      </c>
      <c r="M2769" s="2">
        <v>16.446400228283299</v>
      </c>
      <c r="N2769" s="3">
        <v>-5.11551331741285E-4</v>
      </c>
    </row>
    <row r="2770" spans="3:14" x14ac:dyDescent="0.25">
      <c r="C2770" s="2"/>
      <c r="D2770" s="2"/>
      <c r="F2770" s="2">
        <v>12.1578165352356</v>
      </c>
      <c r="G2770" s="3">
        <v>-3.17267788695634E-3</v>
      </c>
      <c r="I2770" s="2">
        <v>14.3141291604861</v>
      </c>
      <c r="J2770" s="3">
        <v>-1.18265754851811E-3</v>
      </c>
      <c r="M2770" s="2">
        <v>16.4704417857366</v>
      </c>
      <c r="N2770" s="3">
        <v>-5.0706401260644399E-4</v>
      </c>
    </row>
    <row r="2771" spans="3:14" x14ac:dyDescent="0.25">
      <c r="C2771" s="2"/>
      <c r="D2771" s="2"/>
      <c r="F2771" s="2">
        <v>12.1658260285607</v>
      </c>
      <c r="G2771" s="3">
        <v>-3.1600638808359401E-3</v>
      </c>
      <c r="I2771" s="2">
        <v>14.3301546858753</v>
      </c>
      <c r="J2771" s="3">
        <v>-1.1746928866278299E-3</v>
      </c>
      <c r="M2771" s="2">
        <v>16.494483343189899</v>
      </c>
      <c r="N2771" s="3">
        <v>-5.0262257405496598E-4</v>
      </c>
    </row>
    <row r="2772" spans="3:14" x14ac:dyDescent="0.25">
      <c r="C2772" s="2"/>
      <c r="D2772" s="2"/>
      <c r="F2772" s="2">
        <v>12.1738355218857</v>
      </c>
      <c r="G2772" s="3">
        <v>-3.1475083730814202E-3</v>
      </c>
      <c r="I2772" s="2">
        <v>14.3461802112645</v>
      </c>
      <c r="J2772" s="3">
        <v>-1.16679075488425E-3</v>
      </c>
      <c r="M2772" s="2">
        <v>16.5185249006433</v>
      </c>
      <c r="N2772" s="3">
        <v>-4.9822648069901504E-4</v>
      </c>
    </row>
    <row r="2773" spans="3:14" x14ac:dyDescent="0.25">
      <c r="C2773" s="2"/>
      <c r="D2773" s="2"/>
      <c r="F2773" s="2">
        <v>12.181845015210801</v>
      </c>
      <c r="G2773" s="3">
        <v>-3.1350110536829301E-3</v>
      </c>
      <c r="I2773" s="2">
        <v>14.362205736653699</v>
      </c>
      <c r="J2773" s="3">
        <v>-1.15895059273274E-3</v>
      </c>
      <c r="M2773" s="2">
        <v>16.542566458096601</v>
      </c>
      <c r="N2773" s="3">
        <v>-4.9387520416990804E-4</v>
      </c>
    </row>
    <row r="2774" spans="3:14" x14ac:dyDescent="0.25">
      <c r="C2774" s="2"/>
      <c r="D2774" s="2"/>
      <c r="F2774" s="2">
        <v>12.1898545085359</v>
      </c>
      <c r="G2774" s="3">
        <v>-3.1225716144789501E-3</v>
      </c>
      <c r="I2774" s="2">
        <v>14.378231262042901</v>
      </c>
      <c r="J2774" s="3">
        <v>-1.1511718452675E-3</v>
      </c>
      <c r="M2774" s="2">
        <v>16.5666080155499</v>
      </c>
      <c r="N2774" s="3">
        <v>-4.8956822301599295E-4</v>
      </c>
    </row>
    <row r="2775" spans="3:14" x14ac:dyDescent="0.25">
      <c r="C2775" s="2"/>
      <c r="D2775" s="2"/>
      <c r="F2775" s="2">
        <v>12.1978640018609</v>
      </c>
      <c r="G2775" s="3">
        <v>-3.1101897491439701E-3</v>
      </c>
      <c r="I2775" s="2">
        <v>14.3942567874321</v>
      </c>
      <c r="J2775" s="3">
        <v>-1.1434539631683799E-3</v>
      </c>
      <c r="M2775" s="2">
        <v>16.590649573003201</v>
      </c>
      <c r="N2775" s="3">
        <v>-4.8530502260216E-4</v>
      </c>
    </row>
    <row r="2776" spans="3:14" x14ac:dyDescent="0.25">
      <c r="C2776" s="2"/>
      <c r="D2776" s="2"/>
      <c r="F2776" s="2">
        <v>12.205873495185999</v>
      </c>
      <c r="G2776" s="3">
        <v>-3.0978651531763401E-3</v>
      </c>
      <c r="I2776" s="2">
        <v>14.4102823128213</v>
      </c>
      <c r="J2776" s="3">
        <v>-1.1357964026384401E-3</v>
      </c>
      <c r="M2776" s="2">
        <v>16.614691130456499</v>
      </c>
      <c r="N2776" s="3">
        <v>-4.8108509501095198E-4</v>
      </c>
    </row>
    <row r="2777" spans="3:14" x14ac:dyDescent="0.25">
      <c r="C2777" s="2"/>
      <c r="D2777" s="2"/>
      <c r="F2777" s="2">
        <v>12.2138829885111</v>
      </c>
      <c r="G2777" s="3">
        <v>-3.0855975238862701E-3</v>
      </c>
      <c r="I2777" s="2">
        <v>14.4263078382105</v>
      </c>
      <c r="J2777" s="3">
        <v>-1.1281986253422499E-3</v>
      </c>
      <c r="M2777" s="2">
        <v>16.638732687909901</v>
      </c>
      <c r="N2777" s="3">
        <v>-4.7690793894525699E-4</v>
      </c>
    </row>
    <row r="2778" spans="3:14" x14ac:dyDescent="0.25">
      <c r="C2778" s="2"/>
      <c r="D2778" s="2"/>
      <c r="F2778" s="2">
        <v>12.2218924818361</v>
      </c>
      <c r="G2778" s="3">
        <v>-3.0733865603837702E-3</v>
      </c>
      <c r="I2778" s="2">
        <v>14.4423333635996</v>
      </c>
      <c r="J2778" s="3">
        <v>-1.1206600983450501E-3</v>
      </c>
      <c r="M2778" s="2">
        <v>16.662774245363199</v>
      </c>
      <c r="N2778" s="3">
        <v>-4.72773059632543E-4</v>
      </c>
    </row>
    <row r="2779" spans="3:14" x14ac:dyDescent="0.25">
      <c r="C2779" s="2"/>
      <c r="D2779" s="2"/>
      <c r="F2779" s="2">
        <v>12.2299019751612</v>
      </c>
      <c r="G2779" s="3">
        <v>-3.0612319635667899E-3</v>
      </c>
      <c r="I2779" s="2">
        <v>14.4583588889888</v>
      </c>
      <c r="J2779" s="3">
        <v>-1.11318029405255E-3</v>
      </c>
      <c r="M2779" s="2">
        <v>16.686815802816501</v>
      </c>
      <c r="N2779" s="3">
        <v>-4.6867996873062502E-4</v>
      </c>
    </row>
    <row r="2780" spans="3:14" x14ac:dyDescent="0.25">
      <c r="C2780" s="2"/>
      <c r="D2780" s="2"/>
      <c r="F2780" s="2">
        <v>12.2379114684862</v>
      </c>
      <c r="G2780" s="3">
        <v>-3.0491334361094301E-3</v>
      </c>
      <c r="I2780" s="2">
        <v>14.474384414377999</v>
      </c>
      <c r="J2780" s="3">
        <v>-1.10575869015152E-3</v>
      </c>
      <c r="M2780" s="2">
        <v>16.710857360269799</v>
      </c>
      <c r="N2780" s="3">
        <v>-4.6462818423491299E-4</v>
      </c>
    </row>
    <row r="2781" spans="3:14" x14ac:dyDescent="0.25">
      <c r="C2781" s="2"/>
      <c r="D2781" s="2"/>
      <c r="F2781" s="2">
        <v>12.245920961811301</v>
      </c>
      <c r="G2781" s="3">
        <v>-3.0370906824501902E-3</v>
      </c>
      <c r="I2781" s="2">
        <v>14.490409939767201</v>
      </c>
      <c r="J2781" s="3">
        <v>-1.0983947695510699E-3</v>
      </c>
      <c r="M2781" s="2">
        <v>16.7348989177231</v>
      </c>
      <c r="N2781" s="3">
        <v>-4.6061723038714298E-4</v>
      </c>
    </row>
    <row r="2782" spans="3:14" x14ac:dyDescent="0.25">
      <c r="C2782" s="2"/>
      <c r="D2782" s="2"/>
      <c r="F2782" s="2">
        <v>12.2539304551364</v>
      </c>
      <c r="G2782" s="3">
        <v>-3.0251034087803602E-3</v>
      </c>
      <c r="I2782" s="2">
        <v>14.5064354651564</v>
      </c>
      <c r="J2782" s="3">
        <v>-1.09108802032472E-3</v>
      </c>
      <c r="M2782" s="2">
        <v>16.758940475176399</v>
      </c>
      <c r="N2782" s="3">
        <v>-4.5664663758554703E-4</v>
      </c>
    </row>
    <row r="2783" spans="3:14" x14ac:dyDescent="0.25">
      <c r="C2783" s="2"/>
      <c r="D2783" s="2"/>
      <c r="F2783" s="2">
        <v>12.2619399484614</v>
      </c>
      <c r="G2783" s="3">
        <v>-3.0131713230324301E-3</v>
      </c>
      <c r="I2783" s="2">
        <v>14.5224609905456</v>
      </c>
      <c r="J2783" s="3">
        <v>-1.08383793565308E-3</v>
      </c>
      <c r="M2783" s="2">
        <v>16.7829820326298</v>
      </c>
      <c r="N2783" s="3">
        <v>-4.5271594229643599E-4</v>
      </c>
    </row>
    <row r="2784" spans="3:14" x14ac:dyDescent="0.25">
      <c r="C2784" s="2"/>
      <c r="D2784" s="2"/>
      <c r="F2784" s="2">
        <v>12.269949441786499</v>
      </c>
      <c r="G2784" s="3">
        <v>-3.0012941348686998E-3</v>
      </c>
      <c r="I2784" s="2">
        <v>14.5384865159348</v>
      </c>
      <c r="J2784" s="3">
        <v>-1.07664401376733E-3</v>
      </c>
      <c r="M2784" s="2">
        <v>16.807023590083102</v>
      </c>
      <c r="N2784" s="3">
        <v>-4.48824686967195E-4</v>
      </c>
    </row>
    <row r="2785" spans="3:14" x14ac:dyDescent="0.25">
      <c r="C2785" s="2"/>
      <c r="D2785" s="2"/>
      <c r="F2785" s="2">
        <v>12.277958935111601</v>
      </c>
      <c r="G2785" s="3">
        <v>-2.9894715556697902E-3</v>
      </c>
      <c r="I2785" s="2">
        <v>14.554512041323999</v>
      </c>
      <c r="J2785" s="3">
        <v>-1.0695057578932799E-3</v>
      </c>
      <c r="M2785" s="2">
        <v>16.8310651475364</v>
      </c>
      <c r="N2785" s="3">
        <v>-4.4497241994063101E-4</v>
      </c>
    </row>
    <row r="2786" spans="3:14" x14ac:dyDescent="0.25">
      <c r="C2786" s="2"/>
      <c r="D2786" s="2"/>
      <c r="F2786" s="2">
        <v>12.2859684284366</v>
      </c>
      <c r="G2786" s="3">
        <v>-2.9777032985234399E-3</v>
      </c>
      <c r="I2786" s="2">
        <v>14.570537566713201</v>
      </c>
      <c r="J2786" s="3">
        <v>-1.0624226761962001E-3</v>
      </c>
      <c r="M2786" s="2">
        <v>16.855106704989701</v>
      </c>
      <c r="N2786" s="3">
        <v>-4.41158695370674E-4</v>
      </c>
    </row>
    <row r="2787" spans="3:14" x14ac:dyDescent="0.25">
      <c r="C2787" s="2"/>
      <c r="D2787" s="2"/>
      <c r="F2787" s="2">
        <v>12.2939779217617</v>
      </c>
      <c r="G2787" s="3">
        <v>-2.9659890782132098E-3</v>
      </c>
      <c r="I2787" s="2">
        <v>14.5865630921024</v>
      </c>
      <c r="J2787" s="3">
        <v>-1.0553942817262899E-3</v>
      </c>
      <c r="M2787" s="2">
        <v>16.879148262443</v>
      </c>
      <c r="N2787" s="3">
        <v>-4.37383073139415E-4</v>
      </c>
    </row>
    <row r="2788" spans="3:14" x14ac:dyDescent="0.25">
      <c r="C2788" s="2"/>
      <c r="D2788" s="2"/>
      <c r="F2788" s="2">
        <v>12.3019874150867</v>
      </c>
      <c r="G2788" s="3">
        <v>-2.9543286112074102E-3</v>
      </c>
      <c r="I2788" s="2">
        <v>14.602588617491501</v>
      </c>
      <c r="J2788" s="3">
        <v>-1.0484200923647901E-3</v>
      </c>
      <c r="M2788" s="2">
        <v>16.903189819896401</v>
      </c>
      <c r="N2788" s="3">
        <v>-4.33645118775419E-4</v>
      </c>
    </row>
    <row r="2789" spans="3:14" x14ac:dyDescent="0.25">
      <c r="C2789" s="2"/>
      <c r="D2789" s="2"/>
      <c r="F2789" s="2">
        <v>12.309996908411801</v>
      </c>
      <c r="G2789" s="3">
        <v>-2.9427216156479902E-3</v>
      </c>
      <c r="I2789" s="2">
        <v>14.6186141428807</v>
      </c>
      <c r="J2789" s="3">
        <v>-1.04149963077077E-3</v>
      </c>
      <c r="M2789" s="2">
        <v>16.927231377349699</v>
      </c>
      <c r="N2789" s="3">
        <v>-4.2994440337335E-4</v>
      </c>
    </row>
    <row r="2790" spans="3:14" x14ac:dyDescent="0.25">
      <c r="C2790" s="2"/>
      <c r="D2790" s="2"/>
      <c r="F2790" s="2">
        <v>12.3180064017369</v>
      </c>
      <c r="G2790" s="3">
        <v>-2.9311678113395699E-3</v>
      </c>
      <c r="I2790" s="2">
        <v>14.6346396682699</v>
      </c>
      <c r="J2790" s="3">
        <v>-1.0346324243285701E-3</v>
      </c>
      <c r="M2790" s="2">
        <v>16.951272934803001</v>
      </c>
      <c r="N2790" s="3">
        <v>-4.2628050351482398E-4</v>
      </c>
    </row>
    <row r="2791" spans="3:14" x14ac:dyDescent="0.25">
      <c r="C2791" s="2"/>
      <c r="D2791" s="2"/>
      <c r="F2791" s="2">
        <v>12.3260158950619</v>
      </c>
      <c r="G2791" s="3">
        <v>-2.91966691973857E-3</v>
      </c>
      <c r="I2791" s="2">
        <v>14.650665193659099</v>
      </c>
      <c r="J2791" s="3">
        <v>-1.02781800509585E-3</v>
      </c>
      <c r="M2791" s="2">
        <v>16.975314492256299</v>
      </c>
      <c r="N2791" s="3">
        <v>-4.2265300119051703E-4</v>
      </c>
    </row>
    <row r="2792" spans="3:14" x14ac:dyDescent="0.25">
      <c r="C2792" s="2"/>
      <c r="D2792" s="2"/>
      <c r="F2792" s="2">
        <v>12.334025388386999</v>
      </c>
      <c r="G2792" s="3">
        <v>-2.9082186639423501E-3</v>
      </c>
      <c r="I2792" s="2">
        <v>14.666690719048299</v>
      </c>
      <c r="J2792" s="3">
        <v>-1.0210559097522699E-3</v>
      </c>
      <c r="M2792" s="2">
        <v>16.999356049709601</v>
      </c>
      <c r="N2792" s="3">
        <v>-4.1906148372348399E-4</v>
      </c>
    </row>
    <row r="2793" spans="3:14" x14ac:dyDescent="0.25">
      <c r="C2793" s="2"/>
      <c r="D2793" s="2"/>
      <c r="F2793" s="2">
        <v>12.342034881712101</v>
      </c>
      <c r="G2793" s="3">
        <v>-2.89682276867851E-3</v>
      </c>
      <c r="I2793" s="2">
        <v>14.682716244437501</v>
      </c>
      <c r="J2793" s="3">
        <v>-1.0143456795488101E-3</v>
      </c>
      <c r="M2793" s="2">
        <v>17.023397607163002</v>
      </c>
      <c r="N2793" s="3">
        <v>-4.1550554369366402E-4</v>
      </c>
    </row>
    <row r="2794" spans="3:14" x14ac:dyDescent="0.25">
      <c r="C2794" s="2"/>
      <c r="D2794" s="2"/>
      <c r="F2794" s="2">
        <v>12.350044375037101</v>
      </c>
      <c r="G2794" s="3">
        <v>-2.88547896029418E-3</v>
      </c>
      <c r="I2794" s="2">
        <v>14.6987417698267</v>
      </c>
      <c r="J2794" s="3">
        <v>-1.0076868602577099E-3</v>
      </c>
      <c r="M2794" s="2">
        <v>17.0474391646163</v>
      </c>
      <c r="N2794" s="3">
        <v>-4.1198477886357097E-4</v>
      </c>
    </row>
    <row r="2795" spans="3:14" x14ac:dyDescent="0.25">
      <c r="C2795" s="2"/>
      <c r="D2795" s="2"/>
      <c r="F2795" s="2">
        <v>12.3580538683622</v>
      </c>
      <c r="G2795" s="3">
        <v>-2.87418696674549E-3</v>
      </c>
      <c r="I2795" s="2">
        <v>14.7147672952159</v>
      </c>
      <c r="J2795" s="3">
        <v>-1.00107900212297E-3</v>
      </c>
      <c r="M2795" s="2">
        <v>17.071480722069602</v>
      </c>
      <c r="N2795" s="3">
        <v>-4.0849879210513401E-4</v>
      </c>
    </row>
    <row r="2796" spans="3:14" x14ac:dyDescent="0.25">
      <c r="C2796" s="2"/>
      <c r="D2796" s="2"/>
      <c r="F2796" s="2">
        <v>12.3660633616872</v>
      </c>
      <c r="G2796" s="3">
        <v>-2.8629465175869801E-3</v>
      </c>
      <c r="I2796" s="2">
        <v>14.7307928206051</v>
      </c>
      <c r="J2796" s="3">
        <v>-9.9452165981145108E-4</v>
      </c>
      <c r="M2796" s="2">
        <v>17.0955222795229</v>
      </c>
      <c r="N2796" s="3">
        <v>-4.0504719132766802E-4</v>
      </c>
    </row>
    <row r="2797" spans="3:14" x14ac:dyDescent="0.25">
      <c r="C2797" s="2"/>
      <c r="D2797" s="2"/>
      <c r="F2797" s="2">
        <v>12.374072855012299</v>
      </c>
      <c r="G2797" s="3">
        <v>-2.8517573439612201E-3</v>
      </c>
      <c r="I2797" s="2">
        <v>14.746818345994299</v>
      </c>
      <c r="J2797" s="3">
        <v>-9.880143923646249E-4</v>
      </c>
      <c r="M2797" s="2">
        <v>17.119563836976202</v>
      </c>
      <c r="N2797" s="3">
        <v>-4.0162958940696998E-4</v>
      </c>
    </row>
    <row r="2798" spans="3:14" x14ac:dyDescent="0.25">
      <c r="C2798" s="2"/>
      <c r="D2798" s="2"/>
      <c r="F2798" s="2">
        <v>12.3820823483374</v>
      </c>
      <c r="G2798" s="3">
        <v>-2.84061917858844E-3</v>
      </c>
      <c r="I2798" s="2">
        <v>14.762843871383501</v>
      </c>
      <c r="J2798" s="3">
        <v>-9.8155676315083503E-4</v>
      </c>
      <c r="M2798" s="2">
        <v>17.1436053944295</v>
      </c>
      <c r="N2798" s="3">
        <v>-3.9824560411550098E-4</v>
      </c>
    </row>
    <row r="2799" spans="3:14" x14ac:dyDescent="0.25">
      <c r="C2799" s="2"/>
      <c r="D2799" s="2"/>
      <c r="F2799" s="2">
        <v>12.3900918416624</v>
      </c>
      <c r="G2799" s="3">
        <v>-2.8295317557562498E-3</v>
      </c>
      <c r="I2799" s="2">
        <v>14.778869396772601</v>
      </c>
      <c r="J2799" s="3">
        <v>-9.7514833981815897E-4</v>
      </c>
      <c r="M2799" s="2">
        <v>17.167646951882901</v>
      </c>
      <c r="N2799" s="3">
        <v>-3.94894858053653E-4</v>
      </c>
    </row>
    <row r="2800" spans="3:14" x14ac:dyDescent="0.25">
      <c r="C2800" s="2"/>
      <c r="D2800" s="2"/>
      <c r="F2800" s="2">
        <v>12.3981013349875</v>
      </c>
      <c r="G2800" s="3">
        <v>-2.8184948113093699E-3</v>
      </c>
      <c r="I2800" s="2">
        <v>14.7948949221618</v>
      </c>
      <c r="J2800" s="3">
        <v>-9.6878869424783202E-4</v>
      </c>
      <c r="M2800" s="2">
        <v>17.191688509336199</v>
      </c>
      <c r="N2800" s="3">
        <v>-3.9157697858207597E-4</v>
      </c>
    </row>
    <row r="2801" spans="3:14" x14ac:dyDescent="0.25">
      <c r="C2801" s="2"/>
      <c r="D2801" s="2"/>
      <c r="F2801" s="2">
        <v>12.406110828312499</v>
      </c>
      <c r="G2801" s="3">
        <v>-2.8075080826395799E-3</v>
      </c>
      <c r="I2801" s="2">
        <v>14.810920447551</v>
      </c>
      <c r="J2801" s="3">
        <v>-9.6247740250822499E-4</v>
      </c>
      <c r="M2801" s="2">
        <v>17.215730066789501</v>
      </c>
      <c r="N2801" s="3">
        <v>-3.8829159775504297E-4</v>
      </c>
    </row>
    <row r="2802" spans="3:14" x14ac:dyDescent="0.25">
      <c r="C2802" s="2"/>
      <c r="D2802" s="2"/>
      <c r="F2802" s="2">
        <v>12.414120321637601</v>
      </c>
      <c r="G2802" s="3">
        <v>-2.7965713086755598E-3</v>
      </c>
      <c r="I2802" s="2">
        <v>14.8269459729402</v>
      </c>
      <c r="J2802" s="3">
        <v>-9.5621404480937696E-4</v>
      </c>
      <c r="M2802" s="2">
        <v>17.239771624242799</v>
      </c>
      <c r="N2802" s="3">
        <v>-3.8503835225484702E-4</v>
      </c>
    </row>
    <row r="2803" spans="3:14" x14ac:dyDescent="0.25">
      <c r="C2803" s="2"/>
      <c r="D2803" s="2"/>
      <c r="F2803" s="2">
        <v>12.4221298149627</v>
      </c>
      <c r="G2803" s="3">
        <v>-2.7856842298729901E-3</v>
      </c>
      <c r="I2803" s="2">
        <v>14.842971498329399</v>
      </c>
      <c r="J2803" s="3">
        <v>-9.4999820545806296E-4</v>
      </c>
      <c r="M2803" s="2">
        <v>17.263813181696101</v>
      </c>
      <c r="N2803" s="3">
        <v>-3.8181688332719502E-4</v>
      </c>
    </row>
    <row r="2804" spans="3:14" x14ac:dyDescent="0.25">
      <c r="C2804" s="2"/>
      <c r="D2804" s="2"/>
      <c r="F2804" s="2">
        <v>12.4301393082877</v>
      </c>
      <c r="G2804" s="3">
        <v>-2.7748465882045299E-3</v>
      </c>
      <c r="I2804" s="2">
        <v>14.858997023718601</v>
      </c>
      <c r="J2804" s="3">
        <v>-9.4382947281341297E-4</v>
      </c>
      <c r="M2804" s="2">
        <v>17.287854739149498</v>
      </c>
      <c r="N2804" s="3">
        <v>-3.7862683671760299E-4</v>
      </c>
    </row>
    <row r="2805" spans="3:14" x14ac:dyDescent="0.25">
      <c r="C2805" s="2"/>
      <c r="D2805" s="2"/>
      <c r="F2805" s="2">
        <v>12.438148801612799</v>
      </c>
      <c r="G2805" s="3">
        <v>-2.7640581271500399E-3</v>
      </c>
      <c r="I2805" s="2">
        <v>14.875022549107801</v>
      </c>
      <c r="J2805" s="3">
        <v>-9.3770743924303504E-4</v>
      </c>
      <c r="M2805" s="2">
        <v>17.3118962966028</v>
      </c>
      <c r="N2805" s="3">
        <v>-3.7546786260876002E-4</v>
      </c>
    </row>
    <row r="2806" spans="3:14" x14ac:dyDescent="0.25">
      <c r="C2806" s="2"/>
      <c r="D2806" s="2"/>
      <c r="F2806" s="2">
        <v>12.4461582949379</v>
      </c>
      <c r="G2806" s="3">
        <v>-2.7533185916867602E-3</v>
      </c>
      <c r="I2806" s="2">
        <v>14.891048074497</v>
      </c>
      <c r="J2806" s="3">
        <v>-9.3163170107968696E-4</v>
      </c>
      <c r="M2806" s="2">
        <v>17.335937854056102</v>
      </c>
      <c r="N2806" s="3">
        <v>-3.7233961555885298E-4</v>
      </c>
    </row>
    <row r="2807" spans="3:14" x14ac:dyDescent="0.25">
      <c r="C2807" s="2"/>
      <c r="D2807" s="2"/>
      <c r="F2807" s="2">
        <v>12.4541677882629</v>
      </c>
      <c r="G2807" s="3">
        <v>-2.7426277282795999E-3</v>
      </c>
      <c r="I2807" s="2">
        <v>14.9070735998862</v>
      </c>
      <c r="J2807" s="3">
        <v>-9.2560185857844496E-4</v>
      </c>
      <c r="M2807" s="2">
        <v>17.3599794115094</v>
      </c>
      <c r="N2807" s="3">
        <v>-3.6924175444082603E-4</v>
      </c>
    </row>
    <row r="2808" spans="3:14" x14ac:dyDescent="0.25">
      <c r="C2808" s="2"/>
      <c r="D2808" s="2"/>
      <c r="F2808" s="2">
        <v>12.462177281588</v>
      </c>
      <c r="G2808" s="3">
        <v>-2.7319852848715202E-3</v>
      </c>
      <c r="I2808" s="2">
        <v>14.9230991252754</v>
      </c>
      <c r="J2808" s="3">
        <v>-9.1961751587438701E-4</v>
      </c>
      <c r="M2808" s="2">
        <v>17.384020968962702</v>
      </c>
      <c r="N2808" s="3">
        <v>-3.6617394238257998E-4</v>
      </c>
    </row>
    <row r="2809" spans="3:14" x14ac:dyDescent="0.25">
      <c r="C2809" s="2"/>
      <c r="D2809" s="2"/>
      <c r="F2809" s="2">
        <v>12.470186774913</v>
      </c>
      <c r="G2809" s="3">
        <v>-2.7213910108739199E-3</v>
      </c>
      <c r="I2809" s="2">
        <v>14.939124650664599</v>
      </c>
      <c r="J2809" s="3">
        <v>-9.1367828094077598E-4</v>
      </c>
      <c r="M2809" s="2">
        <v>17.408062526416099</v>
      </c>
      <c r="N2809" s="3">
        <v>-3.6313584670806699E-4</v>
      </c>
    </row>
    <row r="2810" spans="3:14" x14ac:dyDescent="0.25">
      <c r="C2810" s="2"/>
      <c r="D2810" s="2"/>
      <c r="F2810" s="2">
        <v>12.478196268238101</v>
      </c>
      <c r="G2810" s="3">
        <v>-2.7108446571571698E-3</v>
      </c>
      <c r="I2810" s="2">
        <v>14.955150176053699</v>
      </c>
      <c r="J2810" s="3">
        <v>-9.0778376554774705E-4</v>
      </c>
      <c r="M2810" s="2">
        <v>17.432104083869401</v>
      </c>
      <c r="N2810" s="3">
        <v>-3.6012713887929301E-4</v>
      </c>
    </row>
    <row r="2811" spans="3:14" x14ac:dyDescent="0.25">
      <c r="C2811" s="2"/>
      <c r="D2811" s="2"/>
      <c r="F2811" s="2">
        <v>12.4862057615632</v>
      </c>
      <c r="G2811" s="3">
        <v>-2.7003459760411401E-3</v>
      </c>
      <c r="I2811" s="2">
        <v>14.971175701442901</v>
      </c>
      <c r="J2811" s="3">
        <v>-9.0193358522146704E-4</v>
      </c>
      <c r="M2811" s="2">
        <v>17.456145641322699</v>
      </c>
      <c r="N2811" s="3">
        <v>-3.57147494439194E-4</v>
      </c>
    </row>
    <row r="2812" spans="3:14" x14ac:dyDescent="0.25">
      <c r="C2812" s="2"/>
      <c r="D2812" s="2"/>
      <c r="F2812" s="2">
        <v>12.4942152548882</v>
      </c>
      <c r="G2812" s="3">
        <v>-2.68989472128585E-3</v>
      </c>
      <c r="I2812" s="2">
        <v>14.9872012268321</v>
      </c>
      <c r="J2812" s="3">
        <v>-8.9612735920379001E-4</v>
      </c>
      <c r="M2812" s="2">
        <v>17.480187198776001</v>
      </c>
      <c r="N2812" s="3">
        <v>-3.5419659295538399E-4</v>
      </c>
    </row>
    <row r="2813" spans="3:14" x14ac:dyDescent="0.25">
      <c r="C2813" s="2"/>
      <c r="D2813" s="2"/>
      <c r="F2813" s="2">
        <v>12.502224748213299</v>
      </c>
      <c r="G2813" s="3">
        <v>-2.6794906480821601E-3</v>
      </c>
      <c r="I2813" s="2">
        <v>15.0032267522213</v>
      </c>
      <c r="J2813" s="3">
        <v>-8.9036471041239399E-4</v>
      </c>
      <c r="M2813" s="2">
        <v>17.504228756229299</v>
      </c>
      <c r="N2813" s="3">
        <v>-3.5127411796474902E-4</v>
      </c>
    </row>
    <row r="2814" spans="3:14" x14ac:dyDescent="0.25">
      <c r="C2814" s="2"/>
      <c r="D2814" s="2"/>
      <c r="F2814" s="2">
        <v>12.5102342415384</v>
      </c>
      <c r="G2814" s="3">
        <v>-2.6691335130425101E-3</v>
      </c>
      <c r="I2814" s="2">
        <v>15.0192522776105</v>
      </c>
      <c r="J2814" s="3">
        <v>-8.8464526540136298E-4</v>
      </c>
      <c r="M2814" s="2">
        <v>17.528270313682601</v>
      </c>
      <c r="N2814" s="3">
        <v>-3.48379756918887E-4</v>
      </c>
    </row>
    <row r="2815" spans="3:14" x14ac:dyDescent="0.25">
      <c r="C2815" s="2"/>
      <c r="D2815" s="2"/>
      <c r="F2815" s="2">
        <v>12.5182437348634</v>
      </c>
      <c r="G2815" s="3">
        <v>-2.6588230741917901E-3</v>
      </c>
      <c r="I2815" s="2">
        <v>15.035277802999699</v>
      </c>
      <c r="J2815" s="3">
        <v>-8.7896865432226699E-4</v>
      </c>
      <c r="M2815" s="2">
        <v>17.552311871135998</v>
      </c>
      <c r="N2815" s="3">
        <v>-3.4551320113036002E-4</v>
      </c>
    </row>
    <row r="2816" spans="3:14" x14ac:dyDescent="0.25">
      <c r="C2816" s="2"/>
      <c r="D2816" s="2"/>
      <c r="F2816" s="2">
        <v>12.5262532281885</v>
      </c>
      <c r="G2816" s="3">
        <v>-2.6485590909581802E-3</v>
      </c>
      <c r="I2816" s="2">
        <v>15.051303328388901</v>
      </c>
      <c r="J2816" s="3">
        <v>-8.7333451088567103E-4</v>
      </c>
      <c r="M2816" s="2">
        <v>17.5763534285893</v>
      </c>
      <c r="N2816" s="3">
        <v>-3.42674145719771E-4</v>
      </c>
    </row>
    <row r="2817" spans="3:14" x14ac:dyDescent="0.25">
      <c r="C2817" s="2"/>
      <c r="D2817" s="2"/>
      <c r="F2817" s="2">
        <v>12.5342627215135</v>
      </c>
      <c r="G2817" s="3">
        <v>-2.6383413241641601E-3</v>
      </c>
      <c r="I2817" s="2">
        <v>15.0673288537781</v>
      </c>
      <c r="J2817" s="3">
        <v>-8.6774247232311499E-4</v>
      </c>
      <c r="M2817" s="2">
        <v>17.600394986042598</v>
      </c>
      <c r="N2817" s="3">
        <v>-3.39862289563627E-4</v>
      </c>
    </row>
    <row r="2818" spans="3:14" x14ac:dyDescent="0.25">
      <c r="C2818" s="2"/>
      <c r="D2818" s="2"/>
      <c r="F2818" s="2">
        <v>12.542272214838601</v>
      </c>
      <c r="G2818" s="3">
        <v>-2.62816953601749E-3</v>
      </c>
      <c r="I2818" s="2">
        <v>15.0833543791673</v>
      </c>
      <c r="J2818" s="3">
        <v>-8.6219217934953101E-4</v>
      </c>
      <c r="M2818" s="2">
        <v>17.6244365434959</v>
      </c>
      <c r="N2818" s="3">
        <v>-3.3707733524299398E-4</v>
      </c>
    </row>
    <row r="2819" spans="3:14" x14ac:dyDescent="0.25">
      <c r="C2819" s="2"/>
      <c r="D2819" s="2"/>
      <c r="F2819" s="2">
        <v>12.5502817081637</v>
      </c>
      <c r="G2819" s="3">
        <v>-2.6180434901023199E-3</v>
      </c>
      <c r="I2819" s="2">
        <v>15.0993799045565</v>
      </c>
      <c r="J2819" s="3">
        <v>-8.5668327612611103E-4</v>
      </c>
      <c r="M2819" s="2">
        <v>17.648478100949202</v>
      </c>
      <c r="N2819" s="3">
        <v>-3.3431898899291697E-4</v>
      </c>
    </row>
    <row r="2820" spans="3:14" x14ac:dyDescent="0.25">
      <c r="C2820" s="2"/>
      <c r="D2820" s="2"/>
      <c r="F2820" s="2">
        <v>12.5582912014887</v>
      </c>
      <c r="G2820" s="3">
        <v>-2.6079629513702999E-3</v>
      </c>
      <c r="I2820" s="2">
        <v>15.1154054299456</v>
      </c>
      <c r="J2820" s="3">
        <v>-8.5121541022359197E-4</v>
      </c>
      <c r="M2820" s="2">
        <v>17.672519658402599</v>
      </c>
      <c r="N2820" s="3">
        <v>-3.3158696065259901E-4</v>
      </c>
    </row>
    <row r="2821" spans="3:14" x14ac:dyDescent="0.25">
      <c r="C2821" s="2"/>
      <c r="D2821" s="2"/>
      <c r="F2821" s="2">
        <v>12.566300694813799</v>
      </c>
      <c r="G2821" s="3">
        <v>-2.59792768613184E-3</v>
      </c>
      <c r="I2821" s="2">
        <v>15.1314309553348</v>
      </c>
      <c r="J2821" s="3">
        <v>-8.4578823258599396E-4</v>
      </c>
      <c r="M2821" s="2">
        <v>17.696561215855901</v>
      </c>
      <c r="N2821" s="3">
        <v>-3.2888096361633498E-4</v>
      </c>
    </row>
    <row r="2822" spans="3:14" x14ac:dyDescent="0.25">
      <c r="C2822" s="2"/>
      <c r="D2822" s="2"/>
      <c r="F2822" s="2">
        <v>12.574310188138901</v>
      </c>
      <c r="G2822" s="3">
        <v>-2.5879374620473598E-3</v>
      </c>
      <c r="I2822" s="2">
        <v>15.147456480723999</v>
      </c>
      <c r="J2822" s="3">
        <v>-8.4040139749476405E-4</v>
      </c>
      <c r="M2822" s="2">
        <v>17.720602773309199</v>
      </c>
      <c r="N2822" s="3">
        <v>-3.2620071478516998E-4</v>
      </c>
    </row>
    <row r="2823" spans="3:14" x14ac:dyDescent="0.25">
      <c r="C2823" s="2"/>
      <c r="D2823" s="2"/>
      <c r="F2823" s="2">
        <v>12.5823196814639</v>
      </c>
      <c r="G2823" s="3">
        <v>-2.5779920481186101E-3</v>
      </c>
      <c r="I2823" s="2">
        <v>15.163482006113201</v>
      </c>
      <c r="J2823" s="3">
        <v>-8.35054562533345E-4</v>
      </c>
      <c r="M2823" s="2">
        <v>17.744644330762501</v>
      </c>
      <c r="N2823" s="3">
        <v>-3.2354593451928499E-4</v>
      </c>
    </row>
    <row r="2824" spans="3:14" x14ac:dyDescent="0.25">
      <c r="C2824" s="2"/>
      <c r="D2824" s="2"/>
      <c r="F2824" s="2">
        <v>12.590329174789</v>
      </c>
      <c r="G2824" s="3">
        <v>-2.5680912146800899E-3</v>
      </c>
      <c r="I2824" s="2">
        <v>15.1795075315024</v>
      </c>
      <c r="J2824" s="3">
        <v>-8.2974738855216498E-4</v>
      </c>
      <c r="M2824" s="2">
        <v>17.768685888215799</v>
      </c>
      <c r="N2824" s="3">
        <v>-3.2091634659108599E-4</v>
      </c>
    </row>
    <row r="2825" spans="3:14" x14ac:dyDescent="0.25">
      <c r="C2825" s="2"/>
      <c r="D2825" s="2"/>
      <c r="F2825" s="2">
        <v>12.598338668114</v>
      </c>
      <c r="G2825" s="3">
        <v>-2.5582347333904698E-3</v>
      </c>
      <c r="I2825" s="2">
        <v>15.1955330568916</v>
      </c>
      <c r="J2825" s="3">
        <v>-8.2447953963402099E-4</v>
      </c>
      <c r="M2825" s="2">
        <v>17.7927274456692</v>
      </c>
      <c r="N2825" s="3">
        <v>-3.1831167813900502E-4</v>
      </c>
    </row>
    <row r="2826" spans="3:14" x14ac:dyDescent="0.25">
      <c r="C2826" s="2"/>
      <c r="D2826" s="2"/>
      <c r="F2826" s="2">
        <v>12.606348161439101</v>
      </c>
      <c r="G2826" s="3">
        <v>-2.5484223772241502E-3</v>
      </c>
      <c r="I2826" s="2">
        <v>15.2115585822808</v>
      </c>
      <c r="J2826" s="3">
        <v>-8.1925068305987601E-4</v>
      </c>
      <c r="M2826" s="2">
        <v>17.816769003122499</v>
      </c>
      <c r="N2826" s="3">
        <v>-3.1573165962197599E-4</v>
      </c>
    </row>
    <row r="2827" spans="3:14" x14ac:dyDescent="0.25">
      <c r="C2827" s="2"/>
      <c r="D2827" s="2"/>
      <c r="F2827" s="2">
        <v>12.6143576547642</v>
      </c>
      <c r="G2827" s="3">
        <v>-2.5386539204628202E-3</v>
      </c>
      <c r="I2827" s="2">
        <v>15.227584107669999</v>
      </c>
      <c r="J2827" s="3">
        <v>-8.1406048927505105E-4</v>
      </c>
      <c r="M2827" s="2">
        <v>17.8408105605758</v>
      </c>
      <c r="N2827" s="3">
        <v>-3.1317602477459402E-4</v>
      </c>
    </row>
    <row r="2828" spans="3:14" x14ac:dyDescent="0.25">
      <c r="C2828" s="2"/>
      <c r="D2828" s="2"/>
      <c r="F2828" s="2">
        <v>12.6223671480892</v>
      </c>
      <c r="G2828" s="3">
        <v>-2.5289291386870701E-3</v>
      </c>
      <c r="I2828" s="2">
        <v>15.243609633059201</v>
      </c>
      <c r="J2828" s="3">
        <v>-8.0890863185581301E-4</v>
      </c>
      <c r="M2828" s="2">
        <v>17.864852118029098</v>
      </c>
      <c r="N2828" s="3">
        <v>-3.10644510562934E-4</v>
      </c>
    </row>
    <row r="2829" spans="3:14" x14ac:dyDescent="0.25">
      <c r="C2829" s="2"/>
      <c r="D2829" s="2"/>
      <c r="F2829" s="2">
        <v>12.630376641414299</v>
      </c>
      <c r="G2829" s="3">
        <v>-2.5192478087681298E-3</v>
      </c>
      <c r="I2829" s="2">
        <v>15.2596351584484</v>
      </c>
      <c r="J2829" s="3">
        <v>-8.0379478747634198E-4</v>
      </c>
      <c r="M2829" s="2">
        <v>17.8888936754824</v>
      </c>
      <c r="N2829" s="3">
        <v>-3.0813685714103201E-4</v>
      </c>
    </row>
    <row r="2830" spans="3:14" x14ac:dyDescent="0.25">
      <c r="C2830" s="2"/>
      <c r="D2830" s="2"/>
      <c r="F2830" s="2">
        <v>12.638386134739401</v>
      </c>
      <c r="G2830" s="3">
        <v>-2.5096097088595699E-3</v>
      </c>
      <c r="I2830" s="2">
        <v>15.2756606838376</v>
      </c>
      <c r="J2830" s="3">
        <v>-7.98718635876089E-4</v>
      </c>
      <c r="M2830" s="2">
        <v>17.912935232935801</v>
      </c>
      <c r="N2830" s="3">
        <v>-3.0565280780800702E-4</v>
      </c>
    </row>
    <row r="2831" spans="3:14" x14ac:dyDescent="0.25">
      <c r="C2831" s="2"/>
      <c r="D2831" s="2"/>
      <c r="F2831" s="2">
        <v>12.646395628064401</v>
      </c>
      <c r="G2831" s="3">
        <v>-2.5000146183891498E-3</v>
      </c>
      <c r="I2831" s="2">
        <v>15.2916862092267</v>
      </c>
      <c r="J2831" s="3">
        <v>-7.93679859827515E-4</v>
      </c>
      <c r="M2831" s="2">
        <v>17.9369767903891</v>
      </c>
      <c r="N2831" s="3">
        <v>-3.0319210896581302E-4</v>
      </c>
    </row>
    <row r="2832" spans="3:14" x14ac:dyDescent="0.25">
      <c r="C2832" s="2"/>
      <c r="D2832" s="2"/>
      <c r="F2832" s="2">
        <v>12.6544051213895</v>
      </c>
      <c r="G2832" s="3">
        <v>-2.4904623180507001E-3</v>
      </c>
      <c r="I2832" s="2">
        <v>15.3077117346159</v>
      </c>
      <c r="J2832" s="3">
        <v>-7.8867814510418801E-4</v>
      </c>
      <c r="M2832" s="2">
        <v>17.961018347842401</v>
      </c>
      <c r="N2832" s="3">
        <v>-3.0075451007761499E-4</v>
      </c>
    </row>
    <row r="2833" spans="3:14" x14ac:dyDescent="0.25">
      <c r="C2833" s="2"/>
      <c r="D2833" s="2"/>
      <c r="F2833" s="2">
        <v>12.6624146147145</v>
      </c>
      <c r="G2833" s="3">
        <v>-2.4809525897959801E-3</v>
      </c>
      <c r="I2833" s="2">
        <v>15.3237372600051</v>
      </c>
      <c r="J2833" s="3">
        <v>-7.8371318044927001E-4</v>
      </c>
      <c r="M2833" s="2">
        <v>17.985059905295699</v>
      </c>
      <c r="N2833" s="3">
        <v>-2.98339763626788E-4</v>
      </c>
    </row>
    <row r="2834" spans="3:14" x14ac:dyDescent="0.25">
      <c r="C2834" s="2"/>
      <c r="D2834" s="2"/>
      <c r="F2834" s="2">
        <v>12.670424108039599</v>
      </c>
      <c r="G2834" s="3">
        <v>-2.47148521682673E-3</v>
      </c>
      <c r="I2834" s="2">
        <v>15.339762785394299</v>
      </c>
      <c r="J2834" s="3">
        <v>-7.7878465754435005E-4</v>
      </c>
      <c r="M2834" s="2">
        <v>18.009101462749001</v>
      </c>
      <c r="N2834" s="3">
        <v>-2.9594762507650598E-4</v>
      </c>
    </row>
    <row r="2835" spans="3:14" x14ac:dyDescent="0.25">
      <c r="C2835" s="2"/>
      <c r="D2835" s="2"/>
      <c r="F2835" s="2">
        <v>12.6784336013647</v>
      </c>
      <c r="G2835" s="3">
        <v>-2.4620599835866799E-3</v>
      </c>
      <c r="I2835" s="2">
        <v>15.355788310783501</v>
      </c>
      <c r="J2835" s="3">
        <v>-7.7389227097864597E-4</v>
      </c>
      <c r="M2835" s="2">
        <v>18.033143020202299</v>
      </c>
      <c r="N2835" s="3">
        <v>-2.93577852829934E-4</v>
      </c>
    </row>
    <row r="2836" spans="3:14" x14ac:dyDescent="0.25">
      <c r="C2836" s="2"/>
      <c r="D2836" s="2"/>
      <c r="F2836" s="2">
        <v>12.6864430946897</v>
      </c>
      <c r="G2836" s="3">
        <v>-2.4526766757536201E-3</v>
      </c>
      <c r="I2836" s="2">
        <v>15.3718138361727</v>
      </c>
      <c r="J2836" s="3">
        <v>-7.6903571821855803E-4</v>
      </c>
      <c r="M2836" s="2">
        <v>18.057184577655701</v>
      </c>
      <c r="N2836" s="3">
        <v>-2.9123020819100303E-4</v>
      </c>
    </row>
    <row r="2837" spans="3:14" x14ac:dyDescent="0.25">
      <c r="C2837" s="2"/>
      <c r="D2837" s="2"/>
      <c r="F2837" s="2">
        <v>12.6944525880148</v>
      </c>
      <c r="G2837" s="3">
        <v>-2.44333508023161E-3</v>
      </c>
      <c r="I2837" s="2">
        <v>15.3878393615619</v>
      </c>
      <c r="J2837" s="3">
        <v>-7.6421469957757397E-4</v>
      </c>
      <c r="M2837" s="2">
        <v>18.081226135108999</v>
      </c>
      <c r="N2837" s="3">
        <v>-2.88904455325755E-4</v>
      </c>
    </row>
    <row r="2838" spans="3:14" x14ac:dyDescent="0.25">
      <c r="C2838" s="2"/>
      <c r="D2838" s="2"/>
      <c r="F2838" s="2">
        <v>12.702462081339901</v>
      </c>
      <c r="G2838" s="3">
        <v>-2.4340349851431201E-3</v>
      </c>
      <c r="I2838" s="2">
        <v>15.4038648869511</v>
      </c>
      <c r="J2838" s="3">
        <v>-7.5942891818652099E-4</v>
      </c>
      <c r="M2838" s="2">
        <v>18.1052676925623</v>
      </c>
      <c r="N2838" s="3">
        <v>-2.8660036122426201E-4</v>
      </c>
    </row>
    <row r="2839" spans="3:14" x14ac:dyDescent="0.25">
      <c r="C2839" s="2"/>
      <c r="D2839" s="2"/>
      <c r="F2839" s="2">
        <v>12.710471574664901</v>
      </c>
      <c r="G2839" s="3">
        <v>-2.4247761798213401E-3</v>
      </c>
      <c r="I2839" s="2">
        <v>15.419890412340299</v>
      </c>
      <c r="J2839" s="3">
        <v>-7.5467807996415601E-4</v>
      </c>
      <c r="M2839" s="2">
        <v>18.129309250015599</v>
      </c>
      <c r="N2839" s="3">
        <v>-2.8431769566309199E-4</v>
      </c>
    </row>
    <row r="2840" spans="3:14" x14ac:dyDescent="0.25">
      <c r="C2840" s="2"/>
      <c r="D2840" s="2"/>
      <c r="F2840" s="2">
        <v>12.71848106799</v>
      </c>
      <c r="G2840" s="3">
        <v>-2.41555845480246E-3</v>
      </c>
      <c r="I2840" s="2">
        <v>15.435915937729501</v>
      </c>
      <c r="J2840" s="3">
        <v>-7.4996189358810005E-4</v>
      </c>
      <c r="M2840" s="2">
        <v>18.1533508074689</v>
      </c>
      <c r="N2840" s="3">
        <v>-2.82056231168335E-4</v>
      </c>
    </row>
    <row r="2841" spans="3:14" x14ac:dyDescent="0.25">
      <c r="C2841" s="2"/>
      <c r="D2841" s="2"/>
      <c r="F2841" s="2">
        <v>12.726490561315</v>
      </c>
      <c r="G2841" s="3">
        <v>-2.4063816018180398E-3</v>
      </c>
      <c r="I2841" s="2">
        <v>15.451941463118599</v>
      </c>
      <c r="J2841" s="3">
        <v>-7.4528007046609202E-4</v>
      </c>
      <c r="M2841" s="2">
        <v>18.177392364922301</v>
      </c>
      <c r="N2841" s="3">
        <v>-2.7981574297915697E-4</v>
      </c>
    </row>
    <row r="2842" spans="3:14" x14ac:dyDescent="0.25">
      <c r="C2842" s="2"/>
      <c r="D2842" s="2"/>
      <c r="F2842" s="2">
        <v>12.734500054640099</v>
      </c>
      <c r="G2842" s="3">
        <v>-2.3972454137874402E-3</v>
      </c>
      <c r="I2842" s="2">
        <v>15.467966988507801</v>
      </c>
      <c r="J2842" s="3">
        <v>-7.4063232470759595E-4</v>
      </c>
      <c r="M2842" s="2">
        <v>18.2014339223756</v>
      </c>
      <c r="N2842" s="3">
        <v>-2.7759600901188999E-4</v>
      </c>
    </row>
    <row r="2843" spans="3:14" x14ac:dyDescent="0.25">
      <c r="C2843" s="2"/>
      <c r="D2843" s="2"/>
      <c r="F2843" s="2">
        <v>12.7425095479652</v>
      </c>
      <c r="G2843" s="3">
        <v>-2.3881496848103E-3</v>
      </c>
      <c r="I2843" s="2">
        <v>15.483992513897</v>
      </c>
      <c r="J2843" s="3">
        <v>-7.3601837309570197E-4</v>
      </c>
      <c r="M2843" s="2">
        <v>18.225475479828901</v>
      </c>
      <c r="N2843" s="3">
        <v>-2.7539680982464502E-4</v>
      </c>
    </row>
    <row r="2844" spans="3:14" x14ac:dyDescent="0.25">
      <c r="C2844" s="2"/>
      <c r="D2844" s="2"/>
      <c r="F2844" s="2">
        <v>12.7505190412902</v>
      </c>
      <c r="G2844" s="3">
        <v>-2.3790942101590399E-3</v>
      </c>
      <c r="I2844" s="2">
        <v>15.5000180392862</v>
      </c>
      <c r="J2844" s="3">
        <v>-7.3143793505937697E-4</v>
      </c>
      <c r="M2844" s="2">
        <v>18.2495170372822</v>
      </c>
      <c r="N2844" s="3">
        <v>-2.7321792858243899E-4</v>
      </c>
    </row>
    <row r="2845" spans="3:14" x14ac:dyDescent="0.25">
      <c r="C2845" s="2"/>
      <c r="D2845" s="2"/>
      <c r="F2845" s="2">
        <v>12.7585285346153</v>
      </c>
      <c r="G2845" s="3">
        <v>-2.3700787862714601E-3</v>
      </c>
      <c r="I2845" s="2">
        <v>15.5160435646754</v>
      </c>
      <c r="J2845" s="3">
        <v>-7.2689073264601298E-4</v>
      </c>
      <c r="M2845" s="2">
        <v>18.273558594735501</v>
      </c>
      <c r="N2845" s="3">
        <v>-2.7105915102281901E-4</v>
      </c>
    </row>
    <row r="2846" spans="3:14" x14ac:dyDescent="0.25">
      <c r="C2846" s="2"/>
      <c r="D2846" s="2"/>
      <c r="F2846" s="2">
        <v>12.766538027940401</v>
      </c>
      <c r="G2846" s="3">
        <v>-2.3611032107433501E-3</v>
      </c>
      <c r="I2846" s="2">
        <v>15.532069090064599</v>
      </c>
      <c r="J2846" s="3">
        <v>-7.2237649049429595E-4</v>
      </c>
      <c r="M2846" s="2">
        <v>18.297600152188799</v>
      </c>
      <c r="N2846" s="3">
        <v>-2.68920265422004E-4</v>
      </c>
    </row>
    <row r="2847" spans="3:14" x14ac:dyDescent="0.25">
      <c r="C2847" s="2"/>
      <c r="D2847" s="2"/>
      <c r="F2847" s="2">
        <v>12.774547521265401</v>
      </c>
      <c r="G2847" s="3">
        <v>-2.3521672823211999E-3</v>
      </c>
      <c r="I2847" s="2">
        <v>15.548094615453801</v>
      </c>
      <c r="J2847" s="3">
        <v>-7.1789493580738499E-4</v>
      </c>
      <c r="M2847" s="2">
        <v>18.321641709642201</v>
      </c>
      <c r="N2847" s="3">
        <v>-2.6680106256148903E-4</v>
      </c>
    </row>
    <row r="2848" spans="3:14" x14ac:dyDescent="0.25">
      <c r="C2848" s="2"/>
      <c r="D2848" s="2"/>
      <c r="F2848" s="2">
        <v>12.7825570145905</v>
      </c>
      <c r="G2848" s="3">
        <v>-2.3432708008948901E-3</v>
      </c>
      <c r="I2848" s="2">
        <v>15.564120140843</v>
      </c>
      <c r="J2848" s="3">
        <v>-7.13445798326393E-4</v>
      </c>
      <c r="M2848" s="2">
        <v>18.345683267095499</v>
      </c>
      <c r="N2848" s="3">
        <v>-2.6470133569516101E-4</v>
      </c>
    </row>
    <row r="2849" spans="3:14" x14ac:dyDescent="0.25">
      <c r="C2849" s="2"/>
      <c r="D2849" s="2"/>
      <c r="F2849" s="2">
        <v>12.7905665079155</v>
      </c>
      <c r="G2849" s="3">
        <v>-2.3344135674905099E-3</v>
      </c>
      <c r="I2849" s="2">
        <v>15.5801456662322</v>
      </c>
      <c r="J2849" s="3">
        <v>-7.0902881030416903E-4</v>
      </c>
      <c r="M2849" s="2">
        <v>18.369724824548801</v>
      </c>
      <c r="N2849" s="3">
        <v>-2.6262088051686599E-4</v>
      </c>
    </row>
    <row r="2850" spans="3:14" x14ac:dyDescent="0.25">
      <c r="C2850" s="2"/>
      <c r="D2850" s="2"/>
      <c r="F2850" s="2">
        <v>12.798576001240599</v>
      </c>
      <c r="G2850" s="3">
        <v>-2.3255953842631601E-3</v>
      </c>
      <c r="I2850" s="2">
        <v>15.5961711916214</v>
      </c>
      <c r="J2850" s="3">
        <v>-7.04643706479385E-4</v>
      </c>
      <c r="M2850" s="2">
        <v>18.393766382002099</v>
      </c>
      <c r="N2850" s="3">
        <v>-2.6055949512845299E-4</v>
      </c>
    </row>
    <row r="2851" spans="3:14" x14ac:dyDescent="0.25">
      <c r="C2851" s="2"/>
      <c r="D2851" s="2"/>
      <c r="F2851" s="2">
        <v>12.806585494565701</v>
      </c>
      <c r="G2851" s="3">
        <v>-2.3168160544898698E-3</v>
      </c>
      <c r="I2851" s="2">
        <v>15.612196717010599</v>
      </c>
      <c r="J2851" s="3">
        <v>-7.0029022405090197E-4</v>
      </c>
      <c r="M2851" s="2">
        <v>18.4178079394554</v>
      </c>
      <c r="N2851" s="3">
        <v>-2.58516980008285E-4</v>
      </c>
    </row>
    <row r="2852" spans="3:14" x14ac:dyDescent="0.25">
      <c r="C2852" s="2"/>
      <c r="D2852" s="2"/>
      <c r="F2852" s="2">
        <v>12.8145949878907</v>
      </c>
      <c r="G2852" s="3">
        <v>-2.3080753825624901E-3</v>
      </c>
      <c r="I2852" s="2">
        <v>15.628222242399699</v>
      </c>
      <c r="J2852" s="3">
        <v>-6.9596810265244496E-4</v>
      </c>
      <c r="M2852" s="2">
        <v>18.441849496908802</v>
      </c>
      <c r="N2852" s="3">
        <v>-2.56493137980183E-4</v>
      </c>
    </row>
    <row r="2853" spans="3:14" x14ac:dyDescent="0.25">
      <c r="C2853" s="2"/>
      <c r="D2853" s="2"/>
      <c r="F2853" s="2">
        <v>12.8226044812158</v>
      </c>
      <c r="G2853" s="3">
        <v>-2.2993731739806801E-3</v>
      </c>
      <c r="I2853" s="2">
        <v>15.644247767788899</v>
      </c>
      <c r="J2853" s="3">
        <v>-6.9167708432755104E-4</v>
      </c>
      <c r="M2853" s="2">
        <v>18.4658910543621</v>
      </c>
      <c r="N2853" s="3">
        <v>-2.5448777418283803E-4</v>
      </c>
    </row>
    <row r="2854" spans="3:14" x14ac:dyDescent="0.25">
      <c r="C2854" s="2"/>
      <c r="D2854" s="2"/>
      <c r="F2854" s="2">
        <v>12.830613974540899</v>
      </c>
      <c r="G2854" s="3">
        <v>-2.2907092353449598E-3</v>
      </c>
      <c r="I2854" s="2">
        <v>15.660273293178101</v>
      </c>
      <c r="J2854" s="3">
        <v>-6.8741691350480505E-4</v>
      </c>
      <c r="M2854" s="2">
        <v>18.489932611815401</v>
      </c>
      <c r="N2854" s="3">
        <v>-2.5250069603964699E-4</v>
      </c>
    </row>
    <row r="2855" spans="3:14" x14ac:dyDescent="0.25">
      <c r="C2855" s="2"/>
      <c r="D2855" s="2"/>
      <c r="F2855" s="2">
        <v>12.838623467865901</v>
      </c>
      <c r="G2855" s="3">
        <v>-2.2820833743497698E-3</v>
      </c>
      <c r="I2855" s="2">
        <v>15.6762988185673</v>
      </c>
      <c r="J2855" s="3">
        <v>-6.8318733697335203E-4</v>
      </c>
      <c r="M2855" s="2">
        <v>18.5139741692687</v>
      </c>
      <c r="N2855" s="3">
        <v>-2.5053171322898202E-4</v>
      </c>
    </row>
    <row r="2856" spans="3:14" x14ac:dyDescent="0.25">
      <c r="C2856" s="2"/>
      <c r="D2856" s="2"/>
      <c r="F2856" s="2">
        <v>12.846632961191</v>
      </c>
      <c r="G2856" s="3">
        <v>-2.2734953997765998E-3</v>
      </c>
      <c r="I2856" s="2">
        <v>15.6923243439565</v>
      </c>
      <c r="J2856" s="3">
        <v>-6.7898810385870196E-4</v>
      </c>
      <c r="M2856" s="2">
        <v>18.538015726722001</v>
      </c>
      <c r="N2856" s="3">
        <v>-2.4858063765489398E-4</v>
      </c>
    </row>
    <row r="2857" spans="3:14" x14ac:dyDescent="0.25">
      <c r="C2857" s="2"/>
      <c r="D2857" s="2"/>
      <c r="F2857" s="2">
        <v>12.854642454516</v>
      </c>
      <c r="G2857" s="3">
        <v>-2.2649451214871602E-3</v>
      </c>
      <c r="I2857" s="2">
        <v>15.7083498693457</v>
      </c>
      <c r="J2857" s="3">
        <v>-6.7481896559877595E-4</v>
      </c>
      <c r="M2857" s="2">
        <v>18.562057284175399</v>
      </c>
      <c r="N2857" s="3">
        <v>-2.4664728341821897E-4</v>
      </c>
    </row>
    <row r="2858" spans="3:14" x14ac:dyDescent="0.25">
      <c r="C2858" s="2"/>
      <c r="D2858" s="2"/>
      <c r="F2858" s="2">
        <v>12.862651947841099</v>
      </c>
      <c r="G2858" s="3">
        <v>-2.2564323504165899E-3</v>
      </c>
      <c r="I2858" s="2">
        <v>15.724375394734899</v>
      </c>
      <c r="J2858" s="3">
        <v>-6.7067967592025605E-4</v>
      </c>
      <c r="M2858" s="2">
        <v>18.586098841628701</v>
      </c>
      <c r="N2858" s="3">
        <v>-2.4473146678811601E-4</v>
      </c>
    </row>
    <row r="2859" spans="3:14" x14ac:dyDescent="0.25">
      <c r="C2859" s="2"/>
      <c r="D2859" s="2"/>
      <c r="F2859" s="2">
        <v>12.870661441166201</v>
      </c>
      <c r="G2859" s="3">
        <v>-2.2479568985667399E-3</v>
      </c>
      <c r="I2859" s="2">
        <v>15.740400920124101</v>
      </c>
      <c r="J2859" s="3">
        <v>-6.6656999081517599E-4</v>
      </c>
      <c r="M2859" s="2">
        <v>18.610140399081999</v>
      </c>
      <c r="N2859" s="3">
        <v>-2.42833006173989E-4</v>
      </c>
    </row>
    <row r="2860" spans="3:14" x14ac:dyDescent="0.25">
      <c r="C2860" s="2"/>
      <c r="D2860" s="2"/>
      <c r="F2860" s="2">
        <v>12.8786709344912</v>
      </c>
      <c r="G2860" s="3">
        <v>-2.2395185789994901E-3</v>
      </c>
      <c r="I2860" s="2">
        <v>15.7564264455133</v>
      </c>
      <c r="J2860" s="3">
        <v>-6.6248966851779E-4</v>
      </c>
      <c r="M2860" s="2">
        <v>18.634181956535301</v>
      </c>
      <c r="N2860" s="3">
        <v>-2.40951722097827E-4</v>
      </c>
    </row>
    <row r="2861" spans="3:14" x14ac:dyDescent="0.25">
      <c r="C2861" s="2"/>
      <c r="D2861" s="2"/>
      <c r="F2861" s="2">
        <v>12.8866804278163</v>
      </c>
      <c r="G2861" s="3">
        <v>-2.2311172058300699E-3</v>
      </c>
      <c r="I2861" s="2">
        <v>15.7724519709025</v>
      </c>
      <c r="J2861" s="3">
        <v>-6.5843846948169496E-4</v>
      </c>
      <c r="M2861" s="2">
        <v>18.658223513988599</v>
      </c>
      <c r="N2861" s="3">
        <v>-2.39087437166925E-4</v>
      </c>
    </row>
    <row r="2862" spans="3:14" x14ac:dyDescent="0.25">
      <c r="C2862" s="2"/>
      <c r="D2862" s="2"/>
      <c r="F2862" s="2">
        <v>12.894689921141399</v>
      </c>
      <c r="G2862" s="3">
        <v>-2.2227525942205202E-3</v>
      </c>
      <c r="I2862" s="2">
        <v>15.7884774962917</v>
      </c>
      <c r="J2862" s="3">
        <v>-6.54416156357208E-4</v>
      </c>
      <c r="M2862" s="2">
        <v>18.682265071442</v>
      </c>
      <c r="N2862" s="3">
        <v>-2.37239976046995E-4</v>
      </c>
    </row>
    <row r="2863" spans="3:14" x14ac:dyDescent="0.25">
      <c r="C2863" s="2"/>
      <c r="D2863" s="2"/>
      <c r="F2863" s="2">
        <v>12.902699414466399</v>
      </c>
      <c r="G2863" s="3">
        <v>-2.2144245603730999E-3</v>
      </c>
      <c r="I2863" s="2">
        <v>15.8045030216808</v>
      </c>
      <c r="J2863" s="3">
        <v>-6.5042249396900405E-4</v>
      </c>
      <c r="M2863" s="2">
        <v>18.706306628895302</v>
      </c>
      <c r="N2863" s="3">
        <v>-2.3540916543566301E-4</v>
      </c>
    </row>
    <row r="2864" spans="3:14" x14ac:dyDescent="0.25">
      <c r="C2864" s="2"/>
      <c r="D2864" s="2"/>
      <c r="F2864" s="2">
        <v>12.9107089077915</v>
      </c>
      <c r="G2864" s="3">
        <v>-2.20613292152379E-3</v>
      </c>
      <c r="I2864" s="2">
        <v>15.820528547069999</v>
      </c>
      <c r="J2864" s="3">
        <v>-6.4645724929399302E-4</v>
      </c>
      <c r="M2864" s="2">
        <v>18.7303481863486</v>
      </c>
      <c r="N2864" s="3">
        <v>-2.3359483403633099E-4</v>
      </c>
    </row>
    <row r="2865" spans="3:14" x14ac:dyDescent="0.25">
      <c r="C2865" s="2"/>
      <c r="D2865" s="2"/>
      <c r="F2865" s="2">
        <v>12.9187184011165</v>
      </c>
      <c r="G2865" s="3">
        <v>-2.1978774959358401E-3</v>
      </c>
      <c r="I2865" s="2">
        <v>15.836554072459201</v>
      </c>
      <c r="J2865" s="3">
        <v>-6.4252019143946101E-4</v>
      </c>
      <c r="M2865" s="2">
        <v>18.754389743801902</v>
      </c>
      <c r="N2865" s="3">
        <v>-2.3179681253241899E-4</v>
      </c>
    </row>
    <row r="2866" spans="3:14" x14ac:dyDescent="0.25">
      <c r="C2866" s="2"/>
      <c r="D2866" s="2"/>
      <c r="F2866" s="2">
        <v>12.9267278944416</v>
      </c>
      <c r="G2866" s="3">
        <v>-2.1896581028933702E-3</v>
      </c>
      <c r="I2866" s="2">
        <v>15.852579597848401</v>
      </c>
      <c r="J2866" s="3">
        <v>-6.3861109162143296E-4</v>
      </c>
      <c r="M2866" s="2">
        <v>18.7784313012552</v>
      </c>
      <c r="N2866" s="3">
        <v>-2.3001493356196399E-4</v>
      </c>
    </row>
    <row r="2867" spans="3:14" x14ac:dyDescent="0.25">
      <c r="C2867" s="2"/>
      <c r="D2867" s="2"/>
      <c r="F2867" s="2">
        <v>12.934737387766701</v>
      </c>
      <c r="G2867" s="3">
        <v>-2.1814745626949402E-3</v>
      </c>
      <c r="I2867" s="2">
        <v>15.8686051232376</v>
      </c>
      <c r="J2867" s="3">
        <v>-6.3472972314329698E-4</v>
      </c>
      <c r="M2867" s="2">
        <v>18.802472858708501</v>
      </c>
      <c r="N2867" s="3">
        <v>-2.28249031692575E-4</v>
      </c>
    </row>
    <row r="2868" spans="3:14" x14ac:dyDescent="0.25">
      <c r="C2868" s="2"/>
      <c r="D2868" s="2"/>
      <c r="F2868" s="2">
        <v>12.942746881091701</v>
      </c>
      <c r="G2868" s="3">
        <v>-2.1733266966473099E-3</v>
      </c>
      <c r="I2868" s="2">
        <v>15.8846306486268</v>
      </c>
      <c r="J2868" s="3">
        <v>-6.3087586137466195E-4</v>
      </c>
      <c r="M2868" s="2">
        <v>18.826514416161899</v>
      </c>
      <c r="N2868" s="3">
        <v>-2.26498943396753E-4</v>
      </c>
    </row>
    <row r="2869" spans="3:14" x14ac:dyDescent="0.25">
      <c r="C2869" s="2"/>
      <c r="D2869" s="2"/>
      <c r="F2869" s="2">
        <v>12.9507563744168</v>
      </c>
      <c r="G2869" s="3">
        <v>-2.1652143270590599E-3</v>
      </c>
      <c r="I2869" s="2">
        <v>15.900656174016</v>
      </c>
      <c r="J2869" s="3">
        <v>-6.2704928373043896E-4</v>
      </c>
      <c r="M2869" s="2">
        <v>18.850555973615201</v>
      </c>
      <c r="N2869" s="3">
        <v>-2.24764507027539E-4</v>
      </c>
    </row>
    <row r="2870" spans="3:14" x14ac:dyDescent="0.25">
      <c r="C2870" s="2"/>
      <c r="D2870" s="2"/>
      <c r="F2870" s="2">
        <v>12.9587658677418</v>
      </c>
      <c r="G2870" s="3">
        <v>-2.1571372772344198E-3</v>
      </c>
      <c r="I2870" s="2">
        <v>15.916681699405199</v>
      </c>
      <c r="J2870" s="3">
        <v>-6.2324976965016997E-4</v>
      </c>
      <c r="M2870" s="2">
        <v>18.874597531068499</v>
      </c>
      <c r="N2870" s="3">
        <v>-2.2304556279452E-4</v>
      </c>
    </row>
    <row r="2871" spans="3:14" x14ac:dyDescent="0.25">
      <c r="C2871" s="2"/>
      <c r="D2871" s="2"/>
      <c r="F2871" s="2">
        <v>12.966775361066899</v>
      </c>
      <c r="G2871" s="3">
        <v>-2.14909537146705E-3</v>
      </c>
      <c r="I2871" s="2">
        <v>15.932707224794401</v>
      </c>
      <c r="J2871" s="3">
        <v>-6.1947710057758099E-4</v>
      </c>
      <c r="M2871" s="2">
        <v>18.898639088521801</v>
      </c>
      <c r="N2871" s="3">
        <v>-2.2134195274016501E-4</v>
      </c>
    </row>
    <row r="2872" spans="3:14" x14ac:dyDescent="0.25">
      <c r="C2872" s="2"/>
      <c r="D2872" s="2"/>
      <c r="F2872" s="2">
        <v>12.974784854392</v>
      </c>
      <c r="G2872" s="3">
        <v>-2.1410884350338802E-3</v>
      </c>
      <c r="I2872" s="2">
        <v>15.9487327501836</v>
      </c>
      <c r="J2872" s="3">
        <v>-6.15731059940359E-4</v>
      </c>
      <c r="M2872" s="2">
        <v>18.922680645975099</v>
      </c>
      <c r="N2872" s="3">
        <v>-2.19653520716493E-4</v>
      </c>
    </row>
    <row r="2873" spans="3:14" x14ac:dyDescent="0.25">
      <c r="C2873" s="2"/>
      <c r="D2873" s="2"/>
      <c r="F2873" s="2">
        <v>12.982794347717</v>
      </c>
      <c r="G2873" s="3">
        <v>-2.1331162941889701E-3</v>
      </c>
      <c r="I2873" s="2">
        <v>15.9647582755727</v>
      </c>
      <c r="J2873" s="3">
        <v>-6.1201143313015704E-4</v>
      </c>
      <c r="M2873" s="2">
        <v>18.9467222034285</v>
      </c>
      <c r="N2873" s="3">
        <v>-2.1798011236206401E-4</v>
      </c>
    </row>
    <row r="2874" spans="3:14" x14ac:dyDescent="0.25">
      <c r="C2874" s="2"/>
      <c r="D2874" s="2"/>
      <c r="F2874" s="2">
        <v>12.9908038410421</v>
      </c>
      <c r="G2874" s="3">
        <v>-2.1251787761575099E-3</v>
      </c>
      <c r="I2874" s="2">
        <v>15.9807838009619</v>
      </c>
      <c r="J2874" s="3">
        <v>-6.0831800748282301E-4</v>
      </c>
      <c r="M2874" s="2">
        <v>18.970763760881798</v>
      </c>
      <c r="N2874" s="3">
        <v>-2.1632157507929899E-4</v>
      </c>
    </row>
    <row r="2875" spans="3:14" x14ac:dyDescent="0.25">
      <c r="C2875" s="2"/>
      <c r="D2875" s="2"/>
      <c r="F2875" s="2">
        <v>12.998813334367201</v>
      </c>
      <c r="G2875" s="3">
        <v>-2.1172757091296999E-3</v>
      </c>
      <c r="I2875" s="2">
        <v>15.9968093263511</v>
      </c>
      <c r="J2875" s="3">
        <v>-6.04650572258836E-4</v>
      </c>
      <c r="M2875" s="2">
        <v>18.9948053183351</v>
      </c>
      <c r="N2875" s="3">
        <v>-2.1467775801211001E-4</v>
      </c>
    </row>
    <row r="2876" spans="3:14" x14ac:dyDescent="0.25">
      <c r="C2876" s="2"/>
      <c r="D2876" s="2"/>
      <c r="F2876" s="2">
        <v>13.006822827692201</v>
      </c>
      <c r="G2876" s="3">
        <v>-2.1094069222548401E-3</v>
      </c>
      <c r="I2876" s="2">
        <v>16.012834851740301</v>
      </c>
      <c r="J2876" s="3">
        <v>-6.0100891862397701E-4</v>
      </c>
      <c r="M2876" s="2">
        <v>19.018846875788402</v>
      </c>
      <c r="N2876" s="3">
        <v>-2.13048512023844E-4</v>
      </c>
    </row>
    <row r="2877" spans="3:14" x14ac:dyDescent="0.25">
      <c r="C2877" s="2"/>
      <c r="D2877" s="2"/>
      <c r="F2877" s="2">
        <v>13.0148323210173</v>
      </c>
      <c r="G2877" s="3">
        <v>-2.1015722456353201E-3</v>
      </c>
      <c r="I2877" s="2">
        <v>16.028860377129501</v>
      </c>
      <c r="J2877" s="3">
        <v>-5.9739283963019597E-4</v>
      </c>
      <c r="M2877" s="2">
        <v>19.0428884332417</v>
      </c>
      <c r="N2877" s="3">
        <v>-2.1143368967553399E-4</v>
      </c>
    </row>
    <row r="2878" spans="3:14" x14ac:dyDescent="0.25">
      <c r="C2878" s="2"/>
      <c r="D2878" s="2"/>
      <c r="F2878" s="2">
        <v>13.0228418143423</v>
      </c>
      <c r="G2878" s="3">
        <v>-2.09377151032075E-3</v>
      </c>
      <c r="I2878" s="2">
        <v>16.044885902518701</v>
      </c>
      <c r="J2878" s="3">
        <v>-5.9380213019669895E-4</v>
      </c>
      <c r="M2878" s="2">
        <v>19.066929990695101</v>
      </c>
      <c r="N2878" s="3">
        <v>-2.0983314520445201E-4</v>
      </c>
    </row>
    <row r="2879" spans="3:14" x14ac:dyDescent="0.25">
      <c r="C2879" s="2"/>
      <c r="D2879" s="2"/>
      <c r="F2879" s="2">
        <v>13.030851307667399</v>
      </c>
      <c r="G2879" s="3">
        <v>-2.0860045483020802E-3</v>
      </c>
      <c r="I2879" s="2">
        <v>16.0609114279079</v>
      </c>
      <c r="J2879" s="3">
        <v>-5.9023658709124504E-4</v>
      </c>
      <c r="M2879" s="2">
        <v>19.090971548148399</v>
      </c>
      <c r="N2879" s="3">
        <v>-2.0824673450295801E-4</v>
      </c>
    </row>
    <row r="2880" spans="3:14" x14ac:dyDescent="0.25">
      <c r="C2880" s="2"/>
      <c r="D2880" s="2"/>
      <c r="F2880" s="2">
        <v>13.0388608009925</v>
      </c>
      <c r="G2880" s="3">
        <v>-2.0782711925057601E-3</v>
      </c>
      <c r="I2880" s="2">
        <v>16.0769369532971</v>
      </c>
      <c r="J2880" s="3">
        <v>-5.8669600891163905E-4</v>
      </c>
      <c r="M2880" s="2">
        <v>19.115013105601701</v>
      </c>
      <c r="N2880" s="3">
        <v>-2.0667431509764801E-4</v>
      </c>
    </row>
    <row r="2881" spans="3:14" x14ac:dyDescent="0.25">
      <c r="C2881" s="2"/>
      <c r="D2881" s="2"/>
      <c r="F2881" s="2">
        <v>13.0468702943175</v>
      </c>
      <c r="G2881" s="3">
        <v>-2.0705712767879899E-3</v>
      </c>
      <c r="I2881" s="2">
        <v>16.092962478686299</v>
      </c>
      <c r="J2881" s="3">
        <v>-5.8318019606744395E-4</v>
      </c>
      <c r="M2881" s="2">
        <v>19.139054663054999</v>
      </c>
      <c r="N2881" s="3">
        <v>-2.0511574612878299E-4</v>
      </c>
    </row>
    <row r="2882" spans="3:14" x14ac:dyDescent="0.25">
      <c r="C2882" s="2"/>
      <c r="D2882" s="2"/>
      <c r="F2882" s="2">
        <v>13.0548797876426</v>
      </c>
      <c r="G2882" s="3">
        <v>-2.0629046359289301E-3</v>
      </c>
      <c r="I2882" s="2">
        <v>16.108988004075499</v>
      </c>
      <c r="J2882" s="3">
        <v>-5.7968895076187805E-4</v>
      </c>
      <c r="M2882" s="2">
        <v>19.163096220508301</v>
      </c>
      <c r="N2882" s="3">
        <v>-2.03570888330007E-4</v>
      </c>
    </row>
    <row r="2883" spans="3:14" x14ac:dyDescent="0.25">
      <c r="C2883" s="2"/>
      <c r="D2883" s="2"/>
      <c r="F2883" s="2">
        <v>13.062889280967701</v>
      </c>
      <c r="G2883" s="3">
        <v>-2.0552711056269898E-3</v>
      </c>
      <c r="I2883" s="2">
        <v>16.125013529464699</v>
      </c>
      <c r="J2883" s="3">
        <v>-5.7622207697392304E-4</v>
      </c>
      <c r="M2883" s="2">
        <v>19.187137777961599</v>
      </c>
      <c r="N2883" s="3">
        <v>-2.0203960400834401E-4</v>
      </c>
    </row>
    <row r="2884" spans="3:14" x14ac:dyDescent="0.25">
      <c r="C2884" s="2"/>
      <c r="D2884" s="2"/>
      <c r="F2884" s="2">
        <v>13.070898774292701</v>
      </c>
      <c r="G2884" s="3">
        <v>-2.0476705224932198E-3</v>
      </c>
      <c r="I2884" s="2">
        <v>16.141039054853799</v>
      </c>
      <c r="J2884" s="3">
        <v>-5.7277938044061796E-4</v>
      </c>
      <c r="M2884" s="2">
        <v>19.211179335415</v>
      </c>
      <c r="N2884" s="3">
        <v>-2.00521757024474E-4</v>
      </c>
    </row>
    <row r="2885" spans="3:14" x14ac:dyDescent="0.25">
      <c r="C2885" s="2"/>
      <c r="D2885" s="2"/>
      <c r="F2885" s="2">
        <v>13.0789082676178</v>
      </c>
      <c r="G2885" s="3">
        <v>-2.0401027240455798E-3</v>
      </c>
      <c r="I2885" s="2">
        <v>16.157064580242999</v>
      </c>
      <c r="J2885" s="3">
        <v>-5.6936066863955701E-4</v>
      </c>
      <c r="M2885" s="2">
        <v>19.235220892868298</v>
      </c>
      <c r="N2885" s="3">
        <v>-1.99017212773274E-4</v>
      </c>
    </row>
    <row r="2886" spans="3:14" x14ac:dyDescent="0.25">
      <c r="C2886" s="2"/>
      <c r="D2886" s="2"/>
      <c r="F2886" s="2">
        <v>13.0869177609428</v>
      </c>
      <c r="G2886" s="3">
        <v>-2.0325675487034402E-3</v>
      </c>
      <c r="I2886" s="2">
        <v>16.173090105632198</v>
      </c>
      <c r="J2886" s="3">
        <v>-5.6596575077157705E-4</v>
      </c>
      <c r="M2886" s="2">
        <v>19.2592624503216</v>
      </c>
      <c r="N2886" s="3">
        <v>-1.9752583816463E-4</v>
      </c>
    </row>
    <row r="2887" spans="3:14" x14ac:dyDescent="0.25">
      <c r="C2887" s="2"/>
      <c r="D2887" s="2"/>
      <c r="F2887" s="2">
        <v>13.094927254267899</v>
      </c>
      <c r="G2887" s="3">
        <v>-2.0250648357819602E-3</v>
      </c>
      <c r="I2887" s="2">
        <v>16.189115631021401</v>
      </c>
      <c r="J2887" s="3">
        <v>-5.6259443774362295E-4</v>
      </c>
      <c r="M2887" s="2">
        <v>19.283304007774898</v>
      </c>
      <c r="N2887" s="3">
        <v>-1.9604750160451999E-4</v>
      </c>
    </row>
    <row r="2888" spans="3:14" x14ac:dyDescent="0.25">
      <c r="C2888" s="2"/>
      <c r="D2888" s="2"/>
      <c r="F2888" s="2">
        <v>13.102936747593001</v>
      </c>
      <c r="G2888" s="3">
        <v>-2.0175944254866101E-3</v>
      </c>
      <c r="I2888" s="2">
        <v>16.205141156410601</v>
      </c>
      <c r="J2888" s="3">
        <v>-5.5924654215181802E-4</v>
      </c>
      <c r="M2888" s="2">
        <v>19.3073455652282</v>
      </c>
      <c r="N2888" s="3">
        <v>-1.9458207297634101E-4</v>
      </c>
    </row>
    <row r="2889" spans="3:14" x14ac:dyDescent="0.25">
      <c r="C2889" s="2"/>
      <c r="D2889" s="2"/>
      <c r="F2889" s="2">
        <v>13.110946240918</v>
      </c>
      <c r="G2889" s="3">
        <v>-2.0101561589076799E-3</v>
      </c>
      <c r="I2889" s="2">
        <v>16.221166681799801</v>
      </c>
      <c r="J2889" s="3">
        <v>-5.5592187826470501E-4</v>
      </c>
      <c r="M2889" s="2">
        <v>19.331387122681601</v>
      </c>
      <c r="N2889" s="3">
        <v>-1.93129423622507E-4</v>
      </c>
    </row>
    <row r="2890" spans="3:14" x14ac:dyDescent="0.25">
      <c r="C2890" s="2"/>
      <c r="D2890" s="2"/>
      <c r="F2890" s="2">
        <v>13.1189557342431</v>
      </c>
      <c r="G2890" s="3">
        <v>-2.0027498780148E-3</v>
      </c>
      <c r="I2890" s="2">
        <v>16.237192207189</v>
      </c>
      <c r="J2890" s="3">
        <v>-5.5262026200667599E-4</v>
      </c>
      <c r="M2890" s="2">
        <v>19.355428680134899</v>
      </c>
      <c r="N2890" s="3">
        <v>-1.9168942632629099E-4</v>
      </c>
    </row>
    <row r="2891" spans="3:14" x14ac:dyDescent="0.25">
      <c r="C2891" s="2"/>
      <c r="D2891" s="2"/>
      <c r="F2891" s="2">
        <v>13.126965227568199</v>
      </c>
      <c r="G2891" s="3">
        <v>-1.9953754256515901E-3</v>
      </c>
      <c r="I2891" s="2">
        <v>16.2532177325782</v>
      </c>
      <c r="J2891" s="3">
        <v>-5.4934151094158598E-4</v>
      </c>
      <c r="M2891" s="2">
        <v>19.379470237588201</v>
      </c>
      <c r="N2891" s="3">
        <v>-1.9026195529391599E-4</v>
      </c>
    </row>
    <row r="2892" spans="3:14" x14ac:dyDescent="0.25">
      <c r="C2892" s="2"/>
      <c r="D2892" s="2"/>
      <c r="F2892" s="2">
        <v>13.134974720893201</v>
      </c>
      <c r="G2892" s="3">
        <v>-1.9880326455302601E-3</v>
      </c>
      <c r="I2892" s="2">
        <v>16.2692432579674</v>
      </c>
      <c r="J2892" s="3">
        <v>-5.4608544425653496E-4</v>
      </c>
      <c r="M2892" s="2">
        <v>19.403511795041499</v>
      </c>
      <c r="N2892" s="3">
        <v>-1.8884688613689401E-4</v>
      </c>
    </row>
    <row r="2893" spans="3:14" x14ac:dyDescent="0.25">
      <c r="C2893" s="2"/>
      <c r="D2893" s="2"/>
      <c r="F2893" s="2">
        <v>13.1429842142183</v>
      </c>
      <c r="G2893" s="3">
        <v>-1.9807213822262701E-3</v>
      </c>
      <c r="I2893" s="2">
        <v>16.285268783356599</v>
      </c>
      <c r="J2893" s="3">
        <v>-5.4285188274583304E-4</v>
      </c>
      <c r="M2893" s="2">
        <v>19.427553352494801</v>
      </c>
      <c r="N2893" s="3">
        <v>-1.8744409585460099E-4</v>
      </c>
    </row>
    <row r="2894" spans="3:14" x14ac:dyDescent="0.25">
      <c r="C2894" s="2"/>
      <c r="D2894" s="2"/>
      <c r="F2894" s="2">
        <v>13.1509937075433</v>
      </c>
      <c r="G2894" s="3">
        <v>-1.97344148117305E-3</v>
      </c>
      <c r="I2894" s="2">
        <v>16.3012943087457</v>
      </c>
      <c r="J2894" s="3">
        <v>-5.39640648795144E-4</v>
      </c>
      <c r="M2894" s="2">
        <v>19.451594909948199</v>
      </c>
      <c r="N2894" s="3">
        <v>-1.8605346281709201E-4</v>
      </c>
    </row>
    <row r="2895" spans="3:14" x14ac:dyDescent="0.25">
      <c r="C2895" s="2"/>
      <c r="D2895" s="2"/>
      <c r="F2895" s="2">
        <v>13.159003200868399</v>
      </c>
      <c r="G2895" s="3">
        <v>-1.9661927886567201E-3</v>
      </c>
      <c r="I2895" s="2">
        <v>16.317319834134899</v>
      </c>
      <c r="J2895" s="3">
        <v>-5.3645156636578702E-4</v>
      </c>
      <c r="M2895" s="2">
        <v>19.4756364674015</v>
      </c>
      <c r="N2895" s="3">
        <v>-1.84674866748154E-4</v>
      </c>
    </row>
    <row r="2896" spans="3:14" x14ac:dyDescent="0.25">
      <c r="C2896" s="2"/>
      <c r="D2896" s="2"/>
      <c r="F2896" s="2">
        <v>13.167012694193501</v>
      </c>
      <c r="G2896" s="3">
        <v>-1.9589751518108698E-3</v>
      </c>
      <c r="I2896" s="2">
        <v>16.333345359524099</v>
      </c>
      <c r="J2896" s="3">
        <v>-5.3328446097922698E-4</v>
      </c>
      <c r="M2896" s="2">
        <v>19.499678024854799</v>
      </c>
      <c r="N2896" s="3">
        <v>-1.83308188708577E-4</v>
      </c>
    </row>
    <row r="2897" spans="3:14" x14ac:dyDescent="0.25">
      <c r="C2897" s="2"/>
      <c r="D2897" s="2"/>
      <c r="F2897" s="2">
        <v>13.175022187518501</v>
      </c>
      <c r="G2897" s="3">
        <v>-1.9517884186114E-3</v>
      </c>
      <c r="I2897" s="2">
        <v>16.349370884913299</v>
      </c>
      <c r="J2897" s="3">
        <v>-5.3013915970171301E-4</v>
      </c>
      <c r="M2897" s="2">
        <v>19.5237195823081</v>
      </c>
      <c r="N2897" s="3">
        <v>-1.8195331107966799E-4</v>
      </c>
    </row>
    <row r="2898" spans="3:14" x14ac:dyDescent="0.25">
      <c r="C2898" s="2"/>
      <c r="D2898" s="2"/>
      <c r="F2898" s="2">
        <v>13.1830316808436</v>
      </c>
      <c r="G2898" s="3">
        <v>-1.94463243787128E-3</v>
      </c>
      <c r="I2898" s="2">
        <v>16.365396410302498</v>
      </c>
      <c r="J2898" s="3">
        <v>-5.2701549112909695E-4</v>
      </c>
      <c r="M2898" s="2">
        <v>19.547761139761398</v>
      </c>
      <c r="N2898" s="3">
        <v>-1.80610117546978E-4</v>
      </c>
    </row>
    <row r="2899" spans="3:14" x14ac:dyDescent="0.25">
      <c r="C2899" s="2"/>
      <c r="D2899" s="2"/>
      <c r="F2899" s="2">
        <v>13.191041174168699</v>
      </c>
      <c r="G2899" s="3">
        <v>-1.9375070592355401E-3</v>
      </c>
      <c r="I2899" s="2">
        <v>16.381421935691701</v>
      </c>
      <c r="J2899" s="3">
        <v>-5.2391328537181796E-4</v>
      </c>
      <c r="M2899" s="2">
        <v>19.5718026972147</v>
      </c>
      <c r="N2899" s="3">
        <v>-1.7927849308424599E-4</v>
      </c>
    </row>
    <row r="2900" spans="3:14" x14ac:dyDescent="0.25">
      <c r="C2900" s="2"/>
      <c r="D2900" s="2"/>
      <c r="F2900" s="2">
        <v>13.199050667493699</v>
      </c>
      <c r="G2900" s="3">
        <v>-1.93041213317608E-3</v>
      </c>
      <c r="I2900" s="2">
        <v>16.397447461080901</v>
      </c>
      <c r="J2900" s="3">
        <v>-5.2083237404003E-4</v>
      </c>
      <c r="M2900" s="2">
        <v>19.595844254668101</v>
      </c>
      <c r="N2900" s="3">
        <v>-1.7795832393757599E-4</v>
      </c>
    </row>
    <row r="2901" spans="3:14" x14ac:dyDescent="0.25">
      <c r="C2901" s="2"/>
      <c r="D2901" s="2"/>
      <c r="F2901" s="2">
        <v>13.2070601608188</v>
      </c>
      <c r="G2901" s="3">
        <v>-1.92334751098669E-3</v>
      </c>
      <c r="I2901" s="2">
        <v>16.413472986470101</v>
      </c>
      <c r="J2901" s="3">
        <v>-5.1777259022891696E-4</v>
      </c>
      <c r="M2901" s="2">
        <v>19.619885812121399</v>
      </c>
      <c r="N2901" s="3">
        <v>-1.7664949760980901E-4</v>
      </c>
    </row>
    <row r="2902" spans="3:14" x14ac:dyDescent="0.25">
      <c r="C2902" s="2"/>
      <c r="D2902" s="2"/>
      <c r="F2902" s="2">
        <v>13.2150696541438</v>
      </c>
      <c r="G2902" s="3">
        <v>-1.9163130447779899E-3</v>
      </c>
      <c r="I2902" s="2">
        <v>16.4294985118593</v>
      </c>
      <c r="J2902" s="3">
        <v>-5.1473376850414104E-4</v>
      </c>
      <c r="M2902" s="2">
        <v>19.643927369574701</v>
      </c>
      <c r="N2902" s="3">
        <v>-1.7535190284512E-4</v>
      </c>
    </row>
    <row r="2903" spans="3:14" x14ac:dyDescent="0.25">
      <c r="C2903" s="2"/>
      <c r="D2903" s="2"/>
      <c r="F2903" s="2">
        <v>13.2230791474689</v>
      </c>
      <c r="G2903" s="3">
        <v>-1.90930858747246E-3</v>
      </c>
      <c r="I2903" s="2">
        <v>16.4455240372485</v>
      </c>
      <c r="J2903" s="3">
        <v>-5.1171574488746404E-4</v>
      </c>
      <c r="M2903" s="2">
        <v>19.667968927027999</v>
      </c>
      <c r="N2903" s="3">
        <v>-1.74065429613813E-4</v>
      </c>
    </row>
    <row r="2904" spans="3:14" x14ac:dyDescent="0.25">
      <c r="C2904" s="2"/>
      <c r="D2904" s="2"/>
      <c r="F2904" s="2">
        <v>13.231088640794001</v>
      </c>
      <c r="G2904" s="3">
        <v>-1.90233399279947E-3</v>
      </c>
      <c r="I2904" s="2">
        <v>16.4615495626377</v>
      </c>
      <c r="J2904" s="3">
        <v>-5.0871835684251595E-4</v>
      </c>
      <c r="M2904" s="2">
        <v>19.692010484481301</v>
      </c>
      <c r="N2904" s="3">
        <v>-1.7278996909732701E-4</v>
      </c>
    </row>
    <row r="2905" spans="3:14" x14ac:dyDescent="0.25">
      <c r="C2905" s="2"/>
      <c r="D2905" s="2"/>
      <c r="F2905" s="2">
        <v>13.239098134119001</v>
      </c>
      <c r="G2905" s="3">
        <v>-1.89538911529041E-3</v>
      </c>
      <c r="I2905" s="2">
        <v>16.4775750880268</v>
      </c>
      <c r="J2905" s="3">
        <v>-5.0574144326072205E-4</v>
      </c>
      <c r="M2905" s="2">
        <v>19.716052041934699</v>
      </c>
      <c r="N2905" s="3">
        <v>-1.7152541367343999E-4</v>
      </c>
    </row>
    <row r="2906" spans="3:14" x14ac:dyDescent="0.25">
      <c r="C2906" s="2"/>
      <c r="D2906" s="2"/>
      <c r="F2906" s="2">
        <v>13.2471076274441</v>
      </c>
      <c r="G2906" s="3">
        <v>-1.8884738102737399E-3</v>
      </c>
      <c r="I2906" s="2">
        <v>16.493600613416</v>
      </c>
      <c r="J2906" s="3">
        <v>-5.0278484444737101E-4</v>
      </c>
      <c r="M2906" s="2">
        <v>19.740093599388</v>
      </c>
      <c r="N2906" s="3">
        <v>-1.70271656901673E-4</v>
      </c>
    </row>
    <row r="2907" spans="3:14" x14ac:dyDescent="0.25">
      <c r="C2907" s="2"/>
      <c r="D2907" s="2"/>
      <c r="F2907" s="2">
        <v>13.255117120769199</v>
      </c>
      <c r="G2907" s="3">
        <v>-1.8815879338701801E-3</v>
      </c>
      <c r="I2907" s="2">
        <v>16.509626138805199</v>
      </c>
      <c r="J2907" s="3">
        <v>-4.9984840210784095E-4</v>
      </c>
      <c r="M2907" s="2">
        <v>19.764135156841299</v>
      </c>
      <c r="N2907" s="3">
        <v>-1.69028593508888E-4</v>
      </c>
    </row>
    <row r="2908" spans="3:14" x14ac:dyDescent="0.25">
      <c r="C2908" s="2"/>
      <c r="D2908" s="2"/>
      <c r="F2908" s="2">
        <v>13.263126614094199</v>
      </c>
      <c r="G2908" s="3">
        <v>-1.87473134298788E-3</v>
      </c>
      <c r="I2908" s="2">
        <v>16.525651664194399</v>
      </c>
      <c r="J2908" s="3">
        <v>-4.9693195933397699E-4</v>
      </c>
      <c r="M2908" s="2">
        <v>19.7881767142946</v>
      </c>
      <c r="N2908" s="3">
        <v>-1.67796119375081E-4</v>
      </c>
    </row>
    <row r="2909" spans="3:14" x14ac:dyDescent="0.25">
      <c r="C2909" s="2"/>
      <c r="D2909" s="2"/>
      <c r="F2909" s="2">
        <v>13.2711361074193</v>
      </c>
      <c r="G2909" s="3">
        <v>-1.8679038953176299E-3</v>
      </c>
      <c r="I2909" s="2">
        <v>16.541677189583599</v>
      </c>
      <c r="J2909" s="3">
        <v>-4.9403536059059805E-4</v>
      </c>
      <c r="M2909" s="2">
        <v>19.812218271747899</v>
      </c>
      <c r="N2909" s="3">
        <v>-1.6657413151936599E-4</v>
      </c>
    </row>
    <row r="2910" spans="3:14" x14ac:dyDescent="0.25">
      <c r="C2910" s="2"/>
      <c r="D2910" s="2"/>
      <c r="F2910" s="2">
        <v>13.2791456007443</v>
      </c>
      <c r="G2910" s="3">
        <v>-1.86110544932808E-3</v>
      </c>
      <c r="I2910" s="2">
        <v>16.557702714972802</v>
      </c>
      <c r="J2910" s="3">
        <v>-4.9115845170216396E-4</v>
      </c>
      <c r="M2910" s="2">
        <v>19.8362598292013</v>
      </c>
      <c r="N2910" s="3">
        <v>-1.6536252808614101E-4</v>
      </c>
    </row>
    <row r="2911" spans="3:14" x14ac:dyDescent="0.25">
      <c r="C2911" s="2"/>
      <c r="D2911" s="2"/>
      <c r="F2911" s="2">
        <v>13.2871550940694</v>
      </c>
      <c r="G2911" s="3">
        <v>-1.85433586426107E-3</v>
      </c>
      <c r="I2911" s="2">
        <v>16.573728240362001</v>
      </c>
      <c r="J2911" s="3">
        <v>-4.8830107983958103E-4</v>
      </c>
      <c r="M2911" s="2">
        <v>19.860301386654601</v>
      </c>
      <c r="N2911" s="3">
        <v>-1.6416120833144201E-4</v>
      </c>
    </row>
    <row r="2912" spans="3:14" x14ac:dyDescent="0.25">
      <c r="C2912" s="2"/>
      <c r="D2912" s="2"/>
      <c r="F2912" s="2">
        <v>13.295164587394501</v>
      </c>
      <c r="G2912" s="3">
        <v>-1.8475950001268901E-3</v>
      </c>
      <c r="I2912" s="2">
        <v>16.589753765751201</v>
      </c>
      <c r="J2912" s="3">
        <v>-4.8546309350713899E-4</v>
      </c>
      <c r="M2912" s="2">
        <v>19.8843429441079</v>
      </c>
      <c r="N2912" s="3">
        <v>-1.6297007260948301E-4</v>
      </c>
    </row>
    <row r="2913" spans="3:14" x14ac:dyDescent="0.25">
      <c r="C2913" s="2"/>
      <c r="D2913" s="2"/>
      <c r="F2913" s="2">
        <v>13.303174080719501</v>
      </c>
      <c r="G2913" s="3">
        <v>-1.84088271769963E-3</v>
      </c>
      <c r="I2913" s="2">
        <v>16.605779291140401</v>
      </c>
      <c r="J2913" s="3">
        <v>-4.8264434252960397E-4</v>
      </c>
      <c r="M2913" s="2">
        <v>19.908384501561201</v>
      </c>
      <c r="N2913" s="3">
        <v>-1.61789022359365E-4</v>
      </c>
    </row>
    <row r="2914" spans="3:14" x14ac:dyDescent="0.25">
      <c r="C2914" s="2"/>
      <c r="D2914" s="2"/>
      <c r="F2914" s="2">
        <v>13.3111835740446</v>
      </c>
      <c r="G2914" s="3">
        <v>-1.83419887851256E-3</v>
      </c>
      <c r="I2914" s="2">
        <v>16.6218048165296</v>
      </c>
      <c r="J2914" s="3">
        <v>-4.7984467803943303E-4</v>
      </c>
      <c r="M2914" s="2">
        <v>19.932426059014499</v>
      </c>
      <c r="N2914" s="3">
        <v>-1.6061796009197201E-4</v>
      </c>
    </row>
    <row r="2915" spans="3:14" x14ac:dyDescent="0.25">
      <c r="C2915" s="2"/>
      <c r="D2915" s="2"/>
      <c r="F2915" s="2">
        <v>13.319193067369699</v>
      </c>
      <c r="G2915" s="3">
        <v>-1.8275433448535299E-3</v>
      </c>
      <c r="I2915" s="2">
        <v>16.6378303419188</v>
      </c>
      <c r="J2915" s="3">
        <v>-4.7706395246413399E-4</v>
      </c>
      <c r="M2915" s="2">
        <v>19.956467616467801</v>
      </c>
      <c r="N2915" s="3">
        <v>-1.5945678937703399E-4</v>
      </c>
    </row>
    <row r="2916" spans="3:14" x14ac:dyDescent="0.25">
      <c r="C2916" s="2"/>
      <c r="D2916" s="2"/>
      <c r="F2916" s="2">
        <v>13.327202560694699</v>
      </c>
      <c r="G2916" s="3">
        <v>-1.82091597976039E-3</v>
      </c>
      <c r="I2916" s="2">
        <v>16.6538558673079</v>
      </c>
      <c r="J2916" s="3">
        <v>-4.7430201951375499E-4</v>
      </c>
      <c r="M2916" s="2">
        <v>19.980509173921199</v>
      </c>
      <c r="N2916" s="3">
        <v>-1.5830541483036401E-4</v>
      </c>
    </row>
    <row r="2917" spans="3:14" x14ac:dyDescent="0.25">
      <c r="C2917" s="2"/>
      <c r="D2917" s="2"/>
      <c r="F2917" s="2">
        <v>13.3352120540198</v>
      </c>
      <c r="G2917" s="3">
        <v>-1.8143166470164401E-3</v>
      </c>
      <c r="I2917" s="2">
        <v>16.6698813926971</v>
      </c>
      <c r="J2917" s="3">
        <v>-4.71558734168513E-4</v>
      </c>
      <c r="M2917" s="2">
        <v>20.004550731374501</v>
      </c>
      <c r="N2917" s="3">
        <v>-1.5716374210126701E-4</v>
      </c>
    </row>
    <row r="2918" spans="3:14" x14ac:dyDescent="0.25">
      <c r="C2918" s="2"/>
      <c r="D2918" s="2"/>
      <c r="F2918" s="2">
        <v>13.3432215473448</v>
      </c>
      <c r="G2918" s="3">
        <v>-1.80774521114596E-3</v>
      </c>
      <c r="I2918" s="2">
        <v>16.6859069180863</v>
      </c>
      <c r="J2918" s="3">
        <v>-4.6883395266654303E-4</v>
      </c>
      <c r="M2918" s="2">
        <v>20.028592288827799</v>
      </c>
      <c r="N2918" s="3">
        <v>-1.5603167786010699E-4</v>
      </c>
    </row>
    <row r="2919" spans="3:14" x14ac:dyDescent="0.25">
      <c r="C2919" s="2"/>
      <c r="D2919" s="2"/>
      <c r="F2919" s="2">
        <v>13.3512310406699</v>
      </c>
      <c r="G2919" s="3">
        <v>-1.8012015374097199E-3</v>
      </c>
      <c r="I2919" s="2">
        <v>16.701932443475499</v>
      </c>
      <c r="J2919" s="3">
        <v>-4.6612753249178899E-4</v>
      </c>
      <c r="M2919" s="2">
        <v>20.0526338462811</v>
      </c>
      <c r="N2919" s="3">
        <v>-1.54909129786051E-4</v>
      </c>
    </row>
    <row r="2920" spans="3:14" x14ac:dyDescent="0.25">
      <c r="C2920" s="2"/>
      <c r="D2920" s="2"/>
      <c r="F2920" s="2">
        <v>13.359240533994999</v>
      </c>
      <c r="G2920" s="3">
        <v>-1.79468549180048E-3</v>
      </c>
      <c r="I2920" s="2">
        <v>16.717957968864699</v>
      </c>
      <c r="J2920" s="3">
        <v>-4.6343933236201498E-4</v>
      </c>
      <c r="M2920" s="2">
        <v>20.076675403734399</v>
      </c>
      <c r="N2920" s="3">
        <v>-1.5379600655496199E-4</v>
      </c>
    </row>
    <row r="2921" spans="3:14" x14ac:dyDescent="0.25">
      <c r="C2921" s="2"/>
      <c r="D2921" s="2"/>
      <c r="F2921" s="2">
        <v>13.367250027320001</v>
      </c>
      <c r="G2921" s="3">
        <v>-1.7881969410386599E-3</v>
      </c>
      <c r="I2921" s="2">
        <v>16.733983494253899</v>
      </c>
      <c r="J2921" s="3">
        <v>-4.6076921221694598E-4</v>
      </c>
      <c r="M2921" s="2">
        <v>20.1007169611878</v>
      </c>
      <c r="N2921" s="3">
        <v>-1.5269221782745701E-4</v>
      </c>
    </row>
    <row r="2922" spans="3:14" x14ac:dyDescent="0.25">
      <c r="C2922" s="2"/>
      <c r="D2922" s="2"/>
      <c r="F2922" s="2">
        <v>13.3752595206451</v>
      </c>
      <c r="G2922" s="3">
        <v>-1.78173575256787E-3</v>
      </c>
      <c r="I2922" s="2">
        <v>16.750009019643102</v>
      </c>
      <c r="J2922" s="3">
        <v>-4.58117033206534E-4</v>
      </c>
      <c r="M2922" s="2">
        <v>20.124758518641102</v>
      </c>
      <c r="N2922" s="3">
        <v>-1.5159767423713E-4</v>
      </c>
    </row>
    <row r="2923" spans="3:14" x14ac:dyDescent="0.25">
      <c r="C2923" s="2"/>
      <c r="D2923" s="2"/>
      <c r="F2923" s="2">
        <v>13.3832690139702</v>
      </c>
      <c r="G2923" s="3">
        <v>-1.7753017945506E-3</v>
      </c>
      <c r="I2923" s="2">
        <v>16.766034545032301</v>
      </c>
      <c r="J2923" s="3">
        <v>-4.5548265767934398E-4</v>
      </c>
      <c r="M2923" s="2">
        <v>20.1488000760944</v>
      </c>
      <c r="N2923" s="3">
        <v>-1.5051228737891E-4</v>
      </c>
    </row>
    <row r="2924" spans="3:14" x14ac:dyDescent="0.25">
      <c r="C2924" s="2"/>
      <c r="D2924" s="2"/>
      <c r="F2924" s="2">
        <v>13.391278507295199</v>
      </c>
      <c r="G2924" s="3">
        <v>-1.7688949358638699E-3</v>
      </c>
      <c r="I2924" s="2">
        <v>16.782060070421501</v>
      </c>
      <c r="J2924" s="3">
        <v>-4.5286594917107398E-4</v>
      </c>
      <c r="M2924" s="2">
        <v>20.172841633547701</v>
      </c>
      <c r="N2924" s="3">
        <v>-1.49435969797596E-4</v>
      </c>
    </row>
    <row r="2925" spans="3:14" x14ac:dyDescent="0.25">
      <c r="C2925" s="2"/>
      <c r="D2925" s="2"/>
      <c r="F2925" s="2">
        <v>13.399288000620301</v>
      </c>
      <c r="G2925" s="3">
        <v>-1.7625150460949201E-3</v>
      </c>
      <c r="I2925" s="2">
        <v>16.798085595810701</v>
      </c>
      <c r="J2925" s="3">
        <v>-4.5026677239317801E-4</v>
      </c>
      <c r="M2925" s="2">
        <v>20.196883191001</v>
      </c>
      <c r="N2925" s="3">
        <v>-1.4836863497652401E-4</v>
      </c>
    </row>
    <row r="2926" spans="3:14" x14ac:dyDescent="0.25">
      <c r="C2926" s="2"/>
      <c r="D2926" s="2"/>
      <c r="F2926" s="2">
        <v>13.4072974939453</v>
      </c>
      <c r="G2926" s="3">
        <v>-1.75616199553695E-3</v>
      </c>
      <c r="I2926" s="2">
        <v>16.814111121199801</v>
      </c>
      <c r="J2926" s="3">
        <v>-4.4768499322162702E-4</v>
      </c>
      <c r="M2926" s="2">
        <v>20.220924748454401</v>
      </c>
      <c r="N2926" s="3">
        <v>-1.47310197326388E-4</v>
      </c>
    </row>
    <row r="2927" spans="3:14" x14ac:dyDescent="0.25">
      <c r="C2927" s="2"/>
      <c r="D2927" s="2"/>
      <c r="F2927" s="2">
        <v>13.4153069872704</v>
      </c>
      <c r="G2927" s="3">
        <v>-1.74983565518487E-3</v>
      </c>
      <c r="I2927" s="2">
        <v>16.830136646589001</v>
      </c>
      <c r="J2927" s="3">
        <v>-4.4512047868577599E-4</v>
      </c>
      <c r="M2927" s="2">
        <v>20.244966305907699</v>
      </c>
      <c r="N2927" s="3">
        <v>-1.4626057217421499E-4</v>
      </c>
    </row>
    <row r="2928" spans="3:14" x14ac:dyDescent="0.25">
      <c r="C2928" s="2"/>
      <c r="D2928" s="2"/>
      <c r="F2928" s="2">
        <v>13.423316480595499</v>
      </c>
      <c r="G2928" s="3">
        <v>-1.7435358967310801E-3</v>
      </c>
      <c r="I2928" s="2">
        <v>16.8461621719782</v>
      </c>
      <c r="J2928" s="3">
        <v>-4.4257309695735001E-4</v>
      </c>
      <c r="M2928" s="2">
        <v>20.269007863361001</v>
      </c>
      <c r="N2928" s="3">
        <v>-1.4521967575246999E-4</v>
      </c>
    </row>
    <row r="2929" spans="3:14" x14ac:dyDescent="0.25">
      <c r="C2929" s="2"/>
      <c r="D2929" s="2"/>
      <c r="F2929" s="2">
        <v>13.431325973920501</v>
      </c>
      <c r="G2929" s="3">
        <v>-1.73726259256128E-3</v>
      </c>
      <c r="I2929" s="2">
        <v>16.8621876973674</v>
      </c>
      <c r="J2929" s="3">
        <v>-4.4004271733955399E-4</v>
      </c>
      <c r="M2929" s="2">
        <v>20.293049420814299</v>
      </c>
      <c r="N2929" s="3">
        <v>-1.44187425188315E-4</v>
      </c>
    </row>
    <row r="2930" spans="3:14" x14ac:dyDescent="0.25">
      <c r="C2930" s="2"/>
      <c r="D2930" s="2"/>
      <c r="F2930" s="2">
        <v>13.4393354672456</v>
      </c>
      <c r="G2930" s="3">
        <v>-1.7310156157503099E-3</v>
      </c>
      <c r="I2930" s="2">
        <v>16.8782132227566</v>
      </c>
      <c r="J2930" s="3">
        <v>-4.3752921025628198E-4</v>
      </c>
      <c r="M2930" s="2">
        <v>20.317090978267601</v>
      </c>
      <c r="N2930" s="3">
        <v>-1.4316373849300299E-4</v>
      </c>
    </row>
    <row r="2931" spans="3:14" x14ac:dyDescent="0.25">
      <c r="C2931" s="2"/>
      <c r="D2931" s="2"/>
      <c r="F2931" s="2">
        <v>13.4473449605707</v>
      </c>
      <c r="G2931" s="3">
        <v>-1.7247948400579999E-3</v>
      </c>
      <c r="I2931" s="2">
        <v>16.894238748145799</v>
      </c>
      <c r="J2931" s="3">
        <v>-4.3503244724145602E-4</v>
      </c>
      <c r="M2931" s="2">
        <v>20.341132535721002</v>
      </c>
      <c r="N2931" s="3">
        <v>-1.4214853455141101E-4</v>
      </c>
    </row>
    <row r="2932" spans="3:14" x14ac:dyDescent="0.25">
      <c r="C2932" s="2"/>
      <c r="D2932" s="2"/>
      <c r="F2932" s="2">
        <v>13.4553544538957</v>
      </c>
      <c r="G2932" s="3">
        <v>-1.7186001399251E-3</v>
      </c>
      <c r="I2932" s="2">
        <v>16.910264273534999</v>
      </c>
      <c r="J2932" s="3">
        <v>-4.3255230092846298E-4</v>
      </c>
      <c r="M2932" s="2">
        <v>20.3651740931743</v>
      </c>
      <c r="N2932" s="3">
        <v>-1.4114173311170701E-4</v>
      </c>
    </row>
    <row r="2933" spans="3:14" x14ac:dyDescent="0.25">
      <c r="C2933" s="2"/>
      <c r="D2933" s="2"/>
      <c r="F2933" s="2">
        <v>13.463363947220801</v>
      </c>
      <c r="G2933" s="3">
        <v>-1.71243139046916E-3</v>
      </c>
      <c r="I2933" s="2">
        <v>16.926289798924198</v>
      </c>
      <c r="J2933" s="3">
        <v>-4.3008864503970797E-4</v>
      </c>
      <c r="M2933" s="2">
        <v>20.389215650627602</v>
      </c>
      <c r="N2933" s="3">
        <v>-1.4014325477515601E-4</v>
      </c>
    </row>
    <row r="2934" spans="3:14" x14ac:dyDescent="0.25">
      <c r="C2934" s="2"/>
      <c r="D2934" s="2"/>
      <c r="F2934" s="2">
        <v>13.471373440545801</v>
      </c>
      <c r="G2934" s="3">
        <v>-1.7062884674804899E-3</v>
      </c>
      <c r="I2934" s="2">
        <v>16.942315324313402</v>
      </c>
      <c r="J2934" s="3">
        <v>-4.2764135437627798E-4</v>
      </c>
      <c r="M2934" s="2">
        <v>20.4132572080809</v>
      </c>
      <c r="N2934" s="3">
        <v>-1.39153020986054E-4</v>
      </c>
    </row>
    <row r="2935" spans="3:14" x14ac:dyDescent="0.25">
      <c r="C2935" s="2"/>
      <c r="D2935" s="2"/>
      <c r="F2935" s="2">
        <v>13.4793829338709</v>
      </c>
      <c r="G2935" s="3">
        <v>-1.7001712474181399E-3</v>
      </c>
      <c r="I2935" s="2">
        <v>16.958340849702601</v>
      </c>
      <c r="J2935" s="3">
        <v>-4.2521030480771003E-4</v>
      </c>
      <c r="M2935" s="2">
        <v>20.437298765534202</v>
      </c>
      <c r="N2935" s="3">
        <v>-1.3817095402179501E-4</v>
      </c>
    </row>
    <row r="2936" spans="3:14" x14ac:dyDescent="0.25">
      <c r="C2936" s="2"/>
      <c r="D2936" s="2"/>
      <c r="F2936" s="2">
        <v>13.487392427195999</v>
      </c>
      <c r="G2936" s="3">
        <v>-1.6940796074058899E-3</v>
      </c>
      <c r="I2936" s="2">
        <v>16.974366375091801</v>
      </c>
      <c r="J2936" s="3">
        <v>-4.2279537326186901E-4</v>
      </c>
      <c r="M2936" s="2">
        <v>20.4613403229875</v>
      </c>
      <c r="N2936" s="3">
        <v>-1.37196976983066E-4</v>
      </c>
    </row>
    <row r="2937" spans="3:14" x14ac:dyDescent="0.25">
      <c r="C2937" s="2"/>
      <c r="D2937" s="2"/>
      <c r="F2937" s="2">
        <v>13.495401920520999</v>
      </c>
      <c r="G2937" s="3">
        <v>-1.68801342522829E-3</v>
      </c>
      <c r="I2937" s="2">
        <v>16.990391900480901</v>
      </c>
      <c r="J2937" s="3">
        <v>-4.2039643771492899E-4</v>
      </c>
      <c r="M2937" s="2">
        <v>20.485381880440901</v>
      </c>
      <c r="N2937" s="3">
        <v>-1.3623101378416601E-4</v>
      </c>
    </row>
    <row r="2938" spans="3:14" x14ac:dyDescent="0.25">
      <c r="C2938" s="2"/>
      <c r="D2938" s="2"/>
      <c r="F2938" s="2">
        <v>13.5034114138461</v>
      </c>
      <c r="G2938" s="3">
        <v>-1.6819725793267E-3</v>
      </c>
      <c r="I2938" s="2">
        <v>17.006417425870101</v>
      </c>
      <c r="J2938" s="3">
        <v>-4.18013377181456E-4</v>
      </c>
      <c r="M2938" s="2">
        <v>20.509423437894199</v>
      </c>
      <c r="N2938" s="3">
        <v>-1.35272989143455E-4</v>
      </c>
    </row>
    <row r="2939" spans="3:14" x14ac:dyDescent="0.25">
      <c r="C2939" s="2"/>
      <c r="D2939" s="2"/>
      <c r="F2939" s="2">
        <v>13.5114209071711</v>
      </c>
      <c r="G2939" s="3">
        <v>-1.6759569487953699E-3</v>
      </c>
      <c r="I2939" s="2">
        <v>17.022442951259301</v>
      </c>
      <c r="J2939" s="3">
        <v>-4.1564607170460198E-4</v>
      </c>
      <c r="M2939" s="2">
        <v>20.533464995347501</v>
      </c>
      <c r="N2939" s="3">
        <v>-1.34322828573924E-4</v>
      </c>
    </row>
    <row r="2940" spans="3:14" x14ac:dyDescent="0.25">
      <c r="C2940" s="2"/>
      <c r="D2940" s="2"/>
      <c r="F2940" s="2">
        <v>13.5194304004962</v>
      </c>
      <c r="G2940" s="3">
        <v>-1.6699664133775301E-3</v>
      </c>
      <c r="I2940" s="2">
        <v>17.0384684766485</v>
      </c>
      <c r="J2940" s="3">
        <v>-4.13294402346393E-4</v>
      </c>
      <c r="M2940" s="2">
        <v>20.557506552800799</v>
      </c>
      <c r="N2940" s="3">
        <v>-1.3338045837388499E-4</v>
      </c>
    </row>
    <row r="2941" spans="3:14" x14ac:dyDescent="0.25">
      <c r="C2941" s="2"/>
      <c r="D2941" s="2"/>
      <c r="F2941" s="2">
        <v>13.527439893821301</v>
      </c>
      <c r="G2941" s="3">
        <v>-1.66400085346156E-3</v>
      </c>
      <c r="I2941" s="2">
        <v>17.0544940020377</v>
      </c>
      <c r="J2941" s="3">
        <v>-4.1095825117812198E-4</v>
      </c>
      <c r="M2941" s="2">
        <v>20.581548110254101</v>
      </c>
      <c r="N2941" s="3">
        <v>-1.3244580561778201E-4</v>
      </c>
    </row>
    <row r="2942" spans="3:14" x14ac:dyDescent="0.25">
      <c r="C2942" s="2"/>
      <c r="D2942" s="2"/>
      <c r="F2942" s="2">
        <v>13.535449387146301</v>
      </c>
      <c r="G2942" s="3">
        <v>-1.6580601500771101E-3</v>
      </c>
      <c r="I2942" s="2">
        <v>17.070519527426899</v>
      </c>
      <c r="J2942" s="3">
        <v>-4.0863750127083999E-4</v>
      </c>
      <c r="M2942" s="2">
        <v>20.605589667707498</v>
      </c>
      <c r="N2942" s="3">
        <v>-1.31518798147121E-4</v>
      </c>
    </row>
    <row r="2943" spans="3:14" x14ac:dyDescent="0.25">
      <c r="C2943" s="2"/>
      <c r="D2943" s="2"/>
      <c r="F2943" s="2">
        <v>13.5434588804714</v>
      </c>
      <c r="G2943" s="3">
        <v>-1.65214418489127E-3</v>
      </c>
      <c r="I2943" s="2">
        <v>17.086545052816099</v>
      </c>
      <c r="J2943" s="3">
        <v>-4.06332036685945E-4</v>
      </c>
      <c r="M2943" s="2">
        <v>20.6296312251608</v>
      </c>
      <c r="N2943" s="3">
        <v>-1.30599364561515E-4</v>
      </c>
    </row>
    <row r="2944" spans="3:14" x14ac:dyDescent="0.25">
      <c r="C2944" s="2"/>
      <c r="D2944" s="2"/>
      <c r="F2944" s="2">
        <v>13.551468373796499</v>
      </c>
      <c r="G2944" s="3">
        <v>-1.64625284020481E-3</v>
      </c>
      <c r="I2944" s="2">
        <v>17.102570578205299</v>
      </c>
      <c r="J2944" s="3">
        <v>-4.0404174246586901E-4</v>
      </c>
      <c r="M2944" s="2">
        <v>20.653672782614098</v>
      </c>
      <c r="N2944" s="3">
        <v>-1.29687434209848E-4</v>
      </c>
    </row>
    <row r="2945" spans="3:14" x14ac:dyDescent="0.25">
      <c r="C2945" s="2"/>
      <c r="D2945" s="2"/>
      <c r="F2945" s="2">
        <v>13.559477867121499</v>
      </c>
      <c r="G2945" s="3">
        <v>-1.6403859989484099E-3</v>
      </c>
      <c r="I2945" s="2">
        <v>17.118596103594498</v>
      </c>
      <c r="J2945" s="3">
        <v>-4.0176650462486399E-4</v>
      </c>
      <c r="M2945" s="2">
        <v>20.6777143400674</v>
      </c>
      <c r="N2945" s="3">
        <v>-1.2878293718154201E-4</v>
      </c>
    </row>
    <row r="2946" spans="3:14" x14ac:dyDescent="0.25">
      <c r="C2946" s="2"/>
      <c r="D2946" s="2"/>
      <c r="F2946" s="2">
        <v>13.5674873604466</v>
      </c>
      <c r="G2946" s="3">
        <v>-1.63454354467887E-3</v>
      </c>
      <c r="I2946" s="2">
        <v>17.134621628983702</v>
      </c>
      <c r="J2946" s="3">
        <v>-3.9950621013987902E-4</v>
      </c>
      <c r="M2946" s="2">
        <v>20.701755897520702</v>
      </c>
      <c r="N2946" s="3">
        <v>-1.2788580429794801E-4</v>
      </c>
    </row>
    <row r="2947" spans="3:14" x14ac:dyDescent="0.25">
      <c r="C2947" s="2"/>
      <c r="D2947" s="2"/>
      <c r="F2947" s="2">
        <v>13.5754968537716</v>
      </c>
      <c r="G2947" s="3">
        <v>-1.6287253615754401E-3</v>
      </c>
      <c r="I2947" s="2">
        <v>17.150647154372798</v>
      </c>
      <c r="J2947" s="3">
        <v>-3.9726074694152998E-4</v>
      </c>
      <c r="M2947" s="2">
        <v>20.725797454974</v>
      </c>
      <c r="N2947" s="3">
        <v>-1.26995967103843E-4</v>
      </c>
    </row>
    <row r="2948" spans="3:14" x14ac:dyDescent="0.25">
      <c r="C2948" s="2"/>
      <c r="D2948" s="2"/>
      <c r="F2948" s="2">
        <v>13.5835063470967</v>
      </c>
      <c r="G2948" s="3">
        <v>-1.62293133443607E-3</v>
      </c>
      <c r="I2948" s="2">
        <v>17.166672679762002</v>
      </c>
      <c r="J2948" s="3">
        <v>-3.9503000390517099E-4</v>
      </c>
      <c r="M2948" s="2">
        <v>20.749839012427401</v>
      </c>
      <c r="N2948" s="3">
        <v>-1.2611335785902601E-4</v>
      </c>
    </row>
    <row r="2949" spans="3:14" x14ac:dyDescent="0.25">
      <c r="C2949" s="2"/>
      <c r="D2949" s="2"/>
      <c r="F2949" s="2">
        <v>13.591515840421801</v>
      </c>
      <c r="G2949" s="3">
        <v>-1.6171613486738101E-3</v>
      </c>
      <c r="I2949" s="2">
        <v>17.182698205151201</v>
      </c>
      <c r="J2949" s="3">
        <v>-3.9281387084204799E-4</v>
      </c>
      <c r="M2949" s="2">
        <v>20.773880569880699</v>
      </c>
      <c r="N2949" s="3">
        <v>-1.2523790953003901E-4</v>
      </c>
    </row>
    <row r="2950" spans="3:14" x14ac:dyDescent="0.25">
      <c r="C2950" s="2"/>
      <c r="D2950" s="2"/>
      <c r="F2950" s="2">
        <v>13.599525333746801</v>
      </c>
      <c r="G2950" s="3">
        <v>-1.6114152903130899E-3</v>
      </c>
      <c r="I2950" s="2">
        <v>17.198723730540401</v>
      </c>
      <c r="J2950" s="3">
        <v>-3.9061223849054798E-4</v>
      </c>
      <c r="M2950" s="2">
        <v>20.797922127334001</v>
      </c>
      <c r="N2950" s="3">
        <v>-1.2436955578197799E-4</v>
      </c>
    </row>
    <row r="2951" spans="3:14" x14ac:dyDescent="0.25">
      <c r="C2951" s="2"/>
      <c r="D2951" s="2"/>
      <c r="F2951" s="2">
        <v>13.6075348270719</v>
      </c>
      <c r="G2951" s="3">
        <v>-1.6056930459861401E-3</v>
      </c>
      <c r="I2951" s="2">
        <v>17.2147492559296</v>
      </c>
      <c r="J2951" s="3">
        <v>-3.8842499850754201E-4</v>
      </c>
      <c r="M2951" s="2">
        <v>20.821963684787299</v>
      </c>
      <c r="N2951" s="3">
        <v>-1.2350823097041601E-4</v>
      </c>
    </row>
    <row r="2952" spans="3:14" x14ac:dyDescent="0.25">
      <c r="C2952" s="2"/>
      <c r="D2952" s="2"/>
      <c r="F2952" s="2">
        <v>13.615544320396999</v>
      </c>
      <c r="G2952" s="3">
        <v>-1.59999450292937E-3</v>
      </c>
      <c r="I2952" s="2">
        <v>17.2307747813188</v>
      </c>
      <c r="J2952" s="3">
        <v>-3.8625204345980299E-4</v>
      </c>
      <c r="M2952" s="2">
        <v>20.846005242240601</v>
      </c>
      <c r="N2952" s="3">
        <v>-1.2265387013342399E-4</v>
      </c>
    </row>
    <row r="2953" spans="3:14" x14ac:dyDescent="0.25">
      <c r="C2953" s="2"/>
      <c r="D2953" s="2"/>
      <c r="F2953" s="2">
        <v>13.623553813721999</v>
      </c>
      <c r="G2953" s="3">
        <v>-1.5943195489797799E-3</v>
      </c>
      <c r="I2953" s="2">
        <v>17.246800306708</v>
      </c>
      <c r="J2953" s="3">
        <v>-3.8409326681553398E-4</v>
      </c>
      <c r="M2953" s="2">
        <v>20.870046799693998</v>
      </c>
      <c r="N2953" s="3">
        <v>-1.2180640898369999E-4</v>
      </c>
    </row>
    <row r="2954" spans="3:14" x14ac:dyDescent="0.25">
      <c r="C2954" s="2"/>
      <c r="D2954" s="2"/>
      <c r="F2954" s="2">
        <v>13.631563307047101</v>
      </c>
      <c r="G2954" s="3">
        <v>-1.58866807257146E-3</v>
      </c>
      <c r="I2954" s="2">
        <v>17.262825832097199</v>
      </c>
      <c r="J2954" s="3">
        <v>-3.8194856293596202E-4</v>
      </c>
      <c r="M2954" s="2">
        <v>20.8940883571473</v>
      </c>
      <c r="N2954" s="3">
        <v>-1.2096578390079199E-4</v>
      </c>
    </row>
    <row r="2955" spans="3:14" x14ac:dyDescent="0.25">
      <c r="C2955" s="2"/>
      <c r="D2955" s="2"/>
      <c r="F2955" s="2">
        <v>13.6395728003721</v>
      </c>
      <c r="G2955" s="3">
        <v>-1.5830399627320001E-3</v>
      </c>
      <c r="I2955" s="2">
        <v>17.278851357486399</v>
      </c>
      <c r="J2955" s="3">
        <v>-3.7981782706702903E-4</v>
      </c>
      <c r="M2955" s="2">
        <v>20.918129914600598</v>
      </c>
      <c r="N2955" s="3">
        <v>-1.20131931923418E-4</v>
      </c>
    </row>
    <row r="2956" spans="3:14" x14ac:dyDescent="0.25">
      <c r="C2956" s="2"/>
      <c r="D2956" s="2"/>
      <c r="F2956" s="2">
        <v>13.6475822936972</v>
      </c>
      <c r="G2956" s="3">
        <v>-1.5774351090789801E-3</v>
      </c>
      <c r="I2956" s="2">
        <v>17.294876882875599</v>
      </c>
      <c r="J2956" s="3">
        <v>-3.7770095533116402E-4</v>
      </c>
      <c r="M2956" s="2">
        <v>20.9421714720539</v>
      </c>
      <c r="N2956" s="3">
        <v>-1.19304790741891E-4</v>
      </c>
    </row>
    <row r="2957" spans="3:14" x14ac:dyDescent="0.25">
      <c r="C2957" s="2"/>
      <c r="D2957" s="2"/>
      <c r="F2957" s="2">
        <v>13.655591787022299</v>
      </c>
      <c r="G2957" s="3">
        <v>-1.5718534018165601E-3</v>
      </c>
      <c r="I2957" s="2">
        <v>17.310902408264798</v>
      </c>
      <c r="J2957" s="3">
        <v>-3.7559784471914601E-4</v>
      </c>
      <c r="M2957" s="2">
        <v>20.966213029507198</v>
      </c>
      <c r="N2957" s="3">
        <v>-1.1848429869063401E-4</v>
      </c>
    </row>
    <row r="2958" spans="3:14" x14ac:dyDescent="0.25">
      <c r="C2958" s="2"/>
      <c r="D2958" s="2"/>
      <c r="F2958" s="2">
        <v>13.663601280347301</v>
      </c>
      <c r="G2958" s="3">
        <v>-1.56629473173193E-3</v>
      </c>
      <c r="I2958" s="2">
        <v>17.326927933653899</v>
      </c>
      <c r="J2958" s="3">
        <v>-3.7350839308203599E-4</v>
      </c>
      <c r="M2958" s="2">
        <v>20.990254586960599</v>
      </c>
      <c r="N2958" s="3">
        <v>-1.1767039474078801E-4</v>
      </c>
    </row>
    <row r="2959" spans="3:14" x14ac:dyDescent="0.25">
      <c r="C2959" s="2"/>
      <c r="D2959" s="2"/>
      <c r="F2959" s="2">
        <v>13.6716107736724</v>
      </c>
      <c r="G2959" s="3">
        <v>-1.5607589901919E-3</v>
      </c>
      <c r="I2959" s="2">
        <v>17.342953459043098</v>
      </c>
      <c r="J2959" s="3">
        <v>-3.7143249912320998E-4</v>
      </c>
      <c r="M2959" s="2">
        <v>21.014296144413901</v>
      </c>
      <c r="N2959" s="3">
        <v>-1.16863018492919E-4</v>
      </c>
    </row>
    <row r="2960" spans="3:14" x14ac:dyDescent="0.25">
      <c r="C2960" s="2"/>
      <c r="D2960" s="2"/>
      <c r="F2960" s="2">
        <v>13.6796202669975</v>
      </c>
      <c r="G2960" s="3">
        <v>-1.55524606913951E-3</v>
      </c>
      <c r="I2960" s="2">
        <v>17.358978984432301</v>
      </c>
      <c r="J2960" s="3">
        <v>-3.6937006239045499E-4</v>
      </c>
      <c r="M2960" s="2">
        <v>21.038337701867199</v>
      </c>
      <c r="N2960" s="3">
        <v>-1.16062110169809E-4</v>
      </c>
    </row>
    <row r="2961" spans="3:14" x14ac:dyDescent="0.25">
      <c r="C2961" s="2"/>
      <c r="D2961" s="2"/>
      <c r="F2961" s="2">
        <v>13.687629760322499</v>
      </c>
      <c r="G2961" s="3">
        <v>-1.5497558610906E-3</v>
      </c>
      <c r="I2961" s="2">
        <v>17.375004509821501</v>
      </c>
      <c r="J2961" s="3">
        <v>-3.6732098326815898E-4</v>
      </c>
      <c r="M2961" s="2">
        <v>21.062379259320501</v>
      </c>
      <c r="N2961" s="3">
        <v>-1.15267610609347E-4</v>
      </c>
    </row>
    <row r="2962" spans="3:14" x14ac:dyDescent="0.25">
      <c r="C2962" s="2"/>
      <c r="D2962" s="2"/>
      <c r="F2962" s="2">
        <v>13.695639253647601</v>
      </c>
      <c r="G2962" s="3">
        <v>-1.54428825913045E-3</v>
      </c>
      <c r="I2962" s="2">
        <v>17.391030035210701</v>
      </c>
      <c r="J2962" s="3">
        <v>-3.65285162969572E-4</v>
      </c>
      <c r="M2962" s="2">
        <v>21.086420816773799</v>
      </c>
      <c r="N2962" s="3">
        <v>-1.14479461257502E-4</v>
      </c>
    </row>
    <row r="2963" spans="3:14" x14ac:dyDescent="0.25">
      <c r="C2963" s="2"/>
      <c r="D2963" s="2"/>
      <c r="F2963" s="2">
        <v>13.7036487469726</v>
      </c>
      <c r="G2963" s="3">
        <v>-1.53884315691043E-3</v>
      </c>
      <c r="I2963" s="2">
        <v>17.4070555605999</v>
      </c>
      <c r="J2963" s="3">
        <v>-3.6326250352915098E-4</v>
      </c>
      <c r="M2963" s="2">
        <v>21.1104623742272</v>
      </c>
      <c r="N2963" s="3">
        <v>-1.13697604161389E-4</v>
      </c>
    </row>
    <row r="2964" spans="3:14" x14ac:dyDescent="0.25">
      <c r="C2964" s="2"/>
      <c r="D2964" s="2"/>
      <c r="F2964" s="2">
        <v>13.7116582402977</v>
      </c>
      <c r="G2964" s="3">
        <v>-1.53342044864466E-3</v>
      </c>
      <c r="I2964" s="2">
        <v>17.4230810859891</v>
      </c>
      <c r="J2964" s="3">
        <v>-3.6125290779498101E-4</v>
      </c>
      <c r="M2964" s="2">
        <v>21.134503931680499</v>
      </c>
      <c r="N2964" s="3">
        <v>-1.12921981962414E-4</v>
      </c>
    </row>
    <row r="2965" spans="3:14" x14ac:dyDescent="0.25">
      <c r="C2965" s="2"/>
      <c r="D2965" s="2"/>
      <c r="F2965" s="2">
        <v>13.719667733622799</v>
      </c>
      <c r="G2965" s="3">
        <v>-1.52802002910671E-3</v>
      </c>
      <c r="I2965" s="2">
        <v>17.4391066113783</v>
      </c>
      <c r="J2965" s="3">
        <v>-3.5925627942127102E-4</v>
      </c>
      <c r="M2965" s="2">
        <v>21.1585454891338</v>
      </c>
      <c r="N2965" s="3">
        <v>-1.12152537889515E-4</v>
      </c>
    </row>
    <row r="2966" spans="3:14" x14ac:dyDescent="0.25">
      <c r="C2966" s="2"/>
      <c r="D2966" s="2"/>
      <c r="F2966" s="2">
        <v>13.727677226947799</v>
      </c>
      <c r="G2966" s="3">
        <v>-1.5226417936263E-3</v>
      </c>
      <c r="I2966" s="2">
        <v>17.455132136767499</v>
      </c>
      <c r="J2966" s="3">
        <v>-3.57272522860926E-4</v>
      </c>
      <c r="M2966" s="2">
        <v>21.182587046587098</v>
      </c>
      <c r="N2966" s="3">
        <v>-1.11389215752486E-4</v>
      </c>
    </row>
    <row r="2967" spans="3:14" x14ac:dyDescent="0.25">
      <c r="C2967" s="2"/>
      <c r="D2967" s="2"/>
      <c r="F2967" s="2">
        <v>13.7356867202729</v>
      </c>
      <c r="G2967" s="3">
        <v>-1.5172856380860601E-3</v>
      </c>
      <c r="I2967" s="2">
        <v>17.471157662156699</v>
      </c>
      <c r="J2967" s="3">
        <v>-3.5530154335820102E-4</v>
      </c>
      <c r="M2967" s="2">
        <v>21.2066286040404</v>
      </c>
      <c r="N2967" s="3">
        <v>-1.10631959935372E-4</v>
      </c>
    </row>
    <row r="2968" spans="3:14" x14ac:dyDescent="0.25">
      <c r="C2968" s="2"/>
      <c r="D2968" s="2"/>
      <c r="F2968" s="2">
        <v>13.743696213598</v>
      </c>
      <c r="G2968" s="3">
        <v>-1.51195145891826E-3</v>
      </c>
      <c r="I2968" s="2">
        <v>17.487183187545899</v>
      </c>
      <c r="J2968" s="3">
        <v>-3.5334324694141702E-4</v>
      </c>
      <c r="M2968" s="2">
        <v>21.230670161493698</v>
      </c>
      <c r="N2968" s="3">
        <v>-1.0988071538996301E-4</v>
      </c>
    </row>
    <row r="2969" spans="3:14" x14ac:dyDescent="0.25">
      <c r="C2969" s="2"/>
      <c r="D2969" s="2"/>
      <c r="F2969" s="2">
        <v>13.751705706923</v>
      </c>
      <c r="G2969" s="3">
        <v>-1.5066391531016101E-3</v>
      </c>
      <c r="I2969" s="2">
        <v>17.503208712934999</v>
      </c>
      <c r="J2969" s="3">
        <v>-3.51397540415768E-4</v>
      </c>
      <c r="M2969" s="2">
        <v>21.2547117189471</v>
      </c>
      <c r="N2969" s="3">
        <v>-1.09135427629361E-4</v>
      </c>
    </row>
    <row r="2970" spans="3:14" x14ac:dyDescent="0.25">
      <c r="C2970" s="2"/>
      <c r="D2970" s="2"/>
      <c r="F2970" s="2">
        <v>13.759715200248101</v>
      </c>
      <c r="G2970" s="3">
        <v>-1.50134861815803E-3</v>
      </c>
      <c r="I2970" s="2">
        <v>17.519234238324199</v>
      </c>
      <c r="J2970" s="3">
        <v>-3.49464331356179E-4</v>
      </c>
      <c r="M2970" s="2">
        <v>21.278753276400401</v>
      </c>
      <c r="N2970" s="3">
        <v>-1.0839604272162401E-4</v>
      </c>
    </row>
    <row r="2971" spans="3:14" x14ac:dyDescent="0.25">
      <c r="C2971" s="2"/>
      <c r="D2971" s="2"/>
      <c r="F2971" s="2">
        <v>13.767724693573101</v>
      </c>
      <c r="G2971" s="3">
        <v>-1.4960797521494701E-3</v>
      </c>
      <c r="I2971" s="2">
        <v>17.535259763713398</v>
      </c>
      <c r="J2971" s="3">
        <v>-3.47543528100253E-4</v>
      </c>
      <c r="M2971" s="2">
        <v>21.302794833853699</v>
      </c>
      <c r="N2971" s="3">
        <v>-1.0766250728349899E-4</v>
      </c>
    </row>
    <row r="2972" spans="3:14" x14ac:dyDescent="0.25">
      <c r="C2972" s="2"/>
      <c r="D2972" s="2"/>
      <c r="F2972" s="2">
        <v>13.7757341868982</v>
      </c>
      <c r="G2972" s="3">
        <v>-1.4908324536747799E-3</v>
      </c>
      <c r="I2972" s="2">
        <v>17.551285289102601</v>
      </c>
      <c r="J2972" s="3">
        <v>-3.4563503974128698E-4</v>
      </c>
      <c r="M2972" s="2">
        <v>21.326836391307001</v>
      </c>
      <c r="N2972" s="3">
        <v>-1.0693476847422E-4</v>
      </c>
    </row>
    <row r="2973" spans="3:14" x14ac:dyDescent="0.25">
      <c r="C2973" s="2"/>
      <c r="D2973" s="2"/>
      <c r="F2973" s="2">
        <v>13.783743680223299</v>
      </c>
      <c r="G2973" s="3">
        <v>-1.4856066218665301E-3</v>
      </c>
      <c r="I2973" s="2">
        <v>17.567310814491801</v>
      </c>
      <c r="J2973" s="3">
        <v>-3.4373877612134802E-4</v>
      </c>
      <c r="M2973" s="2">
        <v>21.350877948760299</v>
      </c>
      <c r="N2973" s="3">
        <v>-1.06212773989395E-4</v>
      </c>
    </row>
    <row r="2974" spans="3:14" x14ac:dyDescent="0.25">
      <c r="C2974" s="2"/>
      <c r="D2974" s="2"/>
      <c r="F2974" s="2">
        <v>13.791753173548299</v>
      </c>
      <c r="G2974" s="3">
        <v>-1.48040215638791E-3</v>
      </c>
      <c r="I2974" s="2">
        <v>17.583336339881001</v>
      </c>
      <c r="J2974" s="3">
        <v>-3.41854647824428E-4</v>
      </c>
      <c r="M2974" s="2">
        <v>21.374919506213701</v>
      </c>
      <c r="N2974" s="3">
        <v>-1.0549647205496E-4</v>
      </c>
    </row>
    <row r="2975" spans="3:14" x14ac:dyDescent="0.25">
      <c r="C2975" s="2"/>
      <c r="D2975" s="2"/>
      <c r="F2975" s="2">
        <v>13.7997626668734</v>
      </c>
      <c r="G2975" s="3">
        <v>-1.4752189574296401E-3</v>
      </c>
      <c r="I2975" s="2">
        <v>17.5993618652702</v>
      </c>
      <c r="J2975" s="3">
        <v>-3.3998256616966899E-4</v>
      </c>
      <c r="M2975" s="2">
        <v>21.398961063666999</v>
      </c>
      <c r="N2975" s="3">
        <v>-1.04785811421215E-4</v>
      </c>
    </row>
    <row r="2976" spans="3:14" x14ac:dyDescent="0.25">
      <c r="C2976" s="2"/>
      <c r="D2976" s="2"/>
      <c r="F2976" s="2">
        <v>13.8077721601985</v>
      </c>
      <c r="G2976" s="3">
        <v>-1.4700569257068499E-3</v>
      </c>
      <c r="I2976" s="2">
        <v>17.6153873906594</v>
      </c>
      <c r="J2976" s="3">
        <v>-3.3812244320464898E-4</v>
      </c>
      <c r="M2976" s="2">
        <v>21.4230026211203</v>
      </c>
      <c r="N2976" s="3">
        <v>-1.0408074135692501E-4</v>
      </c>
    </row>
    <row r="2977" spans="3:14" x14ac:dyDescent="0.25">
      <c r="C2977" s="2"/>
      <c r="D2977" s="2"/>
      <c r="F2977" s="2">
        <v>13.8157816535235</v>
      </c>
      <c r="G2977" s="3">
        <v>-1.46491596245604E-3</v>
      </c>
      <c r="I2977" s="2">
        <v>17.6314129160486</v>
      </c>
      <c r="J2977" s="3">
        <v>-3.3627419169873698E-4</v>
      </c>
      <c r="M2977" s="2">
        <v>21.447044178573599</v>
      </c>
      <c r="N2977" s="3">
        <v>-1.03381211643504E-4</v>
      </c>
    </row>
    <row r="2978" spans="3:14" x14ac:dyDescent="0.25">
      <c r="C2978" s="2"/>
      <c r="D2978" s="2"/>
      <c r="F2978" s="2">
        <v>13.823791146848601</v>
      </c>
      <c r="G2978" s="3">
        <v>-1.4597959694320701E-3</v>
      </c>
      <c r="I2978" s="2">
        <v>17.647438441437799</v>
      </c>
      <c r="J2978" s="3">
        <v>-3.3443772513652102E-4</v>
      </c>
      <c r="M2978" s="2">
        <v>21.4710857360269</v>
      </c>
      <c r="N2978" s="3">
        <v>-1.02687172569263E-4</v>
      </c>
    </row>
    <row r="2979" spans="3:14" x14ac:dyDescent="0.25">
      <c r="C2979" s="2"/>
      <c r="D2979" s="2"/>
      <c r="F2979" s="2">
        <v>13.831800640173601</v>
      </c>
      <c r="G2979" s="3">
        <v>-1.4546968489050701E-3</v>
      </c>
      <c r="I2979" s="2">
        <v>17.6634639668269</v>
      </c>
      <c r="J2979" s="3">
        <v>-3.3261295771129398E-4</v>
      </c>
      <c r="M2979" s="2">
        <v>21.495127293480301</v>
      </c>
      <c r="N2979" s="3">
        <v>-1.0199857492372899E-4</v>
      </c>
    </row>
    <row r="2980" spans="3:14" x14ac:dyDescent="0.25">
      <c r="C2980" s="2"/>
      <c r="D2980" s="2"/>
      <c r="F2980" s="2">
        <v>13.8398101334987</v>
      </c>
      <c r="G2980" s="3">
        <v>-1.44961850365749E-3</v>
      </c>
      <c r="I2980" s="2">
        <v>17.679489492216099</v>
      </c>
      <c r="J2980" s="3">
        <v>-3.3079980431860797E-4</v>
      </c>
      <c r="M2980" s="2">
        <v>21.5191688509336</v>
      </c>
      <c r="N2980" s="3">
        <v>-1.01315369992044E-4</v>
      </c>
    </row>
    <row r="2981" spans="3:14" x14ac:dyDescent="0.25">
      <c r="C2981" s="2"/>
      <c r="D2981" s="2"/>
      <c r="F2981" s="2">
        <v>13.847819626823799</v>
      </c>
      <c r="G2981" s="3">
        <v>-1.44456083698111E-3</v>
      </c>
      <c r="I2981" s="2">
        <v>17.695515017605299</v>
      </c>
      <c r="J2981" s="3">
        <v>-3.2899818054989702E-4</v>
      </c>
      <c r="M2981" s="2">
        <v>21.543210408386901</v>
      </c>
      <c r="N2981" s="3">
        <v>-1.00637509549417E-4</v>
      </c>
    </row>
    <row r="2982" spans="3:14" x14ac:dyDescent="0.25">
      <c r="C2982" s="2"/>
      <c r="D2982" s="2"/>
      <c r="F2982" s="2">
        <v>13.855829120148799</v>
      </c>
      <c r="G2982" s="3">
        <v>-1.4395237526740601E-3</v>
      </c>
      <c r="I2982" s="2">
        <v>17.711540542994499</v>
      </c>
      <c r="J2982" s="3">
        <v>-3.2720800268615702E-4</v>
      </c>
      <c r="M2982" s="2">
        <v>21.5672519658402</v>
      </c>
      <c r="N2982" s="3">
        <v>-9.9964945855657598E-5</v>
      </c>
    </row>
    <row r="2983" spans="3:14" x14ac:dyDescent="0.25">
      <c r="C2983" s="2"/>
      <c r="D2983" s="2"/>
      <c r="F2983" s="2">
        <v>13.8638386134739</v>
      </c>
      <c r="G2983" s="3">
        <v>-1.43450715503786E-3</v>
      </c>
      <c r="I2983" s="2">
        <v>17.727566068383702</v>
      </c>
      <c r="J2983" s="3">
        <v>-3.25429187691688E-4</v>
      </c>
      <c r="M2983" s="2">
        <v>21.591293523293501</v>
      </c>
      <c r="N2983" s="3">
        <v>-9.9297631649768997E-5</v>
      </c>
    </row>
    <row r="2984" spans="3:14" x14ac:dyDescent="0.25">
      <c r="C2984" s="2"/>
      <c r="D2984" s="2"/>
      <c r="F2984" s="2">
        <v>13.871848106799</v>
      </c>
      <c r="G2984" s="3">
        <v>-1.4295109488745501E-3</v>
      </c>
      <c r="I2984" s="2">
        <v>17.743591593772901</v>
      </c>
      <c r="J2984" s="3">
        <v>-3.2366165320790703E-4</v>
      </c>
      <c r="M2984" s="2">
        <v>21.615335080746799</v>
      </c>
      <c r="N2984" s="3">
        <v>-9.8635520144612095E-5</v>
      </c>
    </row>
    <row r="2985" spans="3:14" x14ac:dyDescent="0.25">
      <c r="C2985" s="2"/>
      <c r="D2985" s="2"/>
      <c r="F2985" s="2">
        <v>13.879857600124</v>
      </c>
      <c r="G2985" s="3">
        <v>-1.4245350394836999E-3</v>
      </c>
      <c r="I2985" s="2">
        <v>17.759617119162101</v>
      </c>
      <c r="J2985" s="3">
        <v>-3.2190531754721703E-4</v>
      </c>
      <c r="M2985" s="2">
        <v>21.639376638200201</v>
      </c>
      <c r="N2985" s="3">
        <v>-9.7978565021630303E-5</v>
      </c>
    </row>
    <row r="2986" spans="3:14" x14ac:dyDescent="0.25">
      <c r="C2986" s="2"/>
      <c r="D2986" s="2"/>
      <c r="F2986" s="2">
        <v>13.887867093449101</v>
      </c>
      <c r="G2986" s="3">
        <v>-1.4195793326596199E-3</v>
      </c>
      <c r="I2986" s="2">
        <v>17.775642644551301</v>
      </c>
      <c r="J2986" s="3">
        <v>-3.20160099686936E-4</v>
      </c>
      <c r="M2986" s="2">
        <v>21.663418195653499</v>
      </c>
      <c r="N2986" s="3">
        <v>-9.7326720425642695E-5</v>
      </c>
    </row>
    <row r="2987" spans="3:14" x14ac:dyDescent="0.25">
      <c r="C2987" s="2"/>
      <c r="D2987" s="2"/>
      <c r="F2987" s="2">
        <v>13.895876586774101</v>
      </c>
      <c r="G2987" s="3">
        <v>-1.4146437346883899E-3</v>
      </c>
      <c r="I2987" s="2">
        <v>17.7916681699405</v>
      </c>
      <c r="J2987" s="3">
        <v>-3.1842591926328903E-4</v>
      </c>
      <c r="M2987" s="2">
        <v>21.687459753106801</v>
      </c>
      <c r="N2987" s="3">
        <v>-9.6679940959698004E-5</v>
      </c>
    </row>
    <row r="2988" spans="3:14" x14ac:dyDescent="0.25">
      <c r="C2988" s="2"/>
      <c r="D2988" s="2"/>
      <c r="F2988" s="2">
        <v>13.9038860800992</v>
      </c>
      <c r="G2988" s="3">
        <v>-1.40972815234507E-3</v>
      </c>
      <c r="I2988" s="2">
        <v>17.8076936953297</v>
      </c>
      <c r="J2988" s="3">
        <v>-3.1670269656545801E-4</v>
      </c>
      <c r="M2988" s="2">
        <v>21.711501310560099</v>
      </c>
      <c r="N2988" s="3">
        <v>-9.6038181679994295E-5</v>
      </c>
    </row>
    <row r="2989" spans="3:14" x14ac:dyDescent="0.25">
      <c r="C2989" s="2"/>
      <c r="D2989" s="2"/>
      <c r="F2989" s="2">
        <v>13.911895573424299</v>
      </c>
      <c r="G2989" s="3">
        <v>-1.4048324928908401E-3</v>
      </c>
      <c r="I2989" s="2">
        <v>17.8237192207189</v>
      </c>
      <c r="J2989" s="3">
        <v>-3.1499035252969198E-4</v>
      </c>
      <c r="M2989" s="2">
        <v>21.7355428680134</v>
      </c>
      <c r="N2989" s="3">
        <v>-9.5401398090856195E-5</v>
      </c>
    </row>
    <row r="2990" spans="3:14" x14ac:dyDescent="0.25">
      <c r="C2990" s="2"/>
      <c r="D2990" s="2"/>
      <c r="F2990" s="2">
        <v>13.919905066749299</v>
      </c>
      <c r="G2990" s="3">
        <v>-1.39995666407021E-3</v>
      </c>
      <c r="I2990" s="2">
        <v>17.839744746108</v>
      </c>
      <c r="J2990" s="3">
        <v>-3.1328880873347602E-4</v>
      </c>
      <c r="M2990" s="2">
        <v>21.759584425466802</v>
      </c>
      <c r="N2990" s="3">
        <v>-9.4769546139778895E-5</v>
      </c>
    </row>
    <row r="2991" spans="3:14" x14ac:dyDescent="0.25">
      <c r="C2991" s="2"/>
      <c r="D2991" s="2"/>
      <c r="F2991" s="2">
        <v>13.927914560074401</v>
      </c>
      <c r="G2991" s="3">
        <v>-1.3951005741081901E-3</v>
      </c>
      <c r="I2991" s="2">
        <v>17.8557702714972</v>
      </c>
      <c r="J2991" s="3">
        <v>-3.11597987389756E-4</v>
      </c>
      <c r="M2991" s="2">
        <v>21.7836259829201</v>
      </c>
      <c r="N2991" s="3">
        <v>-9.4142582212527193E-5</v>
      </c>
    </row>
    <row r="2992" spans="3:14" x14ac:dyDescent="0.25">
      <c r="C2992" s="2"/>
      <c r="D2992" s="2"/>
      <c r="F2992" s="2">
        <v>13.9359240533995</v>
      </c>
      <c r="G2992" s="3">
        <v>-1.3902641317075201E-3</v>
      </c>
      <c r="I2992" s="2">
        <v>17.871795796886399</v>
      </c>
      <c r="J2992" s="3">
        <v>-3.0991781134122299E-4</v>
      </c>
      <c r="M2992" s="2">
        <v>21.807667540373401</v>
      </c>
      <c r="N2992" s="3">
        <v>-9.3520463128297498E-5</v>
      </c>
    </row>
    <row r="2993" spans="3:14" x14ac:dyDescent="0.25">
      <c r="C2993" s="2"/>
      <c r="D2993" s="2"/>
      <c r="F2993" s="2">
        <v>13.9439335467245</v>
      </c>
      <c r="G2993" s="3">
        <v>-1.3854472460459099E-3</v>
      </c>
      <c r="I2993" s="2">
        <v>17.887821322275599</v>
      </c>
      <c r="J2993" s="3">
        <v>-3.08248204054651E-4</v>
      </c>
      <c r="M2993" s="2">
        <v>21.8317090978267</v>
      </c>
      <c r="N2993" s="3">
        <v>-9.2903146134936795E-5</v>
      </c>
    </row>
    <row r="2994" spans="3:14" x14ac:dyDescent="0.25">
      <c r="C2994" s="2"/>
      <c r="D2994" s="2"/>
      <c r="F2994" s="2">
        <v>13.951943040049599</v>
      </c>
      <c r="G2994" s="3">
        <v>-1.38064982677331E-3</v>
      </c>
      <c r="I2994" s="2">
        <v>17.903846847664799</v>
      </c>
      <c r="J2994" s="3">
        <v>-3.0658908961529399E-4</v>
      </c>
      <c r="M2994" s="2">
        <v>21.855750655280001</v>
      </c>
      <c r="N2994" s="3">
        <v>-9.2290588904220405E-5</v>
      </c>
    </row>
    <row r="2995" spans="3:14" x14ac:dyDescent="0.25">
      <c r="C2995" s="2"/>
      <c r="D2995" s="2"/>
      <c r="F2995" s="2">
        <v>13.959952533374601</v>
      </c>
      <c r="G2995" s="3">
        <v>-1.3758717840091301E-3</v>
      </c>
      <c r="I2995" s="2">
        <v>17.919872373054002</v>
      </c>
      <c r="J2995" s="3">
        <v>-3.0494039272133702E-4</v>
      </c>
      <c r="M2995" s="2">
        <v>21.879792212733399</v>
      </c>
      <c r="N2995" s="3">
        <v>-9.1682749527186296E-5</v>
      </c>
    </row>
    <row r="2996" spans="3:14" x14ac:dyDescent="0.25">
      <c r="C2996" s="2"/>
      <c r="D2996" s="2"/>
      <c r="F2996" s="2">
        <v>13.9679620266997</v>
      </c>
      <c r="G2996" s="3">
        <v>-1.3711130283396E-3</v>
      </c>
      <c r="I2996" s="2">
        <v>17.935897898443201</v>
      </c>
      <c r="J2996" s="3">
        <v>-3.0330203867840101E-4</v>
      </c>
      <c r="M2996" s="2">
        <v>21.903833770186701</v>
      </c>
      <c r="N2996" s="3">
        <v>-9.1079586509526601E-5</v>
      </c>
    </row>
    <row r="2997" spans="3:14" x14ac:dyDescent="0.25">
      <c r="C2997" s="2"/>
      <c r="D2997" s="2"/>
      <c r="F2997" s="2">
        <v>13.9759715200248</v>
      </c>
      <c r="G2997" s="3">
        <v>-1.3663734708150401E-3</v>
      </c>
      <c r="I2997" s="2">
        <v>17.951923423832401</v>
      </c>
      <c r="J2997" s="3">
        <v>-3.0167395339410202E-4</v>
      </c>
      <c r="M2997" s="2">
        <v>21.927875327639999</v>
      </c>
      <c r="N2997" s="3">
        <v>-9.0481058767033601E-5</v>
      </c>
    </row>
    <row r="2998" spans="3:14" x14ac:dyDescent="0.25">
      <c r="C2998" s="2"/>
      <c r="D2998" s="2"/>
      <c r="F2998" s="2">
        <v>13.983981013349799</v>
      </c>
      <c r="G2998" s="3">
        <v>-1.36165302294717E-3</v>
      </c>
      <c r="I2998" s="2">
        <v>17.967948949221601</v>
      </c>
      <c r="J2998" s="3">
        <v>-3.0005606337266398E-4</v>
      </c>
      <c r="M2998" s="2">
        <v>21.951916885093301</v>
      </c>
      <c r="N2998" s="3">
        <v>-8.98871256211022E-5</v>
      </c>
    </row>
    <row r="2999" spans="3:14" x14ac:dyDescent="0.25">
      <c r="C2999" s="2"/>
      <c r="D2999" s="2"/>
      <c r="F2999" s="2">
        <v>13.991990506674901</v>
      </c>
      <c r="G2999" s="3">
        <v>-1.3569515967064699E-3</v>
      </c>
      <c r="I2999" s="2">
        <v>17.9839744746108</v>
      </c>
      <c r="J2999" s="3">
        <v>-2.98448295709592E-4</v>
      </c>
      <c r="M2999" s="2">
        <v>21.975958442546599</v>
      </c>
      <c r="N2999" s="3">
        <v>-8.9297746794285193E-5</v>
      </c>
    </row>
    <row r="3000" spans="3:14" x14ac:dyDescent="0.25">
      <c r="C3000" s="2"/>
      <c r="D3000" s="2"/>
      <c r="F3000" s="2">
        <v>14</v>
      </c>
      <c r="G3000" s="3">
        <v>-1.3522691045195401E-3</v>
      </c>
      <c r="I3000" s="2">
        <v>18</v>
      </c>
      <c r="J3000" s="3">
        <v>-2.9685057808637801E-4</v>
      </c>
      <c r="M3000" s="2">
        <v>22</v>
      </c>
      <c r="N3000" s="3">
        <v>-8.8712882405902796E-5</v>
      </c>
    </row>
    <row r="3001" spans="3:14" x14ac:dyDescent="0.25">
      <c r="C3001" s="2"/>
      <c r="D3001" s="2"/>
    </row>
    <row r="3002" spans="3:14" x14ac:dyDescent="0.25">
      <c r="C3002" s="2"/>
      <c r="D3002" s="2"/>
    </row>
    <row r="3003" spans="3:14" x14ac:dyDescent="0.25">
      <c r="C3003" s="2"/>
      <c r="D3003" s="2"/>
    </row>
    <row r="3004" spans="3:14" x14ac:dyDescent="0.25">
      <c r="C3004" s="2"/>
      <c r="D3004" s="2"/>
    </row>
    <row r="3005" spans="3:14" x14ac:dyDescent="0.25">
      <c r="C3005" s="2"/>
      <c r="D3005" s="2"/>
    </row>
    <row r="3006" spans="3:14" x14ac:dyDescent="0.25">
      <c r="C3006" s="2"/>
      <c r="D3006" s="2"/>
    </row>
    <row r="3007" spans="3:14" x14ac:dyDescent="0.25">
      <c r="C3007" s="2"/>
      <c r="D3007" s="2"/>
    </row>
    <row r="3008" spans="3:14" x14ac:dyDescent="0.25">
      <c r="C3008" s="2"/>
      <c r="D3008" s="2"/>
    </row>
    <row r="3009" spans="3:4" x14ac:dyDescent="0.25">
      <c r="C3009" s="2"/>
      <c r="D3009" s="2"/>
    </row>
    <row r="3010" spans="3:4" x14ac:dyDescent="0.25">
      <c r="C3010" s="2"/>
      <c r="D3010" s="2"/>
    </row>
    <row r="3011" spans="3:4" x14ac:dyDescent="0.25">
      <c r="C3011" s="2"/>
      <c r="D3011" s="2"/>
    </row>
    <row r="3012" spans="3:4" x14ac:dyDescent="0.25">
      <c r="C3012" s="2"/>
      <c r="D3012" s="2"/>
    </row>
    <row r="3013" spans="3:4" x14ac:dyDescent="0.25">
      <c r="C3013" s="2"/>
      <c r="D3013" s="2"/>
    </row>
    <row r="3014" spans="3:4" x14ac:dyDescent="0.25">
      <c r="C3014" s="2"/>
      <c r="D3014" s="2"/>
    </row>
    <row r="3015" spans="3:4" x14ac:dyDescent="0.25">
      <c r="C3015" s="2"/>
      <c r="D3015" s="2"/>
    </row>
    <row r="3016" spans="3:4" x14ac:dyDescent="0.25">
      <c r="C3016" s="2"/>
      <c r="D3016" s="2"/>
    </row>
    <row r="3017" spans="3:4" x14ac:dyDescent="0.25">
      <c r="C3017" s="2"/>
      <c r="D3017" s="2"/>
    </row>
    <row r="3018" spans="3:4" x14ac:dyDescent="0.25">
      <c r="C3018" s="2"/>
      <c r="D3018" s="2"/>
    </row>
    <row r="3019" spans="3:4" x14ac:dyDescent="0.25">
      <c r="C3019" s="2"/>
      <c r="D3019" s="2"/>
    </row>
    <row r="3020" spans="3:4" x14ac:dyDescent="0.25">
      <c r="C3020" s="2"/>
      <c r="D3020" s="2"/>
    </row>
    <row r="3021" spans="3:4" x14ac:dyDescent="0.25">
      <c r="C3021" s="2"/>
      <c r="D3021" s="2"/>
    </row>
    <row r="3022" spans="3:4" x14ac:dyDescent="0.25">
      <c r="C3022" s="2"/>
      <c r="D3022" s="2"/>
    </row>
    <row r="3023" spans="3:4" x14ac:dyDescent="0.25">
      <c r="C3023" s="2"/>
      <c r="D3023" s="2"/>
    </row>
    <row r="3024" spans="3:4" x14ac:dyDescent="0.25">
      <c r="C3024" s="2"/>
      <c r="D3024" s="2"/>
    </row>
    <row r="3025" spans="3:4" x14ac:dyDescent="0.25">
      <c r="C3025" s="2"/>
      <c r="D3025" s="2"/>
    </row>
    <row r="3026" spans="3:4" x14ac:dyDescent="0.25">
      <c r="C3026" s="2"/>
      <c r="D3026" s="2"/>
    </row>
    <row r="3027" spans="3:4" x14ac:dyDescent="0.25">
      <c r="C3027" s="2"/>
      <c r="D3027" s="2"/>
    </row>
    <row r="3028" spans="3:4" x14ac:dyDescent="0.25">
      <c r="C3028" s="2"/>
      <c r="D3028" s="2"/>
    </row>
    <row r="3029" spans="3:4" x14ac:dyDescent="0.25">
      <c r="C3029" s="2"/>
      <c r="D3029" s="2"/>
    </row>
    <row r="3030" spans="3:4" x14ac:dyDescent="0.25">
      <c r="C3030" s="2"/>
      <c r="D3030" s="2"/>
    </row>
    <row r="3031" spans="3:4" x14ac:dyDescent="0.25">
      <c r="C3031" s="2"/>
      <c r="D3031" s="2"/>
    </row>
    <row r="3032" spans="3:4" x14ac:dyDescent="0.25">
      <c r="C3032" s="2"/>
      <c r="D3032" s="2"/>
    </row>
    <row r="3033" spans="3:4" x14ac:dyDescent="0.25">
      <c r="C3033" s="2"/>
      <c r="D3033" s="2"/>
    </row>
    <row r="3034" spans="3:4" x14ac:dyDescent="0.25">
      <c r="C3034" s="2"/>
      <c r="D3034" s="2"/>
    </row>
    <row r="3035" spans="3:4" x14ac:dyDescent="0.25">
      <c r="C3035" s="2"/>
      <c r="D3035" s="2"/>
    </row>
    <row r="3036" spans="3:4" x14ac:dyDescent="0.25">
      <c r="C3036" s="2"/>
      <c r="D3036" s="2"/>
    </row>
    <row r="3037" spans="3:4" x14ac:dyDescent="0.25">
      <c r="C3037" s="2"/>
      <c r="D3037" s="2"/>
    </row>
    <row r="3038" spans="3:4" x14ac:dyDescent="0.25">
      <c r="C3038" s="2"/>
      <c r="D3038" s="2"/>
    </row>
    <row r="3039" spans="3:4" x14ac:dyDescent="0.25">
      <c r="C3039" s="2"/>
      <c r="D3039" s="2"/>
    </row>
    <row r="3040" spans="3:4" x14ac:dyDescent="0.25">
      <c r="C3040" s="2"/>
      <c r="D3040" s="2"/>
    </row>
    <row r="3041" spans="3:4" x14ac:dyDescent="0.25">
      <c r="C3041" s="2"/>
      <c r="D3041" s="2"/>
    </row>
    <row r="3042" spans="3:4" x14ac:dyDescent="0.25">
      <c r="C3042" s="2"/>
      <c r="D3042" s="2"/>
    </row>
    <row r="3043" spans="3:4" x14ac:dyDescent="0.25">
      <c r="C3043" s="2"/>
      <c r="D3043" s="2"/>
    </row>
    <row r="3044" spans="3:4" x14ac:dyDescent="0.25">
      <c r="C3044" s="2"/>
      <c r="D3044" s="2"/>
    </row>
    <row r="3045" spans="3:4" x14ac:dyDescent="0.25">
      <c r="C3045" s="2"/>
      <c r="D3045" s="2"/>
    </row>
    <row r="3046" spans="3:4" x14ac:dyDescent="0.25">
      <c r="C3046" s="2"/>
      <c r="D3046" s="2"/>
    </row>
    <row r="3047" spans="3:4" x14ac:dyDescent="0.25">
      <c r="C3047" s="2"/>
      <c r="D3047" s="2"/>
    </row>
    <row r="3048" spans="3:4" x14ac:dyDescent="0.25">
      <c r="C3048" s="2"/>
      <c r="D3048" s="2"/>
    </row>
    <row r="3049" spans="3:4" x14ac:dyDescent="0.25">
      <c r="C3049" s="2"/>
      <c r="D3049" s="2"/>
    </row>
    <row r="3050" spans="3:4" x14ac:dyDescent="0.25">
      <c r="C3050" s="2"/>
      <c r="D3050" s="2"/>
    </row>
    <row r="3051" spans="3:4" x14ac:dyDescent="0.25">
      <c r="C3051" s="2"/>
      <c r="D3051" s="2"/>
    </row>
    <row r="3052" spans="3:4" x14ac:dyDescent="0.25">
      <c r="C3052" s="2"/>
      <c r="D3052" s="2"/>
    </row>
    <row r="3053" spans="3:4" x14ac:dyDescent="0.25">
      <c r="C3053" s="2"/>
      <c r="D3053" s="2"/>
    </row>
    <row r="3054" spans="3:4" x14ac:dyDescent="0.25">
      <c r="C3054" s="2"/>
      <c r="D3054" s="2"/>
    </row>
    <row r="3055" spans="3:4" x14ac:dyDescent="0.25">
      <c r="C3055" s="2"/>
      <c r="D3055" s="2"/>
    </row>
    <row r="3056" spans="3:4" x14ac:dyDescent="0.25">
      <c r="C3056" s="2"/>
      <c r="D3056" s="2"/>
    </row>
    <row r="3057" spans="3:4" x14ac:dyDescent="0.25">
      <c r="C3057" s="2"/>
      <c r="D3057" s="2"/>
    </row>
    <row r="3058" spans="3:4" x14ac:dyDescent="0.25">
      <c r="C3058" s="2"/>
      <c r="D3058" s="2"/>
    </row>
    <row r="3059" spans="3:4" x14ac:dyDescent="0.25">
      <c r="C3059" s="2"/>
      <c r="D3059" s="2"/>
    </row>
    <row r="3060" spans="3:4" x14ac:dyDescent="0.25">
      <c r="C3060" s="2"/>
      <c r="D3060" s="2"/>
    </row>
    <row r="3061" spans="3:4" x14ac:dyDescent="0.25">
      <c r="C3061" s="2"/>
      <c r="D3061" s="2"/>
    </row>
    <row r="3062" spans="3:4" x14ac:dyDescent="0.25">
      <c r="C3062" s="2"/>
      <c r="D3062" s="2"/>
    </row>
    <row r="3063" spans="3:4" x14ac:dyDescent="0.25">
      <c r="C3063" s="2"/>
      <c r="D3063" s="2"/>
    </row>
    <row r="3064" spans="3:4" x14ac:dyDescent="0.25">
      <c r="C3064" s="2"/>
      <c r="D3064" s="2"/>
    </row>
    <row r="3065" spans="3:4" x14ac:dyDescent="0.25">
      <c r="C3065" s="2"/>
      <c r="D3065" s="2"/>
    </row>
    <row r="3066" spans="3:4" x14ac:dyDescent="0.25">
      <c r="C3066" s="2"/>
      <c r="D3066" s="2"/>
    </row>
    <row r="3067" spans="3:4" x14ac:dyDescent="0.25">
      <c r="C3067" s="2"/>
      <c r="D3067" s="2"/>
    </row>
    <row r="3068" spans="3:4" x14ac:dyDescent="0.25">
      <c r="C3068" s="2"/>
      <c r="D3068" s="2"/>
    </row>
    <row r="3069" spans="3:4" x14ac:dyDescent="0.25">
      <c r="C3069" s="2"/>
      <c r="D3069" s="2"/>
    </row>
    <row r="3070" spans="3:4" x14ac:dyDescent="0.25">
      <c r="C3070" s="2"/>
      <c r="D3070" s="2"/>
    </row>
    <row r="3071" spans="3:4" x14ac:dyDescent="0.25">
      <c r="C3071" s="2"/>
      <c r="D3071" s="2"/>
    </row>
    <row r="3072" spans="3:4" x14ac:dyDescent="0.25">
      <c r="C3072" s="2"/>
      <c r="D3072" s="2"/>
    </row>
    <row r="3073" spans="3:4" x14ac:dyDescent="0.25">
      <c r="C3073" s="2"/>
      <c r="D3073" s="2"/>
    </row>
    <row r="3074" spans="3:4" x14ac:dyDescent="0.25">
      <c r="C3074" s="2"/>
      <c r="D3074" s="2"/>
    </row>
    <row r="3075" spans="3:4" x14ac:dyDescent="0.25">
      <c r="C3075" s="2"/>
      <c r="D3075" s="2"/>
    </row>
    <row r="3076" spans="3:4" x14ac:dyDescent="0.25">
      <c r="C3076" s="2"/>
      <c r="D3076" s="2"/>
    </row>
    <row r="3077" spans="3:4" x14ac:dyDescent="0.25">
      <c r="C3077" s="2"/>
      <c r="D3077" s="2"/>
    </row>
    <row r="3078" spans="3:4" x14ac:dyDescent="0.25">
      <c r="C3078" s="2"/>
      <c r="D3078" s="2"/>
    </row>
    <row r="3079" spans="3:4" x14ac:dyDescent="0.25">
      <c r="C3079" s="2"/>
      <c r="D3079" s="2"/>
    </row>
    <row r="3080" spans="3:4" x14ac:dyDescent="0.25">
      <c r="C3080" s="2"/>
      <c r="D3080" s="2"/>
    </row>
    <row r="3081" spans="3:4" x14ac:dyDescent="0.25">
      <c r="C3081" s="2"/>
      <c r="D3081" s="2"/>
    </row>
    <row r="3082" spans="3:4" x14ac:dyDescent="0.25">
      <c r="C3082" s="2"/>
      <c r="D3082" s="2"/>
    </row>
    <row r="3083" spans="3:4" x14ac:dyDescent="0.25">
      <c r="C3083" s="2"/>
      <c r="D3083" s="2"/>
    </row>
    <row r="3084" spans="3:4" x14ac:dyDescent="0.25">
      <c r="C3084" s="2"/>
      <c r="D3084" s="2"/>
    </row>
    <row r="3085" spans="3:4" x14ac:dyDescent="0.25">
      <c r="C3085" s="2"/>
      <c r="D3085" s="2"/>
    </row>
    <row r="3086" spans="3:4" x14ac:dyDescent="0.25">
      <c r="C3086" s="2"/>
      <c r="D3086" s="2"/>
    </row>
    <row r="3087" spans="3:4" x14ac:dyDescent="0.25">
      <c r="C3087" s="2"/>
      <c r="D3087" s="2"/>
    </row>
    <row r="3088" spans="3:4" x14ac:dyDescent="0.25">
      <c r="C3088" s="2"/>
      <c r="D3088" s="2"/>
    </row>
    <row r="3089" spans="3:4" x14ac:dyDescent="0.25">
      <c r="C3089" s="2"/>
      <c r="D3089" s="2"/>
    </row>
    <row r="3090" spans="3:4" x14ac:dyDescent="0.25">
      <c r="C3090" s="2"/>
      <c r="D3090" s="2"/>
    </row>
    <row r="3091" spans="3:4" x14ac:dyDescent="0.25">
      <c r="C3091" s="2"/>
      <c r="D3091" s="2"/>
    </row>
    <row r="3092" spans="3:4" x14ac:dyDescent="0.25">
      <c r="C3092" s="2"/>
      <c r="D3092" s="2"/>
    </row>
    <row r="3093" spans="3:4" x14ac:dyDescent="0.25">
      <c r="C3093" s="2"/>
      <c r="D3093" s="2"/>
    </row>
    <row r="3094" spans="3:4" x14ac:dyDescent="0.25">
      <c r="C3094" s="2"/>
      <c r="D3094" s="2"/>
    </row>
    <row r="3095" spans="3:4" x14ac:dyDescent="0.25">
      <c r="C3095" s="2"/>
      <c r="D3095" s="2"/>
    </row>
    <row r="3096" spans="3:4" x14ac:dyDescent="0.25">
      <c r="C3096" s="2"/>
      <c r="D3096" s="2"/>
    </row>
    <row r="3097" spans="3:4" x14ac:dyDescent="0.25">
      <c r="C3097" s="2"/>
      <c r="D3097" s="2"/>
    </row>
    <row r="3098" spans="3:4" x14ac:dyDescent="0.25">
      <c r="C3098" s="2"/>
      <c r="D3098" s="2"/>
    </row>
    <row r="3099" spans="3:4" x14ac:dyDescent="0.25">
      <c r="C3099" s="2"/>
      <c r="D3099" s="2"/>
    </row>
    <row r="3100" spans="3:4" x14ac:dyDescent="0.25">
      <c r="C3100" s="2"/>
      <c r="D3100" s="2"/>
    </row>
    <row r="3101" spans="3:4" x14ac:dyDescent="0.25">
      <c r="C3101" s="2"/>
      <c r="D3101" s="2"/>
    </row>
    <row r="3102" spans="3:4" x14ac:dyDescent="0.25">
      <c r="C3102" s="2"/>
      <c r="D3102" s="2"/>
    </row>
    <row r="3103" spans="3:4" x14ac:dyDescent="0.25">
      <c r="C3103" s="2"/>
      <c r="D3103" s="2"/>
    </row>
    <row r="3104" spans="3:4" x14ac:dyDescent="0.25">
      <c r="C3104" s="2"/>
      <c r="D3104" s="2"/>
    </row>
    <row r="3105" spans="3:4" x14ac:dyDescent="0.25">
      <c r="C3105" s="2"/>
      <c r="D3105" s="2"/>
    </row>
    <row r="3106" spans="3:4" x14ac:dyDescent="0.25">
      <c r="C3106" s="2"/>
      <c r="D3106" s="2"/>
    </row>
    <row r="3107" spans="3:4" x14ac:dyDescent="0.25">
      <c r="C3107" s="2"/>
      <c r="D3107" s="2"/>
    </row>
    <row r="3108" spans="3:4" x14ac:dyDescent="0.25">
      <c r="C3108" s="2"/>
      <c r="D3108" s="2"/>
    </row>
    <row r="3109" spans="3:4" x14ac:dyDescent="0.25">
      <c r="C3109" s="2"/>
      <c r="D3109" s="2"/>
    </row>
    <row r="3110" spans="3:4" x14ac:dyDescent="0.25">
      <c r="C3110" s="2"/>
      <c r="D3110" s="2"/>
    </row>
    <row r="3111" spans="3:4" x14ac:dyDescent="0.25">
      <c r="C3111" s="2"/>
      <c r="D3111" s="2"/>
    </row>
    <row r="3112" spans="3:4" x14ac:dyDescent="0.25">
      <c r="C3112" s="2"/>
      <c r="D3112" s="2"/>
    </row>
    <row r="3113" spans="3:4" x14ac:dyDescent="0.25">
      <c r="C3113" s="2"/>
      <c r="D3113" s="2"/>
    </row>
    <row r="3114" spans="3:4" x14ac:dyDescent="0.25">
      <c r="C3114" s="2"/>
      <c r="D3114" s="2"/>
    </row>
    <row r="3115" spans="3:4" x14ac:dyDescent="0.25">
      <c r="C3115" s="2"/>
      <c r="D3115" s="2"/>
    </row>
    <row r="3116" spans="3:4" x14ac:dyDescent="0.25">
      <c r="C3116" s="2"/>
      <c r="D3116" s="2"/>
    </row>
    <row r="3117" spans="3:4" x14ac:dyDescent="0.25">
      <c r="C3117" s="2"/>
      <c r="D3117" s="2"/>
    </row>
    <row r="3118" spans="3:4" x14ac:dyDescent="0.25">
      <c r="C3118" s="2"/>
      <c r="D3118" s="2"/>
    </row>
    <row r="3119" spans="3:4" x14ac:dyDescent="0.25">
      <c r="C3119" s="2"/>
      <c r="D3119" s="2"/>
    </row>
    <row r="3120" spans="3:4" x14ac:dyDescent="0.25">
      <c r="C3120" s="2"/>
      <c r="D3120" s="2"/>
    </row>
    <row r="3121" spans="3:4" x14ac:dyDescent="0.25">
      <c r="C3121" s="2"/>
      <c r="D3121" s="2"/>
    </row>
    <row r="3122" spans="3:4" x14ac:dyDescent="0.25">
      <c r="C3122" s="2"/>
      <c r="D3122" s="2"/>
    </row>
    <row r="3123" spans="3:4" x14ac:dyDescent="0.25">
      <c r="C3123" s="2"/>
      <c r="D3123" s="2"/>
    </row>
    <row r="3124" spans="3:4" x14ac:dyDescent="0.25">
      <c r="C3124" s="2"/>
      <c r="D3124" s="2"/>
    </row>
    <row r="3125" spans="3:4" x14ac:dyDescent="0.25">
      <c r="C3125" s="2"/>
      <c r="D3125" s="2"/>
    </row>
    <row r="3126" spans="3:4" x14ac:dyDescent="0.25">
      <c r="C3126" s="2"/>
      <c r="D3126" s="2"/>
    </row>
    <row r="3127" spans="3:4" x14ac:dyDescent="0.25">
      <c r="C3127" s="2"/>
      <c r="D3127" s="2"/>
    </row>
    <row r="3128" spans="3:4" x14ac:dyDescent="0.25">
      <c r="C3128" s="2"/>
      <c r="D3128" s="2"/>
    </row>
    <row r="3129" spans="3:4" x14ac:dyDescent="0.25">
      <c r="C3129" s="2"/>
      <c r="D3129" s="2"/>
    </row>
    <row r="3130" spans="3:4" x14ac:dyDescent="0.25">
      <c r="C3130" s="2"/>
      <c r="D3130" s="2"/>
    </row>
    <row r="3131" spans="3:4" x14ac:dyDescent="0.25">
      <c r="C3131" s="2"/>
      <c r="D3131" s="2"/>
    </row>
    <row r="3132" spans="3:4" x14ac:dyDescent="0.25">
      <c r="C3132" s="2"/>
      <c r="D3132" s="2"/>
    </row>
    <row r="3133" spans="3:4" x14ac:dyDescent="0.25">
      <c r="C3133" s="2"/>
      <c r="D3133" s="2"/>
    </row>
    <row r="3134" spans="3:4" x14ac:dyDescent="0.25">
      <c r="C3134" s="2"/>
      <c r="D3134" s="2"/>
    </row>
    <row r="3135" spans="3:4" x14ac:dyDescent="0.25">
      <c r="C3135" s="2"/>
      <c r="D3135" s="2"/>
    </row>
    <row r="3136" spans="3:4" x14ac:dyDescent="0.25">
      <c r="C3136" s="2"/>
      <c r="D3136" s="2"/>
    </row>
    <row r="3137" spans="3:4" x14ac:dyDescent="0.25">
      <c r="C3137" s="2"/>
      <c r="D3137" s="2"/>
    </row>
    <row r="3138" spans="3:4" x14ac:dyDescent="0.25">
      <c r="C3138" s="2"/>
      <c r="D3138" s="2"/>
    </row>
    <row r="3139" spans="3:4" x14ac:dyDescent="0.25">
      <c r="C3139" s="2"/>
      <c r="D3139" s="2"/>
    </row>
    <row r="3140" spans="3:4" x14ac:dyDescent="0.25">
      <c r="C3140" s="2"/>
      <c r="D3140" s="2"/>
    </row>
    <row r="3141" spans="3:4" x14ac:dyDescent="0.25">
      <c r="C3141" s="2"/>
      <c r="D3141" s="2"/>
    </row>
    <row r="3142" spans="3:4" x14ac:dyDescent="0.25">
      <c r="C3142" s="2"/>
      <c r="D3142" s="2"/>
    </row>
    <row r="3143" spans="3:4" x14ac:dyDescent="0.25">
      <c r="C3143" s="2"/>
      <c r="D3143" s="2"/>
    </row>
    <row r="3144" spans="3:4" x14ac:dyDescent="0.25">
      <c r="C3144" s="2"/>
      <c r="D3144" s="2"/>
    </row>
    <row r="3145" spans="3:4" x14ac:dyDescent="0.25">
      <c r="C3145" s="2"/>
      <c r="D3145" s="2"/>
    </row>
    <row r="3146" spans="3:4" x14ac:dyDescent="0.25">
      <c r="C3146" s="2"/>
      <c r="D3146" s="2"/>
    </row>
    <row r="3147" spans="3:4" x14ac:dyDescent="0.25">
      <c r="C3147" s="2"/>
      <c r="D3147" s="2"/>
    </row>
    <row r="3148" spans="3:4" x14ac:dyDescent="0.25">
      <c r="C3148" s="2"/>
      <c r="D3148" s="2"/>
    </row>
    <row r="3149" spans="3:4" x14ac:dyDescent="0.25">
      <c r="C3149" s="2"/>
      <c r="D3149" s="2"/>
    </row>
    <row r="3150" spans="3:4" x14ac:dyDescent="0.25">
      <c r="C3150" s="2"/>
      <c r="D3150" s="2"/>
    </row>
    <row r="3151" spans="3:4" x14ac:dyDescent="0.25">
      <c r="C3151" s="2"/>
      <c r="D3151" s="2"/>
    </row>
    <row r="3152" spans="3:4" x14ac:dyDescent="0.25">
      <c r="C3152" s="2"/>
      <c r="D3152" s="2"/>
    </row>
    <row r="3153" spans="3:4" x14ac:dyDescent="0.25">
      <c r="C3153" s="2"/>
      <c r="D3153" s="2"/>
    </row>
    <row r="3154" spans="3:4" x14ac:dyDescent="0.25">
      <c r="C3154" s="2"/>
      <c r="D3154" s="2"/>
    </row>
    <row r="3155" spans="3:4" x14ac:dyDescent="0.25">
      <c r="C3155" s="2"/>
      <c r="D3155" s="2"/>
    </row>
    <row r="3156" spans="3:4" x14ac:dyDescent="0.25">
      <c r="C3156" s="2"/>
      <c r="D3156" s="2"/>
    </row>
    <row r="3157" spans="3:4" x14ac:dyDescent="0.25">
      <c r="C3157" s="2"/>
      <c r="D3157" s="2"/>
    </row>
    <row r="3158" spans="3:4" x14ac:dyDescent="0.25">
      <c r="C3158" s="2"/>
      <c r="D3158" s="2"/>
    </row>
    <row r="3159" spans="3:4" x14ac:dyDescent="0.25">
      <c r="C3159" s="2"/>
      <c r="D3159" s="2"/>
    </row>
    <row r="3160" spans="3:4" x14ac:dyDescent="0.25">
      <c r="C3160" s="2"/>
      <c r="D3160" s="2"/>
    </row>
    <row r="3161" spans="3:4" x14ac:dyDescent="0.25">
      <c r="C3161" s="2"/>
      <c r="D3161" s="2"/>
    </row>
    <row r="3162" spans="3:4" x14ac:dyDescent="0.25">
      <c r="C3162" s="2"/>
      <c r="D3162" s="2"/>
    </row>
    <row r="3163" spans="3:4" x14ac:dyDescent="0.25">
      <c r="C3163" s="2"/>
      <c r="D3163" s="2"/>
    </row>
    <row r="3164" spans="3:4" x14ac:dyDescent="0.25">
      <c r="C3164" s="2"/>
      <c r="D3164" s="2"/>
    </row>
    <row r="3165" spans="3:4" x14ac:dyDescent="0.25">
      <c r="C3165" s="2"/>
      <c r="D3165" s="2"/>
    </row>
    <row r="3166" spans="3:4" x14ac:dyDescent="0.25">
      <c r="C3166" s="2"/>
      <c r="D3166" s="2"/>
    </row>
    <row r="3167" spans="3:4" x14ac:dyDescent="0.25">
      <c r="C3167" s="2"/>
      <c r="D3167" s="2"/>
    </row>
    <row r="3168" spans="3:4" x14ac:dyDescent="0.25">
      <c r="C3168" s="2"/>
      <c r="D3168" s="2"/>
    </row>
    <row r="3169" spans="3:4" x14ac:dyDescent="0.25">
      <c r="C3169" s="2"/>
      <c r="D3169" s="2"/>
    </row>
    <row r="3170" spans="3:4" x14ac:dyDescent="0.25">
      <c r="C3170" s="2"/>
      <c r="D3170" s="2"/>
    </row>
    <row r="3171" spans="3:4" x14ac:dyDescent="0.25">
      <c r="C3171" s="2"/>
      <c r="D3171" s="2"/>
    </row>
    <row r="3172" spans="3:4" x14ac:dyDescent="0.25">
      <c r="C3172" s="2"/>
      <c r="D3172" s="2"/>
    </row>
    <row r="3173" spans="3:4" x14ac:dyDescent="0.25">
      <c r="C3173" s="2"/>
      <c r="D3173" s="2"/>
    </row>
    <row r="3174" spans="3:4" x14ac:dyDescent="0.25">
      <c r="C3174" s="2"/>
      <c r="D3174" s="2"/>
    </row>
    <row r="3175" spans="3:4" x14ac:dyDescent="0.25">
      <c r="C3175" s="2"/>
      <c r="D3175" s="2"/>
    </row>
    <row r="3176" spans="3:4" x14ac:dyDescent="0.25">
      <c r="C3176" s="2"/>
      <c r="D3176" s="2"/>
    </row>
    <row r="3177" spans="3:4" x14ac:dyDescent="0.25">
      <c r="C3177" s="2"/>
      <c r="D3177" s="2"/>
    </row>
    <row r="3178" spans="3:4" x14ac:dyDescent="0.25">
      <c r="C3178" s="2"/>
      <c r="D3178" s="2"/>
    </row>
    <row r="3179" spans="3:4" x14ac:dyDescent="0.25">
      <c r="C3179" s="2"/>
      <c r="D3179" s="2"/>
    </row>
    <row r="3180" spans="3:4" x14ac:dyDescent="0.25">
      <c r="C3180" s="2"/>
      <c r="D3180" s="2"/>
    </row>
    <row r="3181" spans="3:4" x14ac:dyDescent="0.25">
      <c r="C3181" s="2"/>
      <c r="D3181" s="2"/>
    </row>
    <row r="3182" spans="3:4" x14ac:dyDescent="0.25">
      <c r="C3182" s="2"/>
      <c r="D3182" s="2"/>
    </row>
    <row r="3183" spans="3:4" x14ac:dyDescent="0.25">
      <c r="C3183" s="2"/>
      <c r="D3183" s="2"/>
    </row>
    <row r="3184" spans="3:4" x14ac:dyDescent="0.25">
      <c r="C3184" s="2"/>
      <c r="D3184" s="2"/>
    </row>
    <row r="3185" spans="3:4" x14ac:dyDescent="0.25">
      <c r="C3185" s="2"/>
      <c r="D3185" s="2"/>
    </row>
    <row r="3186" spans="3:4" x14ac:dyDescent="0.25">
      <c r="C3186" s="2"/>
      <c r="D3186" s="2"/>
    </row>
    <row r="3187" spans="3:4" x14ac:dyDescent="0.25">
      <c r="C3187" s="2"/>
      <c r="D3187" s="2"/>
    </row>
    <row r="3188" spans="3:4" x14ac:dyDescent="0.25">
      <c r="C3188" s="2"/>
      <c r="D3188" s="2"/>
    </row>
    <row r="3189" spans="3:4" x14ac:dyDescent="0.25">
      <c r="C3189" s="2"/>
      <c r="D3189" s="2"/>
    </row>
    <row r="3190" spans="3:4" x14ac:dyDescent="0.25">
      <c r="C3190" s="2"/>
      <c r="D3190" s="2"/>
    </row>
    <row r="3191" spans="3:4" x14ac:dyDescent="0.25">
      <c r="C3191" s="2"/>
      <c r="D3191" s="2"/>
    </row>
    <row r="3192" spans="3:4" x14ac:dyDescent="0.25">
      <c r="C3192" s="2"/>
      <c r="D3192" s="2"/>
    </row>
    <row r="3193" spans="3:4" x14ac:dyDescent="0.25">
      <c r="C3193" s="2"/>
      <c r="D3193" s="2"/>
    </row>
    <row r="3194" spans="3:4" x14ac:dyDescent="0.25">
      <c r="C3194" s="2"/>
      <c r="D3194" s="2"/>
    </row>
    <row r="3195" spans="3:4" x14ac:dyDescent="0.25">
      <c r="C3195" s="2"/>
      <c r="D3195" s="2"/>
    </row>
    <row r="3196" spans="3:4" x14ac:dyDescent="0.25">
      <c r="C3196" s="2"/>
      <c r="D3196" s="2"/>
    </row>
    <row r="3197" spans="3:4" x14ac:dyDescent="0.25">
      <c r="C3197" s="2"/>
      <c r="D3197" s="2"/>
    </row>
    <row r="3198" spans="3:4" x14ac:dyDescent="0.25">
      <c r="C3198" s="2"/>
      <c r="D3198" s="2"/>
    </row>
    <row r="3199" spans="3:4" x14ac:dyDescent="0.25">
      <c r="C3199" s="2"/>
      <c r="D3199" s="2"/>
    </row>
    <row r="3200" spans="3:4" x14ac:dyDescent="0.25">
      <c r="C3200" s="2"/>
      <c r="D3200" s="2"/>
    </row>
    <row r="3201" spans="3:4" x14ac:dyDescent="0.25">
      <c r="C3201" s="2"/>
      <c r="D3201" s="2"/>
    </row>
    <row r="3202" spans="3:4" x14ac:dyDescent="0.25">
      <c r="C3202" s="2"/>
      <c r="D3202" s="2"/>
    </row>
    <row r="3203" spans="3:4" x14ac:dyDescent="0.25">
      <c r="C3203" s="2"/>
      <c r="D3203" s="2"/>
    </row>
    <row r="3204" spans="3:4" x14ac:dyDescent="0.25">
      <c r="C3204" s="2"/>
      <c r="D3204" s="2"/>
    </row>
    <row r="3205" spans="3:4" x14ac:dyDescent="0.25">
      <c r="C3205" s="2"/>
      <c r="D3205" s="2"/>
    </row>
    <row r="3206" spans="3:4" x14ac:dyDescent="0.25">
      <c r="C3206" s="2"/>
      <c r="D3206" s="2"/>
    </row>
    <row r="3207" spans="3:4" x14ac:dyDescent="0.25">
      <c r="C3207" s="2"/>
      <c r="D3207" s="2"/>
    </row>
    <row r="3208" spans="3:4" x14ac:dyDescent="0.25">
      <c r="C3208" s="2"/>
      <c r="D3208" s="2"/>
    </row>
    <row r="3209" spans="3:4" x14ac:dyDescent="0.25">
      <c r="C3209" s="2"/>
      <c r="D3209" s="2"/>
    </row>
    <row r="3210" spans="3:4" x14ac:dyDescent="0.25">
      <c r="C3210" s="2"/>
      <c r="D3210" s="2"/>
    </row>
    <row r="3211" spans="3:4" x14ac:dyDescent="0.25">
      <c r="C3211" s="2"/>
      <c r="D3211" s="2"/>
    </row>
    <row r="3212" spans="3:4" x14ac:dyDescent="0.25">
      <c r="C3212" s="2"/>
      <c r="D3212" s="2"/>
    </row>
    <row r="3213" spans="3:4" x14ac:dyDescent="0.25">
      <c r="C3213" s="2"/>
      <c r="D3213" s="2"/>
    </row>
    <row r="3214" spans="3:4" x14ac:dyDescent="0.25">
      <c r="C3214" s="2"/>
      <c r="D3214" s="2"/>
    </row>
    <row r="3215" spans="3:4" x14ac:dyDescent="0.25">
      <c r="C3215" s="2"/>
      <c r="D3215" s="2"/>
    </row>
    <row r="3216" spans="3:4" x14ac:dyDescent="0.25">
      <c r="C3216" s="2"/>
      <c r="D3216" s="2"/>
    </row>
    <row r="3217" spans="3:4" x14ac:dyDescent="0.25">
      <c r="C3217" s="2"/>
      <c r="D3217" s="2"/>
    </row>
    <row r="3218" spans="3:4" x14ac:dyDescent="0.25">
      <c r="C3218" s="2"/>
      <c r="D3218" s="2"/>
    </row>
    <row r="3219" spans="3:4" x14ac:dyDescent="0.25">
      <c r="C3219" s="2"/>
      <c r="D3219" s="2"/>
    </row>
    <row r="3220" spans="3:4" x14ac:dyDescent="0.25">
      <c r="C3220" s="2"/>
      <c r="D3220" s="2"/>
    </row>
    <row r="3221" spans="3:4" x14ac:dyDescent="0.25">
      <c r="C3221" s="2"/>
      <c r="D3221" s="2"/>
    </row>
    <row r="3222" spans="3:4" x14ac:dyDescent="0.25">
      <c r="C3222" s="2"/>
      <c r="D3222" s="2"/>
    </row>
    <row r="3223" spans="3:4" x14ac:dyDescent="0.25">
      <c r="C3223" s="2"/>
      <c r="D3223" s="2"/>
    </row>
    <row r="3224" spans="3:4" x14ac:dyDescent="0.25">
      <c r="C3224" s="2"/>
      <c r="D3224" s="2"/>
    </row>
    <row r="3225" spans="3:4" x14ac:dyDescent="0.25">
      <c r="C3225" s="2"/>
      <c r="D3225" s="2"/>
    </row>
    <row r="3226" spans="3:4" x14ac:dyDescent="0.25">
      <c r="C3226" s="2"/>
      <c r="D3226" s="2"/>
    </row>
    <row r="3227" spans="3:4" x14ac:dyDescent="0.25">
      <c r="C3227" s="2"/>
      <c r="D3227" s="2"/>
    </row>
    <row r="3228" spans="3:4" x14ac:dyDescent="0.25">
      <c r="C3228" s="2"/>
      <c r="D3228" s="2"/>
    </row>
    <row r="3229" spans="3:4" x14ac:dyDescent="0.25">
      <c r="C3229" s="2"/>
      <c r="D3229" s="2"/>
    </row>
    <row r="3230" spans="3:4" x14ac:dyDescent="0.25">
      <c r="C3230" s="2"/>
      <c r="D3230" s="2"/>
    </row>
    <row r="3231" spans="3:4" x14ac:dyDescent="0.25">
      <c r="C3231" s="2"/>
      <c r="D3231" s="2"/>
    </row>
    <row r="3232" spans="3:4" x14ac:dyDescent="0.25">
      <c r="C3232" s="2"/>
      <c r="D3232" s="2"/>
    </row>
    <row r="3233" spans="3:4" x14ac:dyDescent="0.25">
      <c r="C3233" s="2"/>
      <c r="D3233" s="2"/>
    </row>
    <row r="3234" spans="3:4" x14ac:dyDescent="0.25">
      <c r="C3234" s="2"/>
      <c r="D3234" s="2"/>
    </row>
    <row r="3235" spans="3:4" x14ac:dyDescent="0.25">
      <c r="C3235" s="2"/>
      <c r="D3235" s="2"/>
    </row>
    <row r="3236" spans="3:4" x14ac:dyDescent="0.25">
      <c r="C3236" s="2"/>
      <c r="D3236" s="2"/>
    </row>
    <row r="3237" spans="3:4" x14ac:dyDescent="0.25">
      <c r="C3237" s="2"/>
      <c r="D3237" s="2"/>
    </row>
    <row r="3238" spans="3:4" x14ac:dyDescent="0.25">
      <c r="C3238" s="2"/>
      <c r="D3238" s="2"/>
    </row>
    <row r="3239" spans="3:4" x14ac:dyDescent="0.25">
      <c r="C3239" s="2"/>
      <c r="D3239" s="2"/>
    </row>
    <row r="3240" spans="3:4" x14ac:dyDescent="0.25">
      <c r="C3240" s="2"/>
      <c r="D3240" s="2"/>
    </row>
    <row r="3241" spans="3:4" x14ac:dyDescent="0.25">
      <c r="C3241" s="2"/>
      <c r="D3241" s="2"/>
    </row>
    <row r="3242" spans="3:4" x14ac:dyDescent="0.25">
      <c r="C3242" s="2"/>
      <c r="D3242" s="2"/>
    </row>
    <row r="3243" spans="3:4" x14ac:dyDescent="0.25">
      <c r="C3243" s="2"/>
      <c r="D3243" s="2"/>
    </row>
    <row r="3244" spans="3:4" x14ac:dyDescent="0.25">
      <c r="C3244" s="2"/>
      <c r="D3244" s="2"/>
    </row>
    <row r="3245" spans="3:4" x14ac:dyDescent="0.25">
      <c r="C3245" s="2"/>
      <c r="D3245" s="2"/>
    </row>
    <row r="3246" spans="3:4" x14ac:dyDescent="0.25">
      <c r="C3246" s="2"/>
      <c r="D3246" s="2"/>
    </row>
    <row r="3247" spans="3:4" x14ac:dyDescent="0.25">
      <c r="C3247" s="2"/>
      <c r="D3247" s="2"/>
    </row>
    <row r="3248" spans="3:4" x14ac:dyDescent="0.25">
      <c r="C3248" s="2"/>
      <c r="D3248" s="2"/>
    </row>
    <row r="3249" spans="3:4" x14ac:dyDescent="0.25">
      <c r="C3249" s="2"/>
      <c r="D3249" s="2"/>
    </row>
    <row r="3250" spans="3:4" x14ac:dyDescent="0.25">
      <c r="C3250" s="2"/>
      <c r="D3250" s="2"/>
    </row>
    <row r="3251" spans="3:4" x14ac:dyDescent="0.25">
      <c r="C3251" s="2"/>
      <c r="D3251" s="2"/>
    </row>
    <row r="3252" spans="3:4" x14ac:dyDescent="0.25">
      <c r="C3252" s="2"/>
      <c r="D3252" s="2"/>
    </row>
    <row r="3253" spans="3:4" x14ac:dyDescent="0.25">
      <c r="C3253" s="2"/>
      <c r="D3253" s="2"/>
    </row>
    <row r="3254" spans="3:4" x14ac:dyDescent="0.25">
      <c r="C3254" s="2"/>
      <c r="D3254" s="2"/>
    </row>
    <row r="3255" spans="3:4" x14ac:dyDescent="0.25">
      <c r="C3255" s="2"/>
      <c r="D3255" s="2"/>
    </row>
    <row r="3256" spans="3:4" x14ac:dyDescent="0.25">
      <c r="C3256" s="2"/>
      <c r="D3256" s="2"/>
    </row>
    <row r="3257" spans="3:4" x14ac:dyDescent="0.25">
      <c r="C3257" s="2"/>
      <c r="D3257" s="2"/>
    </row>
    <row r="3258" spans="3:4" x14ac:dyDescent="0.25">
      <c r="C3258" s="2"/>
      <c r="D3258" s="2"/>
    </row>
    <row r="3259" spans="3:4" x14ac:dyDescent="0.25">
      <c r="C3259" s="2"/>
      <c r="D3259" s="2"/>
    </row>
    <row r="3260" spans="3:4" x14ac:dyDescent="0.25">
      <c r="C3260" s="2"/>
      <c r="D3260" s="2"/>
    </row>
    <row r="3261" spans="3:4" x14ac:dyDescent="0.25">
      <c r="C3261" s="2"/>
      <c r="D3261" s="2"/>
    </row>
    <row r="3262" spans="3:4" x14ac:dyDescent="0.25">
      <c r="C3262" s="2"/>
      <c r="D3262" s="2"/>
    </row>
    <row r="3263" spans="3:4" x14ac:dyDescent="0.25">
      <c r="C3263" s="2"/>
      <c r="D3263" s="2"/>
    </row>
    <row r="3264" spans="3:4" x14ac:dyDescent="0.25">
      <c r="C3264" s="2"/>
      <c r="D3264" s="2"/>
    </row>
    <row r="3265" spans="3:4" x14ac:dyDescent="0.25">
      <c r="C3265" s="2"/>
      <c r="D3265" s="2"/>
    </row>
    <row r="3266" spans="3:4" x14ac:dyDescent="0.25">
      <c r="C3266" s="2"/>
      <c r="D3266" s="2"/>
    </row>
    <row r="3267" spans="3:4" x14ac:dyDescent="0.25">
      <c r="C3267" s="2"/>
      <c r="D3267" s="2"/>
    </row>
    <row r="3268" spans="3:4" x14ac:dyDescent="0.25">
      <c r="C3268" s="2"/>
      <c r="D3268" s="2"/>
    </row>
    <row r="3269" spans="3:4" x14ac:dyDescent="0.25">
      <c r="C3269" s="2"/>
      <c r="D3269" s="2"/>
    </row>
    <row r="3270" spans="3:4" x14ac:dyDescent="0.25">
      <c r="C3270" s="2"/>
      <c r="D3270" s="2"/>
    </row>
    <row r="3271" spans="3:4" x14ac:dyDescent="0.25">
      <c r="C3271" s="2"/>
      <c r="D3271" s="2"/>
    </row>
    <row r="3272" spans="3:4" x14ac:dyDescent="0.25">
      <c r="C3272" s="2"/>
      <c r="D3272" s="2"/>
    </row>
    <row r="3273" spans="3:4" x14ac:dyDescent="0.25">
      <c r="C3273" s="2"/>
      <c r="D3273" s="2"/>
    </row>
    <row r="3274" spans="3:4" x14ac:dyDescent="0.25">
      <c r="C3274" s="2"/>
      <c r="D3274" s="2"/>
    </row>
    <row r="3275" spans="3:4" x14ac:dyDescent="0.25">
      <c r="C3275" s="2"/>
      <c r="D3275" s="2"/>
    </row>
    <row r="3276" spans="3:4" x14ac:dyDescent="0.25">
      <c r="C3276" s="2"/>
      <c r="D3276" s="2"/>
    </row>
    <row r="3277" spans="3:4" x14ac:dyDescent="0.25">
      <c r="C3277" s="2"/>
      <c r="D3277" s="2"/>
    </row>
    <row r="3278" spans="3:4" x14ac:dyDescent="0.25">
      <c r="C3278" s="2"/>
      <c r="D3278" s="2"/>
    </row>
    <row r="3279" spans="3:4" x14ac:dyDescent="0.25">
      <c r="C3279" s="2"/>
      <c r="D3279" s="2"/>
    </row>
    <row r="3280" spans="3:4" x14ac:dyDescent="0.25">
      <c r="C3280" s="2"/>
      <c r="D3280" s="2"/>
    </row>
    <row r="3281" spans="3:4" x14ac:dyDescent="0.25">
      <c r="C3281" s="2"/>
      <c r="D3281" s="2"/>
    </row>
    <row r="3282" spans="3:4" x14ac:dyDescent="0.25">
      <c r="C3282" s="2"/>
      <c r="D3282" s="2"/>
    </row>
    <row r="3283" spans="3:4" x14ac:dyDescent="0.25">
      <c r="C3283" s="2"/>
      <c r="D3283" s="2"/>
    </row>
    <row r="3284" spans="3:4" x14ac:dyDescent="0.25">
      <c r="C3284" s="2"/>
      <c r="D3284" s="2"/>
    </row>
    <row r="3285" spans="3:4" x14ac:dyDescent="0.25">
      <c r="C3285" s="2"/>
      <c r="D3285" s="2"/>
    </row>
    <row r="3286" spans="3:4" x14ac:dyDescent="0.25">
      <c r="C3286" s="2"/>
      <c r="D3286" s="2"/>
    </row>
    <row r="3287" spans="3:4" x14ac:dyDescent="0.25">
      <c r="C3287" s="2"/>
      <c r="D3287" s="2"/>
    </row>
    <row r="3288" spans="3:4" x14ac:dyDescent="0.25">
      <c r="C3288" s="2"/>
      <c r="D3288" s="2"/>
    </row>
    <row r="3289" spans="3:4" x14ac:dyDescent="0.25">
      <c r="C3289" s="2"/>
      <c r="D3289" s="2"/>
    </row>
    <row r="3290" spans="3:4" x14ac:dyDescent="0.25">
      <c r="C3290" s="2"/>
      <c r="D3290" s="2"/>
    </row>
    <row r="3291" spans="3:4" x14ac:dyDescent="0.25">
      <c r="C3291" s="2"/>
      <c r="D3291" s="2"/>
    </row>
    <row r="3292" spans="3:4" x14ac:dyDescent="0.25">
      <c r="C3292" s="2"/>
      <c r="D3292" s="2"/>
    </row>
    <row r="3293" spans="3:4" x14ac:dyDescent="0.25">
      <c r="C3293" s="2"/>
      <c r="D3293" s="2"/>
    </row>
    <row r="3294" spans="3:4" x14ac:dyDescent="0.25">
      <c r="C3294" s="2"/>
      <c r="D3294" s="2"/>
    </row>
    <row r="3295" spans="3:4" x14ac:dyDescent="0.25">
      <c r="C3295" s="2"/>
      <c r="D3295" s="2"/>
    </row>
    <row r="3296" spans="3:4" x14ac:dyDescent="0.25">
      <c r="C3296" s="2"/>
      <c r="D3296" s="2"/>
    </row>
    <row r="3297" spans="3:4" x14ac:dyDescent="0.25">
      <c r="C3297" s="2"/>
      <c r="D3297" s="2"/>
    </row>
    <row r="3298" spans="3:4" x14ac:dyDescent="0.25">
      <c r="C3298" s="2"/>
      <c r="D3298" s="2"/>
    </row>
    <row r="3299" spans="3:4" x14ac:dyDescent="0.25">
      <c r="C3299" s="2"/>
      <c r="D3299" s="2"/>
    </row>
    <row r="3300" spans="3:4" x14ac:dyDescent="0.25">
      <c r="C3300" s="2"/>
      <c r="D3300" s="2"/>
    </row>
    <row r="3301" spans="3:4" x14ac:dyDescent="0.25">
      <c r="C3301" s="2"/>
      <c r="D3301" s="2"/>
    </row>
    <row r="3302" spans="3:4" x14ac:dyDescent="0.25">
      <c r="C3302" s="2"/>
      <c r="D3302" s="2"/>
    </row>
    <row r="3303" spans="3:4" x14ac:dyDescent="0.25">
      <c r="C3303" s="2"/>
      <c r="D3303" s="2"/>
    </row>
    <row r="3304" spans="3:4" x14ac:dyDescent="0.25">
      <c r="C3304" s="2"/>
      <c r="D3304" s="2"/>
    </row>
    <row r="3305" spans="3:4" x14ac:dyDescent="0.25">
      <c r="C3305" s="2"/>
      <c r="D3305" s="2"/>
    </row>
    <row r="3306" spans="3:4" x14ac:dyDescent="0.25">
      <c r="C3306" s="2"/>
      <c r="D3306" s="2"/>
    </row>
    <row r="3307" spans="3:4" x14ac:dyDescent="0.25">
      <c r="C3307" s="2"/>
      <c r="D3307" s="2"/>
    </row>
    <row r="3308" spans="3:4" x14ac:dyDescent="0.25">
      <c r="C3308" s="2"/>
      <c r="D3308" s="2"/>
    </row>
    <row r="3309" spans="3:4" x14ac:dyDescent="0.25">
      <c r="C3309" s="2"/>
      <c r="D3309" s="2"/>
    </row>
    <row r="3310" spans="3:4" x14ac:dyDescent="0.25">
      <c r="C3310" s="2"/>
      <c r="D3310" s="2"/>
    </row>
    <row r="3311" spans="3:4" x14ac:dyDescent="0.25">
      <c r="C3311" s="2"/>
      <c r="D3311" s="2"/>
    </row>
    <row r="3312" spans="3:4" x14ac:dyDescent="0.25">
      <c r="C3312" s="2"/>
      <c r="D3312" s="2"/>
    </row>
    <row r="3313" spans="3:4" x14ac:dyDescent="0.25">
      <c r="C3313" s="2"/>
      <c r="D3313" s="2"/>
    </row>
    <row r="3314" spans="3:4" x14ac:dyDescent="0.25">
      <c r="C3314" s="2"/>
      <c r="D3314" s="2"/>
    </row>
    <row r="3315" spans="3:4" x14ac:dyDescent="0.25">
      <c r="C3315" s="2"/>
      <c r="D3315" s="2"/>
    </row>
    <row r="3316" spans="3:4" x14ac:dyDescent="0.25">
      <c r="C3316" s="2"/>
      <c r="D3316" s="2"/>
    </row>
    <row r="3317" spans="3:4" x14ac:dyDescent="0.25">
      <c r="C3317" s="2"/>
      <c r="D3317" s="2"/>
    </row>
    <row r="3318" spans="3:4" x14ac:dyDescent="0.25">
      <c r="C3318" s="2"/>
      <c r="D3318" s="2"/>
    </row>
    <row r="3319" spans="3:4" x14ac:dyDescent="0.25">
      <c r="C3319" s="2"/>
      <c r="D3319" s="2"/>
    </row>
    <row r="3320" spans="3:4" x14ac:dyDescent="0.25">
      <c r="C3320" s="2"/>
      <c r="D3320" s="2"/>
    </row>
    <row r="3321" spans="3:4" x14ac:dyDescent="0.25">
      <c r="C3321" s="2"/>
      <c r="D3321" s="2"/>
    </row>
    <row r="3322" spans="3:4" x14ac:dyDescent="0.25">
      <c r="C3322" s="2"/>
      <c r="D3322" s="2"/>
    </row>
    <row r="3323" spans="3:4" x14ac:dyDescent="0.25">
      <c r="C3323" s="2"/>
      <c r="D3323" s="2"/>
    </row>
    <row r="3324" spans="3:4" x14ac:dyDescent="0.25">
      <c r="C3324" s="2"/>
      <c r="D3324" s="2"/>
    </row>
    <row r="3325" spans="3:4" x14ac:dyDescent="0.25">
      <c r="C3325" s="2"/>
      <c r="D3325" s="2"/>
    </row>
    <row r="3326" spans="3:4" x14ac:dyDescent="0.25">
      <c r="C3326" s="2"/>
      <c r="D3326" s="2"/>
    </row>
    <row r="3327" spans="3:4" x14ac:dyDescent="0.25">
      <c r="C3327" s="2"/>
      <c r="D3327" s="2"/>
    </row>
    <row r="3328" spans="3:4" x14ac:dyDescent="0.25">
      <c r="C3328" s="2"/>
      <c r="D3328" s="2"/>
    </row>
    <row r="3329" spans="3:4" x14ac:dyDescent="0.25">
      <c r="C3329" s="2"/>
      <c r="D3329" s="2"/>
    </row>
    <row r="3330" spans="3:4" x14ac:dyDescent="0.25">
      <c r="C3330" s="2"/>
      <c r="D3330" s="2"/>
    </row>
    <row r="3331" spans="3:4" x14ac:dyDescent="0.25">
      <c r="C3331" s="2"/>
      <c r="D3331" s="2"/>
    </row>
    <row r="3332" spans="3:4" x14ac:dyDescent="0.25">
      <c r="C3332" s="2"/>
      <c r="D3332" s="2"/>
    </row>
    <row r="3333" spans="3:4" x14ac:dyDescent="0.25">
      <c r="C3333" s="2"/>
      <c r="D3333" s="2"/>
    </row>
    <row r="3334" spans="3:4" x14ac:dyDescent="0.25">
      <c r="C3334" s="2"/>
      <c r="D3334" s="2"/>
    </row>
    <row r="3335" spans="3:4" x14ac:dyDescent="0.25">
      <c r="C3335" s="2"/>
      <c r="D3335" s="2"/>
    </row>
    <row r="3336" spans="3:4" x14ac:dyDescent="0.25">
      <c r="C3336" s="2"/>
      <c r="D3336" s="2"/>
    </row>
    <row r="3337" spans="3:4" x14ac:dyDescent="0.25">
      <c r="C3337" s="2"/>
      <c r="D3337" s="2"/>
    </row>
    <row r="3338" spans="3:4" x14ac:dyDescent="0.25">
      <c r="C3338" s="2"/>
      <c r="D3338" s="2"/>
    </row>
    <row r="3339" spans="3:4" x14ac:dyDescent="0.25">
      <c r="C3339" s="2"/>
      <c r="D3339" s="2"/>
    </row>
    <row r="3340" spans="3:4" x14ac:dyDescent="0.25">
      <c r="C3340" s="2"/>
      <c r="D3340" s="2"/>
    </row>
    <row r="3341" spans="3:4" x14ac:dyDescent="0.25">
      <c r="C3341" s="2"/>
      <c r="D3341" s="2"/>
    </row>
    <row r="3342" spans="3:4" x14ac:dyDescent="0.25">
      <c r="C3342" s="2"/>
      <c r="D3342" s="2"/>
    </row>
    <row r="3343" spans="3:4" x14ac:dyDescent="0.25">
      <c r="C3343" s="2"/>
      <c r="D3343" s="2"/>
    </row>
    <row r="3344" spans="3:4" x14ac:dyDescent="0.25">
      <c r="C3344" s="2"/>
      <c r="D3344" s="2"/>
    </row>
    <row r="3345" spans="3:4" x14ac:dyDescent="0.25">
      <c r="C3345" s="2"/>
      <c r="D3345" s="2"/>
    </row>
    <row r="3346" spans="3:4" x14ac:dyDescent="0.25">
      <c r="C3346" s="2"/>
      <c r="D3346" s="2"/>
    </row>
    <row r="3347" spans="3:4" x14ac:dyDescent="0.25">
      <c r="C3347" s="2"/>
      <c r="D3347" s="2"/>
    </row>
    <row r="3348" spans="3:4" x14ac:dyDescent="0.25">
      <c r="C3348" s="2"/>
      <c r="D3348" s="2"/>
    </row>
    <row r="3349" spans="3:4" x14ac:dyDescent="0.25">
      <c r="C3349" s="2"/>
      <c r="D3349" s="2"/>
    </row>
    <row r="3350" spans="3:4" x14ac:dyDescent="0.25">
      <c r="C3350" s="2"/>
      <c r="D3350" s="2"/>
    </row>
    <row r="3351" spans="3:4" x14ac:dyDescent="0.25">
      <c r="C3351" s="2"/>
      <c r="D3351" s="2"/>
    </row>
    <row r="3352" spans="3:4" x14ac:dyDescent="0.25">
      <c r="C3352" s="2"/>
      <c r="D3352" s="2"/>
    </row>
    <row r="3353" spans="3:4" x14ac:dyDescent="0.25">
      <c r="C3353" s="2"/>
      <c r="D3353" s="2"/>
    </row>
    <row r="3354" spans="3:4" x14ac:dyDescent="0.25">
      <c r="C3354" s="2"/>
      <c r="D3354" s="2"/>
    </row>
    <row r="3355" spans="3:4" x14ac:dyDescent="0.25">
      <c r="C3355" s="2"/>
      <c r="D3355" s="2"/>
    </row>
    <row r="3356" spans="3:4" x14ac:dyDescent="0.25">
      <c r="C3356" s="2"/>
      <c r="D3356" s="2"/>
    </row>
    <row r="3357" spans="3:4" x14ac:dyDescent="0.25">
      <c r="C3357" s="2"/>
      <c r="D3357" s="2"/>
    </row>
    <row r="3358" spans="3:4" x14ac:dyDescent="0.25">
      <c r="C3358" s="2"/>
      <c r="D3358" s="2"/>
    </row>
    <row r="3359" spans="3:4" x14ac:dyDescent="0.25">
      <c r="C3359" s="2"/>
      <c r="D3359" s="2"/>
    </row>
    <row r="3360" spans="3:4" x14ac:dyDescent="0.25">
      <c r="C3360" s="2"/>
      <c r="D3360" s="2"/>
    </row>
    <row r="3361" spans="3:4" x14ac:dyDescent="0.25">
      <c r="C3361" s="2"/>
      <c r="D3361" s="2"/>
    </row>
    <row r="3362" spans="3:4" x14ac:dyDescent="0.25">
      <c r="C3362" s="2"/>
      <c r="D3362" s="2"/>
    </row>
    <row r="3363" spans="3:4" x14ac:dyDescent="0.25">
      <c r="C3363" s="2"/>
      <c r="D3363" s="2"/>
    </row>
    <row r="3364" spans="3:4" x14ac:dyDescent="0.25">
      <c r="C3364" s="2"/>
      <c r="D3364" s="2"/>
    </row>
    <row r="3365" spans="3:4" x14ac:dyDescent="0.25">
      <c r="C3365" s="2"/>
      <c r="D3365" s="2"/>
    </row>
    <row r="3366" spans="3:4" x14ac:dyDescent="0.25">
      <c r="C3366" s="2"/>
      <c r="D3366" s="2"/>
    </row>
    <row r="3367" spans="3:4" x14ac:dyDescent="0.25">
      <c r="C3367" s="2"/>
      <c r="D3367" s="2"/>
    </row>
    <row r="3368" spans="3:4" x14ac:dyDescent="0.25">
      <c r="C3368" s="2"/>
      <c r="D3368" s="2"/>
    </row>
    <row r="3369" spans="3:4" x14ac:dyDescent="0.25">
      <c r="C3369" s="2"/>
      <c r="D3369" s="2"/>
    </row>
    <row r="3370" spans="3:4" x14ac:dyDescent="0.25">
      <c r="C3370" s="2"/>
      <c r="D3370" s="2"/>
    </row>
    <row r="3371" spans="3:4" x14ac:dyDescent="0.25">
      <c r="C3371" s="2"/>
      <c r="D3371" s="2"/>
    </row>
    <row r="3372" spans="3:4" x14ac:dyDescent="0.25">
      <c r="C3372" s="2"/>
      <c r="D3372" s="2"/>
    </row>
    <row r="3373" spans="3:4" x14ac:dyDescent="0.25">
      <c r="C3373" s="2"/>
      <c r="D3373" s="2"/>
    </row>
    <row r="3374" spans="3:4" x14ac:dyDescent="0.25">
      <c r="C3374" s="2"/>
      <c r="D3374" s="2"/>
    </row>
    <row r="3375" spans="3:4" x14ac:dyDescent="0.25">
      <c r="C3375" s="2"/>
      <c r="D3375" s="2"/>
    </row>
    <row r="3376" spans="3:4" x14ac:dyDescent="0.25">
      <c r="C3376" s="2"/>
      <c r="D3376" s="2"/>
    </row>
    <row r="3377" spans="3:4" x14ac:dyDescent="0.25">
      <c r="C3377" s="2"/>
      <c r="D3377" s="2"/>
    </row>
    <row r="3378" spans="3:4" x14ac:dyDescent="0.25">
      <c r="C3378" s="2"/>
      <c r="D3378" s="2"/>
    </row>
    <row r="3379" spans="3:4" x14ac:dyDescent="0.25">
      <c r="C3379" s="2"/>
      <c r="D3379" s="2"/>
    </row>
    <row r="3380" spans="3:4" x14ac:dyDescent="0.25">
      <c r="C3380" s="2"/>
      <c r="D3380" s="2"/>
    </row>
    <row r="3381" spans="3:4" x14ac:dyDescent="0.25">
      <c r="C3381" s="2"/>
      <c r="D3381" s="2"/>
    </row>
    <row r="3382" spans="3:4" x14ac:dyDescent="0.25">
      <c r="C3382" s="2"/>
      <c r="D3382" s="2"/>
    </row>
    <row r="3383" spans="3:4" x14ac:dyDescent="0.25">
      <c r="C3383" s="2"/>
      <c r="D3383" s="2"/>
    </row>
    <row r="3384" spans="3:4" x14ac:dyDescent="0.25">
      <c r="C3384" s="2"/>
      <c r="D3384" s="2"/>
    </row>
    <row r="3385" spans="3:4" x14ac:dyDescent="0.25">
      <c r="C3385" s="2"/>
      <c r="D3385" s="2"/>
    </row>
    <row r="3386" spans="3:4" x14ac:dyDescent="0.25">
      <c r="C3386" s="2"/>
      <c r="D3386" s="2"/>
    </row>
    <row r="3387" spans="3:4" x14ac:dyDescent="0.25">
      <c r="C3387" s="2"/>
      <c r="D3387" s="2"/>
    </row>
    <row r="3388" spans="3:4" x14ac:dyDescent="0.25">
      <c r="C3388" s="2"/>
      <c r="D3388" s="2"/>
    </row>
    <row r="3389" spans="3:4" x14ac:dyDescent="0.25">
      <c r="C3389" s="2"/>
      <c r="D3389" s="2"/>
    </row>
    <row r="3390" spans="3:4" x14ac:dyDescent="0.25">
      <c r="C3390" s="2"/>
      <c r="D3390" s="2"/>
    </row>
    <row r="3391" spans="3:4" x14ac:dyDescent="0.25">
      <c r="C3391" s="2"/>
      <c r="D3391" s="2"/>
    </row>
    <row r="3392" spans="3:4" x14ac:dyDescent="0.25">
      <c r="C3392" s="2"/>
      <c r="D3392" s="2"/>
    </row>
    <row r="3393" spans="3:4" x14ac:dyDescent="0.25">
      <c r="C3393" s="2"/>
      <c r="D3393" s="2"/>
    </row>
    <row r="3394" spans="3:4" x14ac:dyDescent="0.25">
      <c r="C3394" s="2"/>
      <c r="D3394" s="2"/>
    </row>
    <row r="3395" spans="3:4" x14ac:dyDescent="0.25">
      <c r="C3395" s="2"/>
      <c r="D3395" s="2"/>
    </row>
    <row r="3396" spans="3:4" x14ac:dyDescent="0.25">
      <c r="C3396" s="2"/>
      <c r="D3396" s="2"/>
    </row>
    <row r="3397" spans="3:4" x14ac:dyDescent="0.25">
      <c r="C3397" s="2"/>
      <c r="D3397" s="2"/>
    </row>
    <row r="3398" spans="3:4" x14ac:dyDescent="0.25">
      <c r="C3398" s="2"/>
      <c r="D3398" s="2"/>
    </row>
    <row r="3399" spans="3:4" x14ac:dyDescent="0.25">
      <c r="C3399" s="2"/>
      <c r="D3399" s="2"/>
    </row>
    <row r="3400" spans="3:4" x14ac:dyDescent="0.25">
      <c r="C3400" s="2"/>
      <c r="D3400" s="2"/>
    </row>
    <row r="3401" spans="3:4" x14ac:dyDescent="0.25">
      <c r="C3401" s="2"/>
      <c r="D3401" s="2"/>
    </row>
    <row r="3402" spans="3:4" x14ac:dyDescent="0.25">
      <c r="C3402" s="2"/>
      <c r="D3402" s="2"/>
    </row>
    <row r="3403" spans="3:4" x14ac:dyDescent="0.25">
      <c r="C3403" s="2"/>
      <c r="D3403" s="2"/>
    </row>
    <row r="3404" spans="3:4" x14ac:dyDescent="0.25">
      <c r="C3404" s="2"/>
      <c r="D3404" s="2"/>
    </row>
    <row r="3405" spans="3:4" x14ac:dyDescent="0.25">
      <c r="C3405" s="2"/>
      <c r="D3405" s="2"/>
    </row>
    <row r="3406" spans="3:4" x14ac:dyDescent="0.25">
      <c r="C3406" s="2"/>
      <c r="D3406" s="2"/>
    </row>
    <row r="3407" spans="3:4" x14ac:dyDescent="0.25">
      <c r="C3407" s="2"/>
      <c r="D3407" s="2"/>
    </row>
    <row r="3408" spans="3:4" x14ac:dyDescent="0.25">
      <c r="C3408" s="2"/>
      <c r="D3408" s="2"/>
    </row>
    <row r="3409" spans="3:4" x14ac:dyDescent="0.25">
      <c r="C3409" s="2"/>
      <c r="D3409" s="2"/>
    </row>
    <row r="3410" spans="3:4" x14ac:dyDescent="0.25">
      <c r="C3410" s="2"/>
      <c r="D3410" s="2"/>
    </row>
    <row r="3411" spans="3:4" x14ac:dyDescent="0.25">
      <c r="C3411" s="2"/>
      <c r="D3411" s="2"/>
    </row>
    <row r="3412" spans="3:4" x14ac:dyDescent="0.25">
      <c r="C3412" s="2"/>
      <c r="D3412" s="2"/>
    </row>
    <row r="3413" spans="3:4" x14ac:dyDescent="0.25">
      <c r="C3413" s="2"/>
      <c r="D3413" s="2"/>
    </row>
    <row r="3414" spans="3:4" x14ac:dyDescent="0.25">
      <c r="C3414" s="2"/>
      <c r="D3414" s="2"/>
    </row>
    <row r="3415" spans="3:4" x14ac:dyDescent="0.25">
      <c r="C3415" s="2"/>
      <c r="D3415" s="2"/>
    </row>
    <row r="3416" spans="3:4" x14ac:dyDescent="0.25">
      <c r="C3416" s="2"/>
      <c r="D3416" s="2"/>
    </row>
    <row r="3417" spans="3:4" x14ac:dyDescent="0.25">
      <c r="C3417" s="2"/>
      <c r="D3417" s="2"/>
    </row>
    <row r="3418" spans="3:4" x14ac:dyDescent="0.25">
      <c r="C3418" s="2"/>
      <c r="D3418" s="2"/>
    </row>
    <row r="3419" spans="3:4" x14ac:dyDescent="0.25">
      <c r="C3419" s="2"/>
      <c r="D3419" s="2"/>
    </row>
    <row r="3420" spans="3:4" x14ac:dyDescent="0.25">
      <c r="C3420" s="2"/>
      <c r="D3420" s="2"/>
    </row>
    <row r="3421" spans="3:4" x14ac:dyDescent="0.25">
      <c r="C3421" s="2"/>
      <c r="D3421" s="2"/>
    </row>
    <row r="3422" spans="3:4" x14ac:dyDescent="0.25">
      <c r="C3422" s="2"/>
      <c r="D3422" s="2"/>
    </row>
    <row r="3423" spans="3:4" x14ac:dyDescent="0.25">
      <c r="C3423" s="2"/>
      <c r="D3423" s="2"/>
    </row>
    <row r="3424" spans="3:4" x14ac:dyDescent="0.25">
      <c r="C3424" s="2"/>
      <c r="D3424" s="2"/>
    </row>
    <row r="3425" spans="3:4" x14ac:dyDescent="0.25">
      <c r="C3425" s="2"/>
      <c r="D3425" s="2"/>
    </row>
    <row r="3426" spans="3:4" x14ac:dyDescent="0.25">
      <c r="C3426" s="2"/>
      <c r="D3426" s="2"/>
    </row>
    <row r="3427" spans="3:4" x14ac:dyDescent="0.25">
      <c r="C3427" s="2"/>
      <c r="D3427" s="2"/>
    </row>
    <row r="3428" spans="3:4" x14ac:dyDescent="0.25">
      <c r="C3428" s="2"/>
      <c r="D3428" s="2"/>
    </row>
    <row r="3429" spans="3:4" x14ac:dyDescent="0.25">
      <c r="C3429" s="2"/>
      <c r="D3429" s="2"/>
    </row>
    <row r="3430" spans="3:4" x14ac:dyDescent="0.25">
      <c r="C3430" s="2"/>
      <c r="D3430" s="2"/>
    </row>
    <row r="3431" spans="3:4" x14ac:dyDescent="0.25">
      <c r="C3431" s="2"/>
      <c r="D3431" s="2"/>
    </row>
    <row r="3432" spans="3:4" x14ac:dyDescent="0.25">
      <c r="C3432" s="2"/>
      <c r="D3432" s="2"/>
    </row>
    <row r="3433" spans="3:4" x14ac:dyDescent="0.25">
      <c r="C3433" s="2"/>
      <c r="D3433" s="2"/>
    </row>
    <row r="3434" spans="3:4" x14ac:dyDescent="0.25">
      <c r="C3434" s="2"/>
      <c r="D3434" s="2"/>
    </row>
    <row r="3435" spans="3:4" x14ac:dyDescent="0.25">
      <c r="C3435" s="2"/>
      <c r="D3435" s="2"/>
    </row>
    <row r="3436" spans="3:4" x14ac:dyDescent="0.25">
      <c r="C3436" s="2"/>
      <c r="D3436" s="2"/>
    </row>
    <row r="3437" spans="3:4" x14ac:dyDescent="0.25">
      <c r="C3437" s="2"/>
      <c r="D3437" s="2"/>
    </row>
    <row r="3438" spans="3:4" x14ac:dyDescent="0.25">
      <c r="C3438" s="2"/>
      <c r="D3438" s="2"/>
    </row>
    <row r="3439" spans="3:4" x14ac:dyDescent="0.25">
      <c r="C3439" s="2"/>
      <c r="D3439" s="2"/>
    </row>
    <row r="3440" spans="3:4" x14ac:dyDescent="0.25">
      <c r="C3440" s="2"/>
      <c r="D3440" s="2"/>
    </row>
    <row r="3441" spans="3:4" x14ac:dyDescent="0.25">
      <c r="C3441" s="2"/>
      <c r="D3441" s="2"/>
    </row>
    <row r="3442" spans="3:4" x14ac:dyDescent="0.25">
      <c r="C3442" s="2"/>
      <c r="D3442" s="2"/>
    </row>
    <row r="3443" spans="3:4" x14ac:dyDescent="0.25">
      <c r="C3443" s="2"/>
      <c r="D3443" s="2"/>
    </row>
    <row r="3444" spans="3:4" x14ac:dyDescent="0.25">
      <c r="C3444" s="2"/>
      <c r="D3444" s="2"/>
    </row>
    <row r="3445" spans="3:4" x14ac:dyDescent="0.25">
      <c r="C3445" s="2"/>
      <c r="D3445" s="2"/>
    </row>
    <row r="3446" spans="3:4" x14ac:dyDescent="0.25">
      <c r="C3446" s="2"/>
      <c r="D3446" s="2"/>
    </row>
    <row r="3447" spans="3:4" x14ac:dyDescent="0.25">
      <c r="C3447" s="2"/>
      <c r="D3447" s="2"/>
    </row>
    <row r="3448" spans="3:4" x14ac:dyDescent="0.25">
      <c r="C3448" s="2"/>
      <c r="D3448" s="2"/>
    </row>
    <row r="3449" spans="3:4" x14ac:dyDescent="0.25">
      <c r="C3449" s="2"/>
      <c r="D3449" s="2"/>
    </row>
    <row r="3450" spans="3:4" x14ac:dyDescent="0.25">
      <c r="C3450" s="2"/>
      <c r="D3450" s="2"/>
    </row>
    <row r="3451" spans="3:4" x14ac:dyDescent="0.25">
      <c r="C3451" s="2"/>
      <c r="D3451" s="2"/>
    </row>
    <row r="3452" spans="3:4" x14ac:dyDescent="0.25">
      <c r="C3452" s="2"/>
      <c r="D3452" s="2"/>
    </row>
    <row r="3453" spans="3:4" x14ac:dyDescent="0.25">
      <c r="C3453" s="2"/>
      <c r="D3453" s="2"/>
    </row>
    <row r="3454" spans="3:4" x14ac:dyDescent="0.25">
      <c r="C3454" s="2"/>
      <c r="D3454" s="2"/>
    </row>
    <row r="3455" spans="3:4" x14ac:dyDescent="0.25">
      <c r="C3455" s="2"/>
      <c r="D3455" s="2"/>
    </row>
    <row r="3456" spans="3:4" x14ac:dyDescent="0.25">
      <c r="C3456" s="2"/>
      <c r="D3456" s="2"/>
    </row>
    <row r="3457" spans="3:4" x14ac:dyDescent="0.25">
      <c r="C3457" s="2"/>
      <c r="D3457" s="2"/>
    </row>
    <row r="3458" spans="3:4" x14ac:dyDescent="0.25">
      <c r="C3458" s="2"/>
      <c r="D3458" s="2"/>
    </row>
    <row r="3459" spans="3:4" x14ac:dyDescent="0.25">
      <c r="C3459" s="2"/>
      <c r="D3459" s="2"/>
    </row>
    <row r="3460" spans="3:4" x14ac:dyDescent="0.25">
      <c r="C3460" s="2"/>
      <c r="D3460" s="2"/>
    </row>
    <row r="3461" spans="3:4" x14ac:dyDescent="0.25">
      <c r="C3461" s="2"/>
      <c r="D3461" s="2"/>
    </row>
    <row r="3462" spans="3:4" x14ac:dyDescent="0.25">
      <c r="C3462" s="2"/>
      <c r="D3462" s="2"/>
    </row>
    <row r="3463" spans="3:4" x14ac:dyDescent="0.25">
      <c r="C3463" s="2"/>
      <c r="D3463" s="2"/>
    </row>
    <row r="3464" spans="3:4" x14ac:dyDescent="0.25">
      <c r="C3464" s="2"/>
      <c r="D3464" s="2"/>
    </row>
    <row r="3465" spans="3:4" x14ac:dyDescent="0.25">
      <c r="C3465" s="2"/>
      <c r="D3465" s="2"/>
    </row>
    <row r="3466" spans="3:4" x14ac:dyDescent="0.25">
      <c r="C3466" s="2"/>
      <c r="D3466" s="2"/>
    </row>
    <row r="3467" spans="3:4" x14ac:dyDescent="0.25">
      <c r="C3467" s="2"/>
      <c r="D3467" s="2"/>
    </row>
    <row r="3468" spans="3:4" x14ac:dyDescent="0.25">
      <c r="C3468" s="2"/>
      <c r="D3468" s="2"/>
    </row>
    <row r="3469" spans="3:4" x14ac:dyDescent="0.25">
      <c r="C3469" s="2"/>
      <c r="D3469" s="2"/>
    </row>
    <row r="3470" spans="3:4" x14ac:dyDescent="0.25">
      <c r="C3470" s="2"/>
      <c r="D3470" s="2"/>
    </row>
    <row r="3471" spans="3:4" x14ac:dyDescent="0.25">
      <c r="C3471" s="2"/>
      <c r="D3471" s="2"/>
    </row>
    <row r="3472" spans="3:4" x14ac:dyDescent="0.25">
      <c r="C3472" s="2"/>
      <c r="D3472" s="2"/>
    </row>
    <row r="3473" spans="3:4" x14ac:dyDescent="0.25">
      <c r="C3473" s="2"/>
      <c r="D3473" s="2"/>
    </row>
    <row r="3474" spans="3:4" x14ac:dyDescent="0.25">
      <c r="C3474" s="2"/>
      <c r="D3474" s="2"/>
    </row>
    <row r="3475" spans="3:4" x14ac:dyDescent="0.25">
      <c r="C3475" s="2"/>
      <c r="D3475" s="2"/>
    </row>
    <row r="3476" spans="3:4" x14ac:dyDescent="0.25">
      <c r="C3476" s="2"/>
      <c r="D3476" s="2"/>
    </row>
    <row r="3477" spans="3:4" x14ac:dyDescent="0.25">
      <c r="C3477" s="2"/>
      <c r="D3477" s="2"/>
    </row>
    <row r="3478" spans="3:4" x14ac:dyDescent="0.25">
      <c r="C3478" s="2"/>
      <c r="D3478" s="2"/>
    </row>
    <row r="3479" spans="3:4" x14ac:dyDescent="0.25">
      <c r="C3479" s="2"/>
      <c r="D3479" s="2"/>
    </row>
    <row r="3480" spans="3:4" x14ac:dyDescent="0.25">
      <c r="C3480" s="2"/>
      <c r="D3480" s="2"/>
    </row>
    <row r="3481" spans="3:4" x14ac:dyDescent="0.25">
      <c r="C3481" s="2"/>
      <c r="D3481" s="2"/>
    </row>
    <row r="3482" spans="3:4" x14ac:dyDescent="0.25">
      <c r="C3482" s="2"/>
      <c r="D3482" s="2"/>
    </row>
    <row r="3483" spans="3:4" x14ac:dyDescent="0.25">
      <c r="C3483" s="2"/>
      <c r="D3483" s="2"/>
    </row>
    <row r="3484" spans="3:4" x14ac:dyDescent="0.25">
      <c r="C3484" s="2"/>
      <c r="D3484" s="2"/>
    </row>
    <row r="3485" spans="3:4" x14ac:dyDescent="0.25">
      <c r="C3485" s="2"/>
      <c r="D3485" s="2"/>
    </row>
    <row r="3486" spans="3:4" x14ac:dyDescent="0.25">
      <c r="C3486" s="2"/>
      <c r="D3486" s="2"/>
    </row>
    <row r="3487" spans="3:4" x14ac:dyDescent="0.25">
      <c r="C3487" s="2"/>
      <c r="D3487" s="2"/>
    </row>
    <row r="3488" spans="3:4" x14ac:dyDescent="0.25">
      <c r="C3488" s="2"/>
      <c r="D3488" s="2"/>
    </row>
    <row r="3489" spans="3:4" x14ac:dyDescent="0.25">
      <c r="C3489" s="2"/>
      <c r="D3489" s="2"/>
    </row>
    <row r="3490" spans="3:4" x14ac:dyDescent="0.25">
      <c r="C3490" s="2"/>
      <c r="D3490" s="2"/>
    </row>
    <row r="3491" spans="3:4" x14ac:dyDescent="0.25">
      <c r="C3491" s="2"/>
      <c r="D3491" s="2"/>
    </row>
    <row r="3492" spans="3:4" x14ac:dyDescent="0.25">
      <c r="C3492" s="2"/>
      <c r="D3492" s="2"/>
    </row>
    <row r="3493" spans="3:4" x14ac:dyDescent="0.25">
      <c r="C3493" s="2"/>
      <c r="D3493" s="2"/>
    </row>
    <row r="3494" spans="3:4" x14ac:dyDescent="0.25">
      <c r="C3494" s="2"/>
      <c r="D3494" s="2"/>
    </row>
    <row r="3495" spans="3:4" x14ac:dyDescent="0.25">
      <c r="C3495" s="2"/>
      <c r="D3495" s="2"/>
    </row>
    <row r="3496" spans="3:4" x14ac:dyDescent="0.25">
      <c r="C3496" s="2"/>
      <c r="D3496" s="2"/>
    </row>
    <row r="3497" spans="3:4" x14ac:dyDescent="0.25">
      <c r="C3497" s="2"/>
      <c r="D3497" s="2"/>
    </row>
    <row r="3498" spans="3:4" x14ac:dyDescent="0.25">
      <c r="C3498" s="2"/>
      <c r="D3498" s="2"/>
    </row>
    <row r="3499" spans="3:4" x14ac:dyDescent="0.25">
      <c r="C3499" s="2"/>
      <c r="D3499" s="2"/>
    </row>
    <row r="3500" spans="3:4" x14ac:dyDescent="0.25">
      <c r="C3500" s="2"/>
      <c r="D3500" s="2"/>
    </row>
    <row r="3501" spans="3:4" x14ac:dyDescent="0.25">
      <c r="C3501" s="2"/>
      <c r="D3501" s="2"/>
    </row>
    <row r="3502" spans="3:4" x14ac:dyDescent="0.25">
      <c r="C3502" s="2"/>
      <c r="D3502" s="2"/>
    </row>
    <row r="3503" spans="3:4" x14ac:dyDescent="0.25">
      <c r="C3503" s="2"/>
      <c r="D3503" s="2"/>
    </row>
    <row r="3504" spans="3:4" x14ac:dyDescent="0.25">
      <c r="C3504" s="2"/>
      <c r="D3504" s="2"/>
    </row>
    <row r="3505" spans="3:4" x14ac:dyDescent="0.25">
      <c r="C3505" s="2"/>
      <c r="D3505" s="2"/>
    </row>
    <row r="3506" spans="3:4" x14ac:dyDescent="0.25">
      <c r="C3506" s="2"/>
      <c r="D3506" s="2"/>
    </row>
    <row r="3507" spans="3:4" x14ac:dyDescent="0.25">
      <c r="C3507" s="2"/>
      <c r="D3507" s="2"/>
    </row>
    <row r="3508" spans="3:4" x14ac:dyDescent="0.25">
      <c r="C3508" s="2"/>
      <c r="D3508" s="2"/>
    </row>
    <row r="3509" spans="3:4" x14ac:dyDescent="0.25">
      <c r="C3509" s="2"/>
      <c r="D3509" s="2"/>
    </row>
    <row r="3510" spans="3:4" x14ac:dyDescent="0.25">
      <c r="C3510" s="2"/>
      <c r="D3510" s="2"/>
    </row>
    <row r="3511" spans="3:4" x14ac:dyDescent="0.25">
      <c r="C3511" s="2"/>
      <c r="D3511" s="2"/>
    </row>
    <row r="3512" spans="3:4" x14ac:dyDescent="0.25">
      <c r="C3512" s="2"/>
      <c r="D3512" s="2"/>
    </row>
    <row r="3513" spans="3:4" x14ac:dyDescent="0.25">
      <c r="C3513" s="2"/>
      <c r="D3513" s="2"/>
    </row>
    <row r="3514" spans="3:4" x14ac:dyDescent="0.25">
      <c r="C3514" s="2"/>
      <c r="D3514" s="2"/>
    </row>
    <row r="3515" spans="3:4" x14ac:dyDescent="0.25">
      <c r="C3515" s="2"/>
      <c r="D3515" s="2"/>
    </row>
    <row r="3516" spans="3:4" x14ac:dyDescent="0.25">
      <c r="C3516" s="2"/>
      <c r="D3516" s="2"/>
    </row>
    <row r="3517" spans="3:4" x14ac:dyDescent="0.25">
      <c r="C3517" s="2"/>
      <c r="D3517" s="2"/>
    </row>
    <row r="3518" spans="3:4" x14ac:dyDescent="0.25">
      <c r="C3518" s="2"/>
      <c r="D3518" s="2"/>
    </row>
    <row r="3519" spans="3:4" x14ac:dyDescent="0.25">
      <c r="C3519" s="2"/>
      <c r="D3519" s="2"/>
    </row>
    <row r="3520" spans="3:4" x14ac:dyDescent="0.25">
      <c r="C3520" s="2"/>
      <c r="D3520" s="2"/>
    </row>
    <row r="3521" spans="3:4" x14ac:dyDescent="0.25">
      <c r="C3521" s="2"/>
      <c r="D3521" s="2"/>
    </row>
    <row r="3522" spans="3:4" x14ac:dyDescent="0.25">
      <c r="C3522" s="2"/>
      <c r="D3522" s="2"/>
    </row>
    <row r="3523" spans="3:4" x14ac:dyDescent="0.25">
      <c r="C3523" s="2"/>
      <c r="D3523" s="2"/>
    </row>
    <row r="3524" spans="3:4" x14ac:dyDescent="0.25">
      <c r="C3524" s="2"/>
      <c r="D3524" s="2"/>
    </row>
    <row r="3525" spans="3:4" x14ac:dyDescent="0.25">
      <c r="C3525" s="2"/>
      <c r="D3525" s="2"/>
    </row>
    <row r="3526" spans="3:4" x14ac:dyDescent="0.25">
      <c r="C3526" s="2"/>
      <c r="D3526" s="2"/>
    </row>
    <row r="3527" spans="3:4" x14ac:dyDescent="0.25">
      <c r="C3527" s="2"/>
      <c r="D3527" s="2"/>
    </row>
    <row r="3528" spans="3:4" x14ac:dyDescent="0.25">
      <c r="C3528" s="2"/>
      <c r="D3528" s="2"/>
    </row>
    <row r="3529" spans="3:4" x14ac:dyDescent="0.25">
      <c r="C3529" s="2"/>
      <c r="D3529" s="2"/>
    </row>
    <row r="3530" spans="3:4" x14ac:dyDescent="0.25">
      <c r="C3530" s="2"/>
      <c r="D3530" s="2"/>
    </row>
    <row r="3531" spans="3:4" x14ac:dyDescent="0.25">
      <c r="C3531" s="2"/>
      <c r="D3531" s="2"/>
    </row>
    <row r="3532" spans="3:4" x14ac:dyDescent="0.25">
      <c r="C3532" s="2"/>
      <c r="D3532" s="2"/>
    </row>
    <row r="3533" spans="3:4" x14ac:dyDescent="0.25">
      <c r="C3533" s="2"/>
      <c r="D3533" s="2"/>
    </row>
    <row r="3534" spans="3:4" x14ac:dyDescent="0.25">
      <c r="C3534" s="2"/>
      <c r="D3534" s="2"/>
    </row>
    <row r="3535" spans="3:4" x14ac:dyDescent="0.25">
      <c r="C3535" s="2"/>
      <c r="D3535" s="2"/>
    </row>
    <row r="3536" spans="3:4" x14ac:dyDescent="0.25">
      <c r="C3536" s="2"/>
      <c r="D3536" s="2"/>
    </row>
    <row r="3537" spans="3:4" x14ac:dyDescent="0.25">
      <c r="C3537" s="2"/>
      <c r="D3537" s="2"/>
    </row>
    <row r="3538" spans="3:4" x14ac:dyDescent="0.25">
      <c r="C3538" s="2"/>
      <c r="D3538" s="2"/>
    </row>
    <row r="3539" spans="3:4" x14ac:dyDescent="0.25">
      <c r="C3539" s="2"/>
      <c r="D3539" s="2"/>
    </row>
    <row r="3540" spans="3:4" x14ac:dyDescent="0.25">
      <c r="C3540" s="2"/>
      <c r="D3540" s="2"/>
    </row>
    <row r="3541" spans="3:4" x14ac:dyDescent="0.25">
      <c r="C3541" s="2"/>
      <c r="D3541" s="2"/>
    </row>
    <row r="3542" spans="3:4" x14ac:dyDescent="0.25">
      <c r="C3542" s="2"/>
      <c r="D3542" s="2"/>
    </row>
    <row r="3543" spans="3:4" x14ac:dyDescent="0.25">
      <c r="C3543" s="2"/>
      <c r="D3543" s="2"/>
    </row>
    <row r="3544" spans="3:4" x14ac:dyDescent="0.25">
      <c r="C3544" s="2"/>
      <c r="D3544" s="2"/>
    </row>
    <row r="3545" spans="3:4" x14ac:dyDescent="0.25">
      <c r="C3545" s="2"/>
      <c r="D3545" s="2"/>
    </row>
    <row r="3546" spans="3:4" x14ac:dyDescent="0.25">
      <c r="C3546" s="2"/>
      <c r="D3546" s="2"/>
    </row>
    <row r="3547" spans="3:4" x14ac:dyDescent="0.25">
      <c r="C3547" s="2"/>
      <c r="D3547" s="2"/>
    </row>
    <row r="3548" spans="3:4" x14ac:dyDescent="0.25">
      <c r="C3548" s="2"/>
      <c r="D3548" s="2"/>
    </row>
    <row r="3549" spans="3:4" x14ac:dyDescent="0.25">
      <c r="C3549" s="2"/>
      <c r="D3549" s="2"/>
    </row>
    <row r="3550" spans="3:4" x14ac:dyDescent="0.25">
      <c r="C3550" s="2"/>
      <c r="D3550" s="2"/>
    </row>
    <row r="3551" spans="3:4" x14ac:dyDescent="0.25">
      <c r="C3551" s="2"/>
      <c r="D3551" s="2"/>
    </row>
    <row r="3552" spans="3:4" x14ac:dyDescent="0.25">
      <c r="C3552" s="2"/>
      <c r="D3552" s="2"/>
    </row>
    <row r="3553" spans="3:4" x14ac:dyDescent="0.25">
      <c r="C3553" s="2"/>
      <c r="D3553" s="2"/>
    </row>
    <row r="3554" spans="3:4" x14ac:dyDescent="0.25">
      <c r="C3554" s="2"/>
      <c r="D3554" s="2"/>
    </row>
    <row r="3555" spans="3:4" x14ac:dyDescent="0.25">
      <c r="C3555" s="2"/>
      <c r="D3555" s="2"/>
    </row>
    <row r="3556" spans="3:4" x14ac:dyDescent="0.25">
      <c r="C3556" s="2"/>
      <c r="D3556" s="2"/>
    </row>
    <row r="3557" spans="3:4" x14ac:dyDescent="0.25">
      <c r="C3557" s="2"/>
      <c r="D3557" s="2"/>
    </row>
    <row r="3558" spans="3:4" x14ac:dyDescent="0.25">
      <c r="C3558" s="2"/>
      <c r="D3558" s="2"/>
    </row>
    <row r="3559" spans="3:4" x14ac:dyDescent="0.25">
      <c r="C3559" s="2"/>
      <c r="D3559" s="2"/>
    </row>
    <row r="3560" spans="3:4" x14ac:dyDescent="0.25">
      <c r="C3560" s="2"/>
      <c r="D3560" s="2"/>
    </row>
    <row r="3561" spans="3:4" x14ac:dyDescent="0.25">
      <c r="C3561" s="2"/>
      <c r="D3561" s="2"/>
    </row>
    <row r="3562" spans="3:4" x14ac:dyDescent="0.25">
      <c r="C3562" s="2"/>
      <c r="D3562" s="2"/>
    </row>
    <row r="3563" spans="3:4" x14ac:dyDescent="0.25">
      <c r="C3563" s="2"/>
      <c r="D3563" s="2"/>
    </row>
    <row r="3564" spans="3:4" x14ac:dyDescent="0.25">
      <c r="C3564" s="2"/>
      <c r="D3564" s="2"/>
    </row>
    <row r="3565" spans="3:4" x14ac:dyDescent="0.25">
      <c r="C3565" s="2"/>
      <c r="D3565" s="2"/>
    </row>
    <row r="3566" spans="3:4" x14ac:dyDescent="0.25">
      <c r="C3566" s="2"/>
      <c r="D3566" s="2"/>
    </row>
    <row r="3567" spans="3:4" x14ac:dyDescent="0.25">
      <c r="C3567" s="2"/>
      <c r="D3567" s="2"/>
    </row>
    <row r="3568" spans="3:4" x14ac:dyDescent="0.25">
      <c r="C3568" s="2"/>
      <c r="D3568" s="2"/>
    </row>
    <row r="3569" spans="3:4" x14ac:dyDescent="0.25">
      <c r="C3569" s="2"/>
      <c r="D3569" s="2"/>
    </row>
    <row r="3570" spans="3:4" x14ac:dyDescent="0.25">
      <c r="C3570" s="2"/>
      <c r="D3570" s="2"/>
    </row>
    <row r="3571" spans="3:4" x14ac:dyDescent="0.25">
      <c r="C3571" s="2"/>
      <c r="D3571" s="2"/>
    </row>
    <row r="3572" spans="3:4" x14ac:dyDescent="0.25">
      <c r="C3572" s="2"/>
      <c r="D3572" s="2"/>
    </row>
    <row r="3573" spans="3:4" x14ac:dyDescent="0.25">
      <c r="C3573" s="2"/>
      <c r="D3573" s="2"/>
    </row>
    <row r="3574" spans="3:4" x14ac:dyDescent="0.25">
      <c r="C3574" s="2"/>
      <c r="D3574" s="2"/>
    </row>
    <row r="3575" spans="3:4" x14ac:dyDescent="0.25">
      <c r="C3575" s="2"/>
      <c r="D3575" s="2"/>
    </row>
    <row r="3576" spans="3:4" x14ac:dyDescent="0.25">
      <c r="C3576" s="2"/>
      <c r="D3576" s="2"/>
    </row>
    <row r="3577" spans="3:4" x14ac:dyDescent="0.25">
      <c r="C3577" s="2"/>
      <c r="D3577" s="2"/>
    </row>
    <row r="3578" spans="3:4" x14ac:dyDescent="0.25">
      <c r="C3578" s="2"/>
      <c r="D3578" s="2"/>
    </row>
    <row r="3579" spans="3:4" x14ac:dyDescent="0.25">
      <c r="C3579" s="2"/>
      <c r="D3579" s="2"/>
    </row>
    <row r="3580" spans="3:4" x14ac:dyDescent="0.25">
      <c r="C3580" s="2"/>
      <c r="D3580" s="2"/>
    </row>
    <row r="3581" spans="3:4" x14ac:dyDescent="0.25">
      <c r="C3581" s="2"/>
      <c r="D3581" s="2"/>
    </row>
    <row r="3582" spans="3:4" x14ac:dyDescent="0.25">
      <c r="C3582" s="2"/>
      <c r="D3582" s="2"/>
    </row>
    <row r="3583" spans="3:4" x14ac:dyDescent="0.25">
      <c r="C3583" s="2"/>
      <c r="D3583" s="2"/>
    </row>
    <row r="3584" spans="3:4" x14ac:dyDescent="0.25">
      <c r="C3584" s="2"/>
      <c r="D3584" s="2"/>
    </row>
    <row r="3585" spans="3:4" x14ac:dyDescent="0.25">
      <c r="C3585" s="2"/>
      <c r="D3585" s="2"/>
    </row>
    <row r="3586" spans="3:4" x14ac:dyDescent="0.25">
      <c r="C3586" s="2"/>
      <c r="D3586" s="2"/>
    </row>
    <row r="3587" spans="3:4" x14ac:dyDescent="0.25">
      <c r="C3587" s="2"/>
      <c r="D3587" s="2"/>
    </row>
    <row r="3588" spans="3:4" x14ac:dyDescent="0.25">
      <c r="C3588" s="2"/>
      <c r="D3588" s="2"/>
    </row>
    <row r="3589" spans="3:4" x14ac:dyDescent="0.25">
      <c r="C3589" s="2"/>
      <c r="D3589" s="2"/>
    </row>
    <row r="3590" spans="3:4" x14ac:dyDescent="0.25">
      <c r="C3590" s="2"/>
      <c r="D3590" s="2"/>
    </row>
    <row r="3591" spans="3:4" x14ac:dyDescent="0.25">
      <c r="C3591" s="2"/>
      <c r="D3591" s="2"/>
    </row>
    <row r="3592" spans="3:4" x14ac:dyDescent="0.25">
      <c r="C3592" s="2"/>
      <c r="D3592" s="2"/>
    </row>
    <row r="3593" spans="3:4" x14ac:dyDescent="0.25">
      <c r="C3593" s="2"/>
      <c r="D3593" s="2"/>
    </row>
    <row r="3594" spans="3:4" x14ac:dyDescent="0.25">
      <c r="C3594" s="2"/>
      <c r="D3594" s="2"/>
    </row>
    <row r="3595" spans="3:4" x14ac:dyDescent="0.25">
      <c r="C3595" s="2"/>
      <c r="D3595" s="2"/>
    </row>
    <row r="3596" spans="3:4" x14ac:dyDescent="0.25">
      <c r="C3596" s="2"/>
      <c r="D3596" s="2"/>
    </row>
    <row r="3597" spans="3:4" x14ac:dyDescent="0.25">
      <c r="C3597" s="2"/>
      <c r="D3597" s="2"/>
    </row>
    <row r="3598" spans="3:4" x14ac:dyDescent="0.25">
      <c r="C3598" s="2"/>
      <c r="D3598" s="2"/>
    </row>
    <row r="3599" spans="3:4" x14ac:dyDescent="0.25">
      <c r="C3599" s="2"/>
      <c r="D3599" s="2"/>
    </row>
    <row r="3600" spans="3:4" x14ac:dyDescent="0.25">
      <c r="C3600" s="2"/>
      <c r="D3600" s="2"/>
    </row>
    <row r="3601" spans="3:4" x14ac:dyDescent="0.25">
      <c r="C3601" s="2"/>
      <c r="D3601" s="2"/>
    </row>
    <row r="3602" spans="3:4" x14ac:dyDescent="0.25">
      <c r="C3602" s="2"/>
      <c r="D3602" s="2"/>
    </row>
    <row r="3603" spans="3:4" x14ac:dyDescent="0.25">
      <c r="C3603" s="2"/>
      <c r="D3603" s="2"/>
    </row>
    <row r="3604" spans="3:4" x14ac:dyDescent="0.25">
      <c r="C3604" s="2"/>
      <c r="D3604" s="2"/>
    </row>
    <row r="3605" spans="3:4" x14ac:dyDescent="0.25">
      <c r="C3605" s="2"/>
      <c r="D3605" s="2"/>
    </row>
    <row r="3606" spans="3:4" x14ac:dyDescent="0.25">
      <c r="C3606" s="2"/>
      <c r="D3606" s="2"/>
    </row>
    <row r="3607" spans="3:4" x14ac:dyDescent="0.25">
      <c r="C3607" s="2"/>
      <c r="D3607" s="2"/>
    </row>
    <row r="3608" spans="3:4" x14ac:dyDescent="0.25">
      <c r="C3608" s="2"/>
      <c r="D3608" s="2"/>
    </row>
    <row r="3609" spans="3:4" x14ac:dyDescent="0.25">
      <c r="C3609" s="2"/>
      <c r="D3609" s="2"/>
    </row>
    <row r="3610" spans="3:4" x14ac:dyDescent="0.25">
      <c r="C3610" s="2"/>
      <c r="D3610" s="2"/>
    </row>
    <row r="3611" spans="3:4" x14ac:dyDescent="0.25">
      <c r="C3611" s="2"/>
      <c r="D3611" s="2"/>
    </row>
    <row r="3612" spans="3:4" x14ac:dyDescent="0.25">
      <c r="C3612" s="2"/>
      <c r="D3612" s="2"/>
    </row>
    <row r="3613" spans="3:4" x14ac:dyDescent="0.25">
      <c r="C3613" s="2"/>
      <c r="D3613" s="2"/>
    </row>
    <row r="3614" spans="3:4" x14ac:dyDescent="0.25">
      <c r="C3614" s="2"/>
      <c r="D3614" s="2"/>
    </row>
    <row r="3615" spans="3:4" x14ac:dyDescent="0.25">
      <c r="C3615" s="2"/>
      <c r="D3615" s="2"/>
    </row>
    <row r="3616" spans="3:4" x14ac:dyDescent="0.25">
      <c r="C3616" s="2"/>
      <c r="D3616" s="2"/>
    </row>
    <row r="3617" spans="3:4" x14ac:dyDescent="0.25">
      <c r="C3617" s="2"/>
      <c r="D3617" s="2"/>
    </row>
    <row r="3618" spans="3:4" x14ac:dyDescent="0.25">
      <c r="C3618" s="2"/>
      <c r="D3618" s="2"/>
    </row>
    <row r="3619" spans="3:4" x14ac:dyDescent="0.25">
      <c r="C3619" s="2"/>
      <c r="D3619" s="2"/>
    </row>
    <row r="3620" spans="3:4" x14ac:dyDescent="0.25">
      <c r="C3620" s="2"/>
      <c r="D3620" s="2"/>
    </row>
    <row r="3621" spans="3:4" x14ac:dyDescent="0.25">
      <c r="C3621" s="2"/>
      <c r="D3621" s="2"/>
    </row>
    <row r="3622" spans="3:4" x14ac:dyDescent="0.25">
      <c r="C3622" s="2"/>
      <c r="D3622" s="2"/>
    </row>
    <row r="3623" spans="3:4" x14ac:dyDescent="0.25">
      <c r="C3623" s="2"/>
      <c r="D3623" s="2"/>
    </row>
    <row r="3624" spans="3:4" x14ac:dyDescent="0.25">
      <c r="C3624" s="2"/>
      <c r="D3624" s="2"/>
    </row>
    <row r="3625" spans="3:4" x14ac:dyDescent="0.25">
      <c r="C3625" s="2"/>
      <c r="D3625" s="2"/>
    </row>
    <row r="3626" spans="3:4" x14ac:dyDescent="0.25">
      <c r="C3626" s="2"/>
      <c r="D3626" s="2"/>
    </row>
    <row r="3627" spans="3:4" x14ac:dyDescent="0.25">
      <c r="C3627" s="2"/>
      <c r="D3627" s="2"/>
    </row>
    <row r="3628" spans="3:4" x14ac:dyDescent="0.25">
      <c r="C3628" s="2"/>
      <c r="D3628" s="2"/>
    </row>
    <row r="3629" spans="3:4" x14ac:dyDescent="0.25">
      <c r="C3629" s="2"/>
      <c r="D3629" s="2"/>
    </row>
    <row r="3630" spans="3:4" x14ac:dyDescent="0.25">
      <c r="C3630" s="2"/>
      <c r="D3630" s="2"/>
    </row>
    <row r="3631" spans="3:4" x14ac:dyDescent="0.25">
      <c r="C3631" s="2"/>
      <c r="D3631" s="2"/>
    </row>
    <row r="3632" spans="3:4" x14ac:dyDescent="0.25">
      <c r="C3632" s="2"/>
      <c r="D3632" s="2"/>
    </row>
    <row r="3633" spans="3:4" x14ac:dyDescent="0.25">
      <c r="C3633" s="2"/>
      <c r="D3633" s="2"/>
    </row>
    <row r="3634" spans="3:4" x14ac:dyDescent="0.25">
      <c r="C3634" s="2"/>
      <c r="D3634" s="2"/>
    </row>
    <row r="3635" spans="3:4" x14ac:dyDescent="0.25">
      <c r="C3635" s="2"/>
      <c r="D3635" s="2"/>
    </row>
    <row r="3636" spans="3:4" x14ac:dyDescent="0.25">
      <c r="C3636" s="2"/>
      <c r="D3636" s="2"/>
    </row>
    <row r="3637" spans="3:4" x14ac:dyDescent="0.25">
      <c r="C3637" s="2"/>
      <c r="D3637" s="2"/>
    </row>
    <row r="3638" spans="3:4" x14ac:dyDescent="0.25">
      <c r="C3638" s="2"/>
      <c r="D3638" s="2"/>
    </row>
    <row r="3639" spans="3:4" x14ac:dyDescent="0.25">
      <c r="C3639" s="2"/>
      <c r="D3639" s="2"/>
    </row>
    <row r="3640" spans="3:4" x14ac:dyDescent="0.25">
      <c r="C3640" s="2"/>
      <c r="D3640" s="2"/>
    </row>
    <row r="3641" spans="3:4" x14ac:dyDescent="0.25">
      <c r="C3641" s="2"/>
      <c r="D3641" s="2"/>
    </row>
    <row r="3642" spans="3:4" x14ac:dyDescent="0.25">
      <c r="C3642" s="2"/>
      <c r="D3642" s="2"/>
    </row>
    <row r="3643" spans="3:4" x14ac:dyDescent="0.25">
      <c r="C3643" s="2"/>
      <c r="D3643" s="2"/>
    </row>
    <row r="3644" spans="3:4" x14ac:dyDescent="0.25">
      <c r="C3644" s="2"/>
      <c r="D3644" s="2"/>
    </row>
    <row r="3645" spans="3:4" x14ac:dyDescent="0.25">
      <c r="C3645" s="2"/>
      <c r="D3645" s="2"/>
    </row>
    <row r="3646" spans="3:4" x14ac:dyDescent="0.25">
      <c r="C3646" s="2"/>
      <c r="D3646" s="2"/>
    </row>
    <row r="3647" spans="3:4" x14ac:dyDescent="0.25">
      <c r="C3647" s="2"/>
      <c r="D3647" s="2"/>
    </row>
    <row r="3648" spans="3:4" x14ac:dyDescent="0.25">
      <c r="C3648" s="2"/>
      <c r="D3648" s="2"/>
    </row>
    <row r="3649" spans="3:4" x14ac:dyDescent="0.25">
      <c r="C3649" s="2"/>
      <c r="D3649" s="2"/>
    </row>
    <row r="3650" spans="3:4" x14ac:dyDescent="0.25">
      <c r="C3650" s="2"/>
      <c r="D3650" s="2"/>
    </row>
    <row r="3651" spans="3:4" x14ac:dyDescent="0.25">
      <c r="C3651" s="2"/>
      <c r="D3651" s="2"/>
    </row>
    <row r="3652" spans="3:4" x14ac:dyDescent="0.25">
      <c r="C3652" s="2"/>
      <c r="D3652" s="2"/>
    </row>
    <row r="3653" spans="3:4" x14ac:dyDescent="0.25">
      <c r="C3653" s="2"/>
      <c r="D3653" s="2"/>
    </row>
    <row r="3654" spans="3:4" x14ac:dyDescent="0.25">
      <c r="C3654" s="2"/>
      <c r="D3654" s="2"/>
    </row>
    <row r="3655" spans="3:4" x14ac:dyDescent="0.25">
      <c r="C3655" s="2"/>
      <c r="D3655" s="2"/>
    </row>
    <row r="3656" spans="3:4" x14ac:dyDescent="0.25">
      <c r="C3656" s="2"/>
      <c r="D3656" s="2"/>
    </row>
    <row r="3657" spans="3:4" x14ac:dyDescent="0.25">
      <c r="C3657" s="2"/>
      <c r="D3657" s="2"/>
    </row>
    <row r="3658" spans="3:4" x14ac:dyDescent="0.25">
      <c r="C3658" s="2"/>
      <c r="D3658" s="2"/>
    </row>
    <row r="3659" spans="3:4" x14ac:dyDescent="0.25">
      <c r="C3659" s="2"/>
      <c r="D3659" s="2"/>
    </row>
    <row r="3660" spans="3:4" x14ac:dyDescent="0.25">
      <c r="C3660" s="2"/>
      <c r="D3660" s="2"/>
    </row>
    <row r="3661" spans="3:4" x14ac:dyDescent="0.25">
      <c r="C3661" s="2"/>
      <c r="D3661" s="2"/>
    </row>
    <row r="3662" spans="3:4" x14ac:dyDescent="0.25">
      <c r="C3662" s="2"/>
      <c r="D3662" s="2"/>
    </row>
    <row r="3663" spans="3:4" x14ac:dyDescent="0.25">
      <c r="C3663" s="2"/>
      <c r="D3663" s="2"/>
    </row>
    <row r="3664" spans="3:4" x14ac:dyDescent="0.25">
      <c r="C3664" s="2"/>
      <c r="D3664" s="2"/>
    </row>
    <row r="3665" spans="3:4" x14ac:dyDescent="0.25">
      <c r="C3665" s="2"/>
      <c r="D3665" s="2"/>
    </row>
    <row r="3666" spans="3:4" x14ac:dyDescent="0.25">
      <c r="C3666" s="2"/>
      <c r="D3666" s="2"/>
    </row>
    <row r="3667" spans="3:4" x14ac:dyDescent="0.25">
      <c r="C3667" s="2"/>
      <c r="D3667" s="2"/>
    </row>
    <row r="3668" spans="3:4" x14ac:dyDescent="0.25">
      <c r="C3668" s="2"/>
      <c r="D3668" s="2"/>
    </row>
    <row r="3669" spans="3:4" x14ac:dyDescent="0.25">
      <c r="C3669" s="2"/>
      <c r="D3669" s="2"/>
    </row>
    <row r="3670" spans="3:4" x14ac:dyDescent="0.25">
      <c r="C3670" s="2"/>
      <c r="D3670" s="2"/>
    </row>
    <row r="3671" spans="3:4" x14ac:dyDescent="0.25">
      <c r="C3671" s="2"/>
      <c r="D3671" s="2"/>
    </row>
    <row r="3672" spans="3:4" x14ac:dyDescent="0.25">
      <c r="C3672" s="2"/>
      <c r="D3672" s="2"/>
    </row>
    <row r="3673" spans="3:4" x14ac:dyDescent="0.25">
      <c r="C3673" s="2"/>
      <c r="D3673" s="2"/>
    </row>
    <row r="3674" spans="3:4" x14ac:dyDescent="0.25">
      <c r="C3674" s="2"/>
      <c r="D3674" s="2"/>
    </row>
    <row r="3675" spans="3:4" x14ac:dyDescent="0.25">
      <c r="C3675" s="2"/>
      <c r="D3675" s="2"/>
    </row>
    <row r="3676" spans="3:4" x14ac:dyDescent="0.25">
      <c r="C3676" s="2"/>
      <c r="D3676" s="2"/>
    </row>
    <row r="3677" spans="3:4" x14ac:dyDescent="0.25">
      <c r="C3677" s="2"/>
      <c r="D3677" s="2"/>
    </row>
    <row r="3678" spans="3:4" x14ac:dyDescent="0.25">
      <c r="C3678" s="2"/>
      <c r="D3678" s="2"/>
    </row>
    <row r="3679" spans="3:4" x14ac:dyDescent="0.25">
      <c r="C3679" s="2"/>
      <c r="D3679" s="2"/>
    </row>
    <row r="3680" spans="3:4" x14ac:dyDescent="0.25">
      <c r="C3680" s="2"/>
      <c r="D3680" s="2"/>
    </row>
    <row r="3681" spans="3:4" x14ac:dyDescent="0.25">
      <c r="C3681" s="2"/>
      <c r="D3681" s="2"/>
    </row>
    <row r="3682" spans="3:4" x14ac:dyDescent="0.25">
      <c r="C3682" s="2"/>
      <c r="D3682" s="2"/>
    </row>
    <row r="3683" spans="3:4" x14ac:dyDescent="0.25">
      <c r="C3683" s="2"/>
      <c r="D3683" s="2"/>
    </row>
    <row r="3684" spans="3:4" x14ac:dyDescent="0.25">
      <c r="C3684" s="2"/>
      <c r="D3684" s="2"/>
    </row>
    <row r="3685" spans="3:4" x14ac:dyDescent="0.25">
      <c r="C3685" s="2"/>
      <c r="D3685" s="2"/>
    </row>
    <row r="3686" spans="3:4" x14ac:dyDescent="0.25">
      <c r="C3686" s="2"/>
      <c r="D3686" s="2"/>
    </row>
    <row r="3687" spans="3:4" x14ac:dyDescent="0.25">
      <c r="C3687" s="2"/>
      <c r="D3687" s="2"/>
    </row>
    <row r="3688" spans="3:4" x14ac:dyDescent="0.25">
      <c r="C3688" s="2"/>
      <c r="D3688" s="2"/>
    </row>
    <row r="3689" spans="3:4" x14ac:dyDescent="0.25">
      <c r="C3689" s="2"/>
      <c r="D3689" s="2"/>
    </row>
    <row r="3690" spans="3:4" x14ac:dyDescent="0.25">
      <c r="C3690" s="2"/>
      <c r="D3690" s="2"/>
    </row>
    <row r="3691" spans="3:4" x14ac:dyDescent="0.25">
      <c r="C3691" s="2"/>
      <c r="D3691" s="2"/>
    </row>
    <row r="3692" spans="3:4" x14ac:dyDescent="0.25">
      <c r="C3692" s="2"/>
      <c r="D3692" s="2"/>
    </row>
    <row r="3693" spans="3:4" x14ac:dyDescent="0.25">
      <c r="C3693" s="2"/>
      <c r="D3693" s="2"/>
    </row>
    <row r="3694" spans="3:4" x14ac:dyDescent="0.25">
      <c r="C3694" s="2"/>
      <c r="D3694" s="2"/>
    </row>
    <row r="3695" spans="3:4" x14ac:dyDescent="0.25">
      <c r="C3695" s="2"/>
      <c r="D3695" s="2"/>
    </row>
    <row r="3696" spans="3:4" x14ac:dyDescent="0.25">
      <c r="C3696" s="2"/>
      <c r="D3696" s="2"/>
    </row>
    <row r="3697" spans="3:4" x14ac:dyDescent="0.25">
      <c r="C3697" s="2"/>
      <c r="D3697" s="2"/>
    </row>
    <row r="3698" spans="3:4" x14ac:dyDescent="0.25">
      <c r="C3698" s="2"/>
      <c r="D3698" s="2"/>
    </row>
    <row r="3699" spans="3:4" x14ac:dyDescent="0.25">
      <c r="C3699" s="2"/>
      <c r="D3699" s="2"/>
    </row>
    <row r="3700" spans="3:4" x14ac:dyDescent="0.25">
      <c r="C3700" s="2"/>
      <c r="D3700" s="2"/>
    </row>
    <row r="3701" spans="3:4" x14ac:dyDescent="0.25">
      <c r="C3701" s="2"/>
      <c r="D3701" s="2"/>
    </row>
    <row r="3702" spans="3:4" x14ac:dyDescent="0.25">
      <c r="C3702" s="2"/>
      <c r="D3702" s="2"/>
    </row>
    <row r="3703" spans="3:4" x14ac:dyDescent="0.25">
      <c r="C3703" s="2"/>
      <c r="D3703" s="2"/>
    </row>
    <row r="3704" spans="3:4" x14ac:dyDescent="0.25">
      <c r="C3704" s="2"/>
      <c r="D3704" s="2"/>
    </row>
    <row r="3705" spans="3:4" x14ac:dyDescent="0.25">
      <c r="C3705" s="2"/>
      <c r="D3705" s="2"/>
    </row>
    <row r="3706" spans="3:4" x14ac:dyDescent="0.25">
      <c r="C3706" s="2"/>
      <c r="D3706" s="2"/>
    </row>
    <row r="3707" spans="3:4" x14ac:dyDescent="0.25">
      <c r="C3707" s="2"/>
      <c r="D3707" s="2"/>
    </row>
    <row r="3708" spans="3:4" x14ac:dyDescent="0.25">
      <c r="C3708" s="2"/>
      <c r="D3708" s="2"/>
    </row>
    <row r="3709" spans="3:4" x14ac:dyDescent="0.25">
      <c r="C3709" s="2"/>
      <c r="D3709" s="2"/>
    </row>
    <row r="3710" spans="3:4" x14ac:dyDescent="0.25">
      <c r="C3710" s="2"/>
      <c r="D3710" s="2"/>
    </row>
    <row r="3711" spans="3:4" x14ac:dyDescent="0.25">
      <c r="C3711" s="2"/>
      <c r="D3711" s="2"/>
    </row>
    <row r="3712" spans="3:4" x14ac:dyDescent="0.25">
      <c r="C3712" s="2"/>
      <c r="D3712" s="2"/>
    </row>
    <row r="3713" spans="3:4" x14ac:dyDescent="0.25">
      <c r="C3713" s="2"/>
      <c r="D3713" s="2"/>
    </row>
    <row r="3714" spans="3:4" x14ac:dyDescent="0.25">
      <c r="C3714" s="2"/>
      <c r="D3714" s="2"/>
    </row>
    <row r="3715" spans="3:4" x14ac:dyDescent="0.25">
      <c r="C3715" s="2"/>
      <c r="D3715" s="2"/>
    </row>
    <row r="3716" spans="3:4" x14ac:dyDescent="0.25">
      <c r="C3716" s="2"/>
      <c r="D3716" s="2"/>
    </row>
    <row r="3717" spans="3:4" x14ac:dyDescent="0.25">
      <c r="C3717" s="2"/>
      <c r="D3717" s="2"/>
    </row>
    <row r="3718" spans="3:4" x14ac:dyDescent="0.25">
      <c r="C3718" s="2"/>
      <c r="D3718" s="2"/>
    </row>
    <row r="3719" spans="3:4" x14ac:dyDescent="0.25">
      <c r="C3719" s="2"/>
      <c r="D3719" s="2"/>
    </row>
    <row r="3720" spans="3:4" x14ac:dyDescent="0.25">
      <c r="C3720" s="2"/>
      <c r="D3720" s="2"/>
    </row>
    <row r="3721" spans="3:4" x14ac:dyDescent="0.25">
      <c r="C3721" s="2"/>
      <c r="D3721" s="2"/>
    </row>
    <row r="3722" spans="3:4" x14ac:dyDescent="0.25">
      <c r="C3722" s="2"/>
      <c r="D3722" s="2"/>
    </row>
    <row r="3723" spans="3:4" x14ac:dyDescent="0.25">
      <c r="C3723" s="2"/>
      <c r="D3723" s="2"/>
    </row>
    <row r="3724" spans="3:4" x14ac:dyDescent="0.25">
      <c r="C3724" s="2"/>
      <c r="D3724" s="2"/>
    </row>
    <row r="3725" spans="3:4" x14ac:dyDescent="0.25">
      <c r="C3725" s="2"/>
      <c r="D3725" s="2"/>
    </row>
    <row r="3726" spans="3:4" x14ac:dyDescent="0.25">
      <c r="C3726" s="2"/>
      <c r="D3726" s="2"/>
    </row>
    <row r="3727" spans="3:4" x14ac:dyDescent="0.25">
      <c r="C3727" s="2"/>
      <c r="D3727" s="2"/>
    </row>
    <row r="3728" spans="3:4" x14ac:dyDescent="0.25">
      <c r="C3728" s="2"/>
      <c r="D3728" s="2"/>
    </row>
    <row r="3729" spans="3:4" x14ac:dyDescent="0.25">
      <c r="C3729" s="2"/>
      <c r="D3729" s="2"/>
    </row>
    <row r="3730" spans="3:4" x14ac:dyDescent="0.25">
      <c r="C3730" s="2"/>
      <c r="D3730" s="2"/>
    </row>
    <row r="3731" spans="3:4" x14ac:dyDescent="0.25">
      <c r="C3731" s="2"/>
      <c r="D3731" s="2"/>
    </row>
    <row r="3732" spans="3:4" x14ac:dyDescent="0.25">
      <c r="C3732" s="2"/>
      <c r="D3732" s="2"/>
    </row>
    <row r="3733" spans="3:4" x14ac:dyDescent="0.25">
      <c r="C3733" s="2"/>
      <c r="D3733" s="2"/>
    </row>
    <row r="3734" spans="3:4" x14ac:dyDescent="0.25">
      <c r="C3734" s="2"/>
      <c r="D3734" s="2"/>
    </row>
    <row r="3735" spans="3:4" x14ac:dyDescent="0.25">
      <c r="C3735" s="2"/>
      <c r="D3735" s="2"/>
    </row>
    <row r="3736" spans="3:4" x14ac:dyDescent="0.25">
      <c r="C3736" s="2"/>
      <c r="D3736" s="2"/>
    </row>
    <row r="3737" spans="3:4" x14ac:dyDescent="0.25">
      <c r="C3737" s="2"/>
      <c r="D3737" s="2"/>
    </row>
    <row r="3738" spans="3:4" x14ac:dyDescent="0.25">
      <c r="C3738" s="2"/>
      <c r="D3738" s="2"/>
    </row>
    <row r="3739" spans="3:4" x14ac:dyDescent="0.25">
      <c r="C3739" s="2"/>
      <c r="D3739" s="2"/>
    </row>
    <row r="3740" spans="3:4" x14ac:dyDescent="0.25">
      <c r="C3740" s="2"/>
      <c r="D3740" s="2"/>
    </row>
    <row r="3741" spans="3:4" x14ac:dyDescent="0.25">
      <c r="C3741" s="2"/>
      <c r="D3741" s="2"/>
    </row>
    <row r="3742" spans="3:4" x14ac:dyDescent="0.25">
      <c r="C3742" s="2"/>
      <c r="D3742" s="2"/>
    </row>
    <row r="3743" spans="3:4" x14ac:dyDescent="0.25">
      <c r="C3743" s="2"/>
      <c r="D3743" s="2"/>
    </row>
    <row r="3744" spans="3:4" x14ac:dyDescent="0.25">
      <c r="C3744" s="2"/>
      <c r="D3744" s="2"/>
    </row>
    <row r="3745" spans="3:4" x14ac:dyDescent="0.25">
      <c r="C3745" s="2"/>
      <c r="D3745" s="2"/>
    </row>
    <row r="3746" spans="3:4" x14ac:dyDescent="0.25">
      <c r="C3746" s="2"/>
      <c r="D3746" s="2"/>
    </row>
    <row r="3747" spans="3:4" x14ac:dyDescent="0.25">
      <c r="C3747" s="2"/>
      <c r="D3747" s="2"/>
    </row>
    <row r="3748" spans="3:4" x14ac:dyDescent="0.25">
      <c r="C3748" s="2"/>
      <c r="D3748" s="2"/>
    </row>
    <row r="3749" spans="3:4" x14ac:dyDescent="0.25">
      <c r="C3749" s="2"/>
      <c r="D3749" s="2"/>
    </row>
    <row r="3750" spans="3:4" x14ac:dyDescent="0.25">
      <c r="C3750" s="2"/>
      <c r="D3750" s="2"/>
    </row>
    <row r="3751" spans="3:4" x14ac:dyDescent="0.25">
      <c r="C3751" s="2"/>
      <c r="D3751" s="2"/>
    </row>
    <row r="3752" spans="3:4" x14ac:dyDescent="0.25">
      <c r="C3752" s="2"/>
      <c r="D3752" s="2"/>
    </row>
    <row r="3753" spans="3:4" x14ac:dyDescent="0.25">
      <c r="C3753" s="2"/>
      <c r="D3753" s="2"/>
    </row>
    <row r="3754" spans="3:4" x14ac:dyDescent="0.25">
      <c r="C3754" s="2"/>
      <c r="D3754" s="2"/>
    </row>
    <row r="3755" spans="3:4" x14ac:dyDescent="0.25">
      <c r="C3755" s="2"/>
      <c r="D3755" s="2"/>
    </row>
    <row r="3756" spans="3:4" x14ac:dyDescent="0.25">
      <c r="C3756" s="2"/>
      <c r="D3756" s="2"/>
    </row>
    <row r="3757" spans="3:4" x14ac:dyDescent="0.25">
      <c r="C3757" s="2"/>
      <c r="D3757" s="2"/>
    </row>
    <row r="3758" spans="3:4" x14ac:dyDescent="0.25">
      <c r="C3758" s="2"/>
      <c r="D3758" s="2"/>
    </row>
    <row r="3759" spans="3:4" x14ac:dyDescent="0.25">
      <c r="C3759" s="2"/>
      <c r="D3759" s="2"/>
    </row>
    <row r="3760" spans="3:4" x14ac:dyDescent="0.25">
      <c r="C3760" s="2"/>
      <c r="D3760" s="2"/>
    </row>
    <row r="3761" spans="3:4" x14ac:dyDescent="0.25">
      <c r="C3761" s="2"/>
      <c r="D3761" s="2"/>
    </row>
    <row r="3762" spans="3:4" x14ac:dyDescent="0.25">
      <c r="C3762" s="2"/>
      <c r="D3762" s="2"/>
    </row>
    <row r="3763" spans="3:4" x14ac:dyDescent="0.25">
      <c r="C3763" s="2"/>
      <c r="D3763" s="2"/>
    </row>
    <row r="3764" spans="3:4" x14ac:dyDescent="0.25">
      <c r="C3764" s="2"/>
      <c r="D3764" s="2"/>
    </row>
    <row r="3765" spans="3:4" x14ac:dyDescent="0.25">
      <c r="C3765" s="2"/>
      <c r="D3765" s="2"/>
    </row>
    <row r="3766" spans="3:4" x14ac:dyDescent="0.25">
      <c r="C3766" s="2"/>
      <c r="D3766" s="2"/>
    </row>
    <row r="3767" spans="3:4" x14ac:dyDescent="0.25">
      <c r="C3767" s="2"/>
      <c r="D3767" s="2"/>
    </row>
    <row r="3768" spans="3:4" x14ac:dyDescent="0.25">
      <c r="C3768" s="2"/>
      <c r="D3768" s="2"/>
    </row>
    <row r="3769" spans="3:4" x14ac:dyDescent="0.25">
      <c r="C3769" s="2"/>
      <c r="D3769" s="2"/>
    </row>
    <row r="3770" spans="3:4" x14ac:dyDescent="0.25">
      <c r="C3770" s="2"/>
      <c r="D3770" s="2"/>
    </row>
    <row r="3771" spans="3:4" x14ac:dyDescent="0.25">
      <c r="C3771" s="2"/>
      <c r="D3771" s="2"/>
    </row>
    <row r="3772" spans="3:4" x14ac:dyDescent="0.25">
      <c r="C3772" s="2"/>
      <c r="D3772" s="2"/>
    </row>
    <row r="3773" spans="3:4" x14ac:dyDescent="0.25">
      <c r="C3773" s="2"/>
      <c r="D3773" s="2"/>
    </row>
    <row r="3774" spans="3:4" x14ac:dyDescent="0.25">
      <c r="C3774" s="2"/>
      <c r="D3774" s="2"/>
    </row>
    <row r="3775" spans="3:4" x14ac:dyDescent="0.25">
      <c r="C3775" s="2"/>
      <c r="D3775" s="2"/>
    </row>
    <row r="3776" spans="3:4" x14ac:dyDescent="0.25">
      <c r="C3776" s="2"/>
      <c r="D3776" s="2"/>
    </row>
    <row r="3777" spans="3:4" x14ac:dyDescent="0.25">
      <c r="C3777" s="2"/>
      <c r="D3777" s="2"/>
    </row>
    <row r="3778" spans="3:4" x14ac:dyDescent="0.25">
      <c r="C3778" s="2"/>
      <c r="D3778" s="2"/>
    </row>
    <row r="3779" spans="3:4" x14ac:dyDescent="0.25">
      <c r="C3779" s="2"/>
      <c r="D3779" s="2"/>
    </row>
    <row r="3780" spans="3:4" x14ac:dyDescent="0.25">
      <c r="C3780" s="2"/>
      <c r="D3780" s="2"/>
    </row>
    <row r="3781" spans="3:4" x14ac:dyDescent="0.25">
      <c r="C3781" s="2"/>
      <c r="D3781" s="2"/>
    </row>
    <row r="3782" spans="3:4" x14ac:dyDescent="0.25">
      <c r="C3782" s="2"/>
      <c r="D3782" s="2"/>
    </row>
    <row r="3783" spans="3:4" x14ac:dyDescent="0.25">
      <c r="C3783" s="2"/>
      <c r="D3783" s="2"/>
    </row>
    <row r="3784" spans="3:4" x14ac:dyDescent="0.25">
      <c r="C3784" s="2"/>
      <c r="D3784" s="2"/>
    </row>
    <row r="3785" spans="3:4" x14ac:dyDescent="0.25">
      <c r="C3785" s="2"/>
      <c r="D3785" s="2"/>
    </row>
    <row r="3786" spans="3:4" x14ac:dyDescent="0.25">
      <c r="C3786" s="2"/>
      <c r="D3786" s="2"/>
    </row>
    <row r="3787" spans="3:4" x14ac:dyDescent="0.25">
      <c r="C3787" s="2"/>
      <c r="D3787" s="2"/>
    </row>
    <row r="3788" spans="3:4" x14ac:dyDescent="0.25">
      <c r="C3788" s="2"/>
      <c r="D3788" s="2"/>
    </row>
    <row r="3789" spans="3:4" x14ac:dyDescent="0.25">
      <c r="C3789" s="2"/>
      <c r="D3789" s="2"/>
    </row>
    <row r="3790" spans="3:4" x14ac:dyDescent="0.25">
      <c r="C3790" s="2"/>
      <c r="D3790" s="2"/>
    </row>
    <row r="3791" spans="3:4" x14ac:dyDescent="0.25">
      <c r="C3791" s="2"/>
      <c r="D3791" s="2"/>
    </row>
    <row r="3792" spans="3:4" x14ac:dyDescent="0.25">
      <c r="C3792" s="2"/>
      <c r="D3792" s="2"/>
    </row>
    <row r="3793" spans="3:4" x14ac:dyDescent="0.25">
      <c r="C3793" s="2"/>
      <c r="D3793" s="2"/>
    </row>
    <row r="3794" spans="3:4" x14ac:dyDescent="0.25">
      <c r="C3794" s="2"/>
      <c r="D3794" s="2"/>
    </row>
    <row r="3795" spans="3:4" x14ac:dyDescent="0.25">
      <c r="C3795" s="2"/>
      <c r="D3795" s="2"/>
    </row>
    <row r="3796" spans="3:4" x14ac:dyDescent="0.25">
      <c r="C3796" s="2"/>
      <c r="D3796" s="2"/>
    </row>
    <row r="3797" spans="3:4" x14ac:dyDescent="0.25">
      <c r="C3797" s="2"/>
      <c r="D3797" s="2"/>
    </row>
    <row r="3798" spans="3:4" x14ac:dyDescent="0.25">
      <c r="C3798" s="2"/>
      <c r="D3798" s="2"/>
    </row>
    <row r="3799" spans="3:4" x14ac:dyDescent="0.25">
      <c r="C3799" s="2"/>
      <c r="D3799" s="2"/>
    </row>
    <row r="3800" spans="3:4" x14ac:dyDescent="0.25">
      <c r="C3800" s="2"/>
      <c r="D3800" s="2"/>
    </row>
    <row r="3801" spans="3:4" x14ac:dyDescent="0.25">
      <c r="C3801" s="2"/>
      <c r="D3801" s="2"/>
    </row>
    <row r="3802" spans="3:4" x14ac:dyDescent="0.25">
      <c r="C3802" s="2"/>
      <c r="D3802" s="2"/>
    </row>
    <row r="3803" spans="3:4" x14ac:dyDescent="0.25">
      <c r="C3803" s="2"/>
      <c r="D3803" s="2"/>
    </row>
    <row r="3804" spans="3:4" x14ac:dyDescent="0.25">
      <c r="C3804" s="2"/>
      <c r="D3804" s="2"/>
    </row>
    <row r="3805" spans="3:4" x14ac:dyDescent="0.25">
      <c r="C3805" s="2"/>
      <c r="D3805" s="2"/>
    </row>
    <row r="3806" spans="3:4" x14ac:dyDescent="0.25">
      <c r="C3806" s="2"/>
      <c r="D3806" s="2"/>
    </row>
    <row r="3807" spans="3:4" x14ac:dyDescent="0.25">
      <c r="C3807" s="2"/>
      <c r="D3807" s="2"/>
    </row>
    <row r="3808" spans="3:4" x14ac:dyDescent="0.25">
      <c r="C3808" s="2"/>
      <c r="D3808" s="2"/>
    </row>
    <row r="3809" spans="3:4" x14ac:dyDescent="0.25">
      <c r="C3809" s="2"/>
      <c r="D3809" s="2"/>
    </row>
    <row r="3810" spans="3:4" x14ac:dyDescent="0.25">
      <c r="C3810" s="2"/>
      <c r="D3810" s="2"/>
    </row>
    <row r="3811" spans="3:4" x14ac:dyDescent="0.25">
      <c r="C3811" s="2"/>
      <c r="D3811" s="2"/>
    </row>
    <row r="3812" spans="3:4" x14ac:dyDescent="0.25">
      <c r="C3812" s="2"/>
      <c r="D3812" s="2"/>
    </row>
    <row r="3813" spans="3:4" x14ac:dyDescent="0.25">
      <c r="C3813" s="2"/>
      <c r="D3813" s="2"/>
    </row>
    <row r="3814" spans="3:4" x14ac:dyDescent="0.25">
      <c r="C3814" s="2"/>
      <c r="D3814" s="2"/>
    </row>
    <row r="3815" spans="3:4" x14ac:dyDescent="0.25">
      <c r="C3815" s="2"/>
      <c r="D3815" s="2"/>
    </row>
    <row r="3816" spans="3:4" x14ac:dyDescent="0.25">
      <c r="C3816" s="2"/>
      <c r="D3816" s="2"/>
    </row>
    <row r="3817" spans="3:4" x14ac:dyDescent="0.25">
      <c r="C3817" s="2"/>
      <c r="D3817" s="2"/>
    </row>
    <row r="3818" spans="3:4" x14ac:dyDescent="0.25">
      <c r="C3818" s="2"/>
      <c r="D3818" s="2"/>
    </row>
    <row r="3819" spans="3:4" x14ac:dyDescent="0.25">
      <c r="C3819" s="2"/>
      <c r="D3819" s="2"/>
    </row>
    <row r="3820" spans="3:4" x14ac:dyDescent="0.25">
      <c r="C3820" s="2"/>
      <c r="D3820" s="2"/>
    </row>
    <row r="3821" spans="3:4" x14ac:dyDescent="0.25">
      <c r="C3821" s="2"/>
      <c r="D3821" s="2"/>
    </row>
    <row r="3822" spans="3:4" x14ac:dyDescent="0.25">
      <c r="C3822" s="2"/>
      <c r="D3822" s="2"/>
    </row>
    <row r="3823" spans="3:4" x14ac:dyDescent="0.25">
      <c r="C3823" s="2"/>
      <c r="D3823" s="2"/>
    </row>
    <row r="3824" spans="3:4" x14ac:dyDescent="0.25">
      <c r="C3824" s="2"/>
      <c r="D3824" s="2"/>
    </row>
    <row r="3825" spans="3:4" x14ac:dyDescent="0.25">
      <c r="C3825" s="2"/>
      <c r="D3825" s="2"/>
    </row>
    <row r="3826" spans="3:4" x14ac:dyDescent="0.25">
      <c r="C3826" s="2"/>
      <c r="D3826" s="2"/>
    </row>
    <row r="3827" spans="3:4" x14ac:dyDescent="0.25">
      <c r="C3827" s="2"/>
      <c r="D3827" s="2"/>
    </row>
    <row r="3828" spans="3:4" x14ac:dyDescent="0.25">
      <c r="C3828" s="2"/>
      <c r="D3828" s="2"/>
    </row>
    <row r="3829" spans="3:4" x14ac:dyDescent="0.25">
      <c r="C3829" s="2"/>
      <c r="D3829" s="2"/>
    </row>
    <row r="3830" spans="3:4" x14ac:dyDescent="0.25">
      <c r="C3830" s="2"/>
      <c r="D3830" s="2"/>
    </row>
    <row r="3831" spans="3:4" x14ac:dyDescent="0.25">
      <c r="C3831" s="2"/>
      <c r="D3831" s="2"/>
    </row>
    <row r="3832" spans="3:4" x14ac:dyDescent="0.25">
      <c r="C3832" s="2"/>
      <c r="D3832" s="2"/>
    </row>
    <row r="3833" spans="3:4" x14ac:dyDescent="0.25">
      <c r="C3833" s="2"/>
      <c r="D3833" s="2"/>
    </row>
    <row r="3834" spans="3:4" x14ac:dyDescent="0.25">
      <c r="C3834" s="2"/>
      <c r="D3834" s="2"/>
    </row>
    <row r="3835" spans="3:4" x14ac:dyDescent="0.25">
      <c r="C3835" s="2"/>
      <c r="D3835" s="2"/>
    </row>
    <row r="3836" spans="3:4" x14ac:dyDescent="0.25">
      <c r="C3836" s="2"/>
      <c r="D3836" s="2"/>
    </row>
    <row r="3837" spans="3:4" x14ac:dyDescent="0.25">
      <c r="C3837" s="2"/>
      <c r="D3837" s="2"/>
    </row>
    <row r="3838" spans="3:4" x14ac:dyDescent="0.25">
      <c r="C3838" s="2"/>
      <c r="D3838" s="2"/>
    </row>
    <row r="3839" spans="3:4" x14ac:dyDescent="0.25">
      <c r="C3839" s="2"/>
      <c r="D3839" s="2"/>
    </row>
    <row r="3840" spans="3:4" x14ac:dyDescent="0.25">
      <c r="C3840" s="2"/>
      <c r="D3840" s="2"/>
    </row>
    <row r="3841" spans="3:4" x14ac:dyDescent="0.25">
      <c r="C3841" s="2"/>
      <c r="D3841" s="2"/>
    </row>
    <row r="3842" spans="3:4" x14ac:dyDescent="0.25">
      <c r="C3842" s="2"/>
      <c r="D3842" s="2"/>
    </row>
    <row r="3843" spans="3:4" x14ac:dyDescent="0.25">
      <c r="C3843" s="2"/>
      <c r="D3843" s="2"/>
    </row>
    <row r="3844" spans="3:4" x14ac:dyDescent="0.25">
      <c r="C3844" s="2"/>
      <c r="D3844" s="2"/>
    </row>
    <row r="3845" spans="3:4" x14ac:dyDescent="0.25">
      <c r="C3845" s="2"/>
      <c r="D3845" s="2"/>
    </row>
    <row r="3846" spans="3:4" x14ac:dyDescent="0.25">
      <c r="C3846" s="2"/>
      <c r="D3846" s="2"/>
    </row>
    <row r="3847" spans="3:4" x14ac:dyDescent="0.25">
      <c r="C3847" s="2"/>
      <c r="D3847" s="2"/>
    </row>
    <row r="3848" spans="3:4" x14ac:dyDescent="0.25">
      <c r="C3848" s="2"/>
      <c r="D3848" s="2"/>
    </row>
    <row r="3849" spans="3:4" x14ac:dyDescent="0.25">
      <c r="C3849" s="2"/>
      <c r="D3849" s="2"/>
    </row>
    <row r="3850" spans="3:4" x14ac:dyDescent="0.25">
      <c r="C3850" s="2"/>
      <c r="D3850" s="2"/>
    </row>
    <row r="3851" spans="3:4" x14ac:dyDescent="0.25">
      <c r="C3851" s="2"/>
      <c r="D3851" s="2"/>
    </row>
    <row r="3852" spans="3:4" x14ac:dyDescent="0.25">
      <c r="C3852" s="2"/>
      <c r="D3852" s="2"/>
    </row>
    <row r="3853" spans="3:4" x14ac:dyDescent="0.25">
      <c r="C3853" s="2"/>
      <c r="D3853" s="2"/>
    </row>
    <row r="3854" spans="3:4" x14ac:dyDescent="0.25">
      <c r="C3854" s="2"/>
      <c r="D3854" s="2"/>
    </row>
    <row r="3855" spans="3:4" x14ac:dyDescent="0.25">
      <c r="C3855" s="2"/>
      <c r="D3855" s="2"/>
    </row>
    <row r="3856" spans="3:4" x14ac:dyDescent="0.25">
      <c r="C3856" s="2"/>
      <c r="D3856" s="2"/>
    </row>
    <row r="3857" spans="3:4" x14ac:dyDescent="0.25">
      <c r="C3857" s="2"/>
      <c r="D3857" s="2"/>
    </row>
    <row r="3858" spans="3:4" x14ac:dyDescent="0.25">
      <c r="C3858" s="2"/>
      <c r="D3858" s="2"/>
    </row>
    <row r="3859" spans="3:4" x14ac:dyDescent="0.25">
      <c r="C3859" s="2"/>
      <c r="D3859" s="2"/>
    </row>
    <row r="3860" spans="3:4" x14ac:dyDescent="0.25">
      <c r="C3860" s="2"/>
      <c r="D3860" s="2"/>
    </row>
    <row r="3861" spans="3:4" x14ac:dyDescent="0.25">
      <c r="C3861" s="2"/>
      <c r="D3861" s="2"/>
    </row>
    <row r="3862" spans="3:4" x14ac:dyDescent="0.25">
      <c r="C3862" s="2"/>
      <c r="D3862" s="2"/>
    </row>
    <row r="3863" spans="3:4" x14ac:dyDescent="0.25">
      <c r="C3863" s="2"/>
      <c r="D3863" s="2"/>
    </row>
    <row r="3864" spans="3:4" x14ac:dyDescent="0.25">
      <c r="C3864" s="2"/>
      <c r="D3864" s="2"/>
    </row>
    <row r="3865" spans="3:4" x14ac:dyDescent="0.25">
      <c r="C3865" s="2"/>
      <c r="D3865" s="2"/>
    </row>
    <row r="3866" spans="3:4" x14ac:dyDescent="0.25">
      <c r="C3866" s="2"/>
      <c r="D3866" s="2"/>
    </row>
    <row r="3867" spans="3:4" x14ac:dyDescent="0.25">
      <c r="C3867" s="2"/>
      <c r="D3867" s="2"/>
    </row>
    <row r="3868" spans="3:4" x14ac:dyDescent="0.25">
      <c r="C3868" s="2"/>
      <c r="D3868" s="2"/>
    </row>
    <row r="3869" spans="3:4" x14ac:dyDescent="0.25">
      <c r="C3869" s="2"/>
      <c r="D3869" s="2"/>
    </row>
    <row r="3870" spans="3:4" x14ac:dyDescent="0.25">
      <c r="C3870" s="2"/>
      <c r="D3870" s="2"/>
    </row>
    <row r="3871" spans="3:4" x14ac:dyDescent="0.25">
      <c r="C3871" s="2"/>
      <c r="D3871" s="2"/>
    </row>
    <row r="3872" spans="3:4" x14ac:dyDescent="0.25">
      <c r="C3872" s="2"/>
      <c r="D3872" s="2"/>
    </row>
    <row r="3873" spans="3:4" x14ac:dyDescent="0.25">
      <c r="C3873" s="2"/>
      <c r="D3873" s="2"/>
    </row>
    <row r="3874" spans="3:4" x14ac:dyDescent="0.25">
      <c r="C3874" s="2"/>
      <c r="D3874" s="2"/>
    </row>
    <row r="3875" spans="3:4" x14ac:dyDescent="0.25">
      <c r="C3875" s="2"/>
      <c r="D3875" s="2"/>
    </row>
    <row r="3876" spans="3:4" x14ac:dyDescent="0.25">
      <c r="C3876" s="2"/>
      <c r="D3876" s="2"/>
    </row>
    <row r="3877" spans="3:4" x14ac:dyDescent="0.25">
      <c r="C3877" s="2"/>
      <c r="D3877" s="2"/>
    </row>
    <row r="3878" spans="3:4" x14ac:dyDescent="0.25">
      <c r="C3878" s="2"/>
      <c r="D3878" s="2"/>
    </row>
    <row r="3879" spans="3:4" x14ac:dyDescent="0.25">
      <c r="C3879" s="2"/>
      <c r="D3879" s="2"/>
    </row>
    <row r="3880" spans="3:4" x14ac:dyDescent="0.25">
      <c r="C3880" s="2"/>
      <c r="D3880" s="2"/>
    </row>
    <row r="3881" spans="3:4" x14ac:dyDescent="0.25">
      <c r="C3881" s="2"/>
      <c r="D3881" s="2"/>
    </row>
    <row r="3882" spans="3:4" x14ac:dyDescent="0.25">
      <c r="C3882" s="2"/>
      <c r="D3882" s="2"/>
    </row>
    <row r="3883" spans="3:4" x14ac:dyDescent="0.25">
      <c r="C3883" s="2"/>
      <c r="D3883" s="2"/>
    </row>
    <row r="3884" spans="3:4" x14ac:dyDescent="0.25">
      <c r="C3884" s="2"/>
      <c r="D3884" s="2"/>
    </row>
    <row r="3885" spans="3:4" x14ac:dyDescent="0.25">
      <c r="C3885" s="2"/>
      <c r="D3885" s="2"/>
    </row>
    <row r="3886" spans="3:4" x14ac:dyDescent="0.25">
      <c r="C3886" s="2"/>
      <c r="D3886" s="2"/>
    </row>
    <row r="3887" spans="3:4" x14ac:dyDescent="0.25">
      <c r="C3887" s="2"/>
      <c r="D3887" s="2"/>
    </row>
    <row r="3888" spans="3:4" x14ac:dyDescent="0.25">
      <c r="C3888" s="2"/>
      <c r="D3888" s="2"/>
    </row>
    <row r="3889" spans="3:4" x14ac:dyDescent="0.25">
      <c r="C3889" s="2"/>
      <c r="D3889" s="2"/>
    </row>
    <row r="3890" spans="3:4" x14ac:dyDescent="0.25">
      <c r="C3890" s="2"/>
      <c r="D3890" s="2"/>
    </row>
    <row r="3891" spans="3:4" x14ac:dyDescent="0.25">
      <c r="C3891" s="2"/>
      <c r="D3891" s="2"/>
    </row>
    <row r="3892" spans="3:4" x14ac:dyDescent="0.25">
      <c r="C3892" s="2"/>
      <c r="D3892" s="2"/>
    </row>
    <row r="3893" spans="3:4" x14ac:dyDescent="0.25">
      <c r="C3893" s="2"/>
      <c r="D3893" s="2"/>
    </row>
    <row r="3894" spans="3:4" x14ac:dyDescent="0.25">
      <c r="C3894" s="2"/>
      <c r="D3894" s="2"/>
    </row>
    <row r="3895" spans="3:4" x14ac:dyDescent="0.25">
      <c r="C3895" s="2"/>
      <c r="D3895" s="2"/>
    </row>
    <row r="3896" spans="3:4" x14ac:dyDescent="0.25">
      <c r="C3896" s="2"/>
      <c r="D3896" s="2"/>
    </row>
    <row r="3897" spans="3:4" x14ac:dyDescent="0.25">
      <c r="C3897" s="2"/>
      <c r="D3897" s="2"/>
    </row>
    <row r="3898" spans="3:4" x14ac:dyDescent="0.25">
      <c r="C3898" s="2"/>
      <c r="D3898" s="2"/>
    </row>
    <row r="3899" spans="3:4" x14ac:dyDescent="0.25">
      <c r="C3899" s="2"/>
      <c r="D3899" s="2"/>
    </row>
    <row r="3900" spans="3:4" x14ac:dyDescent="0.25">
      <c r="C3900" s="2"/>
      <c r="D3900" s="2"/>
    </row>
    <row r="3901" spans="3:4" x14ac:dyDescent="0.25">
      <c r="C3901" s="2"/>
      <c r="D3901" s="2"/>
    </row>
    <row r="3902" spans="3:4" x14ac:dyDescent="0.25">
      <c r="C3902" s="2"/>
      <c r="D3902" s="2"/>
    </row>
    <row r="3903" spans="3:4" x14ac:dyDescent="0.25">
      <c r="C3903" s="2"/>
      <c r="D3903" s="2"/>
    </row>
    <row r="3904" spans="3:4" x14ac:dyDescent="0.25">
      <c r="C3904" s="2"/>
      <c r="D3904" s="2"/>
    </row>
    <row r="3905" spans="3:4" x14ac:dyDescent="0.25">
      <c r="C3905" s="2"/>
      <c r="D3905" s="2"/>
    </row>
    <row r="3906" spans="3:4" x14ac:dyDescent="0.25">
      <c r="C3906" s="2"/>
      <c r="D3906" s="2"/>
    </row>
    <row r="3907" spans="3:4" x14ac:dyDescent="0.25">
      <c r="C3907" s="2"/>
      <c r="D3907" s="2"/>
    </row>
    <row r="3908" spans="3:4" x14ac:dyDescent="0.25">
      <c r="C3908" s="2"/>
      <c r="D3908" s="2"/>
    </row>
    <row r="3909" spans="3:4" x14ac:dyDescent="0.25">
      <c r="C3909" s="2"/>
      <c r="D3909" s="2"/>
    </row>
    <row r="3910" spans="3:4" x14ac:dyDescent="0.25">
      <c r="C3910" s="2"/>
      <c r="D3910" s="2"/>
    </row>
    <row r="3911" spans="3:4" x14ac:dyDescent="0.25">
      <c r="C3911" s="2"/>
      <c r="D3911" s="2"/>
    </row>
    <row r="3912" spans="3:4" x14ac:dyDescent="0.25">
      <c r="C3912" s="2"/>
      <c r="D3912" s="2"/>
    </row>
    <row r="3913" spans="3:4" x14ac:dyDescent="0.25">
      <c r="C3913" s="2"/>
      <c r="D3913" s="2"/>
    </row>
    <row r="3914" spans="3:4" x14ac:dyDescent="0.25">
      <c r="C3914" s="2"/>
      <c r="D3914" s="2"/>
    </row>
    <row r="3915" spans="3:4" x14ac:dyDescent="0.25">
      <c r="C3915" s="2"/>
      <c r="D3915" s="2"/>
    </row>
    <row r="3916" spans="3:4" x14ac:dyDescent="0.25">
      <c r="C3916" s="2"/>
      <c r="D3916" s="2"/>
    </row>
    <row r="3917" spans="3:4" x14ac:dyDescent="0.25">
      <c r="C3917" s="2"/>
      <c r="D3917" s="2"/>
    </row>
    <row r="3918" spans="3:4" x14ac:dyDescent="0.25">
      <c r="C3918" s="2"/>
      <c r="D3918" s="2"/>
    </row>
    <row r="3919" spans="3:4" x14ac:dyDescent="0.25">
      <c r="C3919" s="2"/>
      <c r="D3919" s="2"/>
    </row>
    <row r="3920" spans="3:4" x14ac:dyDescent="0.25">
      <c r="C3920" s="2"/>
      <c r="D3920" s="2"/>
    </row>
    <row r="3921" spans="3:4" x14ac:dyDescent="0.25">
      <c r="C3921" s="2"/>
      <c r="D3921" s="2"/>
    </row>
    <row r="3922" spans="3:4" x14ac:dyDescent="0.25">
      <c r="C3922" s="2"/>
      <c r="D3922" s="2"/>
    </row>
    <row r="3923" spans="3:4" x14ac:dyDescent="0.25">
      <c r="C3923" s="2"/>
      <c r="D3923" s="2"/>
    </row>
    <row r="3924" spans="3:4" x14ac:dyDescent="0.25">
      <c r="C3924" s="2"/>
      <c r="D3924" s="2"/>
    </row>
    <row r="3925" spans="3:4" x14ac:dyDescent="0.25">
      <c r="C3925" s="2"/>
      <c r="D3925" s="2"/>
    </row>
    <row r="3926" spans="3:4" x14ac:dyDescent="0.25">
      <c r="C3926" s="2"/>
      <c r="D3926" s="2"/>
    </row>
    <row r="3927" spans="3:4" x14ac:dyDescent="0.25">
      <c r="C3927" s="2"/>
      <c r="D3927" s="2"/>
    </row>
    <row r="3928" spans="3:4" x14ac:dyDescent="0.25">
      <c r="C3928" s="2"/>
      <c r="D3928" s="2"/>
    </row>
    <row r="3929" spans="3:4" x14ac:dyDescent="0.25">
      <c r="C3929" s="2"/>
      <c r="D3929" s="2"/>
    </row>
    <row r="3930" spans="3:4" x14ac:dyDescent="0.25">
      <c r="C3930" s="2"/>
      <c r="D3930" s="2"/>
    </row>
    <row r="3931" spans="3:4" x14ac:dyDescent="0.25">
      <c r="C3931" s="2"/>
      <c r="D3931" s="2"/>
    </row>
    <row r="3932" spans="3:4" x14ac:dyDescent="0.25">
      <c r="C3932" s="2"/>
      <c r="D3932" s="2"/>
    </row>
    <row r="3933" spans="3:4" x14ac:dyDescent="0.25">
      <c r="C3933" s="2"/>
      <c r="D3933" s="2"/>
    </row>
    <row r="3934" spans="3:4" x14ac:dyDescent="0.25">
      <c r="C3934" s="2"/>
      <c r="D3934" s="2"/>
    </row>
    <row r="3935" spans="3:4" x14ac:dyDescent="0.25">
      <c r="C3935" s="2"/>
      <c r="D3935" s="2"/>
    </row>
    <row r="3936" spans="3:4" x14ac:dyDescent="0.25">
      <c r="C3936" s="2"/>
      <c r="D3936" s="2"/>
    </row>
    <row r="3937" spans="3:4" x14ac:dyDescent="0.25">
      <c r="C3937" s="2"/>
      <c r="D3937" s="2"/>
    </row>
    <row r="3938" spans="3:4" x14ac:dyDescent="0.25">
      <c r="C3938" s="2"/>
      <c r="D3938" s="2"/>
    </row>
    <row r="3939" spans="3:4" x14ac:dyDescent="0.25">
      <c r="C3939" s="2"/>
      <c r="D3939" s="2"/>
    </row>
    <row r="3940" spans="3:4" x14ac:dyDescent="0.25">
      <c r="C3940" s="2"/>
      <c r="D3940" s="2"/>
    </row>
    <row r="3941" spans="3:4" x14ac:dyDescent="0.25">
      <c r="C3941" s="2"/>
      <c r="D3941" s="2"/>
    </row>
    <row r="3942" spans="3:4" x14ac:dyDescent="0.25">
      <c r="C3942" s="2"/>
      <c r="D3942" s="2"/>
    </row>
    <row r="3943" spans="3:4" x14ac:dyDescent="0.25">
      <c r="C3943" s="2"/>
      <c r="D3943" s="2"/>
    </row>
    <row r="3944" spans="3:4" x14ac:dyDescent="0.25">
      <c r="C3944" s="2"/>
      <c r="D3944" s="2"/>
    </row>
    <row r="3945" spans="3:4" x14ac:dyDescent="0.25">
      <c r="C3945" s="2"/>
      <c r="D3945" s="2"/>
    </row>
    <row r="3946" spans="3:4" x14ac:dyDescent="0.25">
      <c r="C3946" s="2"/>
      <c r="D3946" s="2"/>
    </row>
    <row r="3947" spans="3:4" x14ac:dyDescent="0.25">
      <c r="C3947" s="2"/>
      <c r="D3947" s="2"/>
    </row>
    <row r="3948" spans="3:4" x14ac:dyDescent="0.25">
      <c r="C3948" s="2"/>
      <c r="D3948" s="2"/>
    </row>
    <row r="3949" spans="3:4" x14ac:dyDescent="0.25">
      <c r="C3949" s="2"/>
      <c r="D3949" s="2"/>
    </row>
    <row r="3950" spans="3:4" x14ac:dyDescent="0.25">
      <c r="C3950" s="2"/>
      <c r="D3950" s="2"/>
    </row>
    <row r="3951" spans="3:4" x14ac:dyDescent="0.25">
      <c r="C3951" s="2"/>
      <c r="D3951" s="2"/>
    </row>
    <row r="3952" spans="3:4" x14ac:dyDescent="0.25">
      <c r="C3952" s="2"/>
      <c r="D3952" s="2"/>
    </row>
    <row r="3953" spans="3:4" x14ac:dyDescent="0.25">
      <c r="C3953" s="2"/>
      <c r="D3953" s="2"/>
    </row>
    <row r="3954" spans="3:4" x14ac:dyDescent="0.25">
      <c r="C3954" s="2"/>
      <c r="D3954" s="2"/>
    </row>
    <row r="3955" spans="3:4" x14ac:dyDescent="0.25">
      <c r="C3955" s="2"/>
      <c r="D3955" s="2"/>
    </row>
    <row r="3956" spans="3:4" x14ac:dyDescent="0.25">
      <c r="C3956" s="2"/>
      <c r="D3956" s="2"/>
    </row>
    <row r="3957" spans="3:4" x14ac:dyDescent="0.25">
      <c r="C3957" s="2"/>
      <c r="D3957" s="2"/>
    </row>
    <row r="3958" spans="3:4" x14ac:dyDescent="0.25">
      <c r="C3958" s="2"/>
      <c r="D3958" s="2"/>
    </row>
    <row r="3959" spans="3:4" x14ac:dyDescent="0.25">
      <c r="C3959" s="2"/>
      <c r="D3959" s="2"/>
    </row>
    <row r="3960" spans="3:4" x14ac:dyDescent="0.25">
      <c r="C3960" s="2"/>
      <c r="D3960" s="2"/>
    </row>
    <row r="3961" spans="3:4" x14ac:dyDescent="0.25">
      <c r="C3961" s="2"/>
      <c r="D3961" s="2"/>
    </row>
    <row r="3962" spans="3:4" x14ac:dyDescent="0.25">
      <c r="C3962" s="2"/>
      <c r="D3962" s="2"/>
    </row>
    <row r="3963" spans="3:4" x14ac:dyDescent="0.25">
      <c r="C3963" s="2"/>
      <c r="D3963" s="2"/>
    </row>
    <row r="3964" spans="3:4" x14ac:dyDescent="0.25">
      <c r="C3964" s="2"/>
      <c r="D3964" s="2"/>
    </row>
    <row r="3965" spans="3:4" x14ac:dyDescent="0.25">
      <c r="C3965" s="2"/>
      <c r="D3965" s="2"/>
    </row>
    <row r="3966" spans="3:4" x14ac:dyDescent="0.25">
      <c r="C3966" s="2"/>
      <c r="D3966" s="2"/>
    </row>
    <row r="3967" spans="3:4" x14ac:dyDescent="0.25">
      <c r="C3967" s="2"/>
      <c r="D3967" s="2"/>
    </row>
    <row r="3968" spans="3:4" x14ac:dyDescent="0.25">
      <c r="C3968" s="2"/>
      <c r="D3968" s="2"/>
    </row>
    <row r="3969" spans="3:4" x14ac:dyDescent="0.25">
      <c r="C3969" s="2"/>
      <c r="D3969" s="2"/>
    </row>
    <row r="3970" spans="3:4" x14ac:dyDescent="0.25">
      <c r="C3970" s="2"/>
      <c r="D3970" s="2"/>
    </row>
    <row r="3971" spans="3:4" x14ac:dyDescent="0.25">
      <c r="C3971" s="2"/>
      <c r="D3971" s="2"/>
    </row>
    <row r="3972" spans="3:4" x14ac:dyDescent="0.25">
      <c r="C3972" s="2"/>
      <c r="D3972" s="2"/>
    </row>
    <row r="3973" spans="3:4" x14ac:dyDescent="0.25">
      <c r="C3973" s="2"/>
      <c r="D3973" s="2"/>
    </row>
    <row r="3974" spans="3:4" x14ac:dyDescent="0.25">
      <c r="C3974" s="2"/>
      <c r="D3974" s="2"/>
    </row>
    <row r="3975" spans="3:4" x14ac:dyDescent="0.25">
      <c r="C3975" s="2"/>
      <c r="D3975" s="2"/>
    </row>
    <row r="3976" spans="3:4" x14ac:dyDescent="0.25">
      <c r="C3976" s="2"/>
      <c r="D3976" s="2"/>
    </row>
    <row r="3977" spans="3:4" x14ac:dyDescent="0.25">
      <c r="C3977" s="2"/>
      <c r="D3977" s="2"/>
    </row>
    <row r="3978" spans="3:4" x14ac:dyDescent="0.25">
      <c r="C3978" s="2"/>
      <c r="D3978" s="2"/>
    </row>
    <row r="3979" spans="3:4" x14ac:dyDescent="0.25">
      <c r="C3979" s="2"/>
      <c r="D3979" s="2"/>
    </row>
    <row r="3980" spans="3:4" x14ac:dyDescent="0.25">
      <c r="C3980" s="2"/>
      <c r="D3980" s="2"/>
    </row>
    <row r="3981" spans="3:4" x14ac:dyDescent="0.25">
      <c r="C3981" s="2"/>
      <c r="D3981" s="2"/>
    </row>
    <row r="3982" spans="3:4" x14ac:dyDescent="0.25">
      <c r="C3982" s="2"/>
      <c r="D3982" s="2"/>
    </row>
    <row r="3983" spans="3:4" x14ac:dyDescent="0.25">
      <c r="C3983" s="2"/>
      <c r="D3983" s="2"/>
    </row>
    <row r="3984" spans="3:4" x14ac:dyDescent="0.25">
      <c r="C3984" s="2"/>
      <c r="D3984" s="2"/>
    </row>
    <row r="3985" spans="3:4" x14ac:dyDescent="0.25">
      <c r="C3985" s="2"/>
      <c r="D3985" s="2"/>
    </row>
    <row r="3986" spans="3:4" x14ac:dyDescent="0.25">
      <c r="C3986" s="2"/>
      <c r="D3986" s="2"/>
    </row>
    <row r="3987" spans="3:4" x14ac:dyDescent="0.25">
      <c r="C3987" s="2"/>
      <c r="D3987" s="2"/>
    </row>
    <row r="3988" spans="3:4" x14ac:dyDescent="0.25">
      <c r="C3988" s="2"/>
      <c r="D3988" s="2"/>
    </row>
    <row r="3989" spans="3:4" x14ac:dyDescent="0.25">
      <c r="C3989" s="2"/>
      <c r="D3989" s="2"/>
    </row>
    <row r="3990" spans="3:4" x14ac:dyDescent="0.25">
      <c r="C3990" s="2"/>
      <c r="D3990" s="2"/>
    </row>
    <row r="3991" spans="3:4" x14ac:dyDescent="0.25">
      <c r="C3991" s="2"/>
      <c r="D3991" s="2"/>
    </row>
    <row r="3992" spans="3:4" x14ac:dyDescent="0.25">
      <c r="C3992" s="2"/>
      <c r="D3992" s="2"/>
    </row>
    <row r="3993" spans="3:4" x14ac:dyDescent="0.25">
      <c r="C3993" s="2"/>
      <c r="D3993" s="2"/>
    </row>
    <row r="3994" spans="3:4" x14ac:dyDescent="0.25">
      <c r="C3994" s="2"/>
      <c r="D3994" s="2"/>
    </row>
    <row r="3995" spans="3:4" x14ac:dyDescent="0.25">
      <c r="C3995" s="2"/>
      <c r="D3995" s="2"/>
    </row>
    <row r="3996" spans="3:4" x14ac:dyDescent="0.25">
      <c r="C3996" s="2"/>
      <c r="D3996" s="2"/>
    </row>
    <row r="3997" spans="3:4" x14ac:dyDescent="0.25">
      <c r="C3997" s="2"/>
      <c r="D3997" s="2"/>
    </row>
    <row r="3998" spans="3:4" x14ac:dyDescent="0.25">
      <c r="C3998" s="2"/>
      <c r="D3998" s="2"/>
    </row>
    <row r="3999" spans="3:4" x14ac:dyDescent="0.25">
      <c r="C3999" s="2"/>
      <c r="D3999" s="2"/>
    </row>
    <row r="4000" spans="3:4" x14ac:dyDescent="0.25">
      <c r="C4000" s="2"/>
      <c r="D400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8"/>
  <sheetViews>
    <sheetView topLeftCell="G196" workbookViewId="0">
      <selection activeCell="Y206" sqref="Y206:Z207"/>
    </sheetView>
  </sheetViews>
  <sheetFormatPr defaultRowHeight="15" x14ac:dyDescent="0.25"/>
  <cols>
    <col min="3" max="3" width="12" bestFit="1" customWidth="1"/>
    <col min="13" max="13" width="12" bestFit="1" customWidth="1"/>
  </cols>
  <sheetData>
    <row r="1" spans="1:26" x14ac:dyDescent="0.25">
      <c r="A1" t="s">
        <v>10</v>
      </c>
      <c r="B1" t="s">
        <v>38</v>
      </c>
      <c r="C1" t="s">
        <v>35</v>
      </c>
      <c r="D1" t="s">
        <v>42</v>
      </c>
      <c r="E1" t="s">
        <v>43</v>
      </c>
      <c r="F1" t="s">
        <v>44</v>
      </c>
      <c r="G1" t="s">
        <v>32</v>
      </c>
      <c r="I1" t="s">
        <v>34</v>
      </c>
      <c r="J1" t="s">
        <v>28</v>
      </c>
      <c r="K1" t="s">
        <v>37</v>
      </c>
      <c r="L1" t="s">
        <v>40</v>
      </c>
      <c r="M1" t="s">
        <v>36</v>
      </c>
      <c r="N1" t="s">
        <v>39</v>
      </c>
      <c r="O1" t="s">
        <v>41</v>
      </c>
      <c r="P1" t="s">
        <v>45</v>
      </c>
    </row>
    <row r="2" spans="1:26" x14ac:dyDescent="0.25">
      <c r="A2">
        <v>11.73</v>
      </c>
      <c r="B2">
        <f t="shared" ref="B2:B65" si="0">(1+$N$2*(1-SQRT(A2/$I$2)))^2</f>
        <v>1</v>
      </c>
      <c r="C2">
        <f>B2*$L$2</f>
        <v>7.6570235060191001E-9</v>
      </c>
      <c r="D2" s="2">
        <f t="shared" ref="D2:D65" si="1">($O$2*A2/(F2-$M$2))-(C2/(F2*(F2+$M$2)+$M$2*(F2-$M$2)))</f>
        <v>1.2084433765358829E-2</v>
      </c>
      <c r="E2" s="2">
        <v>0.5</v>
      </c>
      <c r="F2">
        <f t="shared" ref="F2:F65" si="2">$P$2/E2</f>
        <v>8.0052000000000005E-3</v>
      </c>
      <c r="G2" s="2">
        <f t="shared" ref="G2:G65" si="3">D2*F2/$O$2/A2</f>
        <v>0.99189669321073393</v>
      </c>
      <c r="I2">
        <v>11.73</v>
      </c>
      <c r="J2">
        <v>0.56799999999999995</v>
      </c>
      <c r="K2">
        <v>0</v>
      </c>
      <c r="L2">
        <f>0.45724*O2^2*I2^2/J2</f>
        <v>7.6570235060191001E-9</v>
      </c>
      <c r="M2" s="2">
        <f>0.0778*O2*I2/J2</f>
        <v>1.3358672758311973E-5</v>
      </c>
      <c r="N2">
        <v>0.37463999999999997</v>
      </c>
      <c r="O2" s="1">
        <v>8.3144598000000005E-6</v>
      </c>
      <c r="P2">
        <f>4.0026/1000</f>
        <v>4.0026000000000003E-3</v>
      </c>
    </row>
    <row r="3" spans="1:26" x14ac:dyDescent="0.25">
      <c r="A3">
        <f>A2</f>
        <v>11.73</v>
      </c>
      <c r="B3">
        <f t="shared" si="0"/>
        <v>1</v>
      </c>
      <c r="C3">
        <f t="shared" ref="C3:C66" si="4">B3*$L$2</f>
        <v>7.6570235060191001E-9</v>
      </c>
      <c r="D3" s="2">
        <f t="shared" si="1"/>
        <v>2.3973131545073519E-2</v>
      </c>
      <c r="E3" s="2">
        <v>1</v>
      </c>
      <c r="F3">
        <f t="shared" si="2"/>
        <v>4.0026000000000003E-3</v>
      </c>
      <c r="G3" s="2">
        <f t="shared" si="3"/>
        <v>0.98386363677331456</v>
      </c>
    </row>
    <row r="4" spans="1:26" x14ac:dyDescent="0.25">
      <c r="A4">
        <f t="shared" ref="A4:A16" si="5">A3</f>
        <v>11.73</v>
      </c>
      <c r="B4">
        <f t="shared" si="0"/>
        <v>1</v>
      </c>
      <c r="C4">
        <f t="shared" si="4"/>
        <v>7.6570235060191001E-9</v>
      </c>
      <c r="D4" s="2">
        <f t="shared" si="1"/>
        <v>3.5668632743402512E-2</v>
      </c>
      <c r="E4" s="2">
        <v>1.5</v>
      </c>
      <c r="F4">
        <f t="shared" si="2"/>
        <v>2.6684E-3</v>
      </c>
      <c r="G4" s="2">
        <f t="shared" si="3"/>
        <v>0.9759000588825828</v>
      </c>
      <c r="M4">
        <f>1.1*M2</f>
        <v>1.4694540034143172E-5</v>
      </c>
    </row>
    <row r="5" spans="1:26" x14ac:dyDescent="0.25">
      <c r="A5">
        <f t="shared" si="5"/>
        <v>11.73</v>
      </c>
      <c r="B5">
        <f t="shared" si="0"/>
        <v>1</v>
      </c>
      <c r="C5">
        <f t="shared" si="4"/>
        <v>7.6570235060191001E-9</v>
      </c>
      <c r="D5" s="2">
        <f t="shared" si="1"/>
        <v>4.717343977624517E-2</v>
      </c>
      <c r="E5" s="2">
        <v>2</v>
      </c>
      <c r="F5">
        <f t="shared" si="2"/>
        <v>2.0013000000000001E-3</v>
      </c>
      <c r="G5" s="2">
        <f t="shared" si="3"/>
        <v>0.96800520053253603</v>
      </c>
      <c r="S5" t="s">
        <v>46</v>
      </c>
    </row>
    <row r="6" spans="1:26" x14ac:dyDescent="0.25">
      <c r="A6">
        <f t="shared" si="5"/>
        <v>11.73</v>
      </c>
      <c r="B6">
        <f t="shared" si="0"/>
        <v>1</v>
      </c>
      <c r="C6">
        <f t="shared" si="4"/>
        <v>7.6570235060191001E-9</v>
      </c>
      <c r="D6" s="2">
        <f t="shared" si="1"/>
        <v>5.8490018835725639E-2</v>
      </c>
      <c r="E6" s="2">
        <v>2.5</v>
      </c>
      <c r="F6">
        <f t="shared" si="2"/>
        <v>1.6010400000000002E-3</v>
      </c>
      <c r="G6" s="2">
        <f t="shared" si="3"/>
        <v>0.96017831526866082</v>
      </c>
      <c r="R6" t="s">
        <v>19</v>
      </c>
      <c r="S6" t="s">
        <v>50</v>
      </c>
      <c r="T6" t="s">
        <v>47</v>
      </c>
      <c r="U6" t="s">
        <v>48</v>
      </c>
      <c r="V6" t="s">
        <v>49</v>
      </c>
      <c r="W6" t="s">
        <v>15</v>
      </c>
      <c r="X6" t="s">
        <v>14</v>
      </c>
      <c r="Y6" t="s">
        <v>13</v>
      </c>
      <c r="Z6" t="s">
        <v>20</v>
      </c>
    </row>
    <row r="7" spans="1:26" x14ac:dyDescent="0.25">
      <c r="A7">
        <f t="shared" si="5"/>
        <v>11.73</v>
      </c>
      <c r="B7">
        <f t="shared" si="0"/>
        <v>1</v>
      </c>
      <c r="C7">
        <f t="shared" si="4"/>
        <v>7.6570235060191001E-9</v>
      </c>
      <c r="D7" s="2">
        <f t="shared" si="1"/>
        <v>6.9620800637103755E-2</v>
      </c>
      <c r="E7" s="2">
        <v>3</v>
      </c>
      <c r="F7">
        <f t="shared" si="2"/>
        <v>1.3342E-3</v>
      </c>
      <c r="G7" s="2">
        <f t="shared" si="3"/>
        <v>0.952418668946166</v>
      </c>
      <c r="R7">
        <f>1000/S7</f>
        <v>166.66666666666666</v>
      </c>
      <c r="S7" s="2">
        <v>6</v>
      </c>
      <c r="T7" s="2">
        <v>249.15189456580799</v>
      </c>
      <c r="U7" s="2">
        <v>0.285309732318975</v>
      </c>
      <c r="V7" s="2">
        <v>3.5118124483481802E-3</v>
      </c>
      <c r="W7">
        <f>T7/1000</f>
        <v>0.249151894565808</v>
      </c>
      <c r="X7">
        <f>U7/1000</f>
        <v>2.8530973231897502E-4</v>
      </c>
      <c r="Y7">
        <f>V7*1000</f>
        <v>3.5118124483481803</v>
      </c>
      <c r="Z7">
        <f>LOG10(Y7)</f>
        <v>0.54553131394749144</v>
      </c>
    </row>
    <row r="8" spans="1:26" x14ac:dyDescent="0.25">
      <c r="A8">
        <f t="shared" si="5"/>
        <v>11.73</v>
      </c>
      <c r="B8">
        <f t="shared" si="0"/>
        <v>1</v>
      </c>
      <c r="C8">
        <f t="shared" si="4"/>
        <v>7.6570235060191001E-9</v>
      </c>
      <c r="D8" s="2">
        <f t="shared" si="1"/>
        <v>8.0568181148501963E-2</v>
      </c>
      <c r="E8" s="2">
        <v>3.5</v>
      </c>
      <c r="F8">
        <f t="shared" si="2"/>
        <v>1.1436E-3</v>
      </c>
      <c r="G8" s="2">
        <f t="shared" si="3"/>
        <v>0.94472553949394777</v>
      </c>
      <c r="R8">
        <f t="shared" ref="R8:R71" si="6">1000/S8</f>
        <v>165.88687332169806</v>
      </c>
      <c r="S8" s="2">
        <v>6.0282045226130601</v>
      </c>
      <c r="T8" s="2">
        <v>248.795024162141</v>
      </c>
      <c r="U8" s="2">
        <v>0.29845557608374801</v>
      </c>
      <c r="V8" s="2">
        <v>3.6890599610065202E-3</v>
      </c>
      <c r="W8">
        <f t="shared" ref="W8:W71" si="7">T8/1000</f>
        <v>0.248795024162141</v>
      </c>
      <c r="X8">
        <f t="shared" ref="X8:X71" si="8">U8/1000</f>
        <v>2.9845557608374802E-4</v>
      </c>
      <c r="Y8">
        <f t="shared" ref="Y8:Y71" si="9">V8*1000</f>
        <v>3.68905996100652</v>
      </c>
      <c r="Z8">
        <f t="shared" ref="Z8:Z71" si="10">LOG10(Y8)</f>
        <v>0.56691571419200548</v>
      </c>
    </row>
    <row r="9" spans="1:26" x14ac:dyDescent="0.25">
      <c r="A9">
        <f t="shared" si="5"/>
        <v>11.73</v>
      </c>
      <c r="B9">
        <f t="shared" si="0"/>
        <v>1</v>
      </c>
      <c r="C9">
        <f t="shared" si="4"/>
        <v>7.6570235060191001E-9</v>
      </c>
      <c r="D9" s="2">
        <f t="shared" si="1"/>
        <v>9.1334522303922777E-2</v>
      </c>
      <c r="E9" s="2">
        <v>4</v>
      </c>
      <c r="F9">
        <f t="shared" si="2"/>
        <v>1.0006500000000001E-3</v>
      </c>
      <c r="G9" s="2">
        <f t="shared" si="3"/>
        <v>0.93709821668414106</v>
      </c>
      <c r="R9">
        <f t="shared" si="6"/>
        <v>165.11434292705749</v>
      </c>
      <c r="S9" s="2">
        <v>6.0564090452261299</v>
      </c>
      <c r="T9" s="2">
        <v>248.436568754799</v>
      </c>
      <c r="U9" s="2">
        <v>0.31206520179703501</v>
      </c>
      <c r="V9" s="2">
        <v>3.8733532405055499E-3</v>
      </c>
      <c r="W9">
        <f t="shared" si="7"/>
        <v>0.248436568754799</v>
      </c>
      <c r="X9">
        <f t="shared" si="8"/>
        <v>3.1206520179703502E-4</v>
      </c>
      <c r="Y9">
        <f t="shared" si="9"/>
        <v>3.87335324050555</v>
      </c>
      <c r="Z9">
        <f t="shared" si="10"/>
        <v>0.58808710540508669</v>
      </c>
    </row>
    <row r="10" spans="1:26" x14ac:dyDescent="0.25">
      <c r="A10">
        <f t="shared" si="5"/>
        <v>11.73</v>
      </c>
      <c r="B10">
        <f t="shared" si="0"/>
        <v>1</v>
      </c>
      <c r="C10">
        <f t="shared" si="4"/>
        <v>7.6570235060191001E-9</v>
      </c>
      <c r="D10" s="2">
        <f t="shared" si="1"/>
        <v>0.10192215270001548</v>
      </c>
      <c r="E10" s="2">
        <v>4.5</v>
      </c>
      <c r="F10">
        <f t="shared" si="2"/>
        <v>8.8946666666666675E-4</v>
      </c>
      <c r="G10" s="2">
        <f t="shared" si="3"/>
        <v>0.92953600190709607</v>
      </c>
      <c r="R10">
        <f t="shared" si="6"/>
        <v>164.34897448304625</v>
      </c>
      <c r="S10" s="2">
        <v>6.0846135678391899</v>
      </c>
      <c r="T10" s="2">
        <v>248.076517310779</v>
      </c>
      <c r="U10" s="2">
        <v>0.326149503286639</v>
      </c>
      <c r="V10" s="2">
        <v>4.0648889505457203E-3</v>
      </c>
      <c r="W10">
        <f t="shared" si="7"/>
        <v>0.24807651731077901</v>
      </c>
      <c r="X10">
        <f t="shared" si="8"/>
        <v>3.2614950328663901E-4</v>
      </c>
      <c r="Y10">
        <f t="shared" si="9"/>
        <v>4.0648889505457202</v>
      </c>
      <c r="Z10">
        <f t="shared" si="10"/>
        <v>0.60904868552074298</v>
      </c>
    </row>
    <row r="11" spans="1:26" x14ac:dyDescent="0.25">
      <c r="A11">
        <f t="shared" si="5"/>
        <v>11.73</v>
      </c>
      <c r="B11">
        <f t="shared" si="0"/>
        <v>1</v>
      </c>
      <c r="C11">
        <f t="shared" si="4"/>
        <v>7.6570235060191001E-9</v>
      </c>
      <c r="D11" s="2">
        <f t="shared" si="1"/>
        <v>0.11233336827703781</v>
      </c>
      <c r="E11" s="2">
        <v>5</v>
      </c>
      <c r="F11">
        <f t="shared" si="2"/>
        <v>8.0052000000000009E-4</v>
      </c>
      <c r="G11" s="2">
        <f t="shared" si="3"/>
        <v>0.92203820795163949</v>
      </c>
      <c r="R11">
        <f t="shared" si="6"/>
        <v>163.5906688540137</v>
      </c>
      <c r="S11" s="2">
        <v>6.1128180904522598</v>
      </c>
      <c r="T11" s="2">
        <v>247.71485867229299</v>
      </c>
      <c r="U11" s="2">
        <v>0.34071948367861499</v>
      </c>
      <c r="V11" s="2">
        <v>4.2638664417921903E-3</v>
      </c>
      <c r="W11">
        <f t="shared" si="7"/>
        <v>0.24771485867229298</v>
      </c>
      <c r="X11">
        <f t="shared" si="8"/>
        <v>3.4071948367861497E-4</v>
      </c>
      <c r="Y11">
        <f t="shared" si="9"/>
        <v>4.2638664417921905</v>
      </c>
      <c r="Z11">
        <f t="shared" si="10"/>
        <v>0.62980359271150699</v>
      </c>
    </row>
    <row r="12" spans="1:26" x14ac:dyDescent="0.25">
      <c r="A12">
        <f t="shared" si="5"/>
        <v>11.73</v>
      </c>
      <c r="B12">
        <f t="shared" si="0"/>
        <v>1</v>
      </c>
      <c r="C12">
        <f t="shared" si="4"/>
        <v>7.6570235060191001E-9</v>
      </c>
      <c r="D12" s="2">
        <f t="shared" si="1"/>
        <v>0.12257043298444398</v>
      </c>
      <c r="E12" s="2">
        <v>5.5</v>
      </c>
      <c r="F12">
        <f t="shared" si="2"/>
        <v>7.2774545454545457E-4</v>
      </c>
      <c r="G12" s="2">
        <f t="shared" si="3"/>
        <v>0.91460415879047785</v>
      </c>
      <c r="R12">
        <f t="shared" si="6"/>
        <v>162.83932872555332</v>
      </c>
      <c r="S12" s="2">
        <v>6.1410226130653198</v>
      </c>
      <c r="T12" s="2">
        <v>247.35158155498701</v>
      </c>
      <c r="U12" s="2">
        <v>0.35578625488802801</v>
      </c>
      <c r="V12" s="2">
        <v>4.4704877247737501E-3</v>
      </c>
      <c r="W12">
        <f t="shared" si="7"/>
        <v>0.24735158155498702</v>
      </c>
      <c r="X12">
        <f t="shared" si="8"/>
        <v>3.5578625488802803E-4</v>
      </c>
      <c r="Y12">
        <f t="shared" si="9"/>
        <v>4.4704877247737498</v>
      </c>
      <c r="Z12">
        <f t="shared" si="10"/>
        <v>0.6503549067165143</v>
      </c>
    </row>
    <row r="13" spans="1:26" x14ac:dyDescent="0.25">
      <c r="A13">
        <f t="shared" si="5"/>
        <v>11.73</v>
      </c>
      <c r="B13">
        <f t="shared" si="0"/>
        <v>1</v>
      </c>
      <c r="C13">
        <f t="shared" si="4"/>
        <v>7.6570235060191001E-9</v>
      </c>
      <c r="D13" s="2">
        <f t="shared" si="1"/>
        <v>0.13263557943151694</v>
      </c>
      <c r="E13" s="2">
        <v>6</v>
      </c>
      <c r="F13">
        <f t="shared" si="2"/>
        <v>6.6710000000000001E-4</v>
      </c>
      <c r="G13" s="2">
        <f t="shared" si="3"/>
        <v>0.90723318937060116</v>
      </c>
      <c r="R13">
        <f t="shared" si="6"/>
        <v>162.09485856286867</v>
      </c>
      <c r="S13" s="2">
        <v>6.1692271356783897</v>
      </c>
      <c r="T13" s="2">
        <v>246.98667454611501</v>
      </c>
      <c r="U13" s="2">
        <v>0.37136103718126101</v>
      </c>
      <c r="V13" s="2">
        <v>4.6849574420874101E-3</v>
      </c>
      <c r="W13">
        <f t="shared" si="7"/>
        <v>0.246986674546115</v>
      </c>
      <c r="X13">
        <f t="shared" si="8"/>
        <v>3.7136103718126101E-4</v>
      </c>
      <c r="Y13">
        <f t="shared" si="9"/>
        <v>4.6849574420874101</v>
      </c>
      <c r="Z13">
        <f t="shared" si="10"/>
        <v>0.67070565013296535</v>
      </c>
    </row>
    <row r="14" spans="1:26" x14ac:dyDescent="0.25">
      <c r="A14">
        <f t="shared" si="5"/>
        <v>11.73</v>
      </c>
      <c r="B14">
        <f t="shared" si="0"/>
        <v>1</v>
      </c>
      <c r="C14">
        <f t="shared" si="4"/>
        <v>7.6570235060191001E-9</v>
      </c>
      <c r="D14" s="2">
        <f t="shared" si="1"/>
        <v>0.14253100952345132</v>
      </c>
      <c r="E14" s="2">
        <v>6.5</v>
      </c>
      <c r="F14">
        <f t="shared" si="2"/>
        <v>6.1578461538461542E-4</v>
      </c>
      <c r="G14" s="2">
        <f t="shared" si="3"/>
        <v>0.89992464540855954</v>
      </c>
      <c r="R14">
        <f t="shared" si="6"/>
        <v>161.35716457028053</v>
      </c>
      <c r="S14" s="2">
        <v>6.1974316582914497</v>
      </c>
      <c r="T14" s="2">
        <v>246.62012610266501</v>
      </c>
      <c r="U14" s="2">
        <v>0.387455158812681</v>
      </c>
      <c r="V14" s="2">
        <v>4.9074828399474297E-3</v>
      </c>
      <c r="W14">
        <f t="shared" si="7"/>
        <v>0.24662012610266501</v>
      </c>
      <c r="X14">
        <f t="shared" si="8"/>
        <v>3.8745515881268098E-4</v>
      </c>
      <c r="Y14">
        <f t="shared" si="9"/>
        <v>4.9074828399474297</v>
      </c>
      <c r="Z14">
        <f t="shared" si="10"/>
        <v>0.69085878967211101</v>
      </c>
    </row>
    <row r="15" spans="1:26" x14ac:dyDescent="0.25">
      <c r="A15">
        <f t="shared" si="5"/>
        <v>11.73</v>
      </c>
      <c r="B15">
        <f t="shared" si="0"/>
        <v>1</v>
      </c>
      <c r="C15">
        <f t="shared" si="4"/>
        <v>7.6570235060191001E-9</v>
      </c>
      <c r="D15" s="2">
        <f t="shared" si="1"/>
        <v>0.15225889508327925</v>
      </c>
      <c r="E15" s="2">
        <v>7</v>
      </c>
      <c r="F15">
        <f t="shared" si="2"/>
        <v>5.7180000000000002E-4</v>
      </c>
      <c r="G15" s="2">
        <f t="shared" si="3"/>
        <v>0.89267788319047781</v>
      </c>
      <c r="R15">
        <f t="shared" si="6"/>
        <v>160.62615465183035</v>
      </c>
      <c r="S15" s="2">
        <v>6.2256361809045204</v>
      </c>
      <c r="T15" s="2">
        <v>246.25192454944499</v>
      </c>
      <c r="U15" s="2">
        <v>0.40408005573757699</v>
      </c>
      <c r="V15" s="2">
        <v>5.1382737391175402E-3</v>
      </c>
      <c r="W15">
        <f t="shared" si="7"/>
        <v>0.246251924549445</v>
      </c>
      <c r="X15">
        <f t="shared" si="8"/>
        <v>4.0408005573757701E-4</v>
      </c>
      <c r="Y15">
        <f t="shared" si="9"/>
        <v>5.1382737391175404</v>
      </c>
      <c r="Z15">
        <f t="shared" si="10"/>
        <v>0.71081723738097824</v>
      </c>
    </row>
    <row r="16" spans="1:26" x14ac:dyDescent="0.25">
      <c r="A16">
        <f t="shared" si="5"/>
        <v>11.73</v>
      </c>
      <c r="B16">
        <f t="shared" si="0"/>
        <v>1</v>
      </c>
      <c r="C16">
        <f t="shared" si="4"/>
        <v>7.6570235060191001E-9</v>
      </c>
      <c r="D16" s="2">
        <f t="shared" si="1"/>
        <v>0.16182137846002131</v>
      </c>
      <c r="E16" s="2">
        <v>7.5</v>
      </c>
      <c r="F16">
        <f t="shared" si="2"/>
        <v>5.3368000000000003E-4</v>
      </c>
      <c r="G16" s="2">
        <f t="shared" si="3"/>
        <v>0.88549226937668724</v>
      </c>
      <c r="R16">
        <f t="shared" si="6"/>
        <v>159.90173837295421</v>
      </c>
      <c r="S16" s="2">
        <v>6.2538407035175796</v>
      </c>
      <c r="T16" s="2">
        <v>245.88205807712399</v>
      </c>
      <c r="U16" s="2">
        <v>0.42124727140323898</v>
      </c>
      <c r="V16" s="2">
        <v>5.3775425052622798E-3</v>
      </c>
      <c r="W16">
        <f t="shared" si="7"/>
        <v>0.24588205807712399</v>
      </c>
      <c r="X16">
        <f t="shared" si="8"/>
        <v>4.2124727140323899E-4</v>
      </c>
      <c r="Y16">
        <f t="shared" si="9"/>
        <v>5.3775425052622801</v>
      </c>
      <c r="Z16">
        <f t="shared" si="10"/>
        <v>0.73058385183084462</v>
      </c>
    </row>
    <row r="17" spans="1:26" x14ac:dyDescent="0.25">
      <c r="A17">
        <f t="shared" ref="A17:A80" si="11">A16</f>
        <v>11.73</v>
      </c>
      <c r="B17">
        <f t="shared" si="0"/>
        <v>1</v>
      </c>
      <c r="C17">
        <f t="shared" si="4"/>
        <v>7.6570235060191001E-9</v>
      </c>
      <c r="D17" s="2">
        <f t="shared" si="1"/>
        <v>0.17122057312343206</v>
      </c>
      <c r="E17" s="2">
        <v>8</v>
      </c>
      <c r="F17">
        <f t="shared" si="2"/>
        <v>5.0032500000000003E-4</v>
      </c>
      <c r="G17" s="2">
        <f t="shared" si="3"/>
        <v>0.8783671808108503</v>
      </c>
      <c r="R17">
        <f t="shared" si="6"/>
        <v>159.18382692318468</v>
      </c>
      <c r="S17" s="2">
        <v>6.2820452261306503</v>
      </c>
      <c r="T17" s="2">
        <v>245.51051474022401</v>
      </c>
      <c r="U17" s="2">
        <v>0.43896845662006401</v>
      </c>
      <c r="V17" s="2">
        <v>5.6255040187536097E-3</v>
      </c>
      <c r="W17">
        <f t="shared" si="7"/>
        <v>0.24551051474022401</v>
      </c>
      <c r="X17">
        <f t="shared" si="8"/>
        <v>4.38968456620064E-4</v>
      </c>
      <c r="Y17">
        <f t="shared" si="9"/>
        <v>5.6255040187536096</v>
      </c>
      <c r="Z17">
        <f t="shared" si="10"/>
        <v>0.75016143927358725</v>
      </c>
    </row>
    <row r="18" spans="1:26" x14ac:dyDescent="0.25">
      <c r="A18">
        <f t="shared" si="11"/>
        <v>11.73</v>
      </c>
      <c r="B18">
        <f t="shared" si="0"/>
        <v>1</v>
      </c>
      <c r="C18">
        <f t="shared" si="4"/>
        <v>7.6570235060191001E-9</v>
      </c>
      <c r="D18" s="2">
        <f t="shared" si="1"/>
        <v>0.18045856424569884</v>
      </c>
      <c r="E18" s="2">
        <v>8.5</v>
      </c>
      <c r="F18">
        <f t="shared" si="2"/>
        <v>4.7089411764705884E-4</v>
      </c>
      <c r="G18" s="2">
        <f t="shared" si="3"/>
        <v>0.87130200433345972</v>
      </c>
      <c r="R18">
        <f t="shared" si="6"/>
        <v>158.47233307985744</v>
      </c>
      <c r="S18" s="2">
        <v>6.3102497487437104</v>
      </c>
      <c r="T18" s="2">
        <v>245.13728245506601</v>
      </c>
      <c r="U18" s="2">
        <v>0.45725536951431101</v>
      </c>
      <c r="V18" s="2">
        <v>5.8823756439660103E-3</v>
      </c>
      <c r="W18">
        <f t="shared" si="7"/>
        <v>0.24513728245506602</v>
      </c>
      <c r="X18">
        <f t="shared" si="8"/>
        <v>4.5725536951431102E-4</v>
      </c>
      <c r="Y18">
        <f t="shared" si="9"/>
        <v>5.88237564396601</v>
      </c>
      <c r="Z18">
        <f t="shared" si="10"/>
        <v>0.76955275476684903</v>
      </c>
    </row>
    <row r="19" spans="1:26" x14ac:dyDescent="0.25">
      <c r="A19">
        <f t="shared" si="11"/>
        <v>11.73</v>
      </c>
      <c r="B19">
        <f t="shared" si="0"/>
        <v>1</v>
      </c>
      <c r="C19">
        <f t="shared" si="4"/>
        <v>7.6570235060191001E-9</v>
      </c>
      <c r="D19" s="2">
        <f t="shared" si="1"/>
        <v>0.18953740927044244</v>
      </c>
      <c r="E19" s="2">
        <v>9</v>
      </c>
      <c r="F19">
        <f t="shared" si="2"/>
        <v>4.4473333333333337E-4</v>
      </c>
      <c r="G19" s="2">
        <f t="shared" si="3"/>
        <v>0.86429613659960125</v>
      </c>
      <c r="R19">
        <f t="shared" si="6"/>
        <v>157.76717117278258</v>
      </c>
      <c r="S19" s="2">
        <v>6.3384542713567802</v>
      </c>
      <c r="T19" s="2">
        <v>244.76234899766101</v>
      </c>
      <c r="U19" s="2">
        <v>0.47611987556409402</v>
      </c>
      <c r="V19" s="2">
        <v>6.1483771980932701E-3</v>
      </c>
      <c r="W19">
        <f t="shared" si="7"/>
        <v>0.244762348997661</v>
      </c>
      <c r="X19">
        <f t="shared" si="8"/>
        <v>4.7611987556409405E-4</v>
      </c>
      <c r="Y19">
        <f t="shared" si="9"/>
        <v>6.1483771980932698</v>
      </c>
      <c r="Z19">
        <f t="shared" si="10"/>
        <v>0.78876050326905867</v>
      </c>
    </row>
    <row r="20" spans="1:26" x14ac:dyDescent="0.25">
      <c r="A20">
        <f t="shared" si="11"/>
        <v>11.73</v>
      </c>
      <c r="B20">
        <f t="shared" si="0"/>
        <v>1</v>
      </c>
      <c r="C20">
        <f t="shared" si="4"/>
        <v>7.6570235060191001E-9</v>
      </c>
      <c r="D20" s="2">
        <f t="shared" si="1"/>
        <v>0.19845913846935687</v>
      </c>
      <c r="E20" s="2">
        <v>9.5</v>
      </c>
      <c r="F20">
        <f t="shared" si="2"/>
        <v>4.213263157894737E-4</v>
      </c>
      <c r="G20" s="2">
        <f t="shared" si="3"/>
        <v>0.85734898390086489</v>
      </c>
      <c r="R20">
        <f t="shared" si="6"/>
        <v>157.06825704985897</v>
      </c>
      <c r="S20" s="2">
        <v>6.3666587939698402</v>
      </c>
      <c r="T20" s="2">
        <v>244.38570200156201</v>
      </c>
      <c r="U20" s="2">
        <v>0.495573947720022</v>
      </c>
      <c r="V20" s="2">
        <v>6.4237309195173597E-3</v>
      </c>
      <c r="W20">
        <f t="shared" si="7"/>
        <v>0.24438570200156201</v>
      </c>
      <c r="X20">
        <f t="shared" si="8"/>
        <v>4.9557394772002205E-4</v>
      </c>
      <c r="Y20">
        <f t="shared" si="9"/>
        <v>6.42373091951736</v>
      </c>
      <c r="Z20">
        <f t="shared" si="10"/>
        <v>0.80778734070519598</v>
      </c>
    </row>
    <row r="21" spans="1:26" x14ac:dyDescent="0.25">
      <c r="A21">
        <f t="shared" si="11"/>
        <v>11.73</v>
      </c>
      <c r="B21">
        <f t="shared" si="0"/>
        <v>1</v>
      </c>
      <c r="C21">
        <f t="shared" si="4"/>
        <v>7.6570235060191001E-9</v>
      </c>
      <c r="D21" s="2">
        <f t="shared" si="1"/>
        <v>0.20722575548681615</v>
      </c>
      <c r="E21" s="2">
        <v>10</v>
      </c>
      <c r="F21">
        <f t="shared" si="2"/>
        <v>4.0026000000000005E-4</v>
      </c>
      <c r="G21" s="2">
        <f t="shared" si="3"/>
        <v>0.85045996199130014</v>
      </c>
      <c r="R21">
        <f t="shared" si="6"/>
        <v>156.37550804359478</v>
      </c>
      <c r="S21" s="2">
        <v>6.3948633165829101</v>
      </c>
      <c r="T21" s="2">
        <v>244.007326303528</v>
      </c>
      <c r="U21" s="2">
        <v>0.515576898375944</v>
      </c>
      <c r="V21" s="2">
        <v>6.7079892477830598E-3</v>
      </c>
      <c r="W21">
        <f t="shared" si="7"/>
        <v>0.244007326303528</v>
      </c>
      <c r="X21">
        <f t="shared" si="8"/>
        <v>5.1557689837594396E-4</v>
      </c>
      <c r="Y21">
        <f t="shared" si="9"/>
        <v>6.7079892477830603</v>
      </c>
      <c r="Z21">
        <f t="shared" si="10"/>
        <v>0.82659235780521279</v>
      </c>
    </row>
    <row r="22" spans="1:26" x14ac:dyDescent="0.25">
      <c r="A22">
        <f t="shared" si="11"/>
        <v>11.73</v>
      </c>
      <c r="B22">
        <f t="shared" si="0"/>
        <v>1</v>
      </c>
      <c r="C22">
        <f t="shared" si="4"/>
        <v>7.6570235060191001E-9</v>
      </c>
      <c r="D22" s="2">
        <f t="shared" si="1"/>
        <v>0.21583923787276618</v>
      </c>
      <c r="E22" s="2">
        <v>10.5</v>
      </c>
      <c r="F22">
        <f t="shared" si="2"/>
        <v>3.8120000000000005E-4</v>
      </c>
      <c r="G22" s="2">
        <f t="shared" si="3"/>
        <v>0.84362849591730726</v>
      </c>
      <c r="R22">
        <f t="shared" si="6"/>
        <v>155.68884293851372</v>
      </c>
      <c r="S22" s="2">
        <v>6.4230678391959701</v>
      </c>
      <c r="T22" s="2">
        <v>243.627214258104</v>
      </c>
      <c r="U22" s="2">
        <v>0.53624155056642797</v>
      </c>
      <c r="V22" s="2">
        <v>7.0026589211939798E-3</v>
      </c>
      <c r="W22">
        <f t="shared" si="7"/>
        <v>0.24362721425810399</v>
      </c>
      <c r="X22">
        <f t="shared" si="8"/>
        <v>5.3624155056642797E-4</v>
      </c>
      <c r="Y22">
        <f t="shared" si="9"/>
        <v>7.00265892119398</v>
      </c>
      <c r="Z22">
        <f t="shared" si="10"/>
        <v>0.84526297366332148</v>
      </c>
    </row>
    <row r="23" spans="1:26" x14ac:dyDescent="0.25">
      <c r="A23">
        <f t="shared" si="11"/>
        <v>11.73</v>
      </c>
      <c r="B23">
        <f t="shared" si="0"/>
        <v>1</v>
      </c>
      <c r="C23">
        <f t="shared" si="4"/>
        <v>7.6570235060191001E-9</v>
      </c>
      <c r="D23" s="2">
        <f t="shared" si="1"/>
        <v>0.2243015376042107</v>
      </c>
      <c r="E23" s="2">
        <v>11</v>
      </c>
      <c r="F23">
        <f t="shared" si="2"/>
        <v>3.6387272727272729E-4</v>
      </c>
      <c r="G23" s="2">
        <f t="shared" si="3"/>
        <v>0.83685401985137031</v>
      </c>
      <c r="R23">
        <f t="shared" si="6"/>
        <v>155.00818193941265</v>
      </c>
      <c r="S23" s="2">
        <v>6.45127236180904</v>
      </c>
      <c r="T23" s="2">
        <v>243.24535066952501</v>
      </c>
      <c r="U23" s="2">
        <v>0.55753195577852299</v>
      </c>
      <c r="V23" s="2">
        <v>7.3073564880303098E-3</v>
      </c>
      <c r="W23">
        <f t="shared" si="7"/>
        <v>0.24324535066952502</v>
      </c>
      <c r="X23">
        <f t="shared" si="8"/>
        <v>5.5753195577852295E-4</v>
      </c>
      <c r="Y23">
        <f t="shared" si="9"/>
        <v>7.3073564880303099</v>
      </c>
      <c r="Z23">
        <f t="shared" si="10"/>
        <v>0.86376029483774686</v>
      </c>
    </row>
    <row r="24" spans="1:26" x14ac:dyDescent="0.25">
      <c r="A24">
        <f t="shared" si="11"/>
        <v>11.73</v>
      </c>
      <c r="B24">
        <f t="shared" si="0"/>
        <v>1</v>
      </c>
      <c r="C24">
        <f t="shared" si="4"/>
        <v>7.6570235060191001E-9</v>
      </c>
      <c r="D24" s="2">
        <f t="shared" si="1"/>
        <v>0.23261458159559015</v>
      </c>
      <c r="E24" s="2">
        <v>11.5</v>
      </c>
      <c r="F24">
        <f t="shared" si="2"/>
        <v>3.4805217391304348E-4</v>
      </c>
      <c r="G24" s="2">
        <f t="shared" si="3"/>
        <v>0.83013597692952368</v>
      </c>
      <c r="R24">
        <f t="shared" si="6"/>
        <v>154.33344664045171</v>
      </c>
      <c r="S24" s="2">
        <v>6.4794768844221098</v>
      </c>
      <c r="T24" s="2">
        <v>242.86172257664799</v>
      </c>
      <c r="U24" s="2">
        <v>0.57946049800639199</v>
      </c>
      <c r="V24" s="2">
        <v>7.6223132346522398E-3</v>
      </c>
      <c r="W24">
        <f t="shared" si="7"/>
        <v>0.24286172257664798</v>
      </c>
      <c r="X24">
        <f t="shared" si="8"/>
        <v>5.7946049800639194E-4</v>
      </c>
      <c r="Y24">
        <f t="shared" si="9"/>
        <v>7.62231323465224</v>
      </c>
      <c r="Z24">
        <f t="shared" si="10"/>
        <v>0.88208679188902261</v>
      </c>
    </row>
    <row r="25" spans="1:26" x14ac:dyDescent="0.25">
      <c r="A25">
        <f t="shared" si="11"/>
        <v>11.73</v>
      </c>
      <c r="B25">
        <f t="shared" si="0"/>
        <v>1</v>
      </c>
      <c r="C25">
        <f t="shared" si="4"/>
        <v>7.6570235060191001E-9</v>
      </c>
      <c r="D25" s="2">
        <f t="shared" si="1"/>
        <v>0.24078027219834569</v>
      </c>
      <c r="E25" s="2">
        <v>12</v>
      </c>
      <c r="F25">
        <f t="shared" si="2"/>
        <v>3.3355E-4</v>
      </c>
      <c r="G25" s="2">
        <f t="shared" si="3"/>
        <v>0.82347381909246553</v>
      </c>
      <c r="R25">
        <f t="shared" si="6"/>
        <v>153.66455999504581</v>
      </c>
      <c r="S25" s="2">
        <v>6.5076814070351698</v>
      </c>
      <c r="T25" s="2">
        <v>242.476316864154</v>
      </c>
      <c r="U25" s="2">
        <v>0.60203967010975601</v>
      </c>
      <c r="V25" s="2">
        <v>7.9477626963726806E-3</v>
      </c>
      <c r="W25">
        <f t="shared" si="7"/>
        <v>0.242476316864154</v>
      </c>
      <c r="X25">
        <f t="shared" si="8"/>
        <v>6.0203967010975606E-4</v>
      </c>
      <c r="Y25">
        <f t="shared" si="9"/>
        <v>7.9477626963726804</v>
      </c>
      <c r="Z25">
        <f t="shared" si="10"/>
        <v>0.90024489150339926</v>
      </c>
    </row>
    <row r="26" spans="1:26" x14ac:dyDescent="0.25">
      <c r="A26">
        <f t="shared" si="11"/>
        <v>11.73</v>
      </c>
      <c r="B26">
        <f t="shared" si="0"/>
        <v>1</v>
      </c>
      <c r="C26">
        <f t="shared" si="4"/>
        <v>7.6570235060191001E-9</v>
      </c>
      <c r="D26" s="2">
        <f t="shared" si="1"/>
        <v>0.24880048768994972</v>
      </c>
      <c r="E26" s="2">
        <v>12.5</v>
      </c>
      <c r="F26">
        <f t="shared" si="2"/>
        <v>3.2020799999999999E-4</v>
      </c>
      <c r="G26" s="2">
        <f t="shared" si="3"/>
        <v>0.81686700693022041</v>
      </c>
      <c r="R26">
        <f t="shared" si="6"/>
        <v>153.00144628653575</v>
      </c>
      <c r="S26" s="2">
        <v>6.5358859296482397</v>
      </c>
      <c r="T26" s="2">
        <v>242.089120260051</v>
      </c>
      <c r="U26" s="2">
        <v>0.62528207453443496</v>
      </c>
      <c r="V26" s="2">
        <v>8.2839406246477208E-3</v>
      </c>
      <c r="W26">
        <f t="shared" si="7"/>
        <v>0.242089120260051</v>
      </c>
      <c r="X26">
        <f t="shared" si="8"/>
        <v>6.2528207453443495E-4</v>
      </c>
      <c r="Y26">
        <f t="shared" si="9"/>
        <v>8.2839406246477214</v>
      </c>
      <c r="Z26">
        <f t="shared" si="10"/>
        <v>0.91823697741597465</v>
      </c>
    </row>
    <row r="27" spans="1:26" x14ac:dyDescent="0.25">
      <c r="A27">
        <f t="shared" si="11"/>
        <v>11.73</v>
      </c>
      <c r="B27">
        <f t="shared" si="0"/>
        <v>1</v>
      </c>
      <c r="C27">
        <f t="shared" si="4"/>
        <v>7.6570235060191001E-9</v>
      </c>
      <c r="D27" s="2">
        <f t="shared" si="1"/>
        <v>0.25667708275267787</v>
      </c>
      <c r="E27" s="2">
        <v>13</v>
      </c>
      <c r="F27">
        <f t="shared" si="2"/>
        <v>3.0789230769230771E-4</v>
      </c>
      <c r="G27" s="2">
        <f t="shared" si="3"/>
        <v>0.81031500953026381</v>
      </c>
      <c r="R27">
        <f t="shared" si="6"/>
        <v>152.34403109961784</v>
      </c>
      <c r="S27" s="2">
        <v>6.5640904522612997</v>
      </c>
      <c r="T27" s="2">
        <v>241.70011933311801</v>
      </c>
      <c r="U27" s="2">
        <v>0.64920042413606605</v>
      </c>
      <c r="V27" s="2">
        <v>8.6310849541596894E-3</v>
      </c>
      <c r="W27">
        <f t="shared" si="7"/>
        <v>0.24170011933311802</v>
      </c>
      <c r="X27">
        <f t="shared" si="8"/>
        <v>6.4920042413606606E-4</v>
      </c>
      <c r="Y27">
        <f t="shared" si="9"/>
        <v>8.6310849541596895</v>
      </c>
      <c r="Z27">
        <f t="shared" si="10"/>
        <v>0.93606539131062472</v>
      </c>
    </row>
    <row r="28" spans="1:26" x14ac:dyDescent="0.25">
      <c r="A28">
        <f t="shared" si="11"/>
        <v>11.73</v>
      </c>
      <c r="B28">
        <f t="shared" si="0"/>
        <v>1</v>
      </c>
      <c r="C28">
        <f t="shared" si="4"/>
        <v>7.6570235060191001E-9</v>
      </c>
      <c r="D28" s="2">
        <f t="shared" si="1"/>
        <v>0.26441188894238893</v>
      </c>
      <c r="E28" s="2">
        <v>13.5</v>
      </c>
      <c r="F28">
        <f t="shared" si="2"/>
        <v>2.964888888888889E-4</v>
      </c>
      <c r="G28" s="2">
        <f t="shared" si="3"/>
        <v>0.8038173043290191</v>
      </c>
      <c r="R28">
        <f t="shared" si="6"/>
        <v>151.6922412925033</v>
      </c>
      <c r="S28" s="2">
        <v>6.5922949748743704</v>
      </c>
      <c r="T28" s="2">
        <v>241.30930049029001</v>
      </c>
      <c r="U28" s="2">
        <v>0.67380754310857804</v>
      </c>
      <c r="V28" s="2">
        <v>8.9894357698234902E-3</v>
      </c>
      <c r="W28">
        <f t="shared" si="7"/>
        <v>0.24130930049029001</v>
      </c>
      <c r="X28">
        <f t="shared" si="8"/>
        <v>6.7380754310857808E-4</v>
      </c>
      <c r="Y28">
        <f t="shared" si="9"/>
        <v>8.9894357698234906</v>
      </c>
      <c r="Z28">
        <f t="shared" si="10"/>
        <v>0.9537324336973928</v>
      </c>
    </row>
    <row r="29" spans="1:26" x14ac:dyDescent="0.25">
      <c r="A29">
        <f t="shared" si="11"/>
        <v>11.73</v>
      </c>
      <c r="B29">
        <f t="shared" si="0"/>
        <v>1</v>
      </c>
      <c r="C29">
        <f t="shared" si="4"/>
        <v>7.6570235060191001E-9</v>
      </c>
      <c r="D29" s="2">
        <f t="shared" si="1"/>
        <v>0.2720067151475708</v>
      </c>
      <c r="E29" s="2">
        <v>14</v>
      </c>
      <c r="F29">
        <f t="shared" si="2"/>
        <v>2.8590000000000001E-4</v>
      </c>
      <c r="G29" s="2">
        <f t="shared" si="3"/>
        <v>0.79737337696664445</v>
      </c>
      <c r="R29">
        <f t="shared" si="6"/>
        <v>151.04600496979324</v>
      </c>
      <c r="S29" s="2">
        <v>6.6204994974874296</v>
      </c>
      <c r="T29" s="2">
        <v>240.91664997397399</v>
      </c>
      <c r="U29" s="2">
        <v>0.69911636801900401</v>
      </c>
      <c r="V29" s="2">
        <v>9.3592352737466803E-3</v>
      </c>
      <c r="W29">
        <f t="shared" si="7"/>
        <v>0.240916649973974</v>
      </c>
      <c r="X29">
        <f t="shared" si="8"/>
        <v>6.99116368019004E-4</v>
      </c>
      <c r="Y29">
        <f t="shared" si="9"/>
        <v>9.3592352737466804</v>
      </c>
      <c r="Z29">
        <f t="shared" si="10"/>
        <v>0.97124036476802722</v>
      </c>
    </row>
    <row r="30" spans="1:26" x14ac:dyDescent="0.25">
      <c r="A30">
        <f t="shared" si="11"/>
        <v>11.73</v>
      </c>
      <c r="B30">
        <f t="shared" si="0"/>
        <v>1</v>
      </c>
      <c r="C30">
        <f t="shared" si="4"/>
        <v>7.6570235060191001E-9</v>
      </c>
      <c r="D30" s="2">
        <f t="shared" si="1"/>
        <v>0.27946334803890521</v>
      </c>
      <c r="E30" s="2">
        <v>14.5</v>
      </c>
      <c r="F30">
        <f t="shared" si="2"/>
        <v>2.7604137931034483E-4</v>
      </c>
      <c r="G30" s="2">
        <f t="shared" si="3"/>
        <v>0.79098272114502621</v>
      </c>
      <c r="R30">
        <f t="shared" si="6"/>
        <v>150.40525145604002</v>
      </c>
      <c r="S30" s="2">
        <v>6.6487040201005003</v>
      </c>
      <c r="T30" s="2">
        <v>240.522153859301</v>
      </c>
      <c r="U30" s="2">
        <v>0.72513994895011702</v>
      </c>
      <c r="V30" s="2">
        <v>9.7407277521713593E-3</v>
      </c>
      <c r="W30">
        <f t="shared" si="7"/>
        <v>0.24052215385930101</v>
      </c>
      <c r="X30">
        <f t="shared" si="8"/>
        <v>7.2513994895011702E-4</v>
      </c>
      <c r="Y30">
        <f t="shared" si="9"/>
        <v>9.7407277521713596</v>
      </c>
      <c r="Z30">
        <f t="shared" si="10"/>
        <v>0.988591405230277</v>
      </c>
    </row>
    <row r="31" spans="1:26" x14ac:dyDescent="0.25">
      <c r="A31">
        <f t="shared" si="11"/>
        <v>11.73</v>
      </c>
      <c r="B31">
        <f t="shared" si="0"/>
        <v>1</v>
      </c>
      <c r="C31">
        <f t="shared" si="4"/>
        <v>7.6570235060191001E-9</v>
      </c>
      <c r="D31" s="2">
        <f t="shared" si="1"/>
        <v>0.28678355250959414</v>
      </c>
      <c r="E31" s="2">
        <v>15</v>
      </c>
      <c r="F31">
        <f t="shared" si="2"/>
        <v>2.6684000000000001E-4</v>
      </c>
      <c r="G31" s="2">
        <f t="shared" si="3"/>
        <v>0.7846448384888991</v>
      </c>
      <c r="R31">
        <f t="shared" si="6"/>
        <v>149.76991126998277</v>
      </c>
      <c r="S31" s="2">
        <v>6.6769085427135604</v>
      </c>
      <c r="T31" s="2">
        <v>240.125798051305</v>
      </c>
      <c r="U31" s="2">
        <v>0.75189145075239305</v>
      </c>
      <c r="V31" s="2">
        <v>1.01341595424249E-2</v>
      </c>
      <c r="W31">
        <f t="shared" si="7"/>
        <v>0.24012579805130499</v>
      </c>
      <c r="X31">
        <f t="shared" si="8"/>
        <v>7.5189145075239307E-4</v>
      </c>
      <c r="Y31">
        <f t="shared" si="9"/>
        <v>10.1341595424249</v>
      </c>
      <c r="Z31">
        <f t="shared" si="10"/>
        <v>1.0057877371215513</v>
      </c>
    </row>
    <row r="32" spans="1:26" x14ac:dyDescent="0.25">
      <c r="A32">
        <f t="shared" si="11"/>
        <v>11.73</v>
      </c>
      <c r="B32">
        <f t="shared" si="0"/>
        <v>1</v>
      </c>
      <c r="C32">
        <f t="shared" si="4"/>
        <v>7.6570235060191001E-9</v>
      </c>
      <c r="D32" s="2">
        <f t="shared" si="1"/>
        <v>0.29396907210668599</v>
      </c>
      <c r="E32" s="2">
        <v>15.5</v>
      </c>
      <c r="F32">
        <f t="shared" si="2"/>
        <v>2.5823225806451616E-4</v>
      </c>
      <c r="G32" s="2">
        <f t="shared" si="3"/>
        <v>0.77835923841001409</v>
      </c>
      <c r="R32">
        <f t="shared" si="6"/>
        <v>149.13991609942917</v>
      </c>
      <c r="S32" s="2">
        <v>6.7051130653266302</v>
      </c>
      <c r="T32" s="2">
        <v>239.72756828203899</v>
      </c>
      <c r="U32" s="2">
        <v>0.77938415440680897</v>
      </c>
      <c r="V32" s="2">
        <v>1.0539778999906199E-2</v>
      </c>
      <c r="W32">
        <f t="shared" si="7"/>
        <v>0.23972756828203898</v>
      </c>
      <c r="X32">
        <f t="shared" si="8"/>
        <v>7.79384154406809E-4</v>
      </c>
      <c r="Y32">
        <f t="shared" si="9"/>
        <v>10.539778999906199</v>
      </c>
      <c r="Z32">
        <f t="shared" si="10"/>
        <v>1.0228315046025729</v>
      </c>
    </row>
    <row r="33" spans="1:26" x14ac:dyDescent="0.25">
      <c r="A33">
        <f t="shared" si="11"/>
        <v>11.73</v>
      </c>
      <c r="B33">
        <f t="shared" si="0"/>
        <v>1</v>
      </c>
      <c r="C33">
        <f t="shared" si="4"/>
        <v>7.6570235060191001E-9</v>
      </c>
      <c r="D33" s="2">
        <f t="shared" si="1"/>
        <v>0.30102162945363231</v>
      </c>
      <c r="E33" s="2">
        <v>16</v>
      </c>
      <c r="F33">
        <f t="shared" si="2"/>
        <v>2.5016250000000002E-4</v>
      </c>
      <c r="G33" s="2">
        <f t="shared" si="3"/>
        <v>0.77212543797428279</v>
      </c>
      <c r="R33">
        <f t="shared" si="6"/>
        <v>148.51519877677228</v>
      </c>
      <c r="S33" s="2">
        <v>6.7333175879396903</v>
      </c>
      <c r="T33" s="2">
        <v>239.32745010761201</v>
      </c>
      <c r="U33" s="2">
        <v>0.80763145849986795</v>
      </c>
      <c r="V33" s="2">
        <v>1.0957836465130299E-2</v>
      </c>
      <c r="W33">
        <f t="shared" si="7"/>
        <v>0.239327450107612</v>
      </c>
      <c r="X33">
        <f t="shared" si="8"/>
        <v>8.0763145849986791E-4</v>
      </c>
      <c r="Y33">
        <f t="shared" si="9"/>
        <v>10.957836465130299</v>
      </c>
      <c r="Z33">
        <f t="shared" si="10"/>
        <v>1.0397248147315186</v>
      </c>
    </row>
    <row r="34" spans="1:26" x14ac:dyDescent="0.25">
      <c r="A34">
        <f t="shared" si="11"/>
        <v>11.73</v>
      </c>
      <c r="B34">
        <f t="shared" si="0"/>
        <v>1</v>
      </c>
      <c r="C34">
        <f t="shared" si="4"/>
        <v>7.6570235060191001E-9</v>
      </c>
      <c r="D34" s="2">
        <f t="shared" si="1"/>
        <v>0.30794292666429862</v>
      </c>
      <c r="E34" s="2">
        <v>16.5</v>
      </c>
      <c r="F34">
        <f t="shared" si="2"/>
        <v>2.4258181818181821E-4</v>
      </c>
      <c r="G34" s="2">
        <f t="shared" si="3"/>
        <v>0.76594296177182131</v>
      </c>
      <c r="R34">
        <f t="shared" si="6"/>
        <v>147.89569325511667</v>
      </c>
      <c r="S34" s="2">
        <v>6.7615221105527601</v>
      </c>
      <c r="T34" s="2">
        <v>238.92542890515401</v>
      </c>
      <c r="U34" s="2">
        <v>0.83664688081234895</v>
      </c>
      <c r="V34" s="2">
        <v>1.13885842308552E-2</v>
      </c>
      <c r="W34">
        <f t="shared" si="7"/>
        <v>0.238925428905154</v>
      </c>
      <c r="X34">
        <f t="shared" si="8"/>
        <v>8.3664688081234897E-4</v>
      </c>
      <c r="Y34">
        <f t="shared" si="9"/>
        <v>11.3885842308552</v>
      </c>
      <c r="Z34">
        <f t="shared" si="10"/>
        <v>1.0564697382192423</v>
      </c>
    </row>
    <row r="35" spans="1:26" x14ac:dyDescent="0.25">
      <c r="A35">
        <f t="shared" si="11"/>
        <v>11.73</v>
      </c>
      <c r="B35">
        <f t="shared" si="0"/>
        <v>1</v>
      </c>
      <c r="C35">
        <f t="shared" si="4"/>
        <v>7.6570235060191001E-9</v>
      </c>
      <c r="D35" s="2">
        <f t="shared" si="1"/>
        <v>0.31473464574864757</v>
      </c>
      <c r="E35" s="2">
        <v>17</v>
      </c>
      <c r="F35">
        <f t="shared" si="2"/>
        <v>2.3544705882352942E-4</v>
      </c>
      <c r="G35" s="2">
        <f t="shared" si="3"/>
        <v>0.7598113417898209</v>
      </c>
      <c r="R35">
        <f t="shared" si="6"/>
        <v>147.28133458500284</v>
      </c>
      <c r="S35" s="2">
        <v>6.7897266331658201</v>
      </c>
      <c r="T35" s="2">
        <v>238.521489869703</v>
      </c>
      <c r="U35" s="2">
        <v>0.86644406002320395</v>
      </c>
      <c r="V35" s="2">
        <v>1.18322765093123E-2</v>
      </c>
      <c r="W35">
        <f t="shared" si="7"/>
        <v>0.23852148986970301</v>
      </c>
      <c r="X35">
        <f t="shared" si="8"/>
        <v>8.6644406002320392E-4</v>
      </c>
      <c r="Y35">
        <f t="shared" si="9"/>
        <v>11.832276509312299</v>
      </c>
      <c r="Z35">
        <f t="shared" si="10"/>
        <v>1.0730683101660978</v>
      </c>
    </row>
    <row r="36" spans="1:26" x14ac:dyDescent="0.25">
      <c r="A36">
        <f t="shared" si="11"/>
        <v>11.73</v>
      </c>
      <c r="B36">
        <f t="shared" si="0"/>
        <v>1</v>
      </c>
      <c r="C36">
        <f t="shared" si="4"/>
        <v>7.6570235060191001E-9</v>
      </c>
      <c r="D36" s="2">
        <f t="shared" si="1"/>
        <v>0.32139844901030667</v>
      </c>
      <c r="E36" s="2">
        <v>17.5</v>
      </c>
      <c r="F36">
        <f t="shared" si="2"/>
        <v>2.2872000000000002E-4</v>
      </c>
      <c r="G36" s="2">
        <f t="shared" si="3"/>
        <v>0.75373011728818362</v>
      </c>
      <c r="R36">
        <f t="shared" si="6"/>
        <v>146.67205889170623</v>
      </c>
      <c r="S36" s="2">
        <v>6.81793115577889</v>
      </c>
      <c r="T36" s="2">
        <v>238.11561801101499</v>
      </c>
      <c r="U36" s="2">
        <v>0.89703675753001999</v>
      </c>
      <c r="V36" s="2">
        <v>1.2289169399559799E-2</v>
      </c>
      <c r="W36">
        <f t="shared" si="7"/>
        <v>0.238115618011015</v>
      </c>
      <c r="X36">
        <f t="shared" si="8"/>
        <v>8.9703675753001998E-4</v>
      </c>
      <c r="Y36">
        <f t="shared" si="9"/>
        <v>12.2891693995598</v>
      </c>
      <c r="Z36">
        <f t="shared" si="10"/>
        <v>1.0895225307808465</v>
      </c>
    </row>
    <row r="37" spans="1:26" x14ac:dyDescent="0.25">
      <c r="A37">
        <f t="shared" si="11"/>
        <v>11.73</v>
      </c>
      <c r="B37">
        <f t="shared" si="0"/>
        <v>1</v>
      </c>
      <c r="C37">
        <f t="shared" si="4"/>
        <v>7.6570235060191001E-9</v>
      </c>
      <c r="D37" s="2">
        <f t="shared" si="1"/>
        <v>0.3279359794362261</v>
      </c>
      <c r="E37" s="2">
        <v>18</v>
      </c>
      <c r="F37">
        <f t="shared" si="2"/>
        <v>2.2236666666666669E-4</v>
      </c>
      <c r="G37" s="2">
        <f t="shared" si="3"/>
        <v>0.74769883467784859</v>
      </c>
      <c r="R37">
        <f t="shared" si="6"/>
        <v>146.0678033531004</v>
      </c>
      <c r="S37" s="2">
        <v>6.84613567839195</v>
      </c>
      <c r="T37" s="2">
        <v>237.70779815028899</v>
      </c>
      <c r="U37" s="2">
        <v>0.92843885938752302</v>
      </c>
      <c r="V37" s="2">
        <v>1.2759520854977901E-2</v>
      </c>
      <c r="W37">
        <f t="shared" si="7"/>
        <v>0.237707798150289</v>
      </c>
      <c r="X37">
        <f t="shared" si="8"/>
        <v>9.2843885938752302E-4</v>
      </c>
      <c r="Y37">
        <f t="shared" si="9"/>
        <v>12.7595208549779</v>
      </c>
      <c r="Z37">
        <f t="shared" si="10"/>
        <v>1.1058343660821517</v>
      </c>
    </row>
    <row r="38" spans="1:26" x14ac:dyDescent="0.25">
      <c r="A38">
        <f t="shared" si="11"/>
        <v>11.73</v>
      </c>
      <c r="B38">
        <f t="shared" si="0"/>
        <v>1</v>
      </c>
      <c r="C38">
        <f t="shared" si="4"/>
        <v>7.6570235060191001E-9</v>
      </c>
      <c r="D38" s="2">
        <f t="shared" si="1"/>
        <v>0.3343488610786266</v>
      </c>
      <c r="E38" s="2">
        <v>18.5</v>
      </c>
      <c r="F38">
        <f t="shared" si="2"/>
        <v>2.1635675675675677E-4</v>
      </c>
      <c r="G38" s="2">
        <f t="shared" si="3"/>
        <v>0.74171704740174593</v>
      </c>
      <c r="R38">
        <f t="shared" si="6"/>
        <v>145.4685061780622</v>
      </c>
      <c r="S38" s="2">
        <v>6.8743402010050199</v>
      </c>
      <c r="T38" s="2">
        <v>237.29801491680999</v>
      </c>
      <c r="U38" s="2">
        <v>0.96066437836552199</v>
      </c>
      <c r="V38" s="2">
        <v>1.32435906509218E-2</v>
      </c>
      <c r="W38">
        <f t="shared" si="7"/>
        <v>0.23729801491680999</v>
      </c>
      <c r="X38">
        <f t="shared" si="8"/>
        <v>9.6066437836552204E-4</v>
      </c>
      <c r="Y38">
        <f t="shared" si="9"/>
        <v>13.243590650921801</v>
      </c>
      <c r="Z38">
        <f t="shared" si="10"/>
        <v>1.1220057485831041</v>
      </c>
    </row>
    <row r="39" spans="1:26" x14ac:dyDescent="0.25">
      <c r="A39">
        <f t="shared" si="11"/>
        <v>11.73</v>
      </c>
      <c r="B39">
        <f t="shared" si="0"/>
        <v>1</v>
      </c>
      <c r="C39">
        <f t="shared" si="4"/>
        <v>7.6570235060191001E-9</v>
      </c>
      <c r="D39" s="2">
        <f t="shared" si="1"/>
        <v>0.34063869942943292</v>
      </c>
      <c r="E39" s="2">
        <v>19</v>
      </c>
      <c r="F39">
        <f t="shared" si="2"/>
        <v>2.1066315789473685E-4</v>
      </c>
      <c r="G39" s="2">
        <f t="shared" si="3"/>
        <v>0.73578431581831616</v>
      </c>
      <c r="R39">
        <f t="shared" si="6"/>
        <v>144.87410658540907</v>
      </c>
      <c r="S39" s="2">
        <v>6.9025447236180897</v>
      </c>
      <c r="T39" s="2">
        <v>236.88625274450601</v>
      </c>
      <c r="U39" s="2">
        <v>0.99372745612774704</v>
      </c>
      <c r="V39" s="2">
        <v>1.37416403525488E-2</v>
      </c>
      <c r="W39">
        <f t="shared" si="7"/>
        <v>0.236886252744506</v>
      </c>
      <c r="X39">
        <f t="shared" si="8"/>
        <v>9.9372745612774714E-4</v>
      </c>
      <c r="Y39">
        <f t="shared" si="9"/>
        <v>13.741640352548801</v>
      </c>
      <c r="Z39">
        <f t="shared" si="10"/>
        <v>1.1380385779592619</v>
      </c>
    </row>
    <row r="40" spans="1:26" x14ac:dyDescent="0.25">
      <c r="A40">
        <f t="shared" si="11"/>
        <v>11.73</v>
      </c>
      <c r="B40">
        <f t="shared" si="0"/>
        <v>1</v>
      </c>
      <c r="C40">
        <f t="shared" si="4"/>
        <v>7.6570235060191001E-9</v>
      </c>
      <c r="D40" s="2">
        <f t="shared" si="1"/>
        <v>0.34680708178738168</v>
      </c>
      <c r="E40" s="2">
        <v>19.5</v>
      </c>
      <c r="F40">
        <f t="shared" si="2"/>
        <v>2.0526153846153847E-4</v>
      </c>
      <c r="G40" s="2">
        <f t="shared" si="3"/>
        <v>0.72990020708753311</v>
      </c>
      <c r="R40">
        <f t="shared" si="6"/>
        <v>144.28454478334891</v>
      </c>
      <c r="S40" s="2">
        <v>6.9307492462311497</v>
      </c>
      <c r="T40" s="2">
        <v>236.47249586841201</v>
      </c>
      <c r="U40" s="2">
        <v>1.0276423655331</v>
      </c>
      <c r="V40" s="2">
        <v>1.42539332828319E-2</v>
      </c>
      <c r="W40">
        <f t="shared" si="7"/>
        <v>0.23647249586841201</v>
      </c>
      <c r="X40">
        <f t="shared" si="8"/>
        <v>1.0276423655330999E-3</v>
      </c>
      <c r="Y40">
        <f t="shared" si="9"/>
        <v>14.2539332828319</v>
      </c>
      <c r="Z40">
        <f t="shared" si="10"/>
        <v>1.1539347217006035</v>
      </c>
    </row>
    <row r="41" spans="1:26" x14ac:dyDescent="0.25">
      <c r="A41">
        <f t="shared" si="11"/>
        <v>11.73</v>
      </c>
      <c r="B41">
        <f t="shared" si="0"/>
        <v>1</v>
      </c>
      <c r="C41">
        <f t="shared" si="4"/>
        <v>7.6570235060191001E-9</v>
      </c>
      <c r="D41" s="2">
        <f t="shared" si="1"/>
        <v>0.35285557761798836</v>
      </c>
      <c r="E41" s="2">
        <v>20</v>
      </c>
      <c r="F41">
        <f t="shared" si="2"/>
        <v>2.0013000000000002E-4</v>
      </c>
      <c r="G41" s="2">
        <f t="shared" si="3"/>
        <v>0.7240642950593672</v>
      </c>
      <c r="R41">
        <f t="shared" si="6"/>
        <v>143.69976194942956</v>
      </c>
      <c r="S41" s="2">
        <v>6.9589537688442196</v>
      </c>
      <c r="T41" s="2">
        <v>236.05672832104801</v>
      </c>
      <c r="U41" s="2">
        <v>1.06242351306075</v>
      </c>
      <c r="V41" s="2">
        <v>1.47807344907727E-2</v>
      </c>
      <c r="W41">
        <f t="shared" si="7"/>
        <v>0.23605672832104801</v>
      </c>
      <c r="X41">
        <f t="shared" si="8"/>
        <v>1.06242351306075E-3</v>
      </c>
      <c r="Y41">
        <f t="shared" si="9"/>
        <v>14.7807344907727</v>
      </c>
      <c r="Z41">
        <f t="shared" si="10"/>
        <v>1.1696960157478382</v>
      </c>
    </row>
    <row r="42" spans="1:26" x14ac:dyDescent="0.25">
      <c r="A42">
        <f t="shared" si="11"/>
        <v>11.73</v>
      </c>
      <c r="B42">
        <f t="shared" si="0"/>
        <v>1</v>
      </c>
      <c r="C42">
        <f t="shared" si="4"/>
        <v>7.6570235060191001E-9</v>
      </c>
      <c r="D42" s="2">
        <f t="shared" si="1"/>
        <v>0.3587857389065523</v>
      </c>
      <c r="E42" s="2">
        <v>20.5</v>
      </c>
      <c r="F42">
        <f t="shared" si="2"/>
        <v>1.9524878048780489E-4</v>
      </c>
      <c r="G42" s="2">
        <f t="shared" si="3"/>
        <v>0.71827616016463725</v>
      </c>
      <c r="R42">
        <f t="shared" si="6"/>
        <v>143.11970021097585</v>
      </c>
      <c r="S42" s="2">
        <v>6.9871582914572796</v>
      </c>
      <c r="T42" s="2">
        <v>235.63893392869599</v>
      </c>
      <c r="U42" s="2">
        <v>1.0980854413605099</v>
      </c>
      <c r="V42" s="2">
        <v>1.5322310719823399E-2</v>
      </c>
      <c r="W42">
        <f t="shared" si="7"/>
        <v>0.235638933928696</v>
      </c>
      <c r="X42">
        <f t="shared" si="8"/>
        <v>1.0980854413605099E-3</v>
      </c>
      <c r="Y42">
        <f t="shared" si="9"/>
        <v>15.322310719823399</v>
      </c>
      <c r="Z42">
        <f t="shared" si="10"/>
        <v>1.1853242651134628</v>
      </c>
    </row>
    <row r="43" spans="1:26" x14ac:dyDescent="0.25">
      <c r="A43">
        <f t="shared" si="11"/>
        <v>11.73</v>
      </c>
      <c r="B43">
        <f t="shared" si="0"/>
        <v>1</v>
      </c>
      <c r="C43">
        <f t="shared" si="4"/>
        <v>7.6570235060191001E-9</v>
      </c>
      <c r="D43" s="2">
        <f t="shared" si="1"/>
        <v>0.36459910050437405</v>
      </c>
      <c r="E43" s="2">
        <v>21</v>
      </c>
      <c r="F43">
        <f t="shared" si="2"/>
        <v>1.9060000000000003E-4</v>
      </c>
      <c r="G43" s="2">
        <f t="shared" si="3"/>
        <v>0.71253538930818827</v>
      </c>
      <c r="R43">
        <f t="shared" si="6"/>
        <v>142.54430262599558</v>
      </c>
      <c r="S43" s="2">
        <v>7.0153628140703503</v>
      </c>
      <c r="T43" s="2">
        <v>235.219096307581</v>
      </c>
      <c r="U43" s="2">
        <v>1.13464283193022</v>
      </c>
      <c r="V43" s="2">
        <v>1.58789303765259E-2</v>
      </c>
      <c r="W43">
        <f t="shared" si="7"/>
        <v>0.235219096307581</v>
      </c>
      <c r="X43">
        <f t="shared" si="8"/>
        <v>1.13464283193022E-3</v>
      </c>
      <c r="Y43">
        <f t="shared" si="9"/>
        <v>15.878930376525901</v>
      </c>
      <c r="Z43">
        <f t="shared" si="10"/>
        <v>1.2008212444879376</v>
      </c>
    </row>
    <row r="44" spans="1:26" x14ac:dyDescent="0.25">
      <c r="A44">
        <f t="shared" si="11"/>
        <v>11.73</v>
      </c>
      <c r="B44">
        <f t="shared" si="0"/>
        <v>1</v>
      </c>
      <c r="C44">
        <f t="shared" si="4"/>
        <v>7.6570235060191001E-9</v>
      </c>
      <c r="D44" s="2">
        <f t="shared" si="1"/>
        <v>0.37029718046835519</v>
      </c>
      <c r="E44" s="2">
        <v>21.5</v>
      </c>
      <c r="F44">
        <f t="shared" si="2"/>
        <v>1.8616744186046512E-4</v>
      </c>
      <c r="G44" s="2">
        <f t="shared" si="3"/>
        <v>0.70684157576434115</v>
      </c>
      <c r="R44">
        <f t="shared" si="6"/>
        <v>141.97351316454765</v>
      </c>
      <c r="S44" s="2">
        <v>7.0435673366834104</v>
      </c>
      <c r="T44" s="2">
        <v>234.79719885994999</v>
      </c>
      <c r="U44" s="2">
        <v>1.17211050792141</v>
      </c>
      <c r="V44" s="2">
        <v>1.6450863499375998E-2</v>
      </c>
      <c r="W44">
        <f t="shared" si="7"/>
        <v>0.23479719885994998</v>
      </c>
      <c r="X44">
        <f t="shared" si="8"/>
        <v>1.1721105079214101E-3</v>
      </c>
      <c r="Y44">
        <f t="shared" si="9"/>
        <v>16.450863499375998</v>
      </c>
      <c r="Z44">
        <f t="shared" si="10"/>
        <v>1.2161886988313917</v>
      </c>
    </row>
    <row r="45" spans="1:26" x14ac:dyDescent="0.25">
      <c r="A45">
        <f t="shared" si="11"/>
        <v>11.73</v>
      </c>
      <c r="B45">
        <f t="shared" si="0"/>
        <v>1</v>
      </c>
      <c r="C45">
        <f t="shared" si="4"/>
        <v>7.6570235060191001E-9</v>
      </c>
      <c r="D45" s="2">
        <f t="shared" si="1"/>
        <v>0.37588148039414548</v>
      </c>
      <c r="E45" s="2">
        <v>22</v>
      </c>
      <c r="F45">
        <f t="shared" si="2"/>
        <v>1.8193636363636364E-4</v>
      </c>
      <c r="G45" s="2">
        <f t="shared" si="3"/>
        <v>0.70119431907456442</v>
      </c>
      <c r="R45">
        <f t="shared" si="6"/>
        <v>141.40727669055246</v>
      </c>
      <c r="S45" s="2">
        <v>7.0717718592964802</v>
      </c>
      <c r="T45" s="2">
        <v>234.37322477005301</v>
      </c>
      <c r="U45" s="2">
        <v>1.21050343707511</v>
      </c>
      <c r="V45" s="2">
        <v>1.70383817279165E-2</v>
      </c>
      <c r="W45">
        <f t="shared" si="7"/>
        <v>0.23437322477005301</v>
      </c>
      <c r="X45">
        <f t="shared" si="8"/>
        <v>1.21050343707511E-3</v>
      </c>
      <c r="Y45">
        <f t="shared" si="9"/>
        <v>17.038381727916498</v>
      </c>
      <c r="Z45">
        <f t="shared" si="10"/>
        <v>1.2314283439511846</v>
      </c>
    </row>
    <row r="46" spans="1:26" x14ac:dyDescent="0.25">
      <c r="A46">
        <f t="shared" si="11"/>
        <v>11.73</v>
      </c>
      <c r="B46">
        <f t="shared" si="0"/>
        <v>1</v>
      </c>
      <c r="C46">
        <f t="shared" si="4"/>
        <v>7.6570235060191001E-9</v>
      </c>
      <c r="D46" s="2">
        <f t="shared" si="1"/>
        <v>0.38135348574299849</v>
      </c>
      <c r="E46" s="2">
        <v>22.5</v>
      </c>
      <c r="F46">
        <f t="shared" si="2"/>
        <v>1.7789333333333333E-4</v>
      </c>
      <c r="G46" s="2">
        <f t="shared" si="3"/>
        <v>0.69559322494731346</v>
      </c>
      <c r="R46">
        <f t="shared" si="6"/>
        <v>140.84553894403939</v>
      </c>
      <c r="S46" s="2">
        <v>7.0999763819095403</v>
      </c>
      <c r="T46" s="2">
        <v>233.947157000001</v>
      </c>
      <c r="U46" s="2">
        <v>1.2498367347891299</v>
      </c>
      <c r="V46" s="2">
        <v>1.76417582720623E-2</v>
      </c>
      <c r="W46">
        <f t="shared" si="7"/>
        <v>0.23394715700000099</v>
      </c>
      <c r="X46">
        <f t="shared" si="8"/>
        <v>1.24983673478913E-3</v>
      </c>
      <c r="Y46">
        <f t="shared" si="9"/>
        <v>17.641758272062301</v>
      </c>
      <c r="Z46">
        <f t="shared" si="10"/>
        <v>1.2465418670656681</v>
      </c>
    </row>
    <row r="47" spans="1:26" x14ac:dyDescent="0.25">
      <c r="A47">
        <f t="shared" si="11"/>
        <v>11.73</v>
      </c>
      <c r="B47">
        <f t="shared" si="0"/>
        <v>1</v>
      </c>
      <c r="C47">
        <f t="shared" si="4"/>
        <v>7.6570235060191001E-9</v>
      </c>
      <c r="D47" s="2">
        <f t="shared" si="1"/>
        <v>0.38671466616249106</v>
      </c>
      <c r="E47" s="2">
        <v>23</v>
      </c>
      <c r="F47">
        <f t="shared" si="2"/>
        <v>1.7402608695652174E-4</v>
      </c>
      <c r="G47" s="2">
        <f t="shared" si="3"/>
        <v>0.69003790515998353</v>
      </c>
      <c r="R47">
        <f t="shared" si="6"/>
        <v>140.2882465238124</v>
      </c>
      <c r="S47" s="2">
        <v>7.1281809045226101</v>
      </c>
      <c r="T47" s="2">
        <v>233.51897828553101</v>
      </c>
      <c r="U47" s="2">
        <v>1.2901256673187</v>
      </c>
      <c r="V47" s="2">
        <v>1.82612678816601E-2</v>
      </c>
      <c r="W47">
        <f t="shared" si="7"/>
        <v>0.233518978285531</v>
      </c>
      <c r="X47">
        <f t="shared" si="8"/>
        <v>1.2901256673187001E-3</v>
      </c>
      <c r="Y47">
        <f t="shared" si="9"/>
        <v>18.2612678816601</v>
      </c>
      <c r="Z47">
        <f t="shared" si="10"/>
        <v>1.261530927354521</v>
      </c>
    </row>
    <row r="48" spans="1:26" x14ac:dyDescent="0.25">
      <c r="A48">
        <f t="shared" si="11"/>
        <v>11.73</v>
      </c>
      <c r="B48">
        <f t="shared" si="0"/>
        <v>1</v>
      </c>
      <c r="C48">
        <f t="shared" si="4"/>
        <v>7.6570235060191001E-9</v>
      </c>
      <c r="D48" s="2">
        <f t="shared" si="1"/>
        <v>0.39196647580126059</v>
      </c>
      <c r="E48" s="2">
        <v>23.5</v>
      </c>
      <c r="F48">
        <f t="shared" si="2"/>
        <v>1.7032340425531916E-4</v>
      </c>
      <c r="G48" s="2">
        <f t="shared" si="3"/>
        <v>0.68452797746293359</v>
      </c>
      <c r="R48">
        <f t="shared" si="6"/>
        <v>139.73534687052876</v>
      </c>
      <c r="S48" s="2">
        <v>7.1563854271356702</v>
      </c>
      <c r="T48" s="2">
        <v>233.088671131642</v>
      </c>
      <c r="U48" s="2">
        <v>1.33138565511198</v>
      </c>
      <c r="V48" s="2">
        <v>1.88971868162797E-2</v>
      </c>
      <c r="W48">
        <f t="shared" si="7"/>
        <v>0.233088671131642</v>
      </c>
      <c r="X48">
        <f t="shared" si="8"/>
        <v>1.3313856551119801E-3</v>
      </c>
      <c r="Y48">
        <f t="shared" si="9"/>
        <v>18.897186816279699</v>
      </c>
      <c r="Z48">
        <f t="shared" si="10"/>
        <v>1.2763971564959182</v>
      </c>
    </row>
    <row r="49" spans="1:26" x14ac:dyDescent="0.25">
      <c r="A49">
        <f t="shared" si="11"/>
        <v>11.73</v>
      </c>
      <c r="B49">
        <f t="shared" si="0"/>
        <v>1</v>
      </c>
      <c r="C49">
        <f t="shared" si="4"/>
        <v>7.6570235060191001E-9</v>
      </c>
      <c r="D49" s="2">
        <f t="shared" si="1"/>
        <v>0.39711035361790703</v>
      </c>
      <c r="E49" s="2">
        <v>24</v>
      </c>
      <c r="F49">
        <f t="shared" si="2"/>
        <v>1.66775E-4</v>
      </c>
      <c r="G49" s="2">
        <f t="shared" si="3"/>
        <v>0.67906306548552886</v>
      </c>
      <c r="R49">
        <f t="shared" si="6"/>
        <v>139.18678825017315</v>
      </c>
      <c r="S49" s="2">
        <v>7.18458994974874</v>
      </c>
      <c r="T49" s="2">
        <v>232.656217808116</v>
      </c>
      <c r="U49" s="2">
        <v>1.3736322762822799</v>
      </c>
      <c r="V49" s="2">
        <v>1.9549792815236802E-2</v>
      </c>
      <c r="W49">
        <f t="shared" si="7"/>
        <v>0.23265621780811599</v>
      </c>
      <c r="X49">
        <f t="shared" si="8"/>
        <v>1.3736322762822799E-3</v>
      </c>
      <c r="Y49">
        <f t="shared" si="9"/>
        <v>19.549792815236803</v>
      </c>
      <c r="Z49">
        <f t="shared" si="10"/>
        <v>1.2911421591909045</v>
      </c>
    </row>
    <row r="50" spans="1:26" x14ac:dyDescent="0.25">
      <c r="A50">
        <f t="shared" si="11"/>
        <v>11.73</v>
      </c>
      <c r="B50">
        <f t="shared" si="0"/>
        <v>1</v>
      </c>
      <c r="C50">
        <f t="shared" si="4"/>
        <v>7.6570235060191001E-9</v>
      </c>
      <c r="D50" s="2">
        <f t="shared" si="1"/>
        <v>0.40214772368420493</v>
      </c>
      <c r="E50" s="2">
        <v>24.5</v>
      </c>
      <c r="F50">
        <f t="shared" si="2"/>
        <v>1.6337142857142858E-4</v>
      </c>
      <c r="G50" s="2">
        <f t="shared" si="3"/>
        <v>0.67364279864415633</v>
      </c>
      <c r="R50">
        <f t="shared" si="6"/>
        <v>138.64251973792261</v>
      </c>
      <c r="S50" s="2">
        <v>7.2127944723618</v>
      </c>
      <c r="T50" s="2">
        <v>232.22160034492001</v>
      </c>
      <c r="U50" s="2">
        <v>1.41688127021856</v>
      </c>
      <c r="V50" s="2">
        <v>2.0219365067840601E-2</v>
      </c>
      <c r="W50">
        <f t="shared" si="7"/>
        <v>0.23222160034492001</v>
      </c>
      <c r="X50">
        <f t="shared" si="8"/>
        <v>1.41688127021856E-3</v>
      </c>
      <c r="Y50">
        <f t="shared" si="9"/>
        <v>20.219365067840602</v>
      </c>
      <c r="Z50">
        <f t="shared" si="10"/>
        <v>1.3057675136752245</v>
      </c>
    </row>
    <row r="51" spans="1:26" x14ac:dyDescent="0.25">
      <c r="A51">
        <f t="shared" si="11"/>
        <v>11.73</v>
      </c>
      <c r="B51">
        <f t="shared" si="0"/>
        <v>1</v>
      </c>
      <c r="C51">
        <f t="shared" si="4"/>
        <v>7.6570235060191001E-9</v>
      </c>
      <c r="D51" s="2">
        <f t="shared" si="1"/>
        <v>0.40707999548276536</v>
      </c>
      <c r="E51" s="2">
        <v>25</v>
      </c>
      <c r="F51">
        <f t="shared" si="2"/>
        <v>1.60104E-4</v>
      </c>
      <c r="G51" s="2">
        <f t="shared" si="3"/>
        <v>0.66826681205216687</v>
      </c>
      <c r="R51">
        <f t="shared" si="6"/>
        <v>138.10249120238561</v>
      </c>
      <c r="S51" s="2">
        <v>7.2409989949748699</v>
      </c>
      <c r="T51" s="2">
        <v>231.78480052747199</v>
      </c>
      <c r="U51" s="2">
        <v>1.4611485413362999</v>
      </c>
      <c r="V51" s="2">
        <v>2.0906184183859901E-2</v>
      </c>
      <c r="W51">
        <f t="shared" si="7"/>
        <v>0.231784800527472</v>
      </c>
      <c r="X51">
        <f t="shared" si="8"/>
        <v>1.4611485413362998E-3</v>
      </c>
      <c r="Y51">
        <f t="shared" si="9"/>
        <v>20.906184183859899</v>
      </c>
      <c r="Z51">
        <f t="shared" si="10"/>
        <v>1.3202747722189085</v>
      </c>
    </row>
    <row r="52" spans="1:26" x14ac:dyDescent="0.25">
      <c r="A52">
        <f t="shared" si="11"/>
        <v>11.73</v>
      </c>
      <c r="B52">
        <f t="shared" si="0"/>
        <v>1</v>
      </c>
      <c r="C52">
        <f t="shared" si="4"/>
        <v>7.6570235060191001E-9</v>
      </c>
      <c r="D52" s="2">
        <f t="shared" si="1"/>
        <v>0.41190856419928595</v>
      </c>
      <c r="E52" s="2">
        <v>25.5</v>
      </c>
      <c r="F52">
        <f t="shared" si="2"/>
        <v>1.5696470588235295E-4</v>
      </c>
      <c r="G52" s="2">
        <f t="shared" si="3"/>
        <v>0.66293474643170436</v>
      </c>
      <c r="R52">
        <f t="shared" si="6"/>
        <v>137.56665329021087</v>
      </c>
      <c r="S52" s="2">
        <v>7.2692035175879299</v>
      </c>
      <c r="T52" s="2">
        <v>231.34579989178701</v>
      </c>
      <c r="U52" s="2">
        <v>1.50645016297027</v>
      </c>
      <c r="V52" s="2">
        <v>2.1610532164200301E-2</v>
      </c>
      <c r="W52">
        <f t="shared" si="7"/>
        <v>0.231345799891787</v>
      </c>
      <c r="X52">
        <f t="shared" si="8"/>
        <v>1.50645016297027E-3</v>
      </c>
      <c r="Y52">
        <f t="shared" si="9"/>
        <v>21.610532164200301</v>
      </c>
      <c r="Z52">
        <f t="shared" si="10"/>
        <v>1.3346654616139213</v>
      </c>
    </row>
    <row r="53" spans="1:26" x14ac:dyDescent="0.25">
      <c r="A53">
        <f t="shared" si="11"/>
        <v>11.73</v>
      </c>
      <c r="B53">
        <f t="shared" si="0"/>
        <v>1</v>
      </c>
      <c r="C53">
        <f t="shared" si="4"/>
        <v>7.6570235060191001E-9</v>
      </c>
      <c r="D53" s="2">
        <f t="shared" si="1"/>
        <v>0.41663481100952104</v>
      </c>
      <c r="E53" s="2">
        <v>26</v>
      </c>
      <c r="F53">
        <f t="shared" si="2"/>
        <v>1.5394615384615385E-4</v>
      </c>
      <c r="G53" s="2">
        <f t="shared" si="3"/>
        <v>0.65764624802737182</v>
      </c>
      <c r="R53">
        <f t="shared" si="6"/>
        <v>137.0349574110503</v>
      </c>
      <c r="S53" s="2">
        <v>7.2974080402009998</v>
      </c>
      <c r="T53" s="2">
        <v>230.904579719472</v>
      </c>
      <c r="U53" s="2">
        <v>1.5528023814112499</v>
      </c>
      <c r="V53" s="2">
        <v>2.2332692371778901E-2</v>
      </c>
      <c r="W53">
        <f t="shared" si="7"/>
        <v>0.23090457971947201</v>
      </c>
      <c r="X53">
        <f t="shared" si="8"/>
        <v>1.5528023814112499E-3</v>
      </c>
      <c r="Y53">
        <f t="shared" si="9"/>
        <v>22.332692371778901</v>
      </c>
      <c r="Z53">
        <f t="shared" si="10"/>
        <v>1.3489410836500835</v>
      </c>
    </row>
    <row r="54" spans="1:26" x14ac:dyDescent="0.25">
      <c r="A54">
        <f t="shared" si="11"/>
        <v>11.73</v>
      </c>
      <c r="B54">
        <f t="shared" si="0"/>
        <v>1</v>
      </c>
      <c r="C54">
        <f t="shared" si="4"/>
        <v>7.6570235060191001E-9</v>
      </c>
      <c r="D54" s="2">
        <f t="shared" si="1"/>
        <v>0.42126010336110314</v>
      </c>
      <c r="E54" s="2">
        <v>26.5</v>
      </c>
      <c r="F54">
        <f t="shared" si="2"/>
        <v>1.5104150943396228E-4</v>
      </c>
      <c r="G54" s="2">
        <f t="shared" si="3"/>
        <v>0.65240096852169871</v>
      </c>
      <c r="R54">
        <f t="shared" si="6"/>
        <v>136.50735572287198</v>
      </c>
      <c r="S54" s="2">
        <v>7.3256125628140696</v>
      </c>
      <c r="T54" s="2">
        <v>230.461121032596</v>
      </c>
      <c r="U54" s="2">
        <v>1.6002216200886601</v>
      </c>
      <c r="V54" s="2">
        <v>2.3072949502585201E-2</v>
      </c>
      <c r="W54">
        <f t="shared" si="7"/>
        <v>0.230461121032596</v>
      </c>
      <c r="X54">
        <f t="shared" si="8"/>
        <v>1.6002216200886601E-3</v>
      </c>
      <c r="Y54">
        <f t="shared" si="9"/>
        <v>23.072949502585203</v>
      </c>
      <c r="Z54">
        <f t="shared" si="10"/>
        <v>1.3631031155795723</v>
      </c>
    </row>
    <row r="55" spans="1:26" x14ac:dyDescent="0.25">
      <c r="A55">
        <f t="shared" si="11"/>
        <v>11.73</v>
      </c>
      <c r="B55">
        <f t="shared" si="0"/>
        <v>1</v>
      </c>
      <c r="C55">
        <f t="shared" si="4"/>
        <v>7.6570235060191001E-9</v>
      </c>
      <c r="D55" s="2">
        <f t="shared" si="1"/>
        <v>0.42578579525034105</v>
      </c>
      <c r="E55" s="2">
        <v>27</v>
      </c>
      <c r="F55">
        <f t="shared" si="2"/>
        <v>1.4824444444444445E-4</v>
      </c>
      <c r="G55" s="2">
        <f t="shared" si="3"/>
        <v>0.64719856495236561</v>
      </c>
      <c r="R55">
        <f t="shared" si="6"/>
        <v>135.98380111760929</v>
      </c>
      <c r="S55" s="2">
        <v>7.3538170854271296</v>
      </c>
      <c r="T55" s="2">
        <v>230.01540458839699</v>
      </c>
      <c r="U55" s="2">
        <v>1.64872448390108</v>
      </c>
      <c r="V55" s="2">
        <v>2.3831589556911201E-2</v>
      </c>
      <c r="W55">
        <f t="shared" si="7"/>
        <v>0.23001540458839698</v>
      </c>
      <c r="X55">
        <f t="shared" si="8"/>
        <v>1.6487244839010799E-3</v>
      </c>
      <c r="Y55">
        <f t="shared" si="9"/>
        <v>23.831589556911201</v>
      </c>
      <c r="Z55">
        <f t="shared" si="10"/>
        <v>1.3771530105702137</v>
      </c>
    </row>
    <row r="56" spans="1:26" x14ac:dyDescent="0.25">
      <c r="A56">
        <f t="shared" si="11"/>
        <v>11.73</v>
      </c>
      <c r="B56">
        <f t="shared" si="0"/>
        <v>1</v>
      </c>
      <c r="C56">
        <f t="shared" si="4"/>
        <v>7.6570235060191001E-9</v>
      </c>
      <c r="D56" s="2">
        <f t="shared" si="1"/>
        <v>0.43021322749412039</v>
      </c>
      <c r="E56" s="2">
        <v>27.5</v>
      </c>
      <c r="F56">
        <f t="shared" si="2"/>
        <v>1.4554909090909091E-4</v>
      </c>
      <c r="G56" s="2">
        <f t="shared" si="3"/>
        <v>0.6420386996311489</v>
      </c>
      <c r="R56">
        <f t="shared" si="6"/>
        <v>135.46424720713907</v>
      </c>
      <c r="S56" s="2">
        <v>7.3820216080402004</v>
      </c>
      <c r="T56" s="2">
        <v>229.567410873852</v>
      </c>
      <c r="U56" s="2">
        <v>1.6983277636958101</v>
      </c>
      <c r="V56" s="2">
        <v>2.4608899810734199E-2</v>
      </c>
      <c r="W56">
        <f t="shared" si="7"/>
        <v>0.22956741087385199</v>
      </c>
      <c r="X56">
        <f t="shared" si="8"/>
        <v>1.6983277636958101E-3</v>
      </c>
      <c r="Y56">
        <f t="shared" si="9"/>
        <v>24.608899810734197</v>
      </c>
      <c r="Z56">
        <f t="shared" si="10"/>
        <v>1.3910921981478388</v>
      </c>
    </row>
    <row r="57" spans="1:26" x14ac:dyDescent="0.25">
      <c r="A57">
        <f t="shared" si="11"/>
        <v>11.73</v>
      </c>
      <c r="B57">
        <f t="shared" si="0"/>
        <v>1</v>
      </c>
      <c r="C57">
        <f t="shared" si="4"/>
        <v>7.6570235060191001E-9</v>
      </c>
      <c r="D57" s="2">
        <f t="shared" si="1"/>
        <v>0.43454372799702412</v>
      </c>
      <c r="E57" s="2">
        <v>28</v>
      </c>
      <c r="F57">
        <f t="shared" si="2"/>
        <v>1.4295000000000001E-4</v>
      </c>
      <c r="G57" s="2">
        <f t="shared" si="3"/>
        <v>0.63692104006454442</v>
      </c>
      <c r="R57">
        <f t="shared" si="6"/>
        <v>134.94864830958181</v>
      </c>
      <c r="S57" s="2">
        <v>7.4102261306532604</v>
      </c>
      <c r="T57" s="2">
        <v>229.11712010008301</v>
      </c>
      <c r="U57" s="2">
        <v>1.7490484409018501</v>
      </c>
      <c r="V57" s="2">
        <v>2.5405168787229201E-2</v>
      </c>
      <c r="W57">
        <f t="shared" si="7"/>
        <v>0.229117120100083</v>
      </c>
      <c r="X57">
        <f t="shared" si="8"/>
        <v>1.74904844090185E-3</v>
      </c>
      <c r="Y57">
        <f t="shared" si="9"/>
        <v>25.405168787229201</v>
      </c>
      <c r="Z57">
        <f t="shared" si="10"/>
        <v>1.4049220846278831</v>
      </c>
    </row>
    <row r="58" spans="1:26" x14ac:dyDescent="0.25">
      <c r="A58">
        <f t="shared" si="11"/>
        <v>11.73</v>
      </c>
      <c r="B58">
        <f t="shared" si="0"/>
        <v>1</v>
      </c>
      <c r="C58">
        <f t="shared" si="4"/>
        <v>7.6570235060191001E-9</v>
      </c>
      <c r="D58" s="2">
        <f t="shared" si="1"/>
        <v>0.43877861201379204</v>
      </c>
      <c r="E58" s="2">
        <v>28.5</v>
      </c>
      <c r="F58">
        <f t="shared" si="2"/>
        <v>1.404421052631579E-4</v>
      </c>
      <c r="G58" s="2">
        <f t="shared" si="3"/>
        <v>0.63184525887603415</v>
      </c>
      <c r="R58">
        <f t="shared" si="6"/>
        <v>134.43695943591064</v>
      </c>
      <c r="S58" s="2">
        <v>7.4384306532663302</v>
      </c>
      <c r="T58" s="2">
        <v>228.664512196598</v>
      </c>
      <c r="U58" s="2">
        <v>1.80090369231545</v>
      </c>
      <c r="V58" s="2">
        <v>2.62206862283914E-2</v>
      </c>
      <c r="W58">
        <f t="shared" si="7"/>
        <v>0.228664512196598</v>
      </c>
      <c r="X58">
        <f t="shared" si="8"/>
        <v>1.8009036923154499E-3</v>
      </c>
      <c r="Y58">
        <f t="shared" si="9"/>
        <v>26.220686228391401</v>
      </c>
      <c r="Z58">
        <f t="shared" si="10"/>
        <v>1.418644053536515</v>
      </c>
    </row>
    <row r="59" spans="1:26" x14ac:dyDescent="0.25">
      <c r="A59">
        <f t="shared" si="11"/>
        <v>11.73</v>
      </c>
      <c r="B59">
        <f t="shared" si="0"/>
        <v>1</v>
      </c>
      <c r="C59">
        <f t="shared" si="4"/>
        <v>7.6570235060191001E-9</v>
      </c>
      <c r="D59" s="2">
        <f t="shared" si="1"/>
        <v>0.44291918240723349</v>
      </c>
      <c r="E59" s="2">
        <v>29</v>
      </c>
      <c r="F59">
        <f t="shared" si="2"/>
        <v>1.3802068965517242E-4</v>
      </c>
      <c r="G59" s="2">
        <f t="shared" si="3"/>
        <v>0.62681103372996039</v>
      </c>
      <c r="R59">
        <f t="shared" si="6"/>
        <v>133.92913627686704</v>
      </c>
      <c r="S59" s="2">
        <v>7.4666351758793903</v>
      </c>
      <c r="T59" s="2">
        <v>228.20956680536901</v>
      </c>
      <c r="U59" s="2">
        <v>1.85391089504229</v>
      </c>
      <c r="V59" s="2">
        <v>2.7055743066738601E-2</v>
      </c>
      <c r="W59">
        <f t="shared" si="7"/>
        <v>0.228209566805369</v>
      </c>
      <c r="X59">
        <f t="shared" si="8"/>
        <v>1.8539108950422899E-3</v>
      </c>
      <c r="Y59">
        <f t="shared" si="9"/>
        <v>27.0557430667386</v>
      </c>
      <c r="Z59">
        <f t="shared" si="10"/>
        <v>1.4322594660214272</v>
      </c>
    </row>
    <row r="60" spans="1:26" x14ac:dyDescent="0.25">
      <c r="A60">
        <f t="shared" si="11"/>
        <v>11.73</v>
      </c>
      <c r="B60">
        <f t="shared" si="0"/>
        <v>1</v>
      </c>
      <c r="C60">
        <f t="shared" si="4"/>
        <v>7.6570235060191001E-9</v>
      </c>
      <c r="D60" s="2">
        <f t="shared" si="1"/>
        <v>0.44696672990170372</v>
      </c>
      <c r="E60" s="2">
        <v>29.5</v>
      </c>
      <c r="F60">
        <f t="shared" si="2"/>
        <v>1.3568135593220341E-4</v>
      </c>
      <c r="G60" s="2">
        <f t="shared" si="3"/>
        <v>0.62181804725696943</v>
      </c>
      <c r="R60">
        <f t="shared" si="6"/>
        <v>133.42513519016873</v>
      </c>
      <c r="S60" s="2">
        <v>7.4948396984924601</v>
      </c>
      <c r="T60" s="2">
        <v>227.75226327472799</v>
      </c>
      <c r="U60" s="2">
        <v>1.90808763159803</v>
      </c>
      <c r="V60" s="2">
        <v>2.79106313970699E-2</v>
      </c>
      <c r="W60">
        <f t="shared" si="7"/>
        <v>0.227752263274728</v>
      </c>
      <c r="X60">
        <f t="shared" si="8"/>
        <v>1.9080876315980299E-3</v>
      </c>
      <c r="Y60">
        <f t="shared" si="9"/>
        <v>27.910631397069899</v>
      </c>
      <c r="Z60">
        <f t="shared" si="10"/>
        <v>1.4457696612525757</v>
      </c>
    </row>
    <row r="61" spans="1:26" x14ac:dyDescent="0.25">
      <c r="A61">
        <f t="shared" si="11"/>
        <v>11.73</v>
      </c>
      <c r="B61">
        <f t="shared" si="0"/>
        <v>1</v>
      </c>
      <c r="C61">
        <f t="shared" si="4"/>
        <v>7.6570235060191001E-9</v>
      </c>
      <c r="D61" s="2">
        <f t="shared" si="1"/>
        <v>0.45092253333225374</v>
      </c>
      <c r="E61" s="2">
        <v>30</v>
      </c>
      <c r="F61">
        <f t="shared" si="2"/>
        <v>1.3342000000000001E-4</v>
      </c>
      <c r="G61" s="2">
        <f t="shared" si="3"/>
        <v>0.61686598698099115</v>
      </c>
      <c r="R61">
        <f t="shared" si="6"/>
        <v>132.92491318800847</v>
      </c>
      <c r="S61" s="2">
        <v>7.5230442211055202</v>
      </c>
      <c r="T61" s="2">
        <v>227.29258065309099</v>
      </c>
      <c r="U61" s="2">
        <v>1.9634516951692</v>
      </c>
      <c r="V61" s="2">
        <v>2.87856444482445E-2</v>
      </c>
      <c r="W61">
        <f t="shared" si="7"/>
        <v>0.22729258065309099</v>
      </c>
      <c r="X61">
        <f t="shared" si="8"/>
        <v>1.9634516951692002E-3</v>
      </c>
      <c r="Y61">
        <f t="shared" si="9"/>
        <v>28.785644448244501</v>
      </c>
      <c r="Z61">
        <f t="shared" si="10"/>
        <v>1.4591759568129863</v>
      </c>
    </row>
    <row r="62" spans="1:26" x14ac:dyDescent="0.25">
      <c r="A62">
        <f t="shared" si="11"/>
        <v>11.73</v>
      </c>
      <c r="B62">
        <f t="shared" si="0"/>
        <v>1</v>
      </c>
      <c r="C62">
        <f t="shared" si="4"/>
        <v>7.6570235060191001E-9</v>
      </c>
      <c r="D62" s="2">
        <f t="shared" si="1"/>
        <v>0.45478785988955922</v>
      </c>
      <c r="E62" s="2">
        <v>30.5</v>
      </c>
      <c r="F62">
        <f t="shared" si="2"/>
        <v>1.3123278688524591E-4</v>
      </c>
      <c r="G62" s="2">
        <f t="shared" si="3"/>
        <v>0.61195454524772375</v>
      </c>
      <c r="R62">
        <f t="shared" si="6"/>
        <v>132.42842792482995</v>
      </c>
      <c r="S62" s="2">
        <v>7.55124874371859</v>
      </c>
      <c r="T62" s="2">
        <v>226.830497682481</v>
      </c>
      <c r="U62" s="2">
        <v>2.02002109503692</v>
      </c>
      <c r="V62" s="2">
        <v>2.96810765549512E-2</v>
      </c>
      <c r="W62">
        <f t="shared" si="7"/>
        <v>0.22683049768248101</v>
      </c>
      <c r="X62">
        <f t="shared" si="8"/>
        <v>2.0200210950369201E-3</v>
      </c>
      <c r="Y62">
        <f t="shared" si="9"/>
        <v>29.681076554951201</v>
      </c>
      <c r="Z62">
        <f t="shared" si="10"/>
        <v>1.4724796490798877</v>
      </c>
    </row>
    <row r="63" spans="1:26" x14ac:dyDescent="0.25">
      <c r="A63">
        <f t="shared" si="11"/>
        <v>11.73</v>
      </c>
      <c r="B63">
        <f t="shared" si="0"/>
        <v>1</v>
      </c>
      <c r="C63">
        <f t="shared" si="4"/>
        <v>7.6570235060191001E-9</v>
      </c>
      <c r="D63" s="2">
        <f t="shared" si="1"/>
        <v>0.45856396536073146</v>
      </c>
      <c r="E63" s="2">
        <v>31</v>
      </c>
      <c r="F63">
        <f t="shared" si="2"/>
        <v>1.2911612903225808E-4</v>
      </c>
      <c r="G63" s="2">
        <f t="shared" si="3"/>
        <v>0.60708341915458441</v>
      </c>
      <c r="R63">
        <f t="shared" si="6"/>
        <v>131.93563768537965</v>
      </c>
      <c r="S63" s="2">
        <v>7.5794532663316501</v>
      </c>
      <c r="T63" s="2">
        <v>226.36599279186601</v>
      </c>
      <c r="U63" s="2">
        <v>2.0778140621656398</v>
      </c>
      <c r="V63" s="2">
        <v>3.0597223129426501E-2</v>
      </c>
      <c r="W63">
        <f t="shared" si="7"/>
        <v>0.22636599279186601</v>
      </c>
      <c r="X63">
        <f t="shared" si="8"/>
        <v>2.0778140621656397E-3</v>
      </c>
      <c r="Y63">
        <f t="shared" si="9"/>
        <v>30.597223129426499</v>
      </c>
      <c r="Z63">
        <f t="shared" si="10"/>
        <v>1.4856820135962827</v>
      </c>
    </row>
    <row r="64" spans="1:26" x14ac:dyDescent="0.25">
      <c r="A64">
        <f t="shared" si="11"/>
        <v>11.73</v>
      </c>
      <c r="B64">
        <f t="shared" si="0"/>
        <v>1</v>
      </c>
      <c r="C64">
        <f t="shared" si="4"/>
        <v>7.6570235060191001E-9</v>
      </c>
      <c r="D64" s="2">
        <f t="shared" si="1"/>
        <v>0.46225209436611153</v>
      </c>
      <c r="E64" s="2">
        <v>31.5</v>
      </c>
      <c r="F64">
        <f t="shared" si="2"/>
        <v>1.2706666666666667E-4</v>
      </c>
      <c r="G64" s="2">
        <f t="shared" si="3"/>
        <v>0.60225231048210115</v>
      </c>
      <c r="R64">
        <f t="shared" si="6"/>
        <v>131.44650137302153</v>
      </c>
      <c r="S64" s="2">
        <v>7.6076577889447199</v>
      </c>
      <c r="T64" s="2">
        <v>225.89904409028</v>
      </c>
      <c r="U64" s="2">
        <v>2.1368490549591899</v>
      </c>
      <c r="V64" s="2">
        <v>3.1534380633085203E-2</v>
      </c>
      <c r="W64">
        <f t="shared" si="7"/>
        <v>0.22589904409028</v>
      </c>
      <c r="X64">
        <f t="shared" si="8"/>
        <v>2.1368490549591897E-3</v>
      </c>
      <c r="Y64">
        <f t="shared" si="9"/>
        <v>31.534380633085203</v>
      </c>
      <c r="Z64">
        <f t="shared" si="10"/>
        <v>1.4987843054331931</v>
      </c>
    </row>
    <row r="65" spans="1:26" x14ac:dyDescent="0.25">
      <c r="A65">
        <f t="shared" si="11"/>
        <v>11.73</v>
      </c>
      <c r="B65">
        <f t="shared" si="0"/>
        <v>1</v>
      </c>
      <c r="C65">
        <f t="shared" si="4"/>
        <v>7.6570235060191001E-9</v>
      </c>
      <c r="D65" s="2">
        <f t="shared" si="1"/>
        <v>0.46585348059214704</v>
      </c>
      <c r="E65" s="2">
        <v>32</v>
      </c>
      <c r="F65">
        <f t="shared" si="2"/>
        <v>1.2508125000000001E-4</v>
      </c>
      <c r="G65" s="2">
        <f t="shared" si="3"/>
        <v>0.59746092562671049</v>
      </c>
      <c r="R65">
        <f t="shared" si="6"/>
        <v>130.96097849831338</v>
      </c>
      <c r="S65" s="2">
        <v>7.6358623115577799</v>
      </c>
      <c r="T65" s="2">
        <v>225.429629359751</v>
      </c>
      <c r="U65" s="2">
        <v>2.1971447651865699</v>
      </c>
      <c r="V65" s="2">
        <v>3.2492846548016999E-2</v>
      </c>
      <c r="W65">
        <f t="shared" si="7"/>
        <v>0.225429629359751</v>
      </c>
      <c r="X65">
        <f t="shared" si="8"/>
        <v>2.1971447651865698E-3</v>
      </c>
      <c r="Y65">
        <f t="shared" si="9"/>
        <v>32.492846548016999</v>
      </c>
      <c r="Z65">
        <f t="shared" si="10"/>
        <v>1.5117877595427063</v>
      </c>
    </row>
    <row r="66" spans="1:26" x14ac:dyDescent="0.25">
      <c r="A66">
        <f t="shared" si="11"/>
        <v>11.73</v>
      </c>
      <c r="B66">
        <f t="shared" ref="B66:B129" si="12">(1+$N$2*(1-SQRT(A66/$I$2)))^2</f>
        <v>1</v>
      </c>
      <c r="C66">
        <f t="shared" si="4"/>
        <v>7.6570235060191001E-9</v>
      </c>
      <c r="D66" s="2">
        <f t="shared" ref="D66:D129" si="13">($O$2*A66/(F66-$M$2))-(C66/(F66*(F66+$M$2)+$M$2*(F66-$M$2)))</f>
        <v>0.46936934702044492</v>
      </c>
      <c r="E66" s="2">
        <v>32.5</v>
      </c>
      <c r="F66">
        <f t="shared" ref="F66:F129" si="14">$P$2/E66</f>
        <v>1.2315692307692308E-4</v>
      </c>
      <c r="G66" s="2">
        <f t="shared" ref="G66:G129" si="15">D66*F66/$O$2/A66</f>
        <v>0.59270897553493018</v>
      </c>
      <c r="R66">
        <f t="shared" si="6"/>
        <v>130.47902916783303</v>
      </c>
      <c r="S66" s="2">
        <v>7.6640668341708498</v>
      </c>
      <c r="T66" s="2">
        <v>224.95772604798501</v>
      </c>
      <c r="U66" s="2">
        <v>2.2587201240797401</v>
      </c>
      <c r="V66" s="2">
        <v>3.34729193483028E-2</v>
      </c>
      <c r="W66">
        <f t="shared" si="7"/>
        <v>0.224957726047985</v>
      </c>
      <c r="X66">
        <f t="shared" si="8"/>
        <v>2.2587201240797401E-3</v>
      </c>
      <c r="Y66">
        <f t="shared" si="9"/>
        <v>33.472919348302803</v>
      </c>
      <c r="Z66">
        <f t="shared" si="10"/>
        <v>1.524693591101991</v>
      </c>
    </row>
    <row r="67" spans="1:26" x14ac:dyDescent="0.25">
      <c r="A67">
        <f t="shared" si="11"/>
        <v>11.73</v>
      </c>
      <c r="B67">
        <f t="shared" si="12"/>
        <v>1</v>
      </c>
      <c r="C67">
        <f t="shared" ref="C67:C130" si="16">B67*$L$2</f>
        <v>7.6570235060191001E-9</v>
      </c>
      <c r="D67" s="2">
        <f t="shared" si="13"/>
        <v>0.47280090615309656</v>
      </c>
      <c r="E67" s="2">
        <v>33</v>
      </c>
      <c r="F67">
        <f t="shared" si="14"/>
        <v>1.212909090909091E-4</v>
      </c>
      <c r="G67" s="2">
        <f t="shared" si="15"/>
        <v>0.58799617563888062</v>
      </c>
      <c r="R67">
        <f t="shared" si="6"/>
        <v>130.00061407325256</v>
      </c>
      <c r="S67" s="2">
        <v>7.6922713567839098</v>
      </c>
      <c r="T67" s="2">
        <v>224.48331126084</v>
      </c>
      <c r="U67" s="2">
        <v>2.3215943086058299</v>
      </c>
      <c r="V67" s="2">
        <v>3.44748984711006E-2</v>
      </c>
      <c r="W67">
        <f t="shared" si="7"/>
        <v>0.22448331126084001</v>
      </c>
      <c r="X67">
        <f t="shared" si="8"/>
        <v>2.3215943086058299E-3</v>
      </c>
      <c r="Y67">
        <f t="shared" si="9"/>
        <v>34.474898471100602</v>
      </c>
      <c r="Z67">
        <f t="shared" si="10"/>
        <v>1.5375029958484474</v>
      </c>
    </row>
    <row r="68" spans="1:26" x14ac:dyDescent="0.25">
      <c r="A68">
        <f t="shared" si="11"/>
        <v>11.73</v>
      </c>
      <c r="B68">
        <f t="shared" si="12"/>
        <v>1</v>
      </c>
      <c r="C68">
        <f t="shared" si="16"/>
        <v>7.6570235060191001E-9</v>
      </c>
      <c r="D68" s="2">
        <f t="shared" si="13"/>
        <v>0.47614936023436555</v>
      </c>
      <c r="E68" s="2">
        <v>33.5</v>
      </c>
      <c r="F68">
        <f t="shared" si="14"/>
        <v>1.1948059701492539E-4</v>
      </c>
      <c r="G68" s="2">
        <f t="shared" si="15"/>
        <v>0.58332224579312397</v>
      </c>
      <c r="R68">
        <f t="shared" si="6"/>
        <v>129.52569448064989</v>
      </c>
      <c r="S68" s="2">
        <v>7.7204758793969797</v>
      </c>
      <c r="T68" s="2">
        <v>224.006361754555</v>
      </c>
      <c r="U68" s="2">
        <v>2.3857867479161201</v>
      </c>
      <c r="V68" s="2">
        <v>3.5499084287446199E-2</v>
      </c>
      <c r="W68">
        <f t="shared" si="7"/>
        <v>0.22400636175455499</v>
      </c>
      <c r="X68">
        <f t="shared" si="8"/>
        <v>2.3857867479161201E-3</v>
      </c>
      <c r="Y68">
        <f t="shared" si="9"/>
        <v>35.499084287446202</v>
      </c>
      <c r="Z68">
        <f t="shared" si="10"/>
        <v>1.5502171504061264</v>
      </c>
    </row>
    <row r="69" spans="1:26" x14ac:dyDescent="0.25">
      <c r="A69">
        <f t="shared" si="11"/>
        <v>11.73</v>
      </c>
      <c r="B69">
        <f t="shared" si="12"/>
        <v>1</v>
      </c>
      <c r="C69">
        <f t="shared" si="16"/>
        <v>7.6570235060191001E-9</v>
      </c>
      <c r="D69" s="2">
        <f t="shared" si="13"/>
        <v>0.4794159014688274</v>
      </c>
      <c r="E69" s="2">
        <v>34</v>
      </c>
      <c r="F69">
        <f t="shared" si="14"/>
        <v>1.1772352941176471E-4</v>
      </c>
      <c r="G69" s="2">
        <f t="shared" si="15"/>
        <v>0.57868691021279395</v>
      </c>
      <c r="R69">
        <f t="shared" si="6"/>
        <v>129.05423222005575</v>
      </c>
      <c r="S69" s="2">
        <v>7.7486804020100504</v>
      </c>
      <c r="T69" s="2">
        <v>223.52685392772</v>
      </c>
      <c r="U69" s="2">
        <v>2.4513171299742198</v>
      </c>
      <c r="V69" s="2">
        <v>3.65457780727107E-2</v>
      </c>
      <c r="W69">
        <f t="shared" si="7"/>
        <v>0.22352685392772001</v>
      </c>
      <c r="X69">
        <f t="shared" si="8"/>
        <v>2.4513171299742199E-3</v>
      </c>
      <c r="Y69">
        <f t="shared" si="9"/>
        <v>36.545778072710696</v>
      </c>
      <c r="Z69">
        <f t="shared" si="10"/>
        <v>1.562837212603563</v>
      </c>
    </row>
    <row r="70" spans="1:26" x14ac:dyDescent="0.25">
      <c r="A70">
        <f t="shared" si="11"/>
        <v>11.73</v>
      </c>
      <c r="B70">
        <f t="shared" si="12"/>
        <v>1</v>
      </c>
      <c r="C70">
        <f t="shared" si="16"/>
        <v>7.6570235060191001E-9</v>
      </c>
      <c r="D70" s="2">
        <f t="shared" si="13"/>
        <v>0.48260171223604725</v>
      </c>
      <c r="E70" s="2">
        <v>34.5</v>
      </c>
      <c r="F70">
        <f t="shared" si="14"/>
        <v>1.1601739130434784E-4</v>
      </c>
      <c r="G70" s="2">
        <f t="shared" si="15"/>
        <v>0.57408989741298733</v>
      </c>
      <c r="R70">
        <f t="shared" si="6"/>
        <v>128.5861896752269</v>
      </c>
      <c r="S70" s="2">
        <v>7.7768849246231104</v>
      </c>
      <c r="T70" s="2">
        <v>223.04476381300501</v>
      </c>
      <c r="U70" s="2">
        <v>2.5182054083657999</v>
      </c>
      <c r="V70" s="2">
        <v>3.76152819766533E-2</v>
      </c>
      <c r="W70">
        <f t="shared" si="7"/>
        <v>0.223044763813005</v>
      </c>
      <c r="X70">
        <f t="shared" si="8"/>
        <v>2.5182054083657999E-3</v>
      </c>
      <c r="Y70">
        <f t="shared" si="9"/>
        <v>37.6152819766533</v>
      </c>
      <c r="Z70">
        <f t="shared" si="10"/>
        <v>1.5753643217831619</v>
      </c>
    </row>
    <row r="71" spans="1:26" x14ac:dyDescent="0.25">
      <c r="A71">
        <f t="shared" si="11"/>
        <v>11.73</v>
      </c>
      <c r="B71">
        <f t="shared" si="12"/>
        <v>1</v>
      </c>
      <c r="C71">
        <f t="shared" si="16"/>
        <v>7.6570235060191001E-9</v>
      </c>
      <c r="D71" s="2">
        <f t="shared" si="13"/>
        <v>0.48570796530188476</v>
      </c>
      <c r="E71" s="2">
        <v>35</v>
      </c>
      <c r="F71">
        <f t="shared" si="14"/>
        <v>1.1436000000000001E-4</v>
      </c>
      <c r="G71" s="2">
        <f t="shared" si="15"/>
        <v>0.56953094014939487</v>
      </c>
      <c r="R71">
        <f t="shared" si="6"/>
        <v>128.12152977364082</v>
      </c>
      <c r="S71" s="2">
        <v>7.8050894472361803</v>
      </c>
      <c r="T71" s="2">
        <v>222.56006706860401</v>
      </c>
      <c r="U71" s="2">
        <v>2.5864718092921701</v>
      </c>
      <c r="V71" s="2">
        <v>3.8707898993001699E-2</v>
      </c>
      <c r="W71">
        <f t="shared" si="7"/>
        <v>0.22256006706860401</v>
      </c>
      <c r="X71">
        <f t="shared" si="8"/>
        <v>2.5864718092921701E-3</v>
      </c>
      <c r="Y71">
        <f t="shared" si="9"/>
        <v>38.707898993001699</v>
      </c>
      <c r="Z71">
        <f t="shared" si="10"/>
        <v>1.5877995991022482</v>
      </c>
    </row>
    <row r="72" spans="1:26" x14ac:dyDescent="0.25">
      <c r="A72">
        <f t="shared" si="11"/>
        <v>11.73</v>
      </c>
      <c r="B72">
        <f t="shared" si="12"/>
        <v>1</v>
      </c>
      <c r="C72">
        <f t="shared" si="16"/>
        <v>7.6570235060191001E-9</v>
      </c>
      <c r="D72" s="2">
        <f t="shared" si="13"/>
        <v>0.48873582402650206</v>
      </c>
      <c r="E72" s="2">
        <v>35.5</v>
      </c>
      <c r="F72">
        <f t="shared" si="14"/>
        <v>1.127492957746479E-4</v>
      </c>
      <c r="G72" s="2">
        <f t="shared" si="15"/>
        <v>0.56500977536013874</v>
      </c>
      <c r="R72">
        <f t="shared" ref="R72:R135" si="17">1000/S72</f>
        <v>127.6602159767082</v>
      </c>
      <c r="S72" s="2">
        <v>7.8332939698492403</v>
      </c>
      <c r="T72" s="2">
        <v>222.072738969402</v>
      </c>
      <c r="U72" s="2">
        <v>2.6561368387501698</v>
      </c>
      <c r="V72" s="2">
        <v>3.9823932928493198E-2</v>
      </c>
      <c r="W72">
        <f t="shared" ref="W72:W135" si="18">T72/1000</f>
        <v>0.22207273896940199</v>
      </c>
      <c r="X72">
        <f t="shared" ref="X72:X135" si="19">U72/1000</f>
        <v>2.6561368387501699E-3</v>
      </c>
      <c r="Y72">
        <f t="shared" ref="Y72:Y135" si="20">V72*1000</f>
        <v>39.8239329284932</v>
      </c>
      <c r="Z72">
        <f t="shared" ref="Z72:Z135" si="21">LOG10(Y72)</f>
        <v>1.6001441478259426</v>
      </c>
    </row>
    <row r="73" spans="1:26" x14ac:dyDescent="0.25">
      <c r="A73">
        <f t="shared" si="11"/>
        <v>11.73</v>
      </c>
      <c r="B73">
        <f t="shared" si="12"/>
        <v>1</v>
      </c>
      <c r="C73">
        <f t="shared" si="16"/>
        <v>7.6570235060191001E-9</v>
      </c>
      <c r="D73" s="2">
        <f t="shared" si="13"/>
        <v>0.4916864425691635</v>
      </c>
      <c r="E73" s="2">
        <v>36</v>
      </c>
      <c r="F73">
        <f t="shared" si="14"/>
        <v>1.1118333333333334E-4</v>
      </c>
      <c r="G73" s="2">
        <f t="shared" si="15"/>
        <v>0.56052614410879908</v>
      </c>
      <c r="R73">
        <f t="shared" si="17"/>
        <v>127.20221227019388</v>
      </c>
      <c r="S73" s="2">
        <v>7.8614984924623101</v>
      </c>
      <c r="T73" s="2">
        <v>221.58275439785001</v>
      </c>
      <c r="U73" s="2">
        <v>2.7272212899005299</v>
      </c>
      <c r="V73" s="2">
        <v>4.09636883712962E-2</v>
      </c>
      <c r="W73">
        <f t="shared" si="18"/>
        <v>0.22158275439785002</v>
      </c>
      <c r="X73">
        <f t="shared" si="19"/>
        <v>2.72722128990053E-3</v>
      </c>
      <c r="Y73">
        <f t="shared" si="20"/>
        <v>40.9636883712962</v>
      </c>
      <c r="Z73">
        <f t="shared" si="21"/>
        <v>1.612399053611919</v>
      </c>
    </row>
    <row r="74" spans="1:26" x14ac:dyDescent="0.25">
      <c r="A74">
        <f t="shared" si="11"/>
        <v>11.73</v>
      </c>
      <c r="B74">
        <f t="shared" si="12"/>
        <v>1</v>
      </c>
      <c r="C74">
        <f t="shared" si="16"/>
        <v>7.6570235060191001E-9</v>
      </c>
      <c r="D74" s="2">
        <f t="shared" si="13"/>
        <v>0.49456096608990108</v>
      </c>
      <c r="E74" s="2">
        <v>36.5</v>
      </c>
      <c r="F74">
        <f t="shared" si="14"/>
        <v>1.0966027397260275E-4</v>
      </c>
      <c r="G74" s="2">
        <f t="shared" si="15"/>
        <v>0.5560797915285991</v>
      </c>
      <c r="R74">
        <f t="shared" si="17"/>
        <v>126.7474831548456</v>
      </c>
      <c r="S74" s="2">
        <v>7.8897030150753702</v>
      </c>
      <c r="T74" s="2">
        <v>221.09008783453001</v>
      </c>
      <c r="U74" s="2">
        <v>2.7997462506272002</v>
      </c>
      <c r="V74" s="2">
        <v>4.2127470658739702E-2</v>
      </c>
      <c r="W74">
        <f t="shared" si="18"/>
        <v>0.22109008783453002</v>
      </c>
      <c r="X74">
        <f t="shared" si="19"/>
        <v>2.7997462506272001E-3</v>
      </c>
      <c r="Y74">
        <f t="shared" si="20"/>
        <v>42.127470658739703</v>
      </c>
      <c r="Z74">
        <f t="shared" si="21"/>
        <v>1.6245653847872328</v>
      </c>
    </row>
    <row r="75" spans="1:26" x14ac:dyDescent="0.25">
      <c r="A75">
        <f t="shared" si="11"/>
        <v>11.73</v>
      </c>
      <c r="B75">
        <f t="shared" si="12"/>
        <v>1</v>
      </c>
      <c r="C75">
        <f t="shared" si="16"/>
        <v>7.6570235060191001E-9</v>
      </c>
      <c r="D75" s="2">
        <f t="shared" si="13"/>
        <v>0.49736053094812627</v>
      </c>
      <c r="E75" s="2">
        <v>37</v>
      </c>
      <c r="F75">
        <f t="shared" si="14"/>
        <v>1.0817837837837839E-4</v>
      </c>
      <c r="G75" s="2">
        <f t="shared" si="15"/>
        <v>0.55167046676772868</v>
      </c>
      <c r="R75">
        <f t="shared" si="17"/>
        <v>126.29599363722056</v>
      </c>
      <c r="S75" s="2">
        <v>7.91790753768844</v>
      </c>
      <c r="T75" s="2">
        <v>220.59471334839799</v>
      </c>
      <c r="U75" s="2">
        <v>2.8737331112894502</v>
      </c>
      <c r="V75" s="2">
        <v>4.3315585844259097E-2</v>
      </c>
      <c r="W75">
        <f t="shared" si="18"/>
        <v>0.22059471334839797</v>
      </c>
      <c r="X75">
        <f t="shared" si="19"/>
        <v>2.8737331112894502E-3</v>
      </c>
      <c r="Y75">
        <f t="shared" si="20"/>
        <v>43.315585844259097</v>
      </c>
      <c r="Z75">
        <f t="shared" si="21"/>
        <v>1.6366441926172448</v>
      </c>
    </row>
    <row r="76" spans="1:26" x14ac:dyDescent="0.25">
      <c r="A76">
        <f t="shared" si="11"/>
        <v>11.73</v>
      </c>
      <c r="B76">
        <f t="shared" si="12"/>
        <v>1</v>
      </c>
      <c r="C76">
        <f t="shared" si="16"/>
        <v>7.6570235060191001E-9</v>
      </c>
      <c r="D76" s="2">
        <f t="shared" si="13"/>
        <v>0.50008626489826236</v>
      </c>
      <c r="E76" s="2">
        <v>37.5</v>
      </c>
      <c r="F76">
        <f t="shared" si="14"/>
        <v>1.06736E-4</v>
      </c>
      <c r="G76" s="2">
        <f t="shared" si="15"/>
        <v>0.54729792293578161</v>
      </c>
      <c r="R76">
        <f t="shared" si="17"/>
        <v>125.84770922071</v>
      </c>
      <c r="S76" s="2">
        <v>7.9461120603015001</v>
      </c>
      <c r="T76" s="2">
        <v>220.09660458669899</v>
      </c>
      <c r="U76" s="2">
        <v>2.9492035726692398</v>
      </c>
      <c r="V76" s="2">
        <v>4.4528340663474802E-2</v>
      </c>
      <c r="W76">
        <f t="shared" si="18"/>
        <v>0.220096604586699</v>
      </c>
      <c r="X76">
        <f t="shared" si="19"/>
        <v>2.9492035726692398E-3</v>
      </c>
      <c r="Y76">
        <f t="shared" si="20"/>
        <v>44.5283406634748</v>
      </c>
      <c r="Z76">
        <f t="shared" si="21"/>
        <v>1.6486365115668038</v>
      </c>
    </row>
    <row r="77" spans="1:26" x14ac:dyDescent="0.25">
      <c r="A77">
        <f t="shared" si="11"/>
        <v>11.73</v>
      </c>
      <c r="B77">
        <f t="shared" si="12"/>
        <v>1</v>
      </c>
      <c r="C77">
        <f t="shared" si="16"/>
        <v>7.6570235060191001E-9</v>
      </c>
      <c r="D77" s="2">
        <f t="shared" si="13"/>
        <v>0.50273928728246942</v>
      </c>
      <c r="E77" s="2">
        <v>38</v>
      </c>
      <c r="F77">
        <f t="shared" si="14"/>
        <v>1.0533157894736842E-4</v>
      </c>
      <c r="G77" s="2">
        <f t="shared" si="15"/>
        <v>0.54296191705128061</v>
      </c>
      <c r="R77">
        <f t="shared" si="17"/>
        <v>125.40259589675149</v>
      </c>
      <c r="S77" s="2">
        <v>7.9743165829145699</v>
      </c>
      <c r="T77" s="2">
        <v>219.59573476451999</v>
      </c>
      <c r="U77" s="2">
        <v>3.0261796541157202</v>
      </c>
      <c r="V77" s="2">
        <v>4.5766042499306499E-2</v>
      </c>
      <c r="W77">
        <f t="shared" si="18"/>
        <v>0.21959573476451999</v>
      </c>
      <c r="X77">
        <f t="shared" si="19"/>
        <v>3.0261796541157203E-3</v>
      </c>
      <c r="Y77">
        <f t="shared" si="20"/>
        <v>45.766042499306501</v>
      </c>
      <c r="Z77">
        <f t="shared" si="21"/>
        <v>1.6605433595537546</v>
      </c>
    </row>
    <row r="78" spans="1:26" x14ac:dyDescent="0.25">
      <c r="A78">
        <f t="shared" si="11"/>
        <v>11.73</v>
      </c>
      <c r="B78">
        <f t="shared" si="12"/>
        <v>1</v>
      </c>
      <c r="C78">
        <f t="shared" si="16"/>
        <v>7.6570235060191001E-9</v>
      </c>
      <c r="D78" s="2">
        <f t="shared" si="13"/>
        <v>0.5053207092205394</v>
      </c>
      <c r="E78" s="2">
        <v>38.5</v>
      </c>
      <c r="F78">
        <f t="shared" si="14"/>
        <v>1.0396363636363637E-4</v>
      </c>
      <c r="G78" s="2">
        <f t="shared" si="15"/>
        <v>0.5386622099902757</v>
      </c>
      <c r="R78">
        <f t="shared" si="17"/>
        <v>124.96062013622979</v>
      </c>
      <c r="S78" s="2">
        <v>8.0025211055276309</v>
      </c>
      <c r="T78" s="2">
        <v>219.09207665398699</v>
      </c>
      <c r="U78" s="2">
        <v>3.10468370188884</v>
      </c>
      <c r="V78" s="2">
        <v>4.7028999346023802E-2</v>
      </c>
      <c r="W78">
        <f t="shared" si="18"/>
        <v>0.219092076653987</v>
      </c>
      <c r="X78">
        <f t="shared" si="19"/>
        <v>3.10468370188884E-3</v>
      </c>
      <c r="Y78">
        <f t="shared" si="20"/>
        <v>47.028999346023802</v>
      </c>
      <c r="Z78">
        <f t="shared" si="21"/>
        <v>1.6723657381948682</v>
      </c>
    </row>
    <row r="79" spans="1:26" x14ac:dyDescent="0.25">
      <c r="A79">
        <f t="shared" si="11"/>
        <v>11.73</v>
      </c>
      <c r="B79">
        <f t="shared" si="12"/>
        <v>1</v>
      </c>
      <c r="C79">
        <f t="shared" si="16"/>
        <v>7.6570235060191001E-9</v>
      </c>
      <c r="D79" s="2">
        <f t="shared" si="13"/>
        <v>0.50783163379702745</v>
      </c>
      <c r="E79" s="2">
        <v>39</v>
      </c>
      <c r="F79">
        <f t="shared" si="14"/>
        <v>1.0263076923076924E-4</v>
      </c>
      <c r="G79" s="2">
        <f t="shared" si="15"/>
        <v>0.53439856643598826</v>
      </c>
      <c r="R79">
        <f t="shared" si="17"/>
        <v>124.52174888105637</v>
      </c>
      <c r="S79" s="2">
        <v>8.0307256281407007</v>
      </c>
      <c r="T79" s="2">
        <v>218.58560257307499</v>
      </c>
      <c r="U79" s="2">
        <v>3.18473839770372</v>
      </c>
      <c r="V79" s="2">
        <v>4.8317519772127303E-2</v>
      </c>
      <c r="W79">
        <f t="shared" si="18"/>
        <v>0.21858560257307499</v>
      </c>
      <c r="X79">
        <f t="shared" si="19"/>
        <v>3.1847383977037201E-3</v>
      </c>
      <c r="Y79">
        <f t="shared" si="20"/>
        <v>48.317519772127305</v>
      </c>
      <c r="Z79">
        <f t="shared" si="21"/>
        <v>1.6841046330442728</v>
      </c>
    </row>
    <row r="80" spans="1:26" x14ac:dyDescent="0.25">
      <c r="A80">
        <f t="shared" si="11"/>
        <v>11.73</v>
      </c>
      <c r="B80">
        <f t="shared" si="12"/>
        <v>1</v>
      </c>
      <c r="C80">
        <f t="shared" si="16"/>
        <v>7.6570235060191001E-9</v>
      </c>
      <c r="D80" s="2">
        <f t="shared" si="13"/>
        <v>0.51027315624568881</v>
      </c>
      <c r="E80" s="2">
        <v>39.5</v>
      </c>
      <c r="F80">
        <f t="shared" si="14"/>
        <v>1.0133164556962026E-4</v>
      </c>
      <c r="G80" s="2">
        <f t="shared" si="15"/>
        <v>0.5301707548294784</v>
      </c>
      <c r="R80">
        <f t="shared" si="17"/>
        <v>124.08594953592804</v>
      </c>
      <c r="S80" s="2">
        <v>8.0589301507537598</v>
      </c>
      <c r="T80" s="2">
        <v>218.07628437401101</v>
      </c>
      <c r="U80" s="2">
        <v>3.2663667674777201</v>
      </c>
      <c r="V80" s="2">
        <v>4.96319128819495E-2</v>
      </c>
      <c r="W80">
        <f t="shared" si="18"/>
        <v>0.218076284374011</v>
      </c>
      <c r="X80">
        <f t="shared" si="19"/>
        <v>3.26636676747772E-3</v>
      </c>
      <c r="Y80">
        <f t="shared" si="20"/>
        <v>49.631912881949496</v>
      </c>
      <c r="Z80">
        <f t="shared" si="21"/>
        <v>1.6957610138244801</v>
      </c>
    </row>
    <row r="81" spans="1:26" x14ac:dyDescent="0.25">
      <c r="A81">
        <f t="shared" ref="A81:A100" si="22">A80</f>
        <v>11.73</v>
      </c>
      <c r="B81">
        <f t="shared" si="12"/>
        <v>1</v>
      </c>
      <c r="C81">
        <f t="shared" si="16"/>
        <v>7.6570235060191001E-9</v>
      </c>
      <c r="D81" s="2">
        <f t="shared" si="13"/>
        <v>0.5126463641312905</v>
      </c>
      <c r="E81" s="2">
        <v>40</v>
      </c>
      <c r="F81">
        <f t="shared" si="14"/>
        <v>1.0006500000000001E-4</v>
      </c>
      <c r="G81" s="2">
        <f t="shared" si="15"/>
        <v>0.52597854732132121</v>
      </c>
      <c r="R81">
        <f t="shared" si="17"/>
        <v>123.65318996025582</v>
      </c>
      <c r="S81" s="2">
        <v>8.0871346733668297</v>
      </c>
      <c r="T81" s="2">
        <v>217.56409343126899</v>
      </c>
      <c r="U81" s="2">
        <v>3.3495921902813599</v>
      </c>
      <c r="V81" s="2">
        <v>5.0972488275857097E-2</v>
      </c>
      <c r="W81">
        <f t="shared" si="18"/>
        <v>0.21756409343126898</v>
      </c>
      <c r="X81">
        <f t="shared" si="19"/>
        <v>3.3495921902813599E-3</v>
      </c>
      <c r="Y81">
        <f t="shared" si="20"/>
        <v>50.972488275857096</v>
      </c>
      <c r="Z81">
        <f t="shared" si="21"/>
        <v>1.7073358346500649</v>
      </c>
    </row>
    <row r="82" spans="1:26" x14ac:dyDescent="0.25">
      <c r="A82">
        <f t="shared" si="22"/>
        <v>11.73</v>
      </c>
      <c r="B82">
        <f t="shared" si="12"/>
        <v>1</v>
      </c>
      <c r="C82">
        <f t="shared" si="16"/>
        <v>7.6570235060191001E-9</v>
      </c>
      <c r="D82" s="2">
        <f t="shared" si="13"/>
        <v>0.51495233752886616</v>
      </c>
      <c r="E82" s="2">
        <v>40.5</v>
      </c>
      <c r="F82">
        <f t="shared" si="14"/>
        <v>9.8829629629629642E-5</v>
      </c>
      <c r="G82" s="2">
        <f t="shared" si="15"/>
        <v>0.52182171972427016</v>
      </c>
      <c r="R82">
        <f t="shared" si="17"/>
        <v>123.22343846026445</v>
      </c>
      <c r="S82" s="2">
        <v>8.1153391959798906</v>
      </c>
      <c r="T82" s="2">
        <v>217.049000629105</v>
      </c>
      <c r="U82" s="2">
        <v>3.4344384074946399</v>
      </c>
      <c r="V82" s="2">
        <v>5.2339556008932302E-2</v>
      </c>
      <c r="W82">
        <f t="shared" si="18"/>
        <v>0.21704900062910498</v>
      </c>
      <c r="X82">
        <f t="shared" si="19"/>
        <v>3.4344384074946398E-3</v>
      </c>
      <c r="Y82">
        <f t="shared" si="20"/>
        <v>52.339556008932298</v>
      </c>
      <c r="Z82">
        <f t="shared" si="21"/>
        <v>1.7188300342440883</v>
      </c>
    </row>
    <row r="83" spans="1:26" x14ac:dyDescent="0.25">
      <c r="A83">
        <f t="shared" si="22"/>
        <v>11.73</v>
      </c>
      <c r="B83">
        <f t="shared" si="12"/>
        <v>1</v>
      </c>
      <c r="C83">
        <f t="shared" si="16"/>
        <v>7.6570235060191001E-9</v>
      </c>
      <c r="D83" s="2">
        <f t="shared" si="13"/>
        <v>0.51719214920046985</v>
      </c>
      <c r="E83" s="2">
        <v>41</v>
      </c>
      <c r="F83">
        <f t="shared" si="14"/>
        <v>9.7624390243902445E-5</v>
      </c>
      <c r="G83" s="2">
        <f t="shared" si="15"/>
        <v>0.51770005146688047</v>
      </c>
      <c r="R83">
        <f t="shared" si="17"/>
        <v>122.79666378125367</v>
      </c>
      <c r="S83" s="2">
        <v>8.1435437185929604</v>
      </c>
      <c r="T83" s="2">
        <v>216.531011453741</v>
      </c>
      <c r="U83" s="2">
        <v>3.52121527788066</v>
      </c>
      <c r="V83" s="2">
        <v>5.3737327089676802E-2</v>
      </c>
      <c r="W83">
        <f t="shared" si="18"/>
        <v>0.21653101145374101</v>
      </c>
      <c r="X83">
        <f t="shared" si="19"/>
        <v>3.5212152778806602E-3</v>
      </c>
      <c r="Y83">
        <f t="shared" si="20"/>
        <v>53.737327089676803</v>
      </c>
      <c r="Z83">
        <f t="shared" si="21"/>
        <v>1.730276060700173</v>
      </c>
    </row>
    <row r="84" spans="1:26" x14ac:dyDescent="0.25">
      <c r="A84">
        <f t="shared" si="22"/>
        <v>11.73</v>
      </c>
      <c r="B84">
        <f t="shared" si="12"/>
        <v>1</v>
      </c>
      <c r="C84">
        <f t="shared" si="16"/>
        <v>7.6570235060191001E-9</v>
      </c>
      <c r="D84" s="2">
        <f t="shared" si="13"/>
        <v>0.51936686476950378</v>
      </c>
      <c r="E84" s="2">
        <v>41.5</v>
      </c>
      <c r="F84">
        <f t="shared" si="14"/>
        <v>9.6448192771084342E-5</v>
      </c>
      <c r="G84" s="2">
        <f t="shared" si="15"/>
        <v>0.51361332554808647</v>
      </c>
      <c r="R84">
        <f t="shared" si="17"/>
        <v>122.37283510002196</v>
      </c>
      <c r="S84" s="2">
        <v>8.1717482412060303</v>
      </c>
      <c r="T84" s="2">
        <v>216.01001063209199</v>
      </c>
      <c r="U84" s="2">
        <v>3.60925209467689</v>
      </c>
      <c r="V84" s="2">
        <v>5.5156620232858597E-2</v>
      </c>
      <c r="W84">
        <f t="shared" si="18"/>
        <v>0.21601001063209199</v>
      </c>
      <c r="X84">
        <f t="shared" si="19"/>
        <v>3.6092520946768899E-3</v>
      </c>
      <c r="Y84">
        <f t="shared" si="20"/>
        <v>55.1566202328586</v>
      </c>
      <c r="Z84">
        <f t="shared" si="21"/>
        <v>1.7415976465685425</v>
      </c>
    </row>
    <row r="85" spans="1:26" x14ac:dyDescent="0.25">
      <c r="A85">
        <f t="shared" si="22"/>
        <v>11.73</v>
      </c>
      <c r="B85">
        <f t="shared" si="12"/>
        <v>1</v>
      </c>
      <c r="C85">
        <f t="shared" si="16"/>
        <v>7.6570235060191001E-9</v>
      </c>
      <c r="D85" s="2">
        <f t="shared" si="13"/>
        <v>0.52147754289267267</v>
      </c>
      <c r="E85" s="2">
        <v>42</v>
      </c>
      <c r="F85">
        <f t="shared" si="14"/>
        <v>9.5300000000000013E-5</v>
      </c>
      <c r="G85" s="2">
        <f t="shared" si="15"/>
        <v>0.50956132849270463</v>
      </c>
      <c r="R85">
        <f t="shared" si="17"/>
        <v>121.95192201744523</v>
      </c>
      <c r="S85" s="2">
        <v>8.1999527638190894</v>
      </c>
      <c r="T85" s="2">
        <v>215.48603698511999</v>
      </c>
      <c r="U85" s="2">
        <v>3.6991406029788698</v>
      </c>
      <c r="V85" s="2">
        <v>5.66054855968251E-2</v>
      </c>
      <c r="W85">
        <f t="shared" si="18"/>
        <v>0.21548603698512001</v>
      </c>
      <c r="X85">
        <f t="shared" si="19"/>
        <v>3.69914060297887E-3</v>
      </c>
      <c r="Y85">
        <f t="shared" si="20"/>
        <v>56.605485596825098</v>
      </c>
      <c r="Z85">
        <f t="shared" si="21"/>
        <v>1.7528585203930549</v>
      </c>
    </row>
    <row r="86" spans="1:26" x14ac:dyDescent="0.25">
      <c r="A86">
        <f t="shared" si="22"/>
        <v>11.73</v>
      </c>
      <c r="B86">
        <f t="shared" si="12"/>
        <v>1</v>
      </c>
      <c r="C86">
        <f t="shared" si="16"/>
        <v>7.6570235060191001E-9</v>
      </c>
      <c r="D86" s="2">
        <f t="shared" si="13"/>
        <v>0.52352523542962914</v>
      </c>
      <c r="E86" s="2">
        <v>42.5</v>
      </c>
      <c r="F86">
        <f t="shared" si="14"/>
        <v>9.417882352941177E-5</v>
      </c>
      <c r="G86" s="2">
        <f t="shared" si="15"/>
        <v>0.50554385030784643</v>
      </c>
      <c r="R86">
        <f t="shared" si="17"/>
        <v>121.53389455120802</v>
      </c>
      <c r="S86" s="2">
        <v>8.2281572864321593</v>
      </c>
      <c r="T86" s="2">
        <v>214.958992647309</v>
      </c>
      <c r="U86" s="2">
        <v>3.7903787924014698</v>
      </c>
      <c r="V86" s="2">
        <v>5.8077054039779398E-2</v>
      </c>
      <c r="W86">
        <f t="shared" si="18"/>
        <v>0.214958992647309</v>
      </c>
      <c r="X86">
        <f t="shared" si="19"/>
        <v>3.7903787924014696E-3</v>
      </c>
      <c r="Y86">
        <f t="shared" si="20"/>
        <v>58.077054039779398</v>
      </c>
      <c r="Z86">
        <f t="shared" si="21"/>
        <v>1.7640045786507783</v>
      </c>
    </row>
    <row r="87" spans="1:26" x14ac:dyDescent="0.25">
      <c r="A87">
        <f t="shared" si="22"/>
        <v>11.73</v>
      </c>
      <c r="B87">
        <f t="shared" si="12"/>
        <v>1</v>
      </c>
      <c r="C87">
        <f t="shared" si="16"/>
        <v>7.6570235060191001E-9</v>
      </c>
      <c r="D87" s="2">
        <f t="shared" si="13"/>
        <v>0.52551098761036952</v>
      </c>
      <c r="E87" s="2">
        <v>43</v>
      </c>
      <c r="F87">
        <f t="shared" si="14"/>
        <v>9.3083720930232561E-5</v>
      </c>
      <c r="G87" s="2">
        <f t="shared" si="15"/>
        <v>0.50156068444022661</v>
      </c>
      <c r="R87">
        <f t="shared" si="17"/>
        <v>121.11872312868539</v>
      </c>
      <c r="S87" s="2">
        <v>8.2563618090452202</v>
      </c>
      <c r="T87" s="2">
        <v>214.428911858682</v>
      </c>
      <c r="U87" s="2">
        <v>3.8835162774262799</v>
      </c>
      <c r="V87" s="2">
        <v>5.9578774631105301E-2</v>
      </c>
      <c r="W87">
        <f t="shared" si="18"/>
        <v>0.21442891185868199</v>
      </c>
      <c r="X87">
        <f t="shared" si="19"/>
        <v>3.8835162774262799E-3</v>
      </c>
      <c r="Y87">
        <f t="shared" si="20"/>
        <v>59.578774631105304</v>
      </c>
      <c r="Z87">
        <f t="shared" si="21"/>
        <v>1.7750915667470701</v>
      </c>
    </row>
    <row r="88" spans="1:26" x14ac:dyDescent="0.25">
      <c r="A88">
        <f t="shared" si="22"/>
        <v>11.73</v>
      </c>
      <c r="B88">
        <f t="shared" si="12"/>
        <v>1</v>
      </c>
      <c r="C88">
        <f t="shared" si="16"/>
        <v>7.6570235060191001E-9</v>
      </c>
      <c r="D88" s="2">
        <f t="shared" si="13"/>
        <v>0.52743583820043693</v>
      </c>
      <c r="E88" s="2">
        <v>43.5</v>
      </c>
      <c r="F88">
        <f t="shared" si="14"/>
        <v>9.2013793103448287E-5</v>
      </c>
      <c r="G88" s="2">
        <f t="shared" si="15"/>
        <v>0.49761162773434653</v>
      </c>
      <c r="R88">
        <f t="shared" si="17"/>
        <v>120.70637857996772</v>
      </c>
      <c r="S88" s="2">
        <v>8.28456633165829</v>
      </c>
      <c r="T88" s="2">
        <v>213.89580916025801</v>
      </c>
      <c r="U88" s="2">
        <v>3.97892996456806</v>
      </c>
      <c r="V88" s="2">
        <v>6.1115710685933203E-2</v>
      </c>
      <c r="W88">
        <f t="shared" si="18"/>
        <v>0.21389580916025802</v>
      </c>
      <c r="X88">
        <f t="shared" si="19"/>
        <v>3.9789299645680599E-3</v>
      </c>
      <c r="Y88">
        <f t="shared" si="20"/>
        <v>61.115710685933202</v>
      </c>
      <c r="Z88">
        <f t="shared" si="21"/>
        <v>1.7861528663333628</v>
      </c>
    </row>
    <row r="89" spans="1:26" x14ac:dyDescent="0.25">
      <c r="A89">
        <f t="shared" si="22"/>
        <v>11.73</v>
      </c>
      <c r="B89">
        <f t="shared" si="12"/>
        <v>1</v>
      </c>
      <c r="C89">
        <f t="shared" si="16"/>
        <v>7.6570235060191001E-9</v>
      </c>
      <c r="D89" s="2">
        <f t="shared" si="13"/>
        <v>0.52930081966399001</v>
      </c>
      <c r="E89" s="2">
        <v>44</v>
      </c>
      <c r="F89">
        <f t="shared" si="14"/>
        <v>9.0968181818181822E-5</v>
      </c>
      <c r="G89" s="2">
        <f t="shared" si="15"/>
        <v>0.49369648039153702</v>
      </c>
      <c r="R89">
        <f t="shared" si="17"/>
        <v>120.29683213103007</v>
      </c>
      <c r="S89" s="2">
        <v>8.3127708542713492</v>
      </c>
      <c r="T89" s="2">
        <v>213.35954408358799</v>
      </c>
      <c r="U89" s="2">
        <v>4.0758189536916101</v>
      </c>
      <c r="V89" s="2">
        <v>6.2676935024948296E-2</v>
      </c>
      <c r="W89">
        <f t="shared" si="18"/>
        <v>0.21335954408358798</v>
      </c>
      <c r="X89">
        <f t="shared" si="19"/>
        <v>4.0758189536916102E-3</v>
      </c>
      <c r="Y89">
        <f t="shared" si="20"/>
        <v>62.6769350249483</v>
      </c>
      <c r="Z89">
        <f t="shared" si="21"/>
        <v>1.7971077508103079</v>
      </c>
    </row>
    <row r="90" spans="1:26" x14ac:dyDescent="0.25">
      <c r="A90">
        <f t="shared" si="22"/>
        <v>11.73</v>
      </c>
      <c r="B90">
        <f t="shared" si="12"/>
        <v>1</v>
      </c>
      <c r="C90">
        <f t="shared" si="16"/>
        <v>7.6570235060191001E-9</v>
      </c>
      <c r="D90" s="2">
        <f t="shared" si="13"/>
        <v>0.53110695832478916</v>
      </c>
      <c r="E90" s="2">
        <v>44.5</v>
      </c>
      <c r="F90">
        <f t="shared" si="14"/>
        <v>8.9946067415730343E-5</v>
      </c>
      <c r="G90" s="2">
        <f t="shared" si="15"/>
        <v>0.48981504592984354</v>
      </c>
      <c r="R90">
        <f t="shared" si="17"/>
        <v>119.89005539703763</v>
      </c>
      <c r="S90" s="2">
        <v>8.3409753768844208</v>
      </c>
      <c r="T90" s="2">
        <v>212.82012491562801</v>
      </c>
      <c r="U90" s="2">
        <v>4.1745328784673896</v>
      </c>
      <c r="V90" s="2">
        <v>6.4267142942854502E-2</v>
      </c>
      <c r="W90">
        <f t="shared" si="18"/>
        <v>0.21282012491562802</v>
      </c>
      <c r="X90">
        <f t="shared" si="19"/>
        <v>4.1745328784673899E-3</v>
      </c>
      <c r="Y90">
        <f t="shared" si="20"/>
        <v>64.267142942854505</v>
      </c>
      <c r="Z90">
        <f t="shared" si="21"/>
        <v>1.8079889933640654</v>
      </c>
    </row>
    <row r="91" spans="1:26" x14ac:dyDescent="0.25">
      <c r="A91">
        <f t="shared" si="22"/>
        <v>11.73</v>
      </c>
      <c r="B91">
        <f t="shared" si="12"/>
        <v>1</v>
      </c>
      <c r="C91">
        <f t="shared" si="16"/>
        <v>7.6570235060191001E-9</v>
      </c>
      <c r="D91" s="2">
        <f t="shared" si="13"/>
        <v>0.53285527452516024</v>
      </c>
      <c r="E91" s="2">
        <v>45</v>
      </c>
      <c r="F91">
        <f t="shared" si="14"/>
        <v>8.8946666666666667E-5</v>
      </c>
      <c r="G91" s="2">
        <f t="shared" si="15"/>
        <v>0.48596713114473905</v>
      </c>
      <c r="R91">
        <f t="shared" si="17"/>
        <v>119.48602037578904</v>
      </c>
      <c r="S91" s="2">
        <v>8.36917989949748</v>
      </c>
      <c r="T91" s="2">
        <v>212.27751748377301</v>
      </c>
      <c r="U91" s="2">
        <v>4.2750991872461501</v>
      </c>
      <c r="V91" s="2">
        <v>6.5886646406258506E-2</v>
      </c>
      <c r="W91">
        <f t="shared" si="18"/>
        <v>0.21227751748377302</v>
      </c>
      <c r="X91">
        <f t="shared" si="19"/>
        <v>4.2750991872461501E-3</v>
      </c>
      <c r="Y91">
        <f t="shared" si="20"/>
        <v>65.886646406258507</v>
      </c>
      <c r="Z91">
        <f t="shared" si="21"/>
        <v>1.818797402761954</v>
      </c>
    </row>
    <row r="92" spans="1:26" x14ac:dyDescent="0.25">
      <c r="A92">
        <f t="shared" si="22"/>
        <v>11.73</v>
      </c>
      <c r="B92">
        <f t="shared" si="12"/>
        <v>1</v>
      </c>
      <c r="C92">
        <f t="shared" si="16"/>
        <v>7.6570235060191001E-9</v>
      </c>
      <c r="D92" s="2">
        <f t="shared" si="13"/>
        <v>0.53454678278298406</v>
      </c>
      <c r="E92" s="2">
        <v>45.5</v>
      </c>
      <c r="F92">
        <f t="shared" si="14"/>
        <v>8.7969230769230776E-5</v>
      </c>
      <c r="G92" s="2">
        <f t="shared" si="15"/>
        <v>0.48215254607064845</v>
      </c>
      <c r="R92">
        <f t="shared" si="17"/>
        <v>119.08469944128935</v>
      </c>
      <c r="S92" s="2">
        <v>8.3973844221105498</v>
      </c>
      <c r="T92" s="2">
        <v>211.73168697095301</v>
      </c>
      <c r="U92" s="2">
        <v>4.3775457936143702</v>
      </c>
      <c r="V92" s="2">
        <v>6.7535757307183503E-2</v>
      </c>
      <c r="W92">
        <f t="shared" si="18"/>
        <v>0.21173168697095301</v>
      </c>
      <c r="X92">
        <f t="shared" si="19"/>
        <v>4.3775457936143704E-3</v>
      </c>
      <c r="Y92">
        <f t="shared" si="20"/>
        <v>67.535757307183502</v>
      </c>
      <c r="Z92">
        <f t="shared" si="21"/>
        <v>1.8295337741561577</v>
      </c>
    </row>
    <row r="93" spans="1:26" x14ac:dyDescent="0.25">
      <c r="A93">
        <f t="shared" si="22"/>
        <v>11.73</v>
      </c>
      <c r="B93">
        <f t="shared" si="12"/>
        <v>1</v>
      </c>
      <c r="C93">
        <f t="shared" si="16"/>
        <v>7.6570235060191001E-9</v>
      </c>
      <c r="D93" s="2">
        <f t="shared" si="13"/>
        <v>0.53618249194677003</v>
      </c>
      <c r="E93" s="2">
        <v>46</v>
      </c>
      <c r="F93">
        <f t="shared" si="14"/>
        <v>8.701304347826087E-5</v>
      </c>
      <c r="G93" s="2">
        <f t="shared" si="15"/>
        <v>0.47837110394327126</v>
      </c>
      <c r="R93">
        <f t="shared" si="17"/>
        <v>118.68606533745441</v>
      </c>
      <c r="S93" s="2">
        <v>8.4255889447236108</v>
      </c>
      <c r="T93" s="2">
        <v>211.18259789657299</v>
      </c>
      <c r="U93" s="2">
        <v>4.4819010878011101</v>
      </c>
      <c r="V93" s="2">
        <v>6.9214787394713401E-2</v>
      </c>
      <c r="W93">
        <f t="shared" si="18"/>
        <v>0.21118259789657298</v>
      </c>
      <c r="X93">
        <f t="shared" si="19"/>
        <v>4.4819010878011101E-3</v>
      </c>
      <c r="Y93">
        <f t="shared" si="20"/>
        <v>69.214787394713397</v>
      </c>
      <c r="Z93">
        <f t="shared" si="21"/>
        <v>1.8401988892234307</v>
      </c>
    </row>
    <row r="94" spans="1:26" x14ac:dyDescent="0.25">
      <c r="A94">
        <f t="shared" si="22"/>
        <v>11.73</v>
      </c>
      <c r="B94">
        <f t="shared" si="12"/>
        <v>1</v>
      </c>
      <c r="C94">
        <f t="shared" si="16"/>
        <v>7.6570235060191001E-9</v>
      </c>
      <c r="D94" s="2">
        <f t="shared" si="13"/>
        <v>0.53776340534885536</v>
      </c>
      <c r="E94" s="2">
        <v>46.5</v>
      </c>
      <c r="F94">
        <f t="shared" si="14"/>
        <v>8.6077419354838719E-5</v>
      </c>
      <c r="G94" s="2">
        <f t="shared" si="15"/>
        <v>0.4746226211626825</v>
      </c>
      <c r="R94">
        <f t="shared" si="17"/>
        <v>118.29009117193921</v>
      </c>
      <c r="S94" s="2">
        <v>8.4537934673366806</v>
      </c>
      <c r="T94" s="2">
        <v>210.63021409664</v>
      </c>
      <c r="U94" s="2">
        <v>4.5881939482761904</v>
      </c>
      <c r="V94" s="2">
        <v>7.0924048203022894E-2</v>
      </c>
      <c r="W94">
        <f t="shared" si="18"/>
        <v>0.21063021409664001</v>
      </c>
      <c r="X94">
        <f t="shared" si="19"/>
        <v>4.5881939482761902E-3</v>
      </c>
      <c r="Y94">
        <f t="shared" si="20"/>
        <v>70.924048203022892</v>
      </c>
      <c r="Z94">
        <f t="shared" si="21"/>
        <v>1.8507935162980109</v>
      </c>
    </row>
    <row r="95" spans="1:26" x14ac:dyDescent="0.25">
      <c r="A95">
        <f t="shared" si="22"/>
        <v>11.73</v>
      </c>
      <c r="B95">
        <f t="shared" si="12"/>
        <v>1</v>
      </c>
      <c r="C95">
        <f t="shared" si="16"/>
        <v>7.6570235060191001E-9</v>
      </c>
      <c r="D95" s="2">
        <f t="shared" si="13"/>
        <v>0.53929052095679375</v>
      </c>
      <c r="E95" s="2">
        <v>47</v>
      </c>
      <c r="F95">
        <f t="shared" si="14"/>
        <v>8.5161702127659582E-5</v>
      </c>
      <c r="G95" s="2">
        <f t="shared" si="15"/>
        <v>0.47090691725720613</v>
      </c>
      <c r="R95">
        <f t="shared" si="17"/>
        <v>117.89675041009123</v>
      </c>
      <c r="S95" s="2">
        <v>8.4819979899497397</v>
      </c>
      <c r="T95" s="2">
        <v>210.07449870303401</v>
      </c>
      <c r="U95" s="2">
        <v>4.6964537535344499</v>
      </c>
      <c r="V95" s="2">
        <v>7.2663850975555597E-2</v>
      </c>
      <c r="W95">
        <f t="shared" si="18"/>
        <v>0.21007449870303402</v>
      </c>
      <c r="X95">
        <f t="shared" si="19"/>
        <v>4.6964537535344499E-3</v>
      </c>
      <c r="Y95">
        <f t="shared" si="20"/>
        <v>72.66385097555559</v>
      </c>
      <c r="Z95">
        <f t="shared" si="21"/>
        <v>1.8613184104977285</v>
      </c>
    </row>
    <row r="96" spans="1:26" x14ac:dyDescent="0.25">
      <c r="A96">
        <f t="shared" si="22"/>
        <v>11.73</v>
      </c>
      <c r="B96">
        <f t="shared" si="12"/>
        <v>1</v>
      </c>
      <c r="C96">
        <f t="shared" si="16"/>
        <v>7.6570235060191001E-9</v>
      </c>
      <c r="D96" s="2">
        <f t="shared" si="13"/>
        <v>0.54076483152296828</v>
      </c>
      <c r="E96" s="2">
        <v>47.5</v>
      </c>
      <c r="F96">
        <f t="shared" si="14"/>
        <v>8.4265263157894747E-5</v>
      </c>
      <c r="G96" s="2">
        <f t="shared" si="15"/>
        <v>0.46722381484803766</v>
      </c>
      <c r="R96">
        <f t="shared" si="17"/>
        <v>117.50601686902213</v>
      </c>
      <c r="S96" s="2">
        <v>8.5102025125628096</v>
      </c>
      <c r="T96" s="2">
        <v>209.51541412187501</v>
      </c>
      <c r="U96" s="2">
        <v>4.8067103940595803</v>
      </c>
      <c r="V96" s="2">
        <v>7.4434506585104698E-2</v>
      </c>
      <c r="W96">
        <f t="shared" si="18"/>
        <v>0.20951541412187502</v>
      </c>
      <c r="X96">
        <f t="shared" si="19"/>
        <v>4.8067103940595806E-3</v>
      </c>
      <c r="Y96">
        <f t="shared" si="20"/>
        <v>74.4345065851047</v>
      </c>
      <c r="Z96">
        <f t="shared" si="21"/>
        <v>1.8717743138433267</v>
      </c>
    </row>
    <row r="97" spans="1:26" x14ac:dyDescent="0.25">
      <c r="A97">
        <f t="shared" si="22"/>
        <v>11.73</v>
      </c>
      <c r="B97">
        <f t="shared" si="12"/>
        <v>1</v>
      </c>
      <c r="C97">
        <f t="shared" si="16"/>
        <v>7.6570235060191001E-9</v>
      </c>
      <c r="D97" s="2">
        <f t="shared" si="13"/>
        <v>0.54218732473248676</v>
      </c>
      <c r="E97" s="2">
        <v>48</v>
      </c>
      <c r="F97">
        <f t="shared" si="14"/>
        <v>8.3387500000000001E-5</v>
      </c>
      <c r="G97" s="2">
        <f t="shared" si="15"/>
        <v>0.46357313961460755</v>
      </c>
      <c r="R97">
        <f t="shared" si="17"/>
        <v>117.11786471179896</v>
      </c>
      <c r="S97" s="2">
        <v>8.5384070351758705</v>
      </c>
      <c r="T97" s="2">
        <v>208.95292201093801</v>
      </c>
      <c r="U97" s="2">
        <v>4.9189942844607097</v>
      </c>
      <c r="V97" s="2">
        <v>7.6236325449537096E-2</v>
      </c>
      <c r="W97">
        <f t="shared" si="18"/>
        <v>0.20895292201093801</v>
      </c>
      <c r="X97">
        <f t="shared" si="19"/>
        <v>4.9189942844607096E-3</v>
      </c>
      <c r="Y97">
        <f t="shared" si="20"/>
        <v>76.236325449537091</v>
      </c>
      <c r="Z97">
        <f t="shared" si="21"/>
        <v>1.8821619553709816</v>
      </c>
    </row>
    <row r="98" spans="1:26" x14ac:dyDescent="0.25">
      <c r="A98">
        <f t="shared" si="22"/>
        <v>11.73</v>
      </c>
      <c r="B98">
        <f t="shared" si="12"/>
        <v>1</v>
      </c>
      <c r="C98">
        <f t="shared" si="16"/>
        <v>7.6570235060191001E-9</v>
      </c>
      <c r="D98" s="2">
        <f t="shared" si="13"/>
        <v>0.54355898334940667</v>
      </c>
      <c r="E98" s="2">
        <v>48.5</v>
      </c>
      <c r="F98">
        <f t="shared" si="14"/>
        <v>8.2527835051546402E-5</v>
      </c>
      <c r="G98" s="2">
        <f t="shared" si="15"/>
        <v>0.45995472026067513</v>
      </c>
      <c r="R98">
        <f t="shared" si="17"/>
        <v>116.73226844174805</v>
      </c>
      <c r="S98" s="2">
        <v>8.5666115577889403</v>
      </c>
      <c r="T98" s="2">
        <v>208.38708118574499</v>
      </c>
      <c r="U98" s="2">
        <v>5.0339886613914597</v>
      </c>
      <c r="V98" s="2">
        <v>7.8078301697472097E-2</v>
      </c>
      <c r="W98">
        <f t="shared" si="18"/>
        <v>0.20838708118574498</v>
      </c>
      <c r="X98">
        <f t="shared" si="19"/>
        <v>5.0339886613914595E-3</v>
      </c>
      <c r="Y98">
        <f t="shared" si="20"/>
        <v>78.078301697472099</v>
      </c>
      <c r="Z98">
        <f t="shared" si="21"/>
        <v>1.8925303583031297</v>
      </c>
    </row>
    <row r="99" spans="1:26" x14ac:dyDescent="0.25">
      <c r="A99">
        <f t="shared" si="22"/>
        <v>11.73</v>
      </c>
      <c r="B99">
        <f t="shared" si="12"/>
        <v>1</v>
      </c>
      <c r="C99">
        <f t="shared" si="16"/>
        <v>7.6570235060191001E-9</v>
      </c>
      <c r="D99" s="2">
        <f t="shared" si="13"/>
        <v>0.54488078536133033</v>
      </c>
      <c r="E99" s="2">
        <v>49</v>
      </c>
      <c r="F99">
        <f t="shared" si="14"/>
        <v>8.1685714285714291E-5</v>
      </c>
      <c r="G99" s="2">
        <f t="shared" si="15"/>
        <v>0.45636838848113215</v>
      </c>
      <c r="R99">
        <f t="shared" si="17"/>
        <v>116.34920289687298</v>
      </c>
      <c r="S99" s="2">
        <v>8.5948160804020102</v>
      </c>
      <c r="T99" s="2">
        <v>207.81767346476499</v>
      </c>
      <c r="U99" s="2">
        <v>5.1505274955445204</v>
      </c>
      <c r="V99" s="2">
        <v>7.9944777046535895E-2</v>
      </c>
      <c r="W99">
        <f t="shared" si="18"/>
        <v>0.20781767346476498</v>
      </c>
      <c r="X99">
        <f t="shared" si="19"/>
        <v>5.1505274955445206E-3</v>
      </c>
      <c r="Y99">
        <f t="shared" si="20"/>
        <v>79.94477704653589</v>
      </c>
      <c r="Z99">
        <f t="shared" si="21"/>
        <v>1.9027900956749566</v>
      </c>
    </row>
    <row r="100" spans="1:26" x14ac:dyDescent="0.25">
      <c r="A100">
        <f t="shared" si="22"/>
        <v>11.73</v>
      </c>
      <c r="B100">
        <f t="shared" si="12"/>
        <v>1</v>
      </c>
      <c r="C100">
        <f t="shared" si="16"/>
        <v>7.6570235060191001E-9</v>
      </c>
      <c r="D100" s="2">
        <f t="shared" si="13"/>
        <v>0.54615370412241737</v>
      </c>
      <c r="E100" s="2">
        <v>49.5</v>
      </c>
      <c r="F100">
        <f t="shared" si="14"/>
        <v>8.0860606060606061E-5</v>
      </c>
      <c r="G100" s="2">
        <f t="shared" si="15"/>
        <v>0.45281397892950698</v>
      </c>
      <c r="R100">
        <f t="shared" si="17"/>
        <v>115.9686432443808</v>
      </c>
      <c r="S100" s="2">
        <v>8.6230206030150693</v>
      </c>
      <c r="T100" s="2">
        <v>207.24474084422101</v>
      </c>
      <c r="U100" s="2">
        <v>5.2692006716396103</v>
      </c>
      <c r="V100" s="2">
        <v>8.1843502086075395E-2</v>
      </c>
      <c r="W100">
        <f t="shared" si="18"/>
        <v>0.20724474084422101</v>
      </c>
      <c r="X100">
        <f t="shared" si="19"/>
        <v>5.2692006716396102E-3</v>
      </c>
      <c r="Y100">
        <f t="shared" si="20"/>
        <v>81.843502086075389</v>
      </c>
      <c r="Z100">
        <f t="shared" si="21"/>
        <v>1.9129842045764982</v>
      </c>
    </row>
    <row r="101" spans="1:26" x14ac:dyDescent="0.25">
      <c r="A101">
        <f t="shared" ref="A101:A156" si="23">A100</f>
        <v>11.73</v>
      </c>
      <c r="B101">
        <f t="shared" si="12"/>
        <v>1</v>
      </c>
      <c r="C101">
        <f t="shared" si="16"/>
        <v>7.6570235060191001E-9</v>
      </c>
      <c r="D101" s="2">
        <f t="shared" si="13"/>
        <v>0.54737870849486825</v>
      </c>
      <c r="E101" s="2">
        <v>50</v>
      </c>
      <c r="F101">
        <f t="shared" si="14"/>
        <v>8.0051999999999999E-5</v>
      </c>
      <c r="G101" s="2">
        <f t="shared" si="15"/>
        <v>0.44929132918616332</v>
      </c>
      <c r="R101">
        <f t="shared" si="17"/>
        <v>115.59056497531533</v>
      </c>
      <c r="S101" s="2">
        <v>8.6512251256281392</v>
      </c>
      <c r="T101" s="2">
        <v>206.66824201753499</v>
      </c>
      <c r="U101" s="2">
        <v>5.3900420452234599</v>
      </c>
      <c r="V101" s="2">
        <v>8.3774798914167503E-2</v>
      </c>
      <c r="W101">
        <f t="shared" si="18"/>
        <v>0.206668242017535</v>
      </c>
      <c r="X101">
        <f t="shared" si="19"/>
        <v>5.3900420452234598E-3</v>
      </c>
      <c r="Y101">
        <f t="shared" si="20"/>
        <v>83.774798914167505</v>
      </c>
      <c r="Z101">
        <f t="shared" si="21"/>
        <v>1.9231133940653842</v>
      </c>
    </row>
    <row r="102" spans="1:26" x14ac:dyDescent="0.25">
      <c r="A102">
        <f t="shared" si="23"/>
        <v>11.73</v>
      </c>
      <c r="B102">
        <f t="shared" si="12"/>
        <v>1</v>
      </c>
      <c r="C102">
        <f t="shared" si="16"/>
        <v>7.6570235060191001E-9</v>
      </c>
      <c r="D102" s="2">
        <f t="shared" si="13"/>
        <v>0.54855676298890776</v>
      </c>
      <c r="E102" s="2">
        <v>50.5</v>
      </c>
      <c r="F102">
        <f t="shared" si="14"/>
        <v>7.9259405940594068E-5</v>
      </c>
      <c r="G102" s="2">
        <f t="shared" si="15"/>
        <v>0.44580027972716846</v>
      </c>
      <c r="R102">
        <f t="shared" si="17"/>
        <v>115.21494389929643</v>
      </c>
      <c r="S102" s="2">
        <v>8.6794296482412001</v>
      </c>
      <c r="T102" s="2">
        <v>206.08813482878301</v>
      </c>
      <c r="U102" s="2">
        <v>5.5130861611032902</v>
      </c>
      <c r="V102" s="2">
        <v>8.5738989757439002E-2</v>
      </c>
      <c r="W102">
        <f t="shared" si="18"/>
        <v>0.20608813482878302</v>
      </c>
      <c r="X102">
        <f t="shared" si="19"/>
        <v>5.5130861611032899E-3</v>
      </c>
      <c r="Y102">
        <f t="shared" si="20"/>
        <v>85.738989757439001</v>
      </c>
      <c r="Z102">
        <f t="shared" si="21"/>
        <v>1.9331783620139604</v>
      </c>
    </row>
    <row r="103" spans="1:26" x14ac:dyDescent="0.25">
      <c r="A103">
        <f t="shared" si="23"/>
        <v>11.73</v>
      </c>
      <c r="B103">
        <f t="shared" si="12"/>
        <v>1</v>
      </c>
      <c r="C103">
        <f t="shared" si="16"/>
        <v>7.6570235060191001E-9</v>
      </c>
      <c r="D103" s="2">
        <f t="shared" si="13"/>
        <v>0.54968882790132401</v>
      </c>
      <c r="E103" s="2">
        <v>51</v>
      </c>
      <c r="F103">
        <f t="shared" si="14"/>
        <v>7.8482352941176473E-5</v>
      </c>
      <c r="G103" s="2">
        <f t="shared" si="15"/>
        <v>0.44234067389383108</v>
      </c>
      <c r="R103">
        <f t="shared" si="17"/>
        <v>114.8417561393595</v>
      </c>
      <c r="S103" s="2">
        <v>8.7076341708542699</v>
      </c>
      <c r="T103" s="2">
        <v>205.50437624572101</v>
      </c>
      <c r="U103" s="2">
        <v>5.63836827386596</v>
      </c>
      <c r="V103" s="2">
        <v>8.7736396919772905E-2</v>
      </c>
      <c r="W103">
        <f t="shared" si="18"/>
        <v>0.20550437624572102</v>
      </c>
      <c r="X103">
        <f t="shared" si="19"/>
        <v>5.6383682738659598E-3</v>
      </c>
      <c r="Y103">
        <f t="shared" si="20"/>
        <v>87.736396919772901</v>
      </c>
      <c r="Z103">
        <f t="shared" si="21"/>
        <v>1.9431797952160552</v>
      </c>
    </row>
    <row r="104" spans="1:26" x14ac:dyDescent="0.25">
      <c r="A104">
        <f t="shared" si="23"/>
        <v>11.73</v>
      </c>
      <c r="B104">
        <f t="shared" si="12"/>
        <v>1</v>
      </c>
      <c r="C104">
        <f t="shared" si="16"/>
        <v>7.6570235060191001E-9</v>
      </c>
      <c r="D104" s="2">
        <f t="shared" si="13"/>
        <v>0.55077585945260277</v>
      </c>
      <c r="E104" s="2">
        <v>51.5</v>
      </c>
      <c r="F104">
        <f t="shared" si="14"/>
        <v>7.7720388349514569E-5</v>
      </c>
      <c r="G104" s="2">
        <f t="shared" si="15"/>
        <v>0.43891235786289434</v>
      </c>
      <c r="R104">
        <f t="shared" si="17"/>
        <v>114.47097812689708</v>
      </c>
      <c r="S104" s="2">
        <v>8.7358386934673309</v>
      </c>
      <c r="T104" s="2">
        <v>204.91692233159799</v>
      </c>
      <c r="U104" s="2">
        <v>5.7659243689853099</v>
      </c>
      <c r="V104" s="2">
        <v>8.97673427274117E-2</v>
      </c>
      <c r="W104">
        <f t="shared" si="18"/>
        <v>0.204916922331598</v>
      </c>
      <c r="X104">
        <f t="shared" si="19"/>
        <v>5.7659243689853097E-3</v>
      </c>
      <c r="Y104">
        <f t="shared" si="20"/>
        <v>89.767342727411702</v>
      </c>
      <c r="Z104">
        <f t="shared" si="21"/>
        <v>1.953118369486635</v>
      </c>
    </row>
    <row r="105" spans="1:26" x14ac:dyDescent="0.25">
      <c r="A105">
        <f t="shared" si="23"/>
        <v>11.73</v>
      </c>
      <c r="B105">
        <f t="shared" si="12"/>
        <v>1</v>
      </c>
      <c r="C105">
        <f t="shared" si="16"/>
        <v>7.6570235060191001E-9</v>
      </c>
      <c r="D105" s="2">
        <f t="shared" si="13"/>
        <v>0.55181880992269028</v>
      </c>
      <c r="E105" s="2">
        <v>52</v>
      </c>
      <c r="F105">
        <f t="shared" si="14"/>
        <v>7.6973076923076927E-5</v>
      </c>
      <c r="G105" s="2">
        <f t="shared" si="15"/>
        <v>0.43551518061736511</v>
      </c>
      <c r="R105">
        <f t="shared" si="17"/>
        <v>114.102586596696</v>
      </c>
      <c r="S105" s="2">
        <v>8.7640432160804007</v>
      </c>
      <c r="T105" s="2">
        <v>204.32572821569701</v>
      </c>
      <c r="U105" s="2">
        <v>5.8957911845281696</v>
      </c>
      <c r="V105" s="2">
        <v>9.1832149470149907E-2</v>
      </c>
      <c r="W105">
        <f t="shared" si="18"/>
        <v>0.204325728215697</v>
      </c>
      <c r="X105">
        <f t="shared" si="19"/>
        <v>5.8957911845281697E-3</v>
      </c>
      <c r="Y105">
        <f t="shared" si="20"/>
        <v>91.832149470149901</v>
      </c>
      <c r="Z105">
        <f t="shared" si="21"/>
        <v>1.9629947497542182</v>
      </c>
    </row>
    <row r="106" spans="1:26" x14ac:dyDescent="0.25">
      <c r="A106">
        <f t="shared" si="23"/>
        <v>11.73</v>
      </c>
      <c r="B106">
        <f t="shared" si="12"/>
        <v>1</v>
      </c>
      <c r="C106">
        <f t="shared" si="16"/>
        <v>7.6570235060191001E-9</v>
      </c>
      <c r="D106" s="2">
        <f t="shared" si="13"/>
        <v>0.55281862778544011</v>
      </c>
      <c r="E106" s="2">
        <v>52.5</v>
      </c>
      <c r="F106">
        <f t="shared" si="14"/>
        <v>7.6240000000000002E-5</v>
      </c>
      <c r="G106" s="2">
        <f t="shared" si="15"/>
        <v>0.43214899391798295</v>
      </c>
      <c r="R106">
        <f t="shared" si="17"/>
        <v>113.73655858207213</v>
      </c>
      <c r="S106" s="2">
        <v>8.7922477386934599</v>
      </c>
      <c r="T106" s="2">
        <v>203.73074806251901</v>
      </c>
      <c r="U106" s="2">
        <v>6.0280062334694504</v>
      </c>
      <c r="V106" s="2">
        <v>9.3931139338295597E-2</v>
      </c>
      <c r="W106">
        <f t="shared" si="18"/>
        <v>0.20373074806251901</v>
      </c>
      <c r="X106">
        <f t="shared" si="19"/>
        <v>6.0280062334694502E-3</v>
      </c>
      <c r="Y106">
        <f t="shared" si="20"/>
        <v>93.931139338295594</v>
      </c>
      <c r="Z106">
        <f t="shared" si="21"/>
        <v>1.9728095901459453</v>
      </c>
    </row>
    <row r="107" spans="1:26" x14ac:dyDescent="0.25">
      <c r="A107">
        <f t="shared" si="23"/>
        <v>11.73</v>
      </c>
      <c r="B107">
        <f t="shared" si="12"/>
        <v>1</v>
      </c>
      <c r="C107">
        <f t="shared" si="16"/>
        <v>7.6570235060191001E-9</v>
      </c>
      <c r="D107" s="2">
        <f t="shared" si="13"/>
        <v>0.55377625784177154</v>
      </c>
      <c r="E107" s="2">
        <v>53</v>
      </c>
      <c r="F107">
        <f t="shared" si="14"/>
        <v>7.5520754716981139E-5</v>
      </c>
      <c r="G107" s="2">
        <f t="shared" si="15"/>
        <v>0.42881365227530438</v>
      </c>
      <c r="R107">
        <f t="shared" si="17"/>
        <v>113.37287141009649</v>
      </c>
      <c r="S107" s="2">
        <v>8.8204522613065297</v>
      </c>
      <c r="T107" s="2">
        <v>203.131935039533</v>
      </c>
      <c r="U107" s="2">
        <v>6.1626078266248001</v>
      </c>
      <c r="V107" s="2">
        <v>9.6064634355042103E-2</v>
      </c>
      <c r="W107">
        <f t="shared" si="18"/>
        <v>0.203131935039533</v>
      </c>
      <c r="X107">
        <f t="shared" si="19"/>
        <v>6.1626078266248004E-3</v>
      </c>
      <c r="Y107">
        <f t="shared" si="20"/>
        <v>96.064634355042102</v>
      </c>
      <c r="Z107">
        <f t="shared" si="21"/>
        <v>1.9825635340651067</v>
      </c>
    </row>
    <row r="108" spans="1:26" x14ac:dyDescent="0.25">
      <c r="A108">
        <f t="shared" si="23"/>
        <v>11.73</v>
      </c>
      <c r="B108">
        <f t="shared" si="12"/>
        <v>1</v>
      </c>
      <c r="C108">
        <f t="shared" si="16"/>
        <v>7.6570235060191001E-9</v>
      </c>
      <c r="D108" s="2">
        <f t="shared" si="13"/>
        <v>0.55469264135158602</v>
      </c>
      <c r="E108" s="2">
        <v>53.5</v>
      </c>
      <c r="F108">
        <f t="shared" si="14"/>
        <v>7.4814953271028038E-5</v>
      </c>
      <c r="G108" s="2">
        <f t="shared" si="15"/>
        <v>0.42550901292240179</v>
      </c>
      <c r="R108">
        <f t="shared" si="17"/>
        <v>113.01150269691455</v>
      </c>
      <c r="S108" s="2">
        <v>8.8486567839195907</v>
      </c>
      <c r="T108" s="2">
        <v>202.529241283407</v>
      </c>
      <c r="U108" s="2">
        <v>6.2996350962095899</v>
      </c>
      <c r="V108" s="2">
        <v>9.8232956303888799E-2</v>
      </c>
      <c r="W108">
        <f t="shared" si="18"/>
        <v>0.20252924128340699</v>
      </c>
      <c r="X108">
        <f t="shared" si="19"/>
        <v>6.2996350962095903E-3</v>
      </c>
      <c r="Y108">
        <f t="shared" si="20"/>
        <v>98.232956303888798</v>
      </c>
      <c r="Z108">
        <f t="shared" si="21"/>
        <v>1.9922572142610244</v>
      </c>
    </row>
    <row r="109" spans="1:26" x14ac:dyDescent="0.25">
      <c r="A109">
        <f t="shared" si="23"/>
        <v>11.73</v>
      </c>
      <c r="B109">
        <f t="shared" si="12"/>
        <v>1</v>
      </c>
      <c r="C109">
        <f t="shared" si="16"/>
        <v>7.6570235060191001E-9</v>
      </c>
      <c r="D109" s="2">
        <f t="shared" si="13"/>
        <v>0.55556871616447845</v>
      </c>
      <c r="E109" s="2">
        <v>54</v>
      </c>
      <c r="F109">
        <f t="shared" si="14"/>
        <v>7.4122222222222224E-5</v>
      </c>
      <c r="G109" s="2">
        <f t="shared" si="15"/>
        <v>0.42223493578816207</v>
      </c>
      <c r="R109">
        <f t="shared" si="17"/>
        <v>112.65243034315293</v>
      </c>
      <c r="S109" s="2">
        <v>8.8768613065326605</v>
      </c>
      <c r="T109" s="2">
        <v>201.92261786461401</v>
      </c>
      <c r="U109" s="2">
        <v>6.43912802003093</v>
      </c>
      <c r="V109" s="2">
        <v>0.100436426650707</v>
      </c>
      <c r="W109">
        <f t="shared" si="18"/>
        <v>0.20192261786461402</v>
      </c>
      <c r="X109">
        <f t="shared" si="19"/>
        <v>6.4391280200309297E-3</v>
      </c>
      <c r="Y109">
        <f t="shared" si="20"/>
        <v>100.43642665070699</v>
      </c>
      <c r="Z109">
        <f t="shared" si="21"/>
        <v>2.0018912528910819</v>
      </c>
    </row>
    <row r="110" spans="1:26" x14ac:dyDescent="0.25">
      <c r="A110">
        <f t="shared" si="23"/>
        <v>11.73</v>
      </c>
      <c r="B110">
        <f t="shared" si="12"/>
        <v>1</v>
      </c>
      <c r="C110">
        <f t="shared" si="16"/>
        <v>7.6570235060191001E-9</v>
      </c>
      <c r="D110" s="2">
        <f t="shared" si="13"/>
        <v>0.55640541684927958</v>
      </c>
      <c r="E110" s="2">
        <v>54.5</v>
      </c>
      <c r="F110">
        <f t="shared" si="14"/>
        <v>7.3442201834862387E-5</v>
      </c>
      <c r="G110" s="2">
        <f t="shared" si="15"/>
        <v>0.41899128347117454</v>
      </c>
      <c r="R110">
        <f t="shared" si="17"/>
        <v>112.29563252941522</v>
      </c>
      <c r="S110" s="2">
        <v>8.9050658291457196</v>
      </c>
      <c r="T110" s="2">
        <v>201.31201475032199</v>
      </c>
      <c r="U110" s="2">
        <v>6.5811274463180398</v>
      </c>
      <c r="V110" s="2">
        <v>0.102675366460032</v>
      </c>
      <c r="W110">
        <f t="shared" si="18"/>
        <v>0.20131201475032198</v>
      </c>
      <c r="X110">
        <f t="shared" si="19"/>
        <v>6.5811274463180398E-3</v>
      </c>
      <c r="Y110">
        <f t="shared" si="20"/>
        <v>102.67536646003201</v>
      </c>
      <c r="Z110">
        <f t="shared" si="21"/>
        <v>2.0114662615747352</v>
      </c>
    </row>
    <row r="111" spans="1:26" x14ac:dyDescent="0.25">
      <c r="A111">
        <f t="shared" si="23"/>
        <v>11.73</v>
      </c>
      <c r="B111">
        <f t="shared" si="12"/>
        <v>1</v>
      </c>
      <c r="C111">
        <f t="shared" si="16"/>
        <v>7.6570235060191001E-9</v>
      </c>
      <c r="D111" s="2">
        <f t="shared" si="13"/>
        <v>0.5572036748224749</v>
      </c>
      <c r="E111" s="2">
        <v>55</v>
      </c>
      <c r="F111">
        <f t="shared" si="14"/>
        <v>7.2774545454545454E-5</v>
      </c>
      <c r="G111" s="2">
        <f t="shared" si="15"/>
        <v>0.41577792121420598</v>
      </c>
      <c r="R111">
        <f t="shared" si="17"/>
        <v>111.94108771186121</v>
      </c>
      <c r="S111" s="2">
        <v>8.9332703517587895</v>
      </c>
      <c r="T111" s="2">
        <v>200.69738076545701</v>
      </c>
      <c r="U111" s="2">
        <v>6.7256751191954898</v>
      </c>
      <c r="V111" s="2">
        <v>0.104950096305123</v>
      </c>
      <c r="W111">
        <f t="shared" si="18"/>
        <v>0.20069738076545701</v>
      </c>
      <c r="X111">
        <f t="shared" si="19"/>
        <v>6.7256751191954898E-3</v>
      </c>
      <c r="Y111">
        <f t="shared" si="20"/>
        <v>104.950096305123</v>
      </c>
      <c r="Z111">
        <f t="shared" si="21"/>
        <v>2.0209828414392796</v>
      </c>
    </row>
    <row r="112" spans="1:26" x14ac:dyDescent="0.25">
      <c r="A112">
        <f t="shared" si="23"/>
        <v>11.73</v>
      </c>
      <c r="B112">
        <f t="shared" si="12"/>
        <v>1</v>
      </c>
      <c r="C112">
        <f t="shared" si="16"/>
        <v>7.6570235060191001E-9</v>
      </c>
      <c r="D112" s="2">
        <f t="shared" si="13"/>
        <v>0.55796441847552436</v>
      </c>
      <c r="E112" s="2">
        <v>55.5</v>
      </c>
      <c r="F112">
        <f t="shared" si="14"/>
        <v>7.211891891891892E-5</v>
      </c>
      <c r="G112" s="2">
        <f t="shared" si="15"/>
        <v>0.41259471687924121</v>
      </c>
      <c r="R112">
        <f t="shared" si="17"/>
        <v>111.58877461787164</v>
      </c>
      <c r="S112" s="2">
        <v>8.9614748743718504</v>
      </c>
      <c r="T112" s="2">
        <v>200.07866355181201</v>
      </c>
      <c r="U112" s="2">
        <v>6.8728137048006204</v>
      </c>
      <c r="V112" s="2">
        <v>0.107260936171321</v>
      </c>
      <c r="W112">
        <f t="shared" si="18"/>
        <v>0.200078663551812</v>
      </c>
      <c r="X112">
        <f t="shared" si="19"/>
        <v>6.87281370480062E-3</v>
      </c>
      <c r="Y112">
        <f t="shared" si="20"/>
        <v>107.26093617132101</v>
      </c>
      <c r="Z112">
        <f t="shared" si="21"/>
        <v>2.0304415831572054</v>
      </c>
    </row>
    <row r="113" spans="1:26" x14ac:dyDescent="0.25">
      <c r="A113">
        <f t="shared" si="23"/>
        <v>11.73</v>
      </c>
      <c r="B113">
        <f t="shared" si="12"/>
        <v>1</v>
      </c>
      <c r="C113">
        <f t="shared" si="16"/>
        <v>7.6570235060191001E-9</v>
      </c>
      <c r="D113" s="2">
        <f t="shared" si="13"/>
        <v>0.55868857330113353</v>
      </c>
      <c r="E113" s="2">
        <v>56</v>
      </c>
      <c r="F113">
        <f t="shared" si="14"/>
        <v>7.1475000000000003E-5</v>
      </c>
      <c r="G113" s="2">
        <f t="shared" si="15"/>
        <v>0.40944154092309359</v>
      </c>
      <c r="R113">
        <f t="shared" si="17"/>
        <v>111.23867224179246</v>
      </c>
      <c r="S113" s="2">
        <v>8.9896793969849202</v>
      </c>
      <c r="T113" s="2">
        <v>199.455809525082</v>
      </c>
      <c r="U113" s="2">
        <v>7.0225868180453901</v>
      </c>
      <c r="V113" s="2">
        <v>0.10960820535217899</v>
      </c>
      <c r="W113">
        <f t="shared" si="18"/>
        <v>0.19945580952508199</v>
      </c>
      <c r="X113">
        <f t="shared" si="19"/>
        <v>7.02258681804539E-3</v>
      </c>
      <c r="Y113">
        <f t="shared" si="20"/>
        <v>109.608205352179</v>
      </c>
      <c r="Z113">
        <f t="shared" si="21"/>
        <v>2.0398430669748602</v>
      </c>
    </row>
    <row r="114" spans="1:26" x14ac:dyDescent="0.25">
      <c r="A114">
        <f t="shared" si="23"/>
        <v>11.73</v>
      </c>
      <c r="B114">
        <f t="shared" si="12"/>
        <v>1</v>
      </c>
      <c r="C114">
        <f t="shared" si="16"/>
        <v>7.6570235060191001E-9</v>
      </c>
      <c r="D114" s="2">
        <f t="shared" si="13"/>
        <v>0.55937706201850168</v>
      </c>
      <c r="E114" s="2">
        <v>56.5</v>
      </c>
      <c r="F114">
        <f t="shared" si="14"/>
        <v>7.0842477876106196E-5</v>
      </c>
      <c r="G114" s="2">
        <f t="shared" si="15"/>
        <v>0.40631826637356661</v>
      </c>
      <c r="R114">
        <f t="shared" si="17"/>
        <v>110.89075984076086</v>
      </c>
      <c r="S114" s="2">
        <v>9.0178839195979901</v>
      </c>
      <c r="T114" s="2">
        <v>198.82893818058201</v>
      </c>
      <c r="U114" s="2">
        <v>7.1759803583638098</v>
      </c>
      <c r="V114" s="2">
        <v>0.112004135065997</v>
      </c>
      <c r="W114">
        <f t="shared" si="18"/>
        <v>0.198828938180582</v>
      </c>
      <c r="X114">
        <f t="shared" si="19"/>
        <v>7.1759803583638102E-3</v>
      </c>
      <c r="Y114">
        <f t="shared" si="20"/>
        <v>112.004135065997</v>
      </c>
      <c r="Z114">
        <f t="shared" si="21"/>
        <v>2.0492340566272733</v>
      </c>
    </row>
    <row r="115" spans="1:26" x14ac:dyDescent="0.25">
      <c r="A115">
        <f t="shared" si="23"/>
        <v>11.73</v>
      </c>
      <c r="B115">
        <f t="shared" si="12"/>
        <v>1</v>
      </c>
      <c r="C115">
        <f t="shared" si="16"/>
        <v>7.6570235060191001E-9</v>
      </c>
      <c r="D115" s="2">
        <f t="shared" si="13"/>
        <v>0.56003080469758548</v>
      </c>
      <c r="E115" s="2">
        <v>57</v>
      </c>
      <c r="F115">
        <f t="shared" si="14"/>
        <v>7.0221052631578949E-5</v>
      </c>
      <c r="G115" s="2">
        <f t="shared" si="15"/>
        <v>0.40322476880616165</v>
      </c>
      <c r="R115">
        <f t="shared" si="17"/>
        <v>110.54501693060824</v>
      </c>
      <c r="S115" s="2">
        <v>9.0460884422110492</v>
      </c>
      <c r="T115" s="2">
        <v>198.19766969741499</v>
      </c>
      <c r="U115" s="2">
        <v>7.3312786230195996</v>
      </c>
      <c r="V115" s="2">
        <v>0.114426697571211</v>
      </c>
      <c r="W115">
        <f t="shared" si="18"/>
        <v>0.19819766969741501</v>
      </c>
      <c r="X115">
        <f t="shared" si="19"/>
        <v>7.3312786230195996E-3</v>
      </c>
      <c r="Y115">
        <f t="shared" si="20"/>
        <v>114.42669757121101</v>
      </c>
      <c r="Z115">
        <f t="shared" si="21"/>
        <v>2.0585273640999127</v>
      </c>
    </row>
    <row r="116" spans="1:26" x14ac:dyDescent="0.25">
      <c r="A116">
        <f t="shared" si="23"/>
        <v>11.73</v>
      </c>
      <c r="B116">
        <f t="shared" si="12"/>
        <v>1</v>
      </c>
      <c r="C116">
        <f t="shared" si="16"/>
        <v>7.6570235060191001E-9</v>
      </c>
      <c r="D116" s="2">
        <f t="shared" si="13"/>
        <v>0.56065071888241702</v>
      </c>
      <c r="E116" s="2">
        <v>57.5</v>
      </c>
      <c r="F116">
        <f t="shared" si="14"/>
        <v>6.9610434782608699E-5</v>
      </c>
      <c r="G116" s="2">
        <f t="shared" si="15"/>
        <v>0.40016092632132588</v>
      </c>
      <c r="R116">
        <f t="shared" si="17"/>
        <v>110.20142328183937</v>
      </c>
      <c r="S116" s="2">
        <v>9.0742929648241208</v>
      </c>
      <c r="T116" s="2">
        <v>197.56209907284301</v>
      </c>
      <c r="U116" s="2">
        <v>7.4893620024622498</v>
      </c>
      <c r="V116" s="2">
        <v>0.11688680065165</v>
      </c>
      <c r="W116">
        <f t="shared" si="18"/>
        <v>0.197562099072843</v>
      </c>
      <c r="X116">
        <f t="shared" si="19"/>
        <v>7.4893620024622494E-3</v>
      </c>
      <c r="Y116">
        <f t="shared" si="20"/>
        <v>116.88680065164999</v>
      </c>
      <c r="Z116">
        <f t="shared" si="21"/>
        <v>2.0677654715741198</v>
      </c>
    </row>
    <row r="117" spans="1:26" x14ac:dyDescent="0.25">
      <c r="A117">
        <f t="shared" si="23"/>
        <v>11.73</v>
      </c>
      <c r="B117">
        <f t="shared" si="12"/>
        <v>1</v>
      </c>
      <c r="C117">
        <f t="shared" si="16"/>
        <v>7.6570235060191001E-9</v>
      </c>
      <c r="D117" s="2">
        <f t="shared" si="13"/>
        <v>0.561237719713501</v>
      </c>
      <c r="E117" s="2">
        <v>58</v>
      </c>
      <c r="F117">
        <f t="shared" si="14"/>
        <v>6.9010344827586208E-5</v>
      </c>
      <c r="G117" s="2">
        <f t="shared" si="15"/>
        <v>0.39712661952222567</v>
      </c>
      <c r="R117">
        <f t="shared" si="17"/>
        <v>109.8599589156878</v>
      </c>
      <c r="S117" s="2">
        <v>9.10249748743718</v>
      </c>
      <c r="T117" s="2">
        <v>196.92216772846501</v>
      </c>
      <c r="U117" s="2">
        <v>7.65027959729938</v>
      </c>
      <c r="V117" s="2">
        <v>0.11938477451104899</v>
      </c>
      <c r="W117">
        <f t="shared" si="18"/>
        <v>0.19692216772846502</v>
      </c>
      <c r="X117">
        <f t="shared" si="19"/>
        <v>7.6502795972993804E-3</v>
      </c>
      <c r="Y117">
        <f t="shared" si="20"/>
        <v>119.38477451104899</v>
      </c>
      <c r="Z117">
        <f t="shared" si="21"/>
        <v>2.0769489434812591</v>
      </c>
    </row>
    <row r="118" spans="1:26" x14ac:dyDescent="0.25">
      <c r="A118">
        <f t="shared" si="23"/>
        <v>11.73</v>
      </c>
      <c r="B118">
        <f t="shared" si="12"/>
        <v>1</v>
      </c>
      <c r="C118">
        <f t="shared" si="16"/>
        <v>7.6570235060191001E-9</v>
      </c>
      <c r="D118" s="2">
        <f t="shared" si="13"/>
        <v>0.56179272004934044</v>
      </c>
      <c r="E118" s="2">
        <v>58.5</v>
      </c>
      <c r="F118">
        <f t="shared" si="14"/>
        <v>6.8420512820512819E-5</v>
      </c>
      <c r="G118" s="2">
        <f t="shared" si="15"/>
        <v>0.39412173149304802</v>
      </c>
      <c r="R118">
        <f t="shared" si="17"/>
        <v>109.52060410024229</v>
      </c>
      <c r="S118" s="2">
        <v>9.1307020100502498</v>
      </c>
      <c r="T118" s="2">
        <v>196.277815651514</v>
      </c>
      <c r="U118" s="2">
        <v>7.8140817324365601</v>
      </c>
      <c r="V118" s="2">
        <v>0.121920949230532</v>
      </c>
      <c r="W118">
        <f t="shared" si="18"/>
        <v>0.196277815651514</v>
      </c>
      <c r="X118">
        <f t="shared" si="19"/>
        <v>7.8140817324365598E-3</v>
      </c>
      <c r="Y118">
        <f t="shared" si="20"/>
        <v>121.920949230532</v>
      </c>
      <c r="Z118">
        <f t="shared" si="21"/>
        <v>2.0860783352617434</v>
      </c>
    </row>
    <row r="119" spans="1:26" x14ac:dyDescent="0.25">
      <c r="A119">
        <f t="shared" si="23"/>
        <v>11.73</v>
      </c>
      <c r="B119">
        <f t="shared" si="12"/>
        <v>1</v>
      </c>
      <c r="C119">
        <f t="shared" si="16"/>
        <v>7.6570235060191001E-9</v>
      </c>
      <c r="D119" s="2">
        <f t="shared" si="13"/>
        <v>0.56231663058710457</v>
      </c>
      <c r="E119" s="2">
        <v>59</v>
      </c>
      <c r="F119">
        <f t="shared" si="14"/>
        <v>6.7840677966101703E-5</v>
      </c>
      <c r="G119" s="2">
        <f t="shared" si="15"/>
        <v>0.39114614777780943</v>
      </c>
      <c r="R119">
        <f t="shared" si="17"/>
        <v>109.18333934664696</v>
      </c>
      <c r="S119" s="2">
        <v>9.1589065326633108</v>
      </c>
      <c r="T119" s="2">
        <v>195.62898134060799</v>
      </c>
      <c r="U119" s="2">
        <v>7.9808199990580002</v>
      </c>
      <c r="V119" s="2">
        <v>0.124495654693907</v>
      </c>
      <c r="W119">
        <f t="shared" si="18"/>
        <v>0.19562898134060799</v>
      </c>
      <c r="X119">
        <f t="shared" si="19"/>
        <v>7.9808199990579996E-3</v>
      </c>
      <c r="Y119">
        <f t="shared" si="20"/>
        <v>124.495654693907</v>
      </c>
      <c r="Z119">
        <f t="shared" si="21"/>
        <v>2.0951541933964801</v>
      </c>
    </row>
    <row r="120" spans="1:26" x14ac:dyDescent="0.25">
      <c r="A120">
        <f t="shared" si="23"/>
        <v>11.73</v>
      </c>
      <c r="B120">
        <f t="shared" si="12"/>
        <v>1</v>
      </c>
      <c r="C120">
        <f t="shared" si="16"/>
        <v>7.6570235060191001E-9</v>
      </c>
      <c r="D120" s="2">
        <f t="shared" si="13"/>
        <v>0.5628103599824914</v>
      </c>
      <c r="E120" s="2">
        <v>59.5</v>
      </c>
      <c r="F120">
        <f t="shared" si="14"/>
        <v>6.7270588235294118E-5</v>
      </c>
      <c r="G120" s="2">
        <f t="shared" si="15"/>
        <v>0.38819975635967607</v>
      </c>
      <c r="R120">
        <f t="shared" si="17"/>
        <v>108.84814540536938</v>
      </c>
      <c r="S120" s="2">
        <v>9.1871110552763806</v>
      </c>
      <c r="T120" s="2">
        <v>194.97560174863699</v>
      </c>
      <c r="U120" s="2">
        <v>8.1505472981060407</v>
      </c>
      <c r="V120" s="2">
        <v>0.12710922050597301</v>
      </c>
      <c r="W120">
        <f t="shared" si="18"/>
        <v>0.19497560174863698</v>
      </c>
      <c r="X120">
        <f t="shared" si="19"/>
        <v>8.1505472981060409E-3</v>
      </c>
      <c r="Y120">
        <f t="shared" si="20"/>
        <v>127.10922050597301</v>
      </c>
      <c r="Z120">
        <f t="shared" si="21"/>
        <v>2.1041770554290729</v>
      </c>
    </row>
    <row r="121" spans="1:26" x14ac:dyDescent="0.25">
      <c r="A121">
        <f t="shared" si="23"/>
        <v>11.73</v>
      </c>
      <c r="B121">
        <f t="shared" si="12"/>
        <v>1</v>
      </c>
      <c r="C121">
        <f t="shared" si="16"/>
        <v>7.6570235060191001E-9</v>
      </c>
      <c r="D121" s="2">
        <f t="shared" si="13"/>
        <v>0.5632748149688025</v>
      </c>
      <c r="E121" s="2">
        <v>60</v>
      </c>
      <c r="F121">
        <f t="shared" si="14"/>
        <v>6.6710000000000003E-5</v>
      </c>
      <c r="G121" s="2">
        <f t="shared" si="15"/>
        <v>0.38528244764078196</v>
      </c>
      <c r="R121">
        <f t="shared" si="17"/>
        <v>108.51500326253911</v>
      </c>
      <c r="S121" s="2">
        <v>9.2153155778894398</v>
      </c>
      <c r="T121" s="2">
        <v>194.31761222258601</v>
      </c>
      <c r="U121" s="2">
        <v>8.3233178853004208</v>
      </c>
      <c r="V121" s="2">
        <v>0.129761975903147</v>
      </c>
      <c r="W121">
        <f t="shared" si="18"/>
        <v>0.19431761222258601</v>
      </c>
      <c r="X121">
        <f t="shared" si="19"/>
        <v>8.32331788530042E-3</v>
      </c>
      <c r="Y121">
        <f t="shared" si="20"/>
        <v>129.761975903147</v>
      </c>
      <c r="Z121">
        <f t="shared" si="21"/>
        <v>2.1131474499782099</v>
      </c>
    </row>
    <row r="122" spans="1:26" x14ac:dyDescent="0.25">
      <c r="A122">
        <f t="shared" si="23"/>
        <v>11.73</v>
      </c>
      <c r="B122">
        <f t="shared" si="12"/>
        <v>1</v>
      </c>
      <c r="C122">
        <f t="shared" si="16"/>
        <v>7.6570235060191001E-9</v>
      </c>
      <c r="D122" s="2">
        <f t="shared" si="13"/>
        <v>0.56371090047527095</v>
      </c>
      <c r="E122" s="2">
        <v>60.5</v>
      </c>
      <c r="F122">
        <f t="shared" si="14"/>
        <v>6.6158677685950419E-5</v>
      </c>
      <c r="G122" s="2">
        <f t="shared" si="15"/>
        <v>0.38239411442253762</v>
      </c>
      <c r="R122">
        <f t="shared" si="17"/>
        <v>108.18389413635143</v>
      </c>
      <c r="S122" s="2">
        <v>9.2435201005025096</v>
      </c>
      <c r="T122" s="2">
        <v>193.65494644007001</v>
      </c>
      <c r="U122" s="2">
        <v>8.4991874177386304</v>
      </c>
      <c r="V122" s="2">
        <v>0.132454249655719</v>
      </c>
      <c r="W122">
        <f t="shared" si="18"/>
        <v>0.19365494644007</v>
      </c>
      <c r="X122">
        <f t="shared" si="19"/>
        <v>8.4991874177386302E-3</v>
      </c>
      <c r="Y122">
        <f t="shared" si="20"/>
        <v>132.454249655719</v>
      </c>
      <c r="Z122">
        <f t="shared" si="21"/>
        <v>2.122065896739866</v>
      </c>
    </row>
    <row r="123" spans="1:26" x14ac:dyDescent="0.25">
      <c r="A123">
        <f t="shared" si="23"/>
        <v>11.73</v>
      </c>
      <c r="B123">
        <f t="shared" si="12"/>
        <v>1</v>
      </c>
      <c r="C123">
        <f t="shared" si="16"/>
        <v>7.6570235060191001E-9</v>
      </c>
      <c r="D123" s="2">
        <f t="shared" si="13"/>
        <v>0.564119519744672</v>
      </c>
      <c r="E123" s="2">
        <v>61</v>
      </c>
      <c r="F123">
        <f t="shared" si="14"/>
        <v>6.5616393442622953E-5</v>
      </c>
      <c r="G123" s="2">
        <f t="shared" si="15"/>
        <v>0.3795346518864281</v>
      </c>
      <c r="R123">
        <f t="shared" si="17"/>
        <v>107.85479947353859</v>
      </c>
      <c r="S123" s="2">
        <v>9.2717246231155706</v>
      </c>
      <c r="T123" s="2">
        <v>192.987536342363</v>
      </c>
      <c r="U123" s="2">
        <v>8.6782130021158093</v>
      </c>
      <c r="V123" s="2">
        <v>0.13518636996095201</v>
      </c>
      <c r="W123">
        <f t="shared" si="18"/>
        <v>0.19298753634236301</v>
      </c>
      <c r="X123">
        <f t="shared" si="19"/>
        <v>8.6782130021158099E-3</v>
      </c>
      <c r="Y123">
        <f t="shared" si="20"/>
        <v>135.18636996095202</v>
      </c>
      <c r="Z123">
        <f t="shared" si="21"/>
        <v>2.1309329064787814</v>
      </c>
    </row>
    <row r="124" spans="1:26" x14ac:dyDescent="0.25">
      <c r="A124">
        <f t="shared" si="23"/>
        <v>11.73</v>
      </c>
      <c r="B124">
        <f t="shared" si="12"/>
        <v>1</v>
      </c>
      <c r="C124">
        <f t="shared" si="16"/>
        <v>7.6570235060191001E-9</v>
      </c>
      <c r="D124" s="2">
        <f t="shared" si="13"/>
        <v>0.56450157445024352</v>
      </c>
      <c r="E124" s="2">
        <v>61.5</v>
      </c>
      <c r="F124">
        <f t="shared" si="14"/>
        <v>6.5082926829268292E-5</v>
      </c>
      <c r="G124" s="2">
        <f t="shared" si="15"/>
        <v>0.37670395757528458</v>
      </c>
      <c r="R124">
        <f t="shared" si="17"/>
        <v>107.52770094590339</v>
      </c>
      <c r="S124" s="2">
        <v>9.2999291457286404</v>
      </c>
      <c r="T124" s="2">
        <v>192.315312063644</v>
      </c>
      <c r="U124" s="2">
        <v>8.8604532446000306</v>
      </c>
      <c r="V124" s="2">
        <v>0.137958664326191</v>
      </c>
      <c r="W124">
        <f t="shared" si="18"/>
        <v>0.19231531206364399</v>
      </c>
      <c r="X124">
        <f t="shared" si="19"/>
        <v>8.8604532446000302E-3</v>
      </c>
      <c r="Y124">
        <f t="shared" si="20"/>
        <v>137.95866432619101</v>
      </c>
      <c r="Z124">
        <f t="shared" si="21"/>
        <v>2.1397489810086836</v>
      </c>
    </row>
    <row r="125" spans="1:26" x14ac:dyDescent="0.25">
      <c r="A125">
        <f t="shared" si="23"/>
        <v>11.73</v>
      </c>
      <c r="B125">
        <f t="shared" si="12"/>
        <v>1</v>
      </c>
      <c r="C125">
        <f t="shared" si="16"/>
        <v>7.6570235060191001E-9</v>
      </c>
      <c r="D125" s="2">
        <f t="shared" si="13"/>
        <v>0.56485796481195694</v>
      </c>
      <c r="E125" s="2">
        <v>62</v>
      </c>
      <c r="F125">
        <f t="shared" si="14"/>
        <v>6.4558064516129039E-5</v>
      </c>
      <c r="G125" s="2">
        <f t="shared" si="15"/>
        <v>0.3739019313750333</v>
      </c>
      <c r="R125">
        <f t="shared" si="17"/>
        <v>107.20258044691742</v>
      </c>
      <c r="S125" s="2">
        <v>9.3281336683416995</v>
      </c>
      <c r="T125" s="2">
        <v>191.63820185620199</v>
      </c>
      <c r="U125" s="2">
        <v>9.0459683023967905</v>
      </c>
      <c r="V125" s="2">
        <v>0.14077145944105901</v>
      </c>
      <c r="W125">
        <f t="shared" si="18"/>
        <v>0.19163820185620198</v>
      </c>
      <c r="X125">
        <f t="shared" si="19"/>
        <v>9.0459683023967914E-3</v>
      </c>
      <c r="Y125">
        <f t="shared" si="20"/>
        <v>140.77145944105902</v>
      </c>
      <c r="Z125">
        <f t="shared" si="21"/>
        <v>2.1485146131606401</v>
      </c>
    </row>
    <row r="126" spans="1:26" x14ac:dyDescent="0.25">
      <c r="A126">
        <f t="shared" si="23"/>
        <v>11.73</v>
      </c>
      <c r="B126">
        <f t="shared" si="12"/>
        <v>1</v>
      </c>
      <c r="C126">
        <f t="shared" si="16"/>
        <v>7.6570235060191001E-9</v>
      </c>
      <c r="D126" s="2">
        <f t="shared" si="13"/>
        <v>0.56518958971215594</v>
      </c>
      <c r="E126" s="2">
        <v>62.5</v>
      </c>
      <c r="F126">
        <f t="shared" si="14"/>
        <v>6.4041600000000007E-5</v>
      </c>
      <c r="G126" s="2">
        <f t="shared" si="15"/>
        <v>0.37112847549690542</v>
      </c>
      <c r="R126">
        <f t="shared" si="17"/>
        <v>106.87942008837912</v>
      </c>
      <c r="S126" s="2">
        <v>9.3563381909547694</v>
      </c>
      <c r="T126" s="2">
        <v>190.95613201128</v>
      </c>
      <c r="U126" s="2">
        <v>9.2348199370316806</v>
      </c>
      <c r="V126" s="2">
        <v>0.14362508103777599</v>
      </c>
      <c r="W126">
        <f t="shared" si="18"/>
        <v>0.19095613201128001</v>
      </c>
      <c r="X126">
        <f t="shared" si="19"/>
        <v>9.2348199370316814E-3</v>
      </c>
      <c r="Y126">
        <f t="shared" si="20"/>
        <v>143.625081037776</v>
      </c>
      <c r="Z126">
        <f t="shared" si="21"/>
        <v>2.1572302867389803</v>
      </c>
    </row>
    <row r="127" spans="1:26" x14ac:dyDescent="0.25">
      <c r="A127">
        <f t="shared" si="23"/>
        <v>11.73</v>
      </c>
      <c r="B127">
        <f t="shared" si="12"/>
        <v>1</v>
      </c>
      <c r="C127">
        <f t="shared" si="16"/>
        <v>7.6570235060191001E-9</v>
      </c>
      <c r="D127" s="2">
        <f t="shared" si="13"/>
        <v>0.56549734681060726</v>
      </c>
      <c r="E127" s="2">
        <v>63</v>
      </c>
      <c r="F127">
        <f t="shared" si="14"/>
        <v>6.3533333333333337E-5</v>
      </c>
      <c r="G127" s="2">
        <f t="shared" si="15"/>
        <v>0.36838349446011093</v>
      </c>
      <c r="R127">
        <f t="shared" si="17"/>
        <v>106.55820219713385</v>
      </c>
      <c r="S127" s="2">
        <v>9.3845427135678303</v>
      </c>
      <c r="T127" s="2">
        <v>190.269026775241</v>
      </c>
      <c r="U127" s="2">
        <v>9.4270715693754106</v>
      </c>
      <c r="V127" s="2">
        <v>0.14651985373850299</v>
      </c>
      <c r="W127">
        <f t="shared" si="18"/>
        <v>0.19026902677524099</v>
      </c>
      <c r="X127">
        <f t="shared" si="19"/>
        <v>9.4270715693754101E-3</v>
      </c>
      <c r="Y127">
        <f t="shared" si="20"/>
        <v>146.51985373850297</v>
      </c>
      <c r="Z127">
        <f t="shared" si="21"/>
        <v>2.1658964764640283</v>
      </c>
    </row>
    <row r="128" spans="1:26" x14ac:dyDescent="0.25">
      <c r="A128">
        <f t="shared" si="23"/>
        <v>11.73</v>
      </c>
      <c r="B128">
        <f t="shared" si="12"/>
        <v>1</v>
      </c>
      <c r="C128">
        <f t="shared" si="16"/>
        <v>7.6570235060191001E-9</v>
      </c>
      <c r="D128" s="2">
        <f t="shared" si="13"/>
        <v>0.56578213265898314</v>
      </c>
      <c r="E128" s="2">
        <v>63.5</v>
      </c>
      <c r="F128">
        <f t="shared" si="14"/>
        <v>6.3033070866141735E-5</v>
      </c>
      <c r="G128" s="2">
        <f t="shared" si="15"/>
        <v>0.36566689507496342</v>
      </c>
      <c r="R128">
        <f t="shared" si="17"/>
        <v>106.23890931185113</v>
      </c>
      <c r="S128" s="2">
        <v>9.4127472361809001</v>
      </c>
      <c r="T128" s="2">
        <v>189.576808260673</v>
      </c>
      <c r="U128" s="2">
        <v>9.6227883364296698</v>
      </c>
      <c r="V128" s="2">
        <v>0.14945610088856401</v>
      </c>
      <c r="W128">
        <f t="shared" si="18"/>
        <v>0.189576808260673</v>
      </c>
      <c r="X128">
        <f t="shared" si="19"/>
        <v>9.622788336429669E-3</v>
      </c>
      <c r="Y128">
        <f t="shared" si="20"/>
        <v>149.45610088856401</v>
      </c>
      <c r="Z128">
        <f t="shared" si="21"/>
        <v>2.1745136479009504</v>
      </c>
    </row>
    <row r="129" spans="1:26" x14ac:dyDescent="0.25">
      <c r="A129">
        <f t="shared" si="23"/>
        <v>11.73</v>
      </c>
      <c r="B129">
        <f t="shared" si="12"/>
        <v>1</v>
      </c>
      <c r="C129">
        <f t="shared" si="16"/>
        <v>7.6570235060191001E-9</v>
      </c>
      <c r="D129" s="2">
        <f t="shared" si="13"/>
        <v>0.5660448428148086</v>
      </c>
      <c r="E129" s="2">
        <v>64</v>
      </c>
      <c r="F129">
        <f t="shared" si="14"/>
        <v>6.2540625000000004E-5</v>
      </c>
      <c r="G129" s="2">
        <f t="shared" si="15"/>
        <v>0.36297858642645325</v>
      </c>
      <c r="R129">
        <f t="shared" si="17"/>
        <v>105.92152417986146</v>
      </c>
      <c r="S129" s="2">
        <v>9.4409517587939593</v>
      </c>
      <c r="T129" s="2">
        <v>188.879396352058</v>
      </c>
      <c r="U129" s="2">
        <v>9.8220371498851993</v>
      </c>
      <c r="V129" s="2">
        <v>0.15243414437429001</v>
      </c>
      <c r="W129">
        <f t="shared" si="18"/>
        <v>0.188879396352058</v>
      </c>
      <c r="X129">
        <f t="shared" si="19"/>
        <v>9.8220371498851985E-3</v>
      </c>
      <c r="Y129">
        <f t="shared" si="20"/>
        <v>152.43414437429001</v>
      </c>
      <c r="Z129">
        <f t="shared" si="21"/>
        <v>2.1830822573739543</v>
      </c>
    </row>
    <row r="130" spans="1:26" x14ac:dyDescent="0.25">
      <c r="A130">
        <f t="shared" si="23"/>
        <v>11.73</v>
      </c>
      <c r="B130">
        <f t="shared" ref="B130:B193" si="24">(1+$N$2*(1-SQRT(A130/$I$2)))^2</f>
        <v>1</v>
      </c>
      <c r="C130">
        <f t="shared" si="16"/>
        <v>7.6570235060191001E-9</v>
      </c>
      <c r="D130" s="2">
        <f t="shared" ref="D130:D193" si="25">($O$2*A130/(F130-$M$2))-(C130/(F130*(F130+$M$2)+$M$2*(F130-$M$2)))</f>
        <v>0.56628637195490517</v>
      </c>
      <c r="E130" s="2">
        <v>64.5</v>
      </c>
      <c r="F130">
        <f t="shared" ref="F130:F193" si="26">$P$2/E130</f>
        <v>6.2055813953488379E-5</v>
      </c>
      <c r="G130" s="2">
        <f t="shared" ref="G130:G193" si="27">D130*F130/$O$2/A130</f>
        <v>0.36031847985826398</v>
      </c>
      <c r="R130">
        <f t="shared" si="17"/>
        <v>105.60602975404787</v>
      </c>
      <c r="S130" s="2">
        <v>9.4691562814070291</v>
      </c>
      <c r="T130" s="2">
        <v>188.177034082668</v>
      </c>
      <c r="U130" s="2">
        <v>10.0263137314797</v>
      </c>
      <c r="V130" s="2">
        <v>0.15547094402863701</v>
      </c>
      <c r="W130">
        <f t="shared" si="18"/>
        <v>0.188177034082668</v>
      </c>
      <c r="X130">
        <f t="shared" si="19"/>
        <v>1.00263137314797E-2</v>
      </c>
      <c r="Y130">
        <f t="shared" si="20"/>
        <v>155.47094402863701</v>
      </c>
      <c r="Z130">
        <f t="shared" si="21"/>
        <v>2.1916492356321529</v>
      </c>
    </row>
    <row r="131" spans="1:26" x14ac:dyDescent="0.25">
      <c r="A131">
        <f t="shared" si="23"/>
        <v>11.73</v>
      </c>
      <c r="B131">
        <f t="shared" si="24"/>
        <v>1</v>
      </c>
      <c r="C131">
        <f t="shared" ref="C131:C194" si="28">B131*$L$2</f>
        <v>7.6570235060191001E-9</v>
      </c>
      <c r="D131" s="2">
        <f t="shared" si="25"/>
        <v>0.5665076139883547</v>
      </c>
      <c r="E131" s="2">
        <v>65</v>
      </c>
      <c r="F131">
        <f t="shared" si="26"/>
        <v>6.1578461538461542E-5</v>
      </c>
      <c r="G131" s="2">
        <f t="shared" si="27"/>
        <v>0.35768648895722377</v>
      </c>
      <c r="R131">
        <f t="shared" si="17"/>
        <v>105.29240918979448</v>
      </c>
      <c r="S131" s="2">
        <v>9.4973608040201007</v>
      </c>
      <c r="T131" s="2">
        <v>187.469031318558</v>
      </c>
      <c r="U131" s="2">
        <v>10.233014082758199</v>
      </c>
      <c r="V131" s="2">
        <v>0.15853551108388</v>
      </c>
      <c r="W131">
        <f t="shared" si="18"/>
        <v>0.18746903131855799</v>
      </c>
      <c r="X131">
        <f t="shared" si="19"/>
        <v>1.02330140827582E-2</v>
      </c>
      <c r="Y131">
        <f t="shared" si="20"/>
        <v>158.53551108388001</v>
      </c>
      <c r="Z131">
        <f t="shared" si="21"/>
        <v>2.2001265570294475</v>
      </c>
    </row>
    <row r="132" spans="1:26" x14ac:dyDescent="0.25">
      <c r="A132">
        <f t="shared" si="23"/>
        <v>11.73</v>
      </c>
      <c r="B132">
        <f t="shared" si="24"/>
        <v>1</v>
      </c>
      <c r="C132">
        <f t="shared" si="28"/>
        <v>7.6570235060191001E-9</v>
      </c>
      <c r="D132" s="2">
        <f t="shared" si="25"/>
        <v>0.56670946216901918</v>
      </c>
      <c r="E132" s="2">
        <v>65.5</v>
      </c>
      <c r="F132">
        <f t="shared" si="26"/>
        <v>6.110839694656489E-5</v>
      </c>
      <c r="G132" s="2">
        <f t="shared" si="27"/>
        <v>0.35508252953819053</v>
      </c>
      <c r="R132">
        <f t="shared" si="17"/>
        <v>104.98064584198836</v>
      </c>
      <c r="S132" s="2">
        <v>9.5255653266331599</v>
      </c>
      <c r="T132" s="2">
        <v>186.75558646503501</v>
      </c>
      <c r="U132" s="2">
        <v>10.4434794495214</v>
      </c>
      <c r="V132" s="2">
        <v>0.16164304166895699</v>
      </c>
      <c r="W132">
        <f t="shared" si="18"/>
        <v>0.18675558646503501</v>
      </c>
      <c r="X132">
        <f t="shared" si="19"/>
        <v>1.04434794495214E-2</v>
      </c>
      <c r="Y132">
        <f t="shared" si="20"/>
        <v>161.64304166895698</v>
      </c>
      <c r="Z132">
        <f t="shared" si="21"/>
        <v>2.2085570140523174</v>
      </c>
    </row>
    <row r="133" spans="1:26" x14ac:dyDescent="0.25">
      <c r="A133">
        <f t="shared" si="23"/>
        <v>11.73</v>
      </c>
      <c r="B133">
        <f t="shared" si="24"/>
        <v>1</v>
      </c>
      <c r="C133">
        <f t="shared" si="28"/>
        <v>7.6570235060191001E-9</v>
      </c>
      <c r="D133" s="2">
        <f t="shared" si="25"/>
        <v>0.56689280920763707</v>
      </c>
      <c r="E133" s="2">
        <v>66</v>
      </c>
      <c r="F133">
        <f t="shared" si="26"/>
        <v>6.0645454545454552E-5</v>
      </c>
      <c r="G133" s="2">
        <f t="shared" si="27"/>
        <v>0.35250651962936075</v>
      </c>
      <c r="R133">
        <f t="shared" si="17"/>
        <v>104.67072326207415</v>
      </c>
      <c r="S133" s="2">
        <v>9.5537698492462297</v>
      </c>
      <c r="T133" s="2">
        <v>186.036610189161</v>
      </c>
      <c r="U133" s="2">
        <v>10.6577867688361</v>
      </c>
      <c r="V133" s="2">
        <v>0.16479387040698801</v>
      </c>
      <c r="W133">
        <f t="shared" si="18"/>
        <v>0.18603661018916098</v>
      </c>
      <c r="X133">
        <f t="shared" si="19"/>
        <v>1.06577867688361E-2</v>
      </c>
      <c r="Y133">
        <f t="shared" si="20"/>
        <v>164.79387040698802</v>
      </c>
      <c r="Z133">
        <f t="shared" si="21"/>
        <v>2.2169410538542467</v>
      </c>
    </row>
    <row r="134" spans="1:26" x14ac:dyDescent="0.25">
      <c r="A134">
        <f t="shared" si="23"/>
        <v>11.73</v>
      </c>
      <c r="B134">
        <f t="shared" si="24"/>
        <v>1</v>
      </c>
      <c r="C134">
        <f t="shared" si="28"/>
        <v>7.6570235060191001E-9</v>
      </c>
      <c r="D134" s="2">
        <f t="shared" si="25"/>
        <v>0.56705854738353056</v>
      </c>
      <c r="E134" s="2">
        <v>66.5</v>
      </c>
      <c r="F134">
        <f t="shared" si="26"/>
        <v>6.0189473684210531E-5</v>
      </c>
      <c r="G134" s="2">
        <f t="shared" si="27"/>
        <v>0.34995837945800129</v>
      </c>
      <c r="R134">
        <f t="shared" si="17"/>
        <v>104.36262519516211</v>
      </c>
      <c r="S134" s="2">
        <v>9.5819743718592907</v>
      </c>
      <c r="T134" s="2">
        <v>185.31201045218401</v>
      </c>
      <c r="U134" s="2">
        <v>10.8760153123138</v>
      </c>
      <c r="V134" s="2">
        <v>0.16798833109613601</v>
      </c>
      <c r="W134">
        <f t="shared" si="18"/>
        <v>0.18531201045218401</v>
      </c>
      <c r="X134">
        <f t="shared" si="19"/>
        <v>1.0876015312313801E-2</v>
      </c>
      <c r="Y134">
        <f t="shared" si="20"/>
        <v>167.98833109613599</v>
      </c>
      <c r="Z134">
        <f t="shared" si="21"/>
        <v>2.2252791155558445</v>
      </c>
    </row>
    <row r="135" spans="1:26" x14ac:dyDescent="0.25">
      <c r="A135">
        <f t="shared" si="23"/>
        <v>11.73</v>
      </c>
      <c r="B135">
        <f t="shared" si="24"/>
        <v>1</v>
      </c>
      <c r="C135">
        <f t="shared" si="28"/>
        <v>7.6570235060191001E-9</v>
      </c>
      <c r="D135" s="2">
        <f t="shared" si="25"/>
        <v>0.56720756865595168</v>
      </c>
      <c r="E135" s="2">
        <v>67</v>
      </c>
      <c r="F135">
        <f t="shared" si="26"/>
        <v>5.9740298507462693E-5</v>
      </c>
      <c r="G135" s="2">
        <f t="shared" si="27"/>
        <v>0.34743803143659824</v>
      </c>
      <c r="R135">
        <f t="shared" si="17"/>
        <v>104.05633557718534</v>
      </c>
      <c r="S135" s="2">
        <v>9.6101788944723605</v>
      </c>
      <c r="T135" s="2">
        <v>184.58169238258199</v>
      </c>
      <c r="U135" s="2">
        <v>11.0982467791522</v>
      </c>
      <c r="V135" s="2">
        <v>0.17122675654495201</v>
      </c>
      <c r="W135">
        <f t="shared" si="18"/>
        <v>0.18458169238258199</v>
      </c>
      <c r="X135">
        <f t="shared" si="19"/>
        <v>1.10982467791522E-2</v>
      </c>
      <c r="Y135">
        <f t="shared" si="20"/>
        <v>171.226756544952</v>
      </c>
      <c r="Z135">
        <f t="shared" si="21"/>
        <v>2.2335716301534605</v>
      </c>
    </row>
    <row r="136" spans="1:26" x14ac:dyDescent="0.25">
      <c r="A136">
        <f t="shared" si="23"/>
        <v>11.73</v>
      </c>
      <c r="B136">
        <f t="shared" si="24"/>
        <v>1</v>
      </c>
      <c r="C136">
        <f t="shared" si="28"/>
        <v>7.6570235060191001E-9</v>
      </c>
      <c r="D136" s="2">
        <f t="shared" si="25"/>
        <v>0.56734076477508744</v>
      </c>
      <c r="E136" s="2">
        <v>67.5</v>
      </c>
      <c r="F136">
        <f t="shared" si="26"/>
        <v>5.9297777777777782E-5</v>
      </c>
      <c r="G136" s="2">
        <f t="shared" si="27"/>
        <v>0.34494540014941483</v>
      </c>
      <c r="R136">
        <f t="shared" ref="R136:R199" si="29">1000/S136</f>
        <v>103.75183853210864</v>
      </c>
      <c r="S136" s="2">
        <v>9.6383834170854197</v>
      </c>
      <c r="T136" s="2">
        <v>183.845558140804</v>
      </c>
      <c r="U136" s="2">
        <v>11.3245653930451</v>
      </c>
      <c r="V136" s="2">
        <v>0.17450947838953301</v>
      </c>
      <c r="W136">
        <f t="shared" ref="W136:W199" si="30">T136/1000</f>
        <v>0.183845558140804</v>
      </c>
      <c r="X136">
        <f t="shared" ref="X136:X199" si="31">U136/1000</f>
        <v>1.13245653930451E-2</v>
      </c>
      <c r="Y136">
        <f t="shared" ref="Y136:Y199" si="32">V136*1000</f>
        <v>174.509478389533</v>
      </c>
      <c r="Z136">
        <f t="shared" ref="Z136:Z199" si="33">LOG10(Y136)</f>
        <v>2.2418190204096922</v>
      </c>
    </row>
    <row r="137" spans="1:26" x14ac:dyDescent="0.25">
      <c r="A137">
        <f t="shared" si="23"/>
        <v>11.73</v>
      </c>
      <c r="B137">
        <f t="shared" si="24"/>
        <v>1</v>
      </c>
      <c r="C137">
        <f t="shared" si="28"/>
        <v>7.6570235060191001E-9</v>
      </c>
      <c r="D137" s="2">
        <f t="shared" si="25"/>
        <v>0.56745902739276155</v>
      </c>
      <c r="E137" s="2">
        <v>68</v>
      </c>
      <c r="F137">
        <f t="shared" si="26"/>
        <v>5.8861764705882355E-5</v>
      </c>
      <c r="G137" s="2">
        <f t="shared" si="27"/>
        <v>0.34248041233945847</v>
      </c>
      <c r="R137">
        <f t="shared" si="29"/>
        <v>103.44911836918446</v>
      </c>
      <c r="S137" s="2">
        <v>9.6665879396984895</v>
      </c>
      <c r="T137" s="2">
        <v>183.10350677495799</v>
      </c>
      <c r="U137" s="2">
        <v>11.555058003091901</v>
      </c>
      <c r="V137" s="2">
        <v>0.17783682689059399</v>
      </c>
      <c r="W137">
        <f t="shared" si="30"/>
        <v>0.18310350677495799</v>
      </c>
      <c r="X137">
        <f t="shared" si="31"/>
        <v>1.15550580030919E-2</v>
      </c>
      <c r="Y137">
        <f t="shared" si="32"/>
        <v>177.83682689059398</v>
      </c>
      <c r="Z137">
        <f t="shared" si="33"/>
        <v>2.250021700724449</v>
      </c>
    </row>
    <row r="138" spans="1:26" x14ac:dyDescent="0.25">
      <c r="A138">
        <f t="shared" si="23"/>
        <v>11.73</v>
      </c>
      <c r="B138">
        <f t="shared" si="24"/>
        <v>1</v>
      </c>
      <c r="C138">
        <f t="shared" si="28"/>
        <v>7.6570235060191001E-9</v>
      </c>
      <c r="D138" s="2">
        <f t="shared" si="25"/>
        <v>0.56756324817285519</v>
      </c>
      <c r="E138" s="2">
        <v>68.5</v>
      </c>
      <c r="F138">
        <f t="shared" si="26"/>
        <v>5.8432116788321173E-5</v>
      </c>
      <c r="G138" s="2">
        <f t="shared" si="27"/>
        <v>0.3400429968958511</v>
      </c>
      <c r="R138">
        <f t="shared" si="29"/>
        <v>103.14815958025859</v>
      </c>
      <c r="S138" s="2">
        <v>9.6947924623115505</v>
      </c>
      <c r="T138" s="2">
        <v>182.35543406667901</v>
      </c>
      <c r="U138" s="2">
        <v>11.789814188799101</v>
      </c>
      <c r="V138" s="2">
        <v>0.18120913070830799</v>
      </c>
      <c r="W138">
        <f t="shared" si="30"/>
        <v>0.18235543406667901</v>
      </c>
      <c r="X138">
        <f t="shared" si="31"/>
        <v>1.1789814188799101E-2</v>
      </c>
      <c r="Y138">
        <f t="shared" si="32"/>
        <v>181.20913070830798</v>
      </c>
      <c r="Z138">
        <f t="shared" si="33"/>
        <v>2.2581800769849902</v>
      </c>
    </row>
    <row r="139" spans="1:26" x14ac:dyDescent="0.25">
      <c r="A139">
        <f t="shared" si="23"/>
        <v>11.73</v>
      </c>
      <c r="B139">
        <f t="shared" si="24"/>
        <v>1</v>
      </c>
      <c r="C139">
        <f t="shared" si="28"/>
        <v>7.6570235060191001E-9</v>
      </c>
      <c r="D139" s="2">
        <f t="shared" si="25"/>
        <v>0.56765431890147444</v>
      </c>
      <c r="E139" s="2">
        <v>69</v>
      </c>
      <c r="F139">
        <f t="shared" si="26"/>
        <v>5.8008695652173918E-5</v>
      </c>
      <c r="G139" s="2">
        <f t="shared" si="27"/>
        <v>0.33763308484159704</v>
      </c>
      <c r="R139">
        <f t="shared" si="29"/>
        <v>102.84894683712099</v>
      </c>
      <c r="S139" s="2">
        <v>9.7229969849246203</v>
      </c>
      <c r="T139" s="2">
        <v>181.60123236630099</v>
      </c>
      <c r="U139" s="2">
        <v>12.028926369265999</v>
      </c>
      <c r="V139" s="2">
        <v>0.184626716652593</v>
      </c>
      <c r="W139">
        <f t="shared" si="30"/>
        <v>0.18160123236630099</v>
      </c>
      <c r="X139">
        <f t="shared" si="31"/>
        <v>1.2028926369265999E-2</v>
      </c>
      <c r="Y139">
        <f t="shared" si="32"/>
        <v>184.62671665259302</v>
      </c>
      <c r="Z139">
        <f t="shared" si="33"/>
        <v>2.2662945463933033</v>
      </c>
    </row>
    <row r="140" spans="1:26" x14ac:dyDescent="0.25">
      <c r="A140">
        <f t="shared" si="23"/>
        <v>11.73</v>
      </c>
      <c r="B140">
        <f t="shared" si="24"/>
        <v>1</v>
      </c>
      <c r="C140">
        <f t="shared" si="28"/>
        <v>7.6570235060191001E-9</v>
      </c>
      <c r="D140" s="2">
        <f t="shared" si="25"/>
        <v>0.56773313159688632</v>
      </c>
      <c r="E140" s="2">
        <v>69.5</v>
      </c>
      <c r="F140">
        <f t="shared" si="26"/>
        <v>5.7591366906474825E-5</v>
      </c>
      <c r="G140" s="2">
        <f t="shared" si="27"/>
        <v>0.33525060932174294</v>
      </c>
      <c r="R140">
        <f t="shared" si="29"/>
        <v>102.55146498890419</v>
      </c>
      <c r="S140" s="2">
        <v>9.7512015075376794</v>
      </c>
      <c r="T140" s="2">
        <v>180.840790416338</v>
      </c>
      <c r="U140" s="2">
        <v>12.272489916625901</v>
      </c>
      <c r="V140" s="2">
        <v>0.188089909406226</v>
      </c>
      <c r="W140">
        <f t="shared" si="30"/>
        <v>0.18084079041633799</v>
      </c>
      <c r="X140">
        <f t="shared" si="31"/>
        <v>1.2272489916625901E-2</v>
      </c>
      <c r="Y140">
        <f t="shared" si="32"/>
        <v>188.08990940622598</v>
      </c>
      <c r="Z140">
        <f t="shared" si="33"/>
        <v>2.2743654972689171</v>
      </c>
    </row>
    <row r="141" spans="1:26" x14ac:dyDescent="0.25">
      <c r="A141">
        <f t="shared" si="23"/>
        <v>11.73</v>
      </c>
      <c r="B141">
        <f t="shared" si="24"/>
        <v>1</v>
      </c>
      <c r="C141">
        <f t="shared" si="28"/>
        <v>7.6570235060191001E-9</v>
      </c>
      <c r="D141" s="2">
        <f t="shared" si="25"/>
        <v>0.56780057861926658</v>
      </c>
      <c r="E141" s="2">
        <v>70</v>
      </c>
      <c r="F141">
        <f t="shared" si="26"/>
        <v>5.7180000000000005E-5</v>
      </c>
      <c r="G141" s="2">
        <f t="shared" si="27"/>
        <v>0.33289550559193437</v>
      </c>
      <c r="R141">
        <f t="shared" si="29"/>
        <v>102.2556990595251</v>
      </c>
      <c r="S141" s="2">
        <v>9.7794060301507493</v>
      </c>
      <c r="T141" s="2">
        <v>180.07399316222299</v>
      </c>
      <c r="U141" s="2">
        <v>12.5206032737943</v>
      </c>
      <c r="V141" s="2">
        <v>0.19159903121795399</v>
      </c>
      <c r="W141">
        <f t="shared" si="30"/>
        <v>0.180073993162223</v>
      </c>
      <c r="X141">
        <f t="shared" si="31"/>
        <v>1.25206032737943E-2</v>
      </c>
      <c r="Y141">
        <f t="shared" si="32"/>
        <v>191.59903121795398</v>
      </c>
      <c r="Z141">
        <f t="shared" si="33"/>
        <v>2.2823933088251955</v>
      </c>
    </row>
    <row r="142" spans="1:26" x14ac:dyDescent="0.25">
      <c r="A142">
        <f t="shared" si="23"/>
        <v>11.73</v>
      </c>
      <c r="B142">
        <f t="shared" si="24"/>
        <v>1</v>
      </c>
      <c r="C142">
        <f t="shared" si="28"/>
        <v>7.6570235060191001E-9</v>
      </c>
      <c r="D142" s="2">
        <f t="shared" si="25"/>
        <v>0.5678575527802614</v>
      </c>
      <c r="E142" s="2">
        <v>70.5</v>
      </c>
      <c r="F142">
        <f t="shared" si="26"/>
        <v>5.6774468085106383E-5</v>
      </c>
      <c r="G142" s="2">
        <f t="shared" si="27"/>
        <v>0.33056771100735144</v>
      </c>
      <c r="R142">
        <f t="shared" si="29"/>
        <v>101.96163424517273</v>
      </c>
      <c r="S142" s="2">
        <v>9.8076105527638102</v>
      </c>
      <c r="T142" s="2">
        <v>179.30072154907799</v>
      </c>
      <c r="U142" s="2">
        <v>12.7733680765486</v>
      </c>
      <c r="V142" s="2">
        <v>0.195154401562422</v>
      </c>
      <c r="W142">
        <f t="shared" si="30"/>
        <v>0.179300721549078</v>
      </c>
      <c r="X142">
        <f t="shared" si="31"/>
        <v>1.2773368076548599E-2</v>
      </c>
      <c r="Y142">
        <f t="shared" si="32"/>
        <v>195.15440156242201</v>
      </c>
      <c r="Z142">
        <f t="shared" si="33"/>
        <v>2.2903783509168543</v>
      </c>
    </row>
    <row r="143" spans="1:26" x14ac:dyDescent="0.25">
      <c r="A143">
        <f t="shared" si="23"/>
        <v>11.73</v>
      </c>
      <c r="B143">
        <f t="shared" si="24"/>
        <v>1</v>
      </c>
      <c r="C143">
        <f t="shared" si="28"/>
        <v>7.6570235060191001E-9</v>
      </c>
      <c r="D143" s="2">
        <f t="shared" si="25"/>
        <v>0.56790494745241404</v>
      </c>
      <c r="E143" s="2">
        <v>71</v>
      </c>
      <c r="F143">
        <f t="shared" si="26"/>
        <v>5.6374647887323949E-5</v>
      </c>
      <c r="G143" s="2">
        <f t="shared" si="27"/>
        <v>0.32826716501203351</v>
      </c>
      <c r="R143">
        <f t="shared" si="29"/>
        <v>101.66925591183737</v>
      </c>
      <c r="S143" s="2">
        <v>9.83581507537688</v>
      </c>
      <c r="T143" s="2">
        <v>178.521373631599</v>
      </c>
      <c r="U143" s="2">
        <v>13.032818064612</v>
      </c>
      <c r="V143" s="2">
        <v>0.19877675054757499</v>
      </c>
      <c r="W143">
        <f t="shared" si="30"/>
        <v>0.17852137363159901</v>
      </c>
      <c r="X143">
        <f t="shared" si="31"/>
        <v>1.3032818064612E-2</v>
      </c>
      <c r="Y143">
        <f t="shared" si="32"/>
        <v>198.77675054757498</v>
      </c>
      <c r="Z143">
        <f t="shared" si="33"/>
        <v>2.2983655868049331</v>
      </c>
    </row>
    <row r="144" spans="1:26" x14ac:dyDescent="0.25">
      <c r="A144">
        <f t="shared" si="23"/>
        <v>11.73</v>
      </c>
      <c r="B144">
        <f t="shared" si="24"/>
        <v>1</v>
      </c>
      <c r="C144">
        <f t="shared" si="28"/>
        <v>7.6570235060191001E-9</v>
      </c>
      <c r="D144" s="2">
        <f t="shared" si="25"/>
        <v>0.5679436566784648</v>
      </c>
      <c r="E144" s="2">
        <v>71.5</v>
      </c>
      <c r="F144">
        <f t="shared" si="26"/>
        <v>5.5980419580419585E-5</v>
      </c>
      <c r="G144" s="2">
        <f t="shared" si="27"/>
        <v>0.32599380912857889</v>
      </c>
      <c r="R144">
        <f t="shared" si="29"/>
        <v>101.37854959288372</v>
      </c>
      <c r="S144" s="2">
        <v>9.8640195979899392</v>
      </c>
      <c r="T144" s="2">
        <v>177.734855468136</v>
      </c>
      <c r="U144" s="2">
        <v>13.2954579800993</v>
      </c>
      <c r="V144" s="2">
        <v>0.20242804710853499</v>
      </c>
      <c r="W144">
        <f t="shared" si="30"/>
        <v>0.177734855468136</v>
      </c>
      <c r="X144">
        <f t="shared" si="31"/>
        <v>1.32954579800993E-2</v>
      </c>
      <c r="Y144">
        <f t="shared" si="32"/>
        <v>202.428047108535</v>
      </c>
      <c r="Z144">
        <f t="shared" si="33"/>
        <v>2.306270685344598</v>
      </c>
    </row>
    <row r="145" spans="1:26" x14ac:dyDescent="0.25">
      <c r="A145">
        <f t="shared" si="23"/>
        <v>11.73</v>
      </c>
      <c r="B145">
        <f t="shared" si="24"/>
        <v>1</v>
      </c>
      <c r="C145">
        <f t="shared" si="28"/>
        <v>7.6570235060191001E-9</v>
      </c>
      <c r="D145" s="2">
        <f t="shared" si="25"/>
        <v>0.56797457528056006</v>
      </c>
      <c r="E145" s="2">
        <v>72</v>
      </c>
      <c r="F145">
        <f t="shared" si="26"/>
        <v>5.5591666666666672E-5</v>
      </c>
      <c r="G145" s="2">
        <f t="shared" si="27"/>
        <v>0.3237475869482227</v>
      </c>
      <c r="R145">
        <f t="shared" si="29"/>
        <v>101.08950098666405</v>
      </c>
      <c r="S145" s="2">
        <v>9.8922241206030108</v>
      </c>
      <c r="T145" s="2">
        <v>176.94149031543901</v>
      </c>
      <c r="U145" s="2">
        <v>13.563106616804401</v>
      </c>
      <c r="V145" s="2">
        <v>0.206126810823614</v>
      </c>
      <c r="W145">
        <f t="shared" si="30"/>
        <v>0.17694149031543902</v>
      </c>
      <c r="X145">
        <f t="shared" si="31"/>
        <v>1.3563106616804401E-2</v>
      </c>
      <c r="Y145">
        <f t="shared" si="32"/>
        <v>206.12681082361399</v>
      </c>
      <c r="Z145">
        <f t="shared" si="33"/>
        <v>2.3141344839454745</v>
      </c>
    </row>
    <row r="146" spans="1:26" x14ac:dyDescent="0.25">
      <c r="A146">
        <f t="shared" si="23"/>
        <v>11.73</v>
      </c>
      <c r="B146">
        <f t="shared" si="24"/>
        <v>1</v>
      </c>
      <c r="C146">
        <f t="shared" si="28"/>
        <v>7.6570235060191001E-9</v>
      </c>
      <c r="D146" s="2">
        <f t="shared" si="25"/>
        <v>0.56799859896939364</v>
      </c>
      <c r="E146" s="2">
        <v>72.5</v>
      </c>
      <c r="F146">
        <f t="shared" si="26"/>
        <v>5.5208275862068971E-5</v>
      </c>
      <c r="G146" s="2">
        <f t="shared" si="27"/>
        <v>0.32152844412128628</v>
      </c>
      <c r="R146">
        <f t="shared" si="29"/>
        <v>100.80209595417364</v>
      </c>
      <c r="S146" s="2">
        <v>9.9204286432160806</v>
      </c>
      <c r="T146" s="2">
        <v>176.14114224016799</v>
      </c>
      <c r="U146" s="2">
        <v>13.8358835555208</v>
      </c>
      <c r="V146" s="2">
        <v>0.209873375302772</v>
      </c>
      <c r="W146">
        <f t="shared" si="30"/>
        <v>0.176141142240168</v>
      </c>
      <c r="X146">
        <f t="shared" si="31"/>
        <v>1.38358835555208E-2</v>
      </c>
      <c r="Y146">
        <f t="shared" si="32"/>
        <v>209.87337530277199</v>
      </c>
      <c r="Z146">
        <f t="shared" si="33"/>
        <v>2.3219573471460002</v>
      </c>
    </row>
    <row r="147" spans="1:26" x14ac:dyDescent="0.25">
      <c r="A147">
        <f t="shared" si="23"/>
        <v>11.73</v>
      </c>
      <c r="B147">
        <f t="shared" si="24"/>
        <v>1</v>
      </c>
      <c r="C147">
        <f t="shared" si="28"/>
        <v>7.6570235060191001E-9</v>
      </c>
      <c r="D147" s="2">
        <f t="shared" si="25"/>
        <v>0.56800065663209076</v>
      </c>
      <c r="E147" s="2">
        <v>72.55</v>
      </c>
      <c r="F147">
        <f t="shared" si="26"/>
        <v>5.5170227429359066E-5</v>
      </c>
      <c r="G147" s="2">
        <f t="shared" si="27"/>
        <v>0.32130801717178004</v>
      </c>
      <c r="R147">
        <f t="shared" si="29"/>
        <v>100.51632051674487</v>
      </c>
      <c r="S147" s="2">
        <v>9.9486331658291398</v>
      </c>
      <c r="T147" s="2">
        <v>175.333670230297</v>
      </c>
      <c r="U147" s="2">
        <v>14.113912699883199</v>
      </c>
      <c r="V147" s="2">
        <v>0.21366807189082401</v>
      </c>
      <c r="W147">
        <f t="shared" si="30"/>
        <v>0.175333670230297</v>
      </c>
      <c r="X147">
        <f t="shared" si="31"/>
        <v>1.4113912699883199E-2</v>
      </c>
      <c r="Y147">
        <f t="shared" si="32"/>
        <v>213.66807189082402</v>
      </c>
      <c r="Z147">
        <f t="shared" si="33"/>
        <v>2.3297396310195477</v>
      </c>
    </row>
    <row r="148" spans="1:26" x14ac:dyDescent="0.25">
      <c r="A148">
        <f t="shared" si="23"/>
        <v>11.73</v>
      </c>
      <c r="B148">
        <f t="shared" si="24"/>
        <v>1</v>
      </c>
      <c r="C148">
        <f t="shared" si="28"/>
        <v>7.6570235060191001E-9</v>
      </c>
      <c r="D148" s="2">
        <f t="shared" si="25"/>
        <v>0.56800265520911575</v>
      </c>
      <c r="E148" s="2">
        <v>72.599999999999994</v>
      </c>
      <c r="F148">
        <f t="shared" si="26"/>
        <v>5.5132231404958685E-5</v>
      </c>
      <c r="G148" s="2">
        <f t="shared" si="27"/>
        <v>0.32108786043995152</v>
      </c>
      <c r="R148">
        <f t="shared" si="29"/>
        <v>100.23216085378058</v>
      </c>
      <c r="S148" s="2">
        <v>9.9768376884422096</v>
      </c>
      <c r="T148" s="2">
        <v>174.51892790035501</v>
      </c>
      <c r="U148" s="2">
        <v>14.3973224757785</v>
      </c>
      <c r="V148" s="2">
        <v>0.217511229291206</v>
      </c>
      <c r="W148">
        <f t="shared" si="30"/>
        <v>0.174518927900355</v>
      </c>
      <c r="X148">
        <f t="shared" si="31"/>
        <v>1.4397322475778501E-2</v>
      </c>
      <c r="Y148">
        <f t="shared" si="32"/>
        <v>217.51122929120601</v>
      </c>
      <c r="Z148">
        <f t="shared" si="33"/>
        <v>2.3374816828691314</v>
      </c>
    </row>
    <row r="149" spans="1:26" x14ac:dyDescent="0.25">
      <c r="A149">
        <f t="shared" si="23"/>
        <v>11.73</v>
      </c>
      <c r="B149">
        <f t="shared" si="24"/>
        <v>1</v>
      </c>
      <c r="C149">
        <f t="shared" si="28"/>
        <v>7.6570235060191001E-9</v>
      </c>
      <c r="D149" s="2">
        <f t="shared" si="25"/>
        <v>0.56800459559786987</v>
      </c>
      <c r="E149" s="2">
        <v>72.650000000000006</v>
      </c>
      <c r="F149">
        <f t="shared" si="26"/>
        <v>5.5094287680660704E-5</v>
      </c>
      <c r="G149" s="2">
        <f t="shared" si="27"/>
        <v>0.32086797387482913</v>
      </c>
      <c r="R149">
        <f t="shared" si="29"/>
        <v>99.949603300527528</v>
      </c>
      <c r="S149" s="2">
        <v>10.0050422110552</v>
      </c>
      <c r="T149" s="2">
        <v>173.69676317270901</v>
      </c>
      <c r="U149" s="2">
        <v>14.6862460400332</v>
      </c>
      <c r="V149" s="2">
        <v>0.22140317314243199</v>
      </c>
      <c r="W149">
        <f t="shared" si="30"/>
        <v>0.17369676317270902</v>
      </c>
      <c r="X149">
        <f t="shared" si="31"/>
        <v>1.4686246040033201E-2</v>
      </c>
      <c r="Y149">
        <f t="shared" si="32"/>
        <v>221.403173142432</v>
      </c>
      <c r="Z149">
        <f t="shared" si="33"/>
        <v>2.3451838408804329</v>
      </c>
    </row>
    <row r="150" spans="1:26" x14ac:dyDescent="0.25">
      <c r="A150">
        <f t="shared" si="23"/>
        <v>11.73</v>
      </c>
      <c r="B150">
        <f t="shared" si="24"/>
        <v>1</v>
      </c>
      <c r="C150">
        <f t="shared" si="28"/>
        <v>7.6570235060191001E-9</v>
      </c>
      <c r="D150" s="2">
        <f t="shared" si="25"/>
        <v>0.56800647869586895</v>
      </c>
      <c r="E150" s="2">
        <v>72.7</v>
      </c>
      <c r="F150">
        <f t="shared" si="26"/>
        <v>5.5056396148555707E-5</v>
      </c>
      <c r="G150" s="2">
        <f t="shared" si="27"/>
        <v>0.32064835742564668</v>
      </c>
      <c r="R150">
        <f t="shared" si="29"/>
        <v>99.668634345881927</v>
      </c>
      <c r="S150" s="2">
        <v>10.0332467336683</v>
      </c>
      <c r="T150" s="2">
        <v>172.867017932311</v>
      </c>
      <c r="U150" s="2">
        <v>14.980821498552499</v>
      </c>
      <c r="V150" s="2">
        <v>0.22534422554135999</v>
      </c>
      <c r="W150">
        <f t="shared" si="30"/>
        <v>0.17286701793231099</v>
      </c>
      <c r="X150">
        <f t="shared" si="31"/>
        <v>1.49808214985525E-2</v>
      </c>
      <c r="Y150">
        <f t="shared" si="32"/>
        <v>225.34422554136</v>
      </c>
      <c r="Z150">
        <f t="shared" si="33"/>
        <v>2.3528464337286983</v>
      </c>
    </row>
    <row r="151" spans="1:26" x14ac:dyDescent="0.25">
      <c r="A151">
        <f t="shared" si="23"/>
        <v>11.73</v>
      </c>
      <c r="B151">
        <f t="shared" si="24"/>
        <v>1</v>
      </c>
      <c r="C151">
        <f t="shared" si="28"/>
        <v>7.6570235060191001E-9</v>
      </c>
      <c r="D151" s="2">
        <f t="shared" si="25"/>
        <v>0.56800830540074099</v>
      </c>
      <c r="E151" s="2">
        <v>72.75</v>
      </c>
      <c r="F151">
        <f t="shared" si="26"/>
        <v>5.501855670103093E-5</v>
      </c>
      <c r="G151" s="2">
        <f t="shared" si="27"/>
        <v>0.32042901104184046</v>
      </c>
      <c r="R151">
        <f t="shared" si="29"/>
        <v>99.38924063024173</v>
      </c>
      <c r="S151" s="2">
        <v>10.0614512562814</v>
      </c>
      <c r="T151" s="2">
        <v>172.02952765209801</v>
      </c>
      <c r="U151" s="2">
        <v>15.2811921340182</v>
      </c>
      <c r="V151" s="2">
        <v>0.22933470450658799</v>
      </c>
      <c r="W151">
        <f t="shared" si="30"/>
        <v>0.172029527652098</v>
      </c>
      <c r="X151">
        <f t="shared" si="31"/>
        <v>1.52811921340182E-2</v>
      </c>
      <c r="Y151">
        <f t="shared" si="32"/>
        <v>229.334704506588</v>
      </c>
      <c r="Z151">
        <f t="shared" si="33"/>
        <v>2.3604697801344448</v>
      </c>
    </row>
    <row r="152" spans="1:26" x14ac:dyDescent="0.25">
      <c r="A152">
        <f t="shared" si="23"/>
        <v>11.73</v>
      </c>
      <c r="B152">
        <f t="shared" si="24"/>
        <v>1</v>
      </c>
      <c r="C152">
        <f t="shared" si="28"/>
        <v>7.6570235060191001E-9</v>
      </c>
      <c r="D152" s="2">
        <f t="shared" si="25"/>
        <v>0.5680100766102294</v>
      </c>
      <c r="E152" s="2">
        <v>72.8</v>
      </c>
      <c r="F152">
        <f t="shared" si="26"/>
        <v>5.4980769230769236E-5</v>
      </c>
      <c r="G152" s="2">
        <f t="shared" si="27"/>
        <v>0.32020993467305092</v>
      </c>
      <c r="R152">
        <f t="shared" si="29"/>
        <v>99.111408943385925</v>
      </c>
      <c r="S152" s="2">
        <v>10.0896557788944</v>
      </c>
      <c r="T152" s="2">
        <v>171.184120985585</v>
      </c>
      <c r="U152" s="2">
        <v>15.587506643154599</v>
      </c>
      <c r="V152" s="2">
        <v>0.23337492337448801</v>
      </c>
      <c r="W152">
        <f t="shared" si="30"/>
        <v>0.171184120985585</v>
      </c>
      <c r="X152">
        <f t="shared" si="31"/>
        <v>1.55875066431546E-2</v>
      </c>
      <c r="Y152">
        <f t="shared" si="32"/>
        <v>233.37492337448802</v>
      </c>
      <c r="Z152">
        <f t="shared" si="33"/>
        <v>2.3680541883624158</v>
      </c>
    </row>
    <row r="153" spans="1:26" x14ac:dyDescent="0.25">
      <c r="A153">
        <f t="shared" si="23"/>
        <v>11.73</v>
      </c>
      <c r="B153">
        <f t="shared" si="24"/>
        <v>1</v>
      </c>
      <c r="C153">
        <f t="shared" si="28"/>
        <v>7.6570235060191001E-9</v>
      </c>
      <c r="D153" s="2">
        <f t="shared" si="25"/>
        <v>0.56801179322219375</v>
      </c>
      <c r="E153" s="2">
        <v>72.849999999999994</v>
      </c>
      <c r="F153">
        <f t="shared" si="26"/>
        <v>5.4943033630748122E-5</v>
      </c>
      <c r="G153" s="2">
        <f t="shared" si="27"/>
        <v>0.31999112826912202</v>
      </c>
      <c r="R153">
        <f t="shared" si="29"/>
        <v>98.835126222389732</v>
      </c>
      <c r="S153" s="2">
        <v>10.1178603015075</v>
      </c>
      <c r="T153" s="2">
        <v>170.33061932314399</v>
      </c>
      <c r="U153" s="2">
        <v>15.8999193834498</v>
      </c>
      <c r="V153" s="2">
        <v>0.23746519011928099</v>
      </c>
      <c r="W153">
        <f t="shared" si="30"/>
        <v>0.170330619323144</v>
      </c>
      <c r="X153">
        <f t="shared" si="31"/>
        <v>1.5899919383449802E-2</v>
      </c>
      <c r="Y153">
        <f t="shared" si="32"/>
        <v>237.465190119281</v>
      </c>
      <c r="Z153">
        <f t="shared" si="33"/>
        <v>2.3755999556572727</v>
      </c>
    </row>
    <row r="154" spans="1:26" x14ac:dyDescent="0.25">
      <c r="A154">
        <f t="shared" si="23"/>
        <v>11.73</v>
      </c>
      <c r="B154">
        <f t="shared" si="24"/>
        <v>1</v>
      </c>
      <c r="C154">
        <f t="shared" si="28"/>
        <v>7.6570235060191001E-9</v>
      </c>
      <c r="D154" s="2">
        <f t="shared" si="25"/>
        <v>0.56801345613461129</v>
      </c>
      <c r="E154" s="2">
        <v>72.900000000000006</v>
      </c>
      <c r="F154">
        <f t="shared" si="26"/>
        <v>5.4905349794238683E-5</v>
      </c>
      <c r="G154" s="2">
        <f t="shared" si="27"/>
        <v>0.3197725917801017</v>
      </c>
      <c r="R154">
        <f t="shared" si="29"/>
        <v>98.560379549583061</v>
      </c>
      <c r="S154" s="2">
        <v>10.1460648241206</v>
      </c>
      <c r="T154" s="2">
        <v>169.46965968749501</v>
      </c>
      <c r="U154" s="2">
        <v>16.221223500170499</v>
      </c>
      <c r="V154" s="2">
        <v>0.24163074004401799</v>
      </c>
      <c r="W154">
        <f t="shared" si="30"/>
        <v>0.169469659687495</v>
      </c>
      <c r="X154">
        <f t="shared" si="31"/>
        <v>1.6221223500170499E-2</v>
      </c>
      <c r="Y154">
        <f t="shared" si="32"/>
        <v>241.63074004401798</v>
      </c>
      <c r="Z154">
        <f t="shared" si="33"/>
        <v>2.3831521840147079</v>
      </c>
    </row>
    <row r="155" spans="1:26" x14ac:dyDescent="0.25">
      <c r="A155">
        <f t="shared" si="23"/>
        <v>11.73</v>
      </c>
      <c r="B155">
        <f t="shared" si="24"/>
        <v>1</v>
      </c>
      <c r="C155">
        <f t="shared" si="28"/>
        <v>7.6570235060191001E-9</v>
      </c>
      <c r="D155" s="2">
        <f t="shared" si="25"/>
        <v>0.56801506624557785</v>
      </c>
      <c r="E155" s="2">
        <v>72.95</v>
      </c>
      <c r="F155">
        <f t="shared" si="26"/>
        <v>5.4867717614804665E-5</v>
      </c>
      <c r="G155" s="2">
        <f t="shared" si="27"/>
        <v>0.31955432515624171</v>
      </c>
      <c r="R155">
        <f t="shared" si="29"/>
        <v>98.287156150534301</v>
      </c>
      <c r="S155" s="2">
        <v>10.174269346733601</v>
      </c>
      <c r="T155" s="2">
        <v>168.59952988648899</v>
      </c>
      <c r="U155" s="2">
        <v>16.546692142249501</v>
      </c>
      <c r="V155" s="2">
        <v>0.245825195331693</v>
      </c>
      <c r="W155">
        <f t="shared" si="30"/>
        <v>0.16859952988648899</v>
      </c>
      <c r="X155">
        <f t="shared" si="31"/>
        <v>1.6546692142249502E-2</v>
      </c>
      <c r="Y155">
        <f t="shared" si="32"/>
        <v>245.82519533169301</v>
      </c>
      <c r="Z155">
        <f t="shared" si="33"/>
        <v>2.3906263929229183</v>
      </c>
    </row>
    <row r="156" spans="1:26" x14ac:dyDescent="0.25">
      <c r="A156">
        <f t="shared" si="23"/>
        <v>11.73</v>
      </c>
      <c r="B156">
        <f t="shared" si="24"/>
        <v>1</v>
      </c>
      <c r="C156">
        <f t="shared" si="28"/>
        <v>7.6570235060191001E-9</v>
      </c>
      <c r="D156" s="2">
        <f t="shared" si="25"/>
        <v>0.56801662445330781</v>
      </c>
      <c r="E156" s="2">
        <v>73</v>
      </c>
      <c r="F156">
        <f t="shared" si="26"/>
        <v>5.4830136986301373E-5</v>
      </c>
      <c r="G156" s="2">
        <f t="shared" si="27"/>
        <v>0.31933632834799647</v>
      </c>
      <c r="R156">
        <f t="shared" si="29"/>
        <v>98.015443392067553</v>
      </c>
      <c r="S156" s="2">
        <v>10.202473869346701</v>
      </c>
      <c r="T156" s="2">
        <v>167.72074046670599</v>
      </c>
      <c r="U156" s="2">
        <v>16.8788099168437</v>
      </c>
      <c r="V156" s="2">
        <v>0.25007096816173302</v>
      </c>
      <c r="W156">
        <f t="shared" si="30"/>
        <v>0.16772074046670599</v>
      </c>
      <c r="X156">
        <f t="shared" si="31"/>
        <v>1.68788099168437E-2</v>
      </c>
      <c r="Y156">
        <f t="shared" si="32"/>
        <v>250.07096816173302</v>
      </c>
      <c r="Z156">
        <f t="shared" si="33"/>
        <v>2.3980632755009506</v>
      </c>
    </row>
    <row r="157" spans="1:26" x14ac:dyDescent="0.25">
      <c r="A157">
        <f t="shared" ref="A157:A188" si="34">A156</f>
        <v>11.73</v>
      </c>
      <c r="B157">
        <f t="shared" si="24"/>
        <v>1</v>
      </c>
      <c r="C157">
        <f t="shared" si="28"/>
        <v>7.6570235060191001E-9</v>
      </c>
      <c r="D157" s="2">
        <f t="shared" si="25"/>
        <v>0.56801813165613568</v>
      </c>
      <c r="E157" s="2">
        <v>73.05</v>
      </c>
      <c r="F157">
        <f t="shared" si="26"/>
        <v>5.4792607802874748E-5</v>
      </c>
      <c r="G157" s="2">
        <f t="shared" si="27"/>
        <v>0.3191186013060236</v>
      </c>
      <c r="R157">
        <f t="shared" si="29"/>
        <v>97.745228780322236</v>
      </c>
      <c r="S157" s="2">
        <v>10.2306783919597</v>
      </c>
      <c r="T157" s="2">
        <v>166.83308145644901</v>
      </c>
      <c r="U157" s="2">
        <v>17.217763402882799</v>
      </c>
      <c r="V157" s="2">
        <v>0.25436838035516302</v>
      </c>
      <c r="W157">
        <f t="shared" si="30"/>
        <v>0.16683308145644901</v>
      </c>
      <c r="X157">
        <f t="shared" si="31"/>
        <v>1.7217763402882801E-2</v>
      </c>
      <c r="Y157">
        <f t="shared" si="32"/>
        <v>254.36838035516303</v>
      </c>
      <c r="Z157">
        <f t="shared" si="33"/>
        <v>2.4054631247014537</v>
      </c>
    </row>
    <row r="158" spans="1:26" x14ac:dyDescent="0.25">
      <c r="A158">
        <f t="shared" si="34"/>
        <v>11.73</v>
      </c>
      <c r="B158">
        <f t="shared" si="24"/>
        <v>1</v>
      </c>
      <c r="C158">
        <f t="shared" si="28"/>
        <v>7.6570235060191001E-9</v>
      </c>
      <c r="D158" s="2">
        <f t="shared" si="25"/>
        <v>0.56801958875251946</v>
      </c>
      <c r="E158" s="2">
        <v>73.099999999999994</v>
      </c>
      <c r="F158">
        <f t="shared" si="26"/>
        <v>5.4755129958960335E-5</v>
      </c>
      <c r="G158" s="2">
        <f t="shared" si="27"/>
        <v>0.31890114398118513</v>
      </c>
      <c r="R158">
        <f t="shared" si="29"/>
        <v>97.47649995883026</v>
      </c>
      <c r="S158" s="2">
        <v>10.2588829145728</v>
      </c>
      <c r="T158" s="2">
        <v>165.93633314222399</v>
      </c>
      <c r="U158" s="2">
        <v>17.563747133636799</v>
      </c>
      <c r="V158" s="2">
        <v>0.258717748162617</v>
      </c>
      <c r="W158">
        <f t="shared" si="30"/>
        <v>0.16593633314222397</v>
      </c>
      <c r="X158">
        <f t="shared" si="31"/>
        <v>1.7563747133636797E-2</v>
      </c>
      <c r="Y158">
        <f t="shared" si="32"/>
        <v>258.717748162617</v>
      </c>
      <c r="Z158">
        <f t="shared" si="33"/>
        <v>2.4128262225499357</v>
      </c>
    </row>
    <row r="159" spans="1:26" x14ac:dyDescent="0.25">
      <c r="A159">
        <f t="shared" si="34"/>
        <v>11.73</v>
      </c>
      <c r="B159">
        <f t="shared" si="24"/>
        <v>1</v>
      </c>
      <c r="C159">
        <f t="shared" si="28"/>
        <v>7.6570235060191001E-9</v>
      </c>
      <c r="D159" s="2">
        <f t="shared" si="25"/>
        <v>0.56802099664103722</v>
      </c>
      <c r="E159" s="2">
        <v>73.150000000000006</v>
      </c>
      <c r="F159">
        <f t="shared" si="26"/>
        <v>5.4717703349282297E-5</v>
      </c>
      <c r="G159" s="2">
        <f t="shared" si="27"/>
        <v>0.31868395632454483</v>
      </c>
      <c r="R159">
        <f t="shared" si="29"/>
        <v>97.209244706639396</v>
      </c>
      <c r="S159" s="2">
        <v>10.2870874371859</v>
      </c>
      <c r="T159" s="2">
        <v>165.030265362438</v>
      </c>
      <c r="U159" s="2">
        <v>17.916964013511802</v>
      </c>
      <c r="V159" s="2">
        <v>0.26311938134860602</v>
      </c>
      <c r="W159">
        <f t="shared" si="30"/>
        <v>0.16503026536243801</v>
      </c>
      <c r="X159">
        <f t="shared" si="31"/>
        <v>1.7916964013511803E-2</v>
      </c>
      <c r="Y159">
        <f t="shared" si="32"/>
        <v>263.119381348606</v>
      </c>
      <c r="Z159">
        <f t="shared" si="33"/>
        <v>2.4201528393541873</v>
      </c>
    </row>
    <row r="160" spans="1:26" x14ac:dyDescent="0.25">
      <c r="A160">
        <f t="shared" si="34"/>
        <v>11.73</v>
      </c>
      <c r="B160">
        <f t="shared" si="24"/>
        <v>1</v>
      </c>
      <c r="C160">
        <f t="shared" si="28"/>
        <v>7.6570235060191001E-9</v>
      </c>
      <c r="D160" s="2">
        <f t="shared" si="25"/>
        <v>0.56802235622039388</v>
      </c>
      <c r="E160" s="2">
        <v>73.2</v>
      </c>
      <c r="F160">
        <f t="shared" si="26"/>
        <v>5.4680327868852461E-5</v>
      </c>
      <c r="G160" s="2">
        <f t="shared" si="27"/>
        <v>0.31846703828737116</v>
      </c>
      <c r="R160">
        <f t="shared" si="29"/>
        <v>96.94345093645758</v>
      </c>
      <c r="S160" s="2">
        <v>10.3152919597989</v>
      </c>
      <c r="T160" s="2">
        <v>164.11463672881601</v>
      </c>
      <c r="U160" s="2">
        <v>18.277625753870801</v>
      </c>
      <c r="V160" s="2">
        <v>0.26757358214052301</v>
      </c>
      <c r="W160">
        <f t="shared" si="30"/>
        <v>0.16411463672881602</v>
      </c>
      <c r="X160">
        <f t="shared" si="31"/>
        <v>1.8277625753870801E-2</v>
      </c>
      <c r="Y160">
        <f t="shared" si="32"/>
        <v>267.573582140523</v>
      </c>
      <c r="Z160">
        <f t="shared" si="33"/>
        <v>2.4274432327992463</v>
      </c>
    </row>
    <row r="161" spans="1:26" x14ac:dyDescent="0.25">
      <c r="A161">
        <f t="shared" si="34"/>
        <v>11.73</v>
      </c>
      <c r="B161">
        <f t="shared" si="24"/>
        <v>1</v>
      </c>
      <c r="C161">
        <f t="shared" si="28"/>
        <v>7.6570235060191001E-9</v>
      </c>
      <c r="D161" s="2">
        <f t="shared" si="25"/>
        <v>0.56802366838941531</v>
      </c>
      <c r="E161" s="2">
        <v>73.25</v>
      </c>
      <c r="F161">
        <f t="shared" si="26"/>
        <v>5.4643003412969287E-5</v>
      </c>
      <c r="G161" s="2">
        <f t="shared" si="27"/>
        <v>0.31825038982113357</v>
      </c>
      <c r="R161">
        <f t="shared" si="29"/>
        <v>96.679106692827915</v>
      </c>
      <c r="S161" s="2">
        <v>10.343496482412</v>
      </c>
      <c r="T161" s="2">
        <v>163.18919376573999</v>
      </c>
      <c r="U161" s="2">
        <v>18.645953327004001</v>
      </c>
      <c r="V161" s="2">
        <v>0.27208064402052801</v>
      </c>
      <c r="W161">
        <f t="shared" si="30"/>
        <v>0.16318919376573998</v>
      </c>
      <c r="X161">
        <f t="shared" si="31"/>
        <v>1.8645953327004E-2</v>
      </c>
      <c r="Y161">
        <f t="shared" si="32"/>
        <v>272.08064402052798</v>
      </c>
      <c r="Z161">
        <f t="shared" si="33"/>
        <v>2.4346976469099295</v>
      </c>
    </row>
    <row r="162" spans="1:26" x14ac:dyDescent="0.25">
      <c r="A162">
        <f t="shared" si="34"/>
        <v>11.73</v>
      </c>
      <c r="B162">
        <f t="shared" si="24"/>
        <v>1</v>
      </c>
      <c r="C162">
        <f t="shared" si="28"/>
        <v>7.6570235060191001E-9</v>
      </c>
      <c r="D162" s="2">
        <f t="shared" si="25"/>
        <v>0.56802493404705756</v>
      </c>
      <c r="E162" s="2">
        <v>73.3</v>
      </c>
      <c r="F162">
        <f t="shared" si="26"/>
        <v>5.4605729877216923E-5</v>
      </c>
      <c r="G162" s="2">
        <f t="shared" si="27"/>
        <v>0.31803401087750666</v>
      </c>
      <c r="R162">
        <f t="shared" si="29"/>
        <v>96.41620015034168</v>
      </c>
      <c r="S162" s="2">
        <v>10.3717010050251</v>
      </c>
      <c r="T162" s="2">
        <v>162.25366995602701</v>
      </c>
      <c r="U162" s="2">
        <v>19.022177436690299</v>
      </c>
      <c r="V162" s="2">
        <v>0.27664085033366798</v>
      </c>
      <c r="W162">
        <f t="shared" si="30"/>
        <v>0.16225366995602702</v>
      </c>
      <c r="X162">
        <f t="shared" si="31"/>
        <v>1.90221774366903E-2</v>
      </c>
      <c r="Y162">
        <f t="shared" si="32"/>
        <v>276.64085033366797</v>
      </c>
      <c r="Z162">
        <f t="shared" si="33"/>
        <v>2.4419163108584629</v>
      </c>
    </row>
    <row r="163" spans="1:26" x14ac:dyDescent="0.25">
      <c r="A163">
        <f t="shared" si="34"/>
        <v>11.73</v>
      </c>
      <c r="B163">
        <f t="shared" si="24"/>
        <v>1</v>
      </c>
      <c r="C163">
        <f t="shared" si="28"/>
        <v>7.6570235060191001E-9</v>
      </c>
      <c r="D163" s="2">
        <f t="shared" si="25"/>
        <v>0.56802615409240098</v>
      </c>
      <c r="E163" s="2">
        <v>73.349999999999994</v>
      </c>
      <c r="F163">
        <f t="shared" si="26"/>
        <v>5.4568507157464221E-5</v>
      </c>
      <c r="G163" s="2">
        <f t="shared" si="27"/>
        <v>0.31781790140836652</v>
      </c>
      <c r="R163">
        <f t="shared" si="29"/>
        <v>96.154719611872068</v>
      </c>
      <c r="S163" s="2">
        <v>10.399905527638101</v>
      </c>
      <c r="T163" s="2">
        <v>161.309023533399</v>
      </c>
      <c r="U163" s="2">
        <v>19.410044127440202</v>
      </c>
      <c r="V163" s="2">
        <v>0.28128395573572901</v>
      </c>
      <c r="W163">
        <f t="shared" si="30"/>
        <v>0.16130902353339899</v>
      </c>
      <c r="X163">
        <f t="shared" si="31"/>
        <v>1.9410044127440202E-2</v>
      </c>
      <c r="Y163">
        <f t="shared" si="32"/>
        <v>281.28395573572902</v>
      </c>
      <c r="Z163">
        <f t="shared" si="33"/>
        <v>2.4491449609808473</v>
      </c>
    </row>
    <row r="164" spans="1:26" x14ac:dyDescent="0.25">
      <c r="A164">
        <f t="shared" si="34"/>
        <v>11.73</v>
      </c>
      <c r="B164">
        <f t="shared" si="24"/>
        <v>1</v>
      </c>
      <c r="C164">
        <f t="shared" si="28"/>
        <v>7.6570235060191001E-9</v>
      </c>
      <c r="D164" s="2">
        <f t="shared" si="25"/>
        <v>0.56802732942465428</v>
      </c>
      <c r="E164" s="2">
        <v>73.399999999999906</v>
      </c>
      <c r="F164">
        <f t="shared" si="26"/>
        <v>5.4531335149863832E-5</v>
      </c>
      <c r="G164" s="2">
        <f t="shared" si="27"/>
        <v>0.31760206136579217</v>
      </c>
      <c r="R164">
        <f t="shared" si="29"/>
        <v>95.894653506836661</v>
      </c>
      <c r="S164" s="2">
        <v>10.428110050251201</v>
      </c>
      <c r="T164" s="2">
        <v>160.35269209853399</v>
      </c>
      <c r="U164" s="2">
        <v>19.803335812996998</v>
      </c>
      <c r="V164" s="2">
        <v>0.28595529335805298</v>
      </c>
      <c r="W164">
        <f t="shared" si="30"/>
        <v>0.16035269209853401</v>
      </c>
      <c r="X164">
        <f t="shared" si="31"/>
        <v>1.9803335812996998E-2</v>
      </c>
      <c r="Y164">
        <f t="shared" si="32"/>
        <v>285.95529335805298</v>
      </c>
      <c r="Z164">
        <f t="shared" si="33"/>
        <v>2.4562981402424238</v>
      </c>
    </row>
    <row r="165" spans="1:26" x14ac:dyDescent="0.25">
      <c r="A165">
        <f t="shared" si="34"/>
        <v>11.73</v>
      </c>
      <c r="B165">
        <f t="shared" si="24"/>
        <v>1</v>
      </c>
      <c r="C165">
        <f t="shared" si="28"/>
        <v>7.6570235060191001E-9</v>
      </c>
      <c r="D165" s="2">
        <f t="shared" si="25"/>
        <v>0.56802846094315651</v>
      </c>
      <c r="E165" s="2">
        <v>73.449999999999903</v>
      </c>
      <c r="F165">
        <f t="shared" si="26"/>
        <v>5.4494213750850994E-5</v>
      </c>
      <c r="G165" s="2">
        <f t="shared" si="27"/>
        <v>0.31738649070206526</v>
      </c>
      <c r="R165">
        <f t="shared" si="29"/>
        <v>95.635990389496257</v>
      </c>
      <c r="S165" s="2">
        <v>10.456314572864301</v>
      </c>
      <c r="T165" s="2">
        <v>159.38542657629</v>
      </c>
      <c r="U165" s="2">
        <v>20.205362058089602</v>
      </c>
      <c r="V165" s="2">
        <v>0.29068107717962099</v>
      </c>
      <c r="W165">
        <f t="shared" si="30"/>
        <v>0.15938542657629001</v>
      </c>
      <c r="X165">
        <f t="shared" si="31"/>
        <v>2.02053620580896E-2</v>
      </c>
      <c r="Y165">
        <f t="shared" si="32"/>
        <v>290.68107717962101</v>
      </c>
      <c r="Z165">
        <f t="shared" si="33"/>
        <v>2.4634167608933795</v>
      </c>
    </row>
    <row r="166" spans="1:26" x14ac:dyDescent="0.25">
      <c r="A166">
        <f t="shared" si="34"/>
        <v>11.73</v>
      </c>
      <c r="B166">
        <f t="shared" si="24"/>
        <v>1</v>
      </c>
      <c r="C166">
        <f t="shared" si="28"/>
        <v>7.6570235060191001E-9</v>
      </c>
      <c r="D166" s="2">
        <f t="shared" si="25"/>
        <v>0.56802954954737572</v>
      </c>
      <c r="E166" s="2">
        <v>73.499999999999901</v>
      </c>
      <c r="F166">
        <f t="shared" si="26"/>
        <v>5.4457142857142935E-5</v>
      </c>
      <c r="G166" s="2">
        <f t="shared" si="27"/>
        <v>0.31717118936967004</v>
      </c>
      <c r="R166">
        <f t="shared" si="29"/>
        <v>95.378718937272893</v>
      </c>
      <c r="S166" s="2">
        <v>10.4845190954773</v>
      </c>
      <c r="T166" s="2">
        <v>158.406902454761</v>
      </c>
      <c r="U166" s="2">
        <v>20.616410080576099</v>
      </c>
      <c r="V166" s="2">
        <v>0.29546159797709598</v>
      </c>
      <c r="W166">
        <f t="shared" si="30"/>
        <v>0.15840690245476099</v>
      </c>
      <c r="X166">
        <f t="shared" si="31"/>
        <v>2.06164100805761E-2</v>
      </c>
      <c r="Y166">
        <f t="shared" si="32"/>
        <v>295.46159797709601</v>
      </c>
      <c r="Z166">
        <f t="shared" si="33"/>
        <v>2.4705010423393556</v>
      </c>
    </row>
    <row r="167" spans="1:26" x14ac:dyDescent="0.25">
      <c r="A167">
        <f t="shared" si="34"/>
        <v>11.73</v>
      </c>
      <c r="B167">
        <f t="shared" si="24"/>
        <v>1</v>
      </c>
      <c r="C167">
        <f t="shared" si="28"/>
        <v>7.6570235060191001E-9</v>
      </c>
      <c r="D167" s="2">
        <f t="shared" si="25"/>
        <v>0.56803059613691231</v>
      </c>
      <c r="E167" s="2">
        <v>73.549999999999898</v>
      </c>
      <c r="F167">
        <f t="shared" si="26"/>
        <v>5.4420122365737671E-5</v>
      </c>
      <c r="G167" s="2">
        <f t="shared" si="27"/>
        <v>0.3169561573212939</v>
      </c>
      <c r="R167">
        <f t="shared" si="29"/>
        <v>95.12282794909494</v>
      </c>
      <c r="S167" s="2">
        <v>10.5127236180904</v>
      </c>
      <c r="T167" s="2">
        <v>157.41677650118299</v>
      </c>
      <c r="U167" s="2">
        <v>21.036781272868001</v>
      </c>
      <c r="V167" s="2">
        <v>0.30029713346777398</v>
      </c>
      <c r="W167">
        <f t="shared" si="30"/>
        <v>0.15741677650118299</v>
      </c>
      <c r="X167">
        <f t="shared" si="31"/>
        <v>2.1036781272868E-2</v>
      </c>
      <c r="Y167">
        <f t="shared" si="32"/>
        <v>300.29713346777396</v>
      </c>
      <c r="Z167">
        <f t="shared" si="33"/>
        <v>2.4775511865943534</v>
      </c>
    </row>
    <row r="168" spans="1:26" x14ac:dyDescent="0.25">
      <c r="A168">
        <f t="shared" si="34"/>
        <v>11.73</v>
      </c>
      <c r="B168">
        <f t="shared" si="24"/>
        <v>1</v>
      </c>
      <c r="C168">
        <f t="shared" si="28"/>
        <v>7.6570235060191001E-9</v>
      </c>
      <c r="D168" s="2">
        <f t="shared" si="25"/>
        <v>0.56803160161149968</v>
      </c>
      <c r="E168" s="2">
        <v>73.599999999999895</v>
      </c>
      <c r="F168">
        <f t="shared" si="26"/>
        <v>5.4383152173913123E-5</v>
      </c>
      <c r="G168" s="2">
        <f t="shared" si="27"/>
        <v>0.31674139450982647</v>
      </c>
      <c r="R168">
        <f t="shared" si="29"/>
        <v>94.868306343777064</v>
      </c>
      <c r="S168" s="2">
        <v>10.5409281407035</v>
      </c>
      <c r="T168" s="2">
        <v>156.414685039164</v>
      </c>
      <c r="U168" s="2">
        <v>21.466791959351202</v>
      </c>
      <c r="V168" s="2">
        <v>0.30518794567388102</v>
      </c>
      <c r="W168">
        <f t="shared" si="30"/>
        <v>0.156414685039164</v>
      </c>
      <c r="X168">
        <f t="shared" si="31"/>
        <v>2.1466791959351202E-2</v>
      </c>
      <c r="Y168">
        <f t="shared" si="32"/>
        <v>305.18794567388102</v>
      </c>
      <c r="Z168">
        <f t="shared" si="33"/>
        <v>2.4845673758401698</v>
      </c>
    </row>
    <row r="169" spans="1:26" x14ac:dyDescent="0.25">
      <c r="A169">
        <f t="shared" si="34"/>
        <v>11.73</v>
      </c>
      <c r="B169">
        <f t="shared" si="24"/>
        <v>1</v>
      </c>
      <c r="C169">
        <f t="shared" si="28"/>
        <v>7.6570235060191001E-9</v>
      </c>
      <c r="D169" s="2">
        <f t="shared" si="25"/>
        <v>0.5680325668710029</v>
      </c>
      <c r="E169" s="2">
        <v>73.649999999999906</v>
      </c>
      <c r="F169">
        <f t="shared" si="26"/>
        <v>5.434623217922614E-5</v>
      </c>
      <c r="G169" s="2">
        <f t="shared" si="27"/>
        <v>0.31652690088835883</v>
      </c>
      <c r="R169">
        <f t="shared" si="29"/>
        <v>94.61514315841778</v>
      </c>
      <c r="S169" s="2">
        <v>10.5691326633165</v>
      </c>
      <c r="T169" s="2">
        <v>155.40024196958299</v>
      </c>
      <c r="U169" s="2">
        <v>21.906774090381699</v>
      </c>
      <c r="V169" s="2">
        <v>0.31013427726480502</v>
      </c>
      <c r="W169">
        <f t="shared" si="30"/>
        <v>0.15540024196958299</v>
      </c>
      <c r="X169">
        <f t="shared" si="31"/>
        <v>2.1906774090381699E-2</v>
      </c>
      <c r="Y169">
        <f t="shared" si="32"/>
        <v>310.13427726480501</v>
      </c>
      <c r="Z169">
        <f t="shared" si="33"/>
        <v>2.4915497688309283</v>
      </c>
    </row>
    <row r="170" spans="1:26" x14ac:dyDescent="0.25">
      <c r="A170">
        <f t="shared" si="34"/>
        <v>11.73</v>
      </c>
      <c r="B170">
        <f t="shared" si="24"/>
        <v>1</v>
      </c>
      <c r="C170">
        <f t="shared" si="28"/>
        <v>7.6570235060191001E-9</v>
      </c>
      <c r="D170" s="2">
        <f t="shared" si="25"/>
        <v>0.56803349281542337</v>
      </c>
      <c r="E170" s="2">
        <v>73.699999999999903</v>
      </c>
      <c r="F170">
        <f t="shared" si="26"/>
        <v>5.4309362279511611E-5</v>
      </c>
      <c r="G170" s="2">
        <f t="shared" si="27"/>
        <v>0.31631267641018562</v>
      </c>
      <c r="R170">
        <f t="shared" si="29"/>
        <v>94.363327546822774</v>
      </c>
      <c r="S170" s="2">
        <v>10.5973371859296</v>
      </c>
      <c r="T170" s="2">
        <v>154.37472228983199</v>
      </c>
      <c r="U170" s="2">
        <v>22.3613991743319</v>
      </c>
      <c r="V170" s="2">
        <v>0.31516872939283302</v>
      </c>
      <c r="W170">
        <f t="shared" si="30"/>
        <v>0.15437472228983198</v>
      </c>
      <c r="X170">
        <f t="shared" si="31"/>
        <v>2.23613991743319E-2</v>
      </c>
      <c r="Y170">
        <f t="shared" si="32"/>
        <v>315.16872939283303</v>
      </c>
      <c r="Z170">
        <f t="shared" si="33"/>
        <v>2.4985431208548183</v>
      </c>
    </row>
    <row r="171" spans="1:26" x14ac:dyDescent="0.25">
      <c r="A171">
        <f t="shared" si="34"/>
        <v>11.73</v>
      </c>
      <c r="B171">
        <f t="shared" si="24"/>
        <v>1</v>
      </c>
      <c r="C171">
        <f t="shared" si="28"/>
        <v>7.6570235060191001E-9</v>
      </c>
      <c r="D171" s="2">
        <f t="shared" si="25"/>
        <v>0.56803438034489773</v>
      </c>
      <c r="E171" s="2">
        <v>73.749999999999901</v>
      </c>
      <c r="F171">
        <f t="shared" si="26"/>
        <v>5.4272542372881434E-5</v>
      </c>
      <c r="G171" s="2">
        <f t="shared" si="27"/>
        <v>0.31609872102880299</v>
      </c>
      <c r="R171">
        <f t="shared" si="29"/>
        <v>94.112848777961332</v>
      </c>
      <c r="S171" s="2">
        <v>10.6255417085427</v>
      </c>
      <c r="T171" s="2">
        <v>153.334632509926</v>
      </c>
      <c r="U171" s="2">
        <v>22.823123134539401</v>
      </c>
      <c r="V171" s="2">
        <v>0.32023154945541499</v>
      </c>
      <c r="W171">
        <f t="shared" si="30"/>
        <v>0.15333463250992599</v>
      </c>
      <c r="X171">
        <f t="shared" si="31"/>
        <v>2.2823123134539401E-2</v>
      </c>
      <c r="Y171">
        <f t="shared" si="32"/>
        <v>320.23154945541501</v>
      </c>
      <c r="Z171">
        <f t="shared" si="33"/>
        <v>2.5054641167132559</v>
      </c>
    </row>
    <row r="172" spans="1:26" x14ac:dyDescent="0.25">
      <c r="A172">
        <f t="shared" si="34"/>
        <v>11.73</v>
      </c>
      <c r="B172">
        <f t="shared" si="24"/>
        <v>1</v>
      </c>
      <c r="C172">
        <f t="shared" si="28"/>
        <v>7.6570235060191001E-9</v>
      </c>
      <c r="D172" s="2">
        <f t="shared" si="25"/>
        <v>0.56803523035969916</v>
      </c>
      <c r="E172" s="2">
        <v>73.799999999999898</v>
      </c>
      <c r="F172">
        <f t="shared" si="26"/>
        <v>5.4235772357723654E-5</v>
      </c>
      <c r="G172" s="2">
        <f t="shared" si="27"/>
        <v>0.31588503469790913</v>
      </c>
      <c r="R172">
        <f t="shared" si="29"/>
        <v>93.863696234439189</v>
      </c>
      <c r="S172" s="2">
        <v>10.653746231155701</v>
      </c>
      <c r="T172" s="2">
        <v>152.280935987948</v>
      </c>
      <c r="U172" s="2">
        <v>23.2960464724238</v>
      </c>
      <c r="V172" s="2">
        <v>0.32535119019098202</v>
      </c>
      <c r="W172">
        <f t="shared" si="30"/>
        <v>0.15228093598794801</v>
      </c>
      <c r="X172">
        <f t="shared" si="31"/>
        <v>2.3296046472423799E-2</v>
      </c>
      <c r="Y172">
        <f t="shared" si="32"/>
        <v>325.35119019098204</v>
      </c>
      <c r="Z172">
        <f t="shared" si="33"/>
        <v>2.5123523997971851</v>
      </c>
    </row>
    <row r="173" spans="1:26" x14ac:dyDescent="0.25">
      <c r="A173">
        <f t="shared" si="34"/>
        <v>11.73</v>
      </c>
      <c r="B173">
        <f t="shared" si="24"/>
        <v>1</v>
      </c>
      <c r="C173">
        <f t="shared" si="28"/>
        <v>7.6570235060191001E-9</v>
      </c>
      <c r="D173" s="2">
        <f t="shared" si="25"/>
        <v>0.56803604376023942</v>
      </c>
      <c r="E173" s="2">
        <v>73.849999999999895</v>
      </c>
      <c r="F173">
        <f t="shared" si="26"/>
        <v>5.4199052132701504E-5</v>
      </c>
      <c r="G173" s="2">
        <f t="shared" si="27"/>
        <v>0.31567161737140476</v>
      </c>
      <c r="R173">
        <f t="shared" si="29"/>
        <v>93.615859410995739</v>
      </c>
      <c r="S173" s="2">
        <v>10.681950753768801</v>
      </c>
      <c r="T173" s="2">
        <v>151.21314432031301</v>
      </c>
      <c r="U173" s="2">
        <v>23.780596598841001</v>
      </c>
      <c r="V173" s="2">
        <v>0.33052789524359899</v>
      </c>
      <c r="W173">
        <f t="shared" si="30"/>
        <v>0.15121314432031302</v>
      </c>
      <c r="X173">
        <f t="shared" si="31"/>
        <v>2.3780596598841002E-2</v>
      </c>
      <c r="Y173">
        <f t="shared" si="32"/>
        <v>330.527895243599</v>
      </c>
      <c r="Z173">
        <f t="shared" si="33"/>
        <v>2.5192081181004293</v>
      </c>
    </row>
    <row r="174" spans="1:26" x14ac:dyDescent="0.25">
      <c r="A174">
        <f t="shared" si="34"/>
        <v>11.73</v>
      </c>
      <c r="B174">
        <f t="shared" si="24"/>
        <v>1</v>
      </c>
      <c r="C174">
        <f t="shared" si="28"/>
        <v>7.6570235060191001E-9</v>
      </c>
      <c r="D174" s="2">
        <f t="shared" si="25"/>
        <v>0.56803682144706924</v>
      </c>
      <c r="E174" s="2">
        <v>73.899999999999906</v>
      </c>
      <c r="F174">
        <f t="shared" si="26"/>
        <v>5.4162381596752441E-5</v>
      </c>
      <c r="G174" s="2">
        <f t="shared" si="27"/>
        <v>0.31545846900339236</v>
      </c>
      <c r="R174">
        <f t="shared" si="29"/>
        <v>93.369327913032791</v>
      </c>
      <c r="S174" s="2">
        <v>10.710155276381901</v>
      </c>
      <c r="T174" s="2">
        <v>150.13073463145599</v>
      </c>
      <c r="U174" s="2">
        <v>24.277225068831399</v>
      </c>
      <c r="V174" s="2">
        <v>0.33576188278451002</v>
      </c>
      <c r="W174">
        <f t="shared" si="30"/>
        <v>0.15013073463145599</v>
      </c>
      <c r="X174">
        <f t="shared" si="31"/>
        <v>2.4277225068831398E-2</v>
      </c>
      <c r="Y174">
        <f t="shared" si="32"/>
        <v>335.76188278451002</v>
      </c>
      <c r="Z174">
        <f t="shared" si="33"/>
        <v>2.5260313915162484</v>
      </c>
    </row>
    <row r="175" spans="1:26" x14ac:dyDescent="0.25">
      <c r="A175">
        <f t="shared" si="34"/>
        <v>11.73</v>
      </c>
      <c r="B175">
        <f t="shared" si="24"/>
        <v>1</v>
      </c>
      <c r="C175">
        <f t="shared" si="28"/>
        <v>7.6570235060191001E-9</v>
      </c>
      <c r="D175" s="2">
        <f t="shared" si="25"/>
        <v>0.56803756432087904</v>
      </c>
      <c r="E175" s="2">
        <v>73.949999999999903</v>
      </c>
      <c r="F175">
        <f t="shared" si="26"/>
        <v>5.4125760649087297E-5</v>
      </c>
      <c r="G175" s="2">
        <f t="shared" si="27"/>
        <v>0.31524558954817622</v>
      </c>
      <c r="R175">
        <f t="shared" si="29"/>
        <v>93.124091455158649</v>
      </c>
      <c r="S175" s="2">
        <v>10.7383597989949</v>
      </c>
      <c r="T175" s="2">
        <v>149.03314581309101</v>
      </c>
      <c r="U175" s="2">
        <v>24.786409303531801</v>
      </c>
      <c r="V175" s="2">
        <v>0.34105334242114299</v>
      </c>
      <c r="W175">
        <f t="shared" si="30"/>
        <v>0.14903314581309102</v>
      </c>
      <c r="X175">
        <f t="shared" si="31"/>
        <v>2.4786409303531803E-2</v>
      </c>
      <c r="Y175">
        <f t="shared" si="32"/>
        <v>341.05334242114299</v>
      </c>
      <c r="Z175">
        <f t="shared" si="33"/>
        <v>2.5328223100992311</v>
      </c>
    </row>
    <row r="176" spans="1:26" x14ac:dyDescent="0.25">
      <c r="A176">
        <f t="shared" si="34"/>
        <v>11.73</v>
      </c>
      <c r="B176">
        <f t="shared" si="24"/>
        <v>1</v>
      </c>
      <c r="C176">
        <f t="shared" si="28"/>
        <v>7.6570235060191001E-9</v>
      </c>
      <c r="D176" s="2">
        <f t="shared" si="25"/>
        <v>0.56803827328250067</v>
      </c>
      <c r="E176" s="2">
        <v>73.999999999999901</v>
      </c>
      <c r="F176">
        <f t="shared" si="26"/>
        <v>5.4089189189189268E-5</v>
      </c>
      <c r="G176" s="2">
        <f t="shared" si="27"/>
        <v>0.31503297896026267</v>
      </c>
      <c r="R176">
        <f t="shared" si="29"/>
        <v>92.880139859755076</v>
      </c>
      <c r="S176" s="2">
        <v>10.766564321608</v>
      </c>
      <c r="T176" s="2">
        <v>147.92210281402799</v>
      </c>
      <c r="U176" s="2">
        <v>25.314126236833498</v>
      </c>
      <c r="V176" s="2">
        <v>0.34643870050853498</v>
      </c>
      <c r="W176">
        <f t="shared" si="30"/>
        <v>0.14792210281402798</v>
      </c>
      <c r="X176">
        <f t="shared" si="31"/>
        <v>2.53141262368335E-2</v>
      </c>
      <c r="Y176">
        <f t="shared" si="32"/>
        <v>346.43870050853496</v>
      </c>
      <c r="Z176">
        <f t="shared" si="33"/>
        <v>2.5396264008929252</v>
      </c>
    </row>
    <row r="177" spans="1:26" x14ac:dyDescent="0.25">
      <c r="A177">
        <f t="shared" si="34"/>
        <v>11.73</v>
      </c>
      <c r="B177">
        <f t="shared" si="24"/>
        <v>1</v>
      </c>
      <c r="C177">
        <f t="shared" si="28"/>
        <v>7.6570235060191001E-9</v>
      </c>
      <c r="D177" s="2">
        <f t="shared" si="25"/>
        <v>0.56803894923290787</v>
      </c>
      <c r="E177" s="2">
        <v>74.049999999999898</v>
      </c>
      <c r="F177">
        <f t="shared" si="26"/>
        <v>5.4052667116813041E-5</v>
      </c>
      <c r="G177" s="2">
        <f t="shared" si="27"/>
        <v>0.31482063719435915</v>
      </c>
      <c r="R177">
        <f t="shared" si="29"/>
        <v>92.637463055574614</v>
      </c>
      <c r="S177" s="2">
        <v>10.7947688442211</v>
      </c>
      <c r="T177" s="2">
        <v>146.79277281791499</v>
      </c>
      <c r="U177" s="2">
        <v>25.850986204974099</v>
      </c>
      <c r="V177" s="2">
        <v>0.35185132286207199</v>
      </c>
      <c r="W177">
        <f t="shared" si="30"/>
        <v>0.146792772817915</v>
      </c>
      <c r="X177">
        <f t="shared" si="31"/>
        <v>2.58509862049741E-2</v>
      </c>
      <c r="Y177">
        <f t="shared" si="32"/>
        <v>351.85132286207198</v>
      </c>
      <c r="Z177">
        <f t="shared" si="33"/>
        <v>2.5463591881916599</v>
      </c>
    </row>
    <row r="178" spans="1:26" x14ac:dyDescent="0.25">
      <c r="A178">
        <f t="shared" si="34"/>
        <v>11.73</v>
      </c>
      <c r="B178">
        <f t="shared" si="24"/>
        <v>1</v>
      </c>
      <c r="C178">
        <f t="shared" si="28"/>
        <v>7.6570235060191001E-9</v>
      </c>
      <c r="D178" s="2">
        <f t="shared" si="25"/>
        <v>0.56803959307321916</v>
      </c>
      <c r="E178" s="2">
        <v>74.099999999999895</v>
      </c>
      <c r="F178">
        <f t="shared" si="26"/>
        <v>5.4016194331983888E-5</v>
      </c>
      <c r="G178" s="2">
        <f t="shared" si="27"/>
        <v>0.31460856420537592</v>
      </c>
      <c r="R178">
        <f t="shared" si="29"/>
        <v>92.396051076351924</v>
      </c>
      <c r="S178" s="2">
        <v>10.8229733668341</v>
      </c>
      <c r="T178" s="2">
        <v>145.64640121418699</v>
      </c>
      <c r="U178" s="2">
        <v>26.402196577418799</v>
      </c>
      <c r="V178" s="2">
        <v>0.35732264769480399</v>
      </c>
      <c r="W178">
        <f t="shared" si="30"/>
        <v>0.14564640121418698</v>
      </c>
      <c r="X178">
        <f t="shared" si="31"/>
        <v>2.64021965774188E-2</v>
      </c>
      <c r="Y178">
        <f t="shared" si="32"/>
        <v>357.322647694804</v>
      </c>
      <c r="Z178">
        <f t="shared" si="33"/>
        <v>2.5530605433705649</v>
      </c>
    </row>
    <row r="179" spans="1:26" x14ac:dyDescent="0.25">
      <c r="A179">
        <f t="shared" si="34"/>
        <v>11.73</v>
      </c>
      <c r="B179">
        <f t="shared" si="24"/>
        <v>1</v>
      </c>
      <c r="C179">
        <f t="shared" si="28"/>
        <v>7.6570235060191001E-9</v>
      </c>
      <c r="D179" s="2">
        <f t="shared" si="25"/>
        <v>0.56804020570469582</v>
      </c>
      <c r="E179" s="2">
        <v>74.149999999999906</v>
      </c>
      <c r="F179">
        <f t="shared" si="26"/>
        <v>5.3979770734996698E-5</v>
      </c>
      <c r="G179" s="2">
        <f t="shared" si="27"/>
        <v>0.31439675994842364</v>
      </c>
      <c r="R179">
        <f t="shared" si="29"/>
        <v>92.155894059436875</v>
      </c>
      <c r="S179" s="2">
        <v>10.8511778894472</v>
      </c>
      <c r="T179" s="2">
        <v>144.48224213178801</v>
      </c>
      <c r="U179" s="2">
        <v>26.968390012254101</v>
      </c>
      <c r="V179" s="2">
        <v>0.36285281585894902</v>
      </c>
      <c r="W179">
        <f t="shared" si="30"/>
        <v>0.14448224213178801</v>
      </c>
      <c r="X179">
        <f t="shared" si="31"/>
        <v>2.6968390012254102E-2</v>
      </c>
      <c r="Y179">
        <f t="shared" si="32"/>
        <v>362.85281585894904</v>
      </c>
      <c r="Z179">
        <f t="shared" si="33"/>
        <v>2.5597304977007584</v>
      </c>
    </row>
    <row r="180" spans="1:26" x14ac:dyDescent="0.25">
      <c r="A180">
        <f t="shared" si="34"/>
        <v>11.73</v>
      </c>
      <c r="B180">
        <f t="shared" si="24"/>
        <v>1</v>
      </c>
      <c r="C180">
        <f t="shared" si="28"/>
        <v>7.6570235060191001E-9</v>
      </c>
      <c r="D180" s="2">
        <f t="shared" si="25"/>
        <v>0.56804078802874614</v>
      </c>
      <c r="E180" s="2">
        <v>74.199999999999903</v>
      </c>
      <c r="F180">
        <f t="shared" si="26"/>
        <v>5.3943396226415171E-5</v>
      </c>
      <c r="G180" s="2">
        <f t="shared" si="27"/>
        <v>0.31418522437881558</v>
      </c>
      <c r="R180">
        <f t="shared" si="29"/>
        <v>91.916982244456591</v>
      </c>
      <c r="S180" s="2">
        <v>10.8793824120603</v>
      </c>
      <c r="T180" s="2">
        <v>143.29948531202899</v>
      </c>
      <c r="U180" s="2">
        <v>27.5502408257166</v>
      </c>
      <c r="V180" s="2">
        <v>0.368441926814573</v>
      </c>
      <c r="W180">
        <f t="shared" si="30"/>
        <v>0.14329948531202899</v>
      </c>
      <c r="X180">
        <f t="shared" si="31"/>
        <v>2.7550240825716599E-2</v>
      </c>
      <c r="Y180">
        <f t="shared" si="32"/>
        <v>368.44192681457298</v>
      </c>
      <c r="Z180">
        <f t="shared" si="33"/>
        <v>2.5663690448368404</v>
      </c>
    </row>
    <row r="181" spans="1:26" x14ac:dyDescent="0.25">
      <c r="A181">
        <f t="shared" si="34"/>
        <v>11.73</v>
      </c>
      <c r="B181">
        <f t="shared" si="24"/>
        <v>1</v>
      </c>
      <c r="C181">
        <f t="shared" si="28"/>
        <v>7.6570235060191001E-9</v>
      </c>
      <c r="D181" s="2">
        <f t="shared" si="25"/>
        <v>0.56804134094692427</v>
      </c>
      <c r="E181" s="2">
        <v>74.249999999999901</v>
      </c>
      <c r="F181">
        <f t="shared" si="26"/>
        <v>5.3907070707070784E-5</v>
      </c>
      <c r="G181" s="2">
        <f t="shared" si="27"/>
        <v>0.31397395745206552</v>
      </c>
      <c r="R181">
        <f t="shared" si="29"/>
        <v>91.679305971990544</v>
      </c>
      <c r="S181" s="2">
        <v>10.907586934673301</v>
      </c>
      <c r="T181" s="2">
        <v>142.10038154341001</v>
      </c>
      <c r="U181" s="2">
        <v>28.155293089921798</v>
      </c>
      <c r="V181" s="2">
        <v>0.374129997282517</v>
      </c>
      <c r="W181">
        <f t="shared" si="30"/>
        <v>0.14210038154341001</v>
      </c>
      <c r="X181">
        <f t="shared" si="31"/>
        <v>2.8155293089921797E-2</v>
      </c>
      <c r="Y181">
        <f t="shared" si="32"/>
        <v>374.12999728251702</v>
      </c>
      <c r="Z181">
        <f t="shared" si="33"/>
        <v>2.5730225307910537</v>
      </c>
    </row>
    <row r="182" spans="1:26" x14ac:dyDescent="0.25">
      <c r="A182">
        <f t="shared" si="34"/>
        <v>11.73</v>
      </c>
      <c r="B182">
        <f t="shared" si="24"/>
        <v>1</v>
      </c>
      <c r="C182">
        <f t="shared" si="28"/>
        <v>7.6570235060191001E-9</v>
      </c>
      <c r="D182" s="2">
        <f t="shared" si="25"/>
        <v>0.56804186536093249</v>
      </c>
      <c r="E182" s="2">
        <v>74.299999999999898</v>
      </c>
      <c r="F182">
        <f t="shared" si="26"/>
        <v>5.387079407806199E-5</v>
      </c>
      <c r="G182" s="2">
        <f t="shared" si="27"/>
        <v>0.3137629591238893</v>
      </c>
      <c r="R182">
        <f t="shared" si="29"/>
        <v>91.442855682266213</v>
      </c>
      <c r="S182" s="2">
        <v>10.935791457286401</v>
      </c>
      <c r="T182" s="2">
        <v>140.87839570434599</v>
      </c>
      <c r="U182" s="2">
        <v>28.772056884389102</v>
      </c>
      <c r="V182" s="2">
        <v>0.37984393088562401</v>
      </c>
      <c r="W182">
        <f t="shared" si="30"/>
        <v>0.14087839570434599</v>
      </c>
      <c r="X182">
        <f t="shared" si="31"/>
        <v>2.8772056884389101E-2</v>
      </c>
      <c r="Y182">
        <f t="shared" si="32"/>
        <v>379.84393088562399</v>
      </c>
      <c r="Z182">
        <f t="shared" si="33"/>
        <v>2.5796051916750398</v>
      </c>
    </row>
    <row r="183" spans="1:26" x14ac:dyDescent="0.25">
      <c r="A183">
        <f t="shared" si="34"/>
        <v>11.73</v>
      </c>
      <c r="B183">
        <f t="shared" si="24"/>
        <v>1</v>
      </c>
      <c r="C183">
        <f t="shared" si="28"/>
        <v>7.6570235060191001E-9</v>
      </c>
      <c r="D183" s="2">
        <f t="shared" si="25"/>
        <v>0.56804236217262205</v>
      </c>
      <c r="E183" s="2">
        <v>74.349999999999895</v>
      </c>
      <c r="F183">
        <f t="shared" si="26"/>
        <v>5.3834566240753274E-5</v>
      </c>
      <c r="G183" s="2">
        <f t="shared" si="27"/>
        <v>0.31355222935020377</v>
      </c>
      <c r="R183">
        <f t="shared" si="29"/>
        <v>91.207621913883216</v>
      </c>
      <c r="S183" s="2">
        <v>10.9639959798994</v>
      </c>
      <c r="T183" s="2">
        <v>139.63505243662499</v>
      </c>
      <c r="U183" s="2">
        <v>29.407057661548802</v>
      </c>
      <c r="V183" s="2">
        <v>0.38561783460724502</v>
      </c>
      <c r="W183">
        <f t="shared" si="30"/>
        <v>0.139635052436625</v>
      </c>
      <c r="X183">
        <f t="shared" si="31"/>
        <v>2.9407057661548802E-2</v>
      </c>
      <c r="Y183">
        <f t="shared" si="32"/>
        <v>385.61783460724502</v>
      </c>
      <c r="Z183">
        <f t="shared" si="33"/>
        <v>2.5861571115700017</v>
      </c>
    </row>
    <row r="184" spans="1:26" x14ac:dyDescent="0.25">
      <c r="A184">
        <f t="shared" si="34"/>
        <v>11.73</v>
      </c>
      <c r="B184">
        <f t="shared" si="24"/>
        <v>1</v>
      </c>
      <c r="C184">
        <f t="shared" si="28"/>
        <v>7.6570235060191001E-9</v>
      </c>
      <c r="D184" s="2">
        <f t="shared" si="25"/>
        <v>0.56804283228399322</v>
      </c>
      <c r="E184" s="2">
        <v>74.399999999999906</v>
      </c>
      <c r="F184">
        <f t="shared" si="26"/>
        <v>5.3798387096774267E-5</v>
      </c>
      <c r="G184" s="2">
        <f t="shared" si="27"/>
        <v>0.31334176808712666</v>
      </c>
      <c r="R184">
        <f t="shared" si="29"/>
        <v>90.973595302544638</v>
      </c>
      <c r="S184" s="2">
        <v>10.9922005025125</v>
      </c>
      <c r="T184" s="2">
        <v>138.36920660831001</v>
      </c>
      <c r="U184" s="2">
        <v>30.0612109770282</v>
      </c>
      <c r="V184" s="2">
        <v>0.39145163962449903</v>
      </c>
      <c r="W184">
        <f t="shared" si="30"/>
        <v>0.13836920660831001</v>
      </c>
      <c r="X184">
        <f t="shared" si="31"/>
        <v>3.0061210977028199E-2</v>
      </c>
      <c r="Y184">
        <f t="shared" si="32"/>
        <v>391.45163962449902</v>
      </c>
      <c r="Z184">
        <f t="shared" si="33"/>
        <v>2.5926781164794934</v>
      </c>
    </row>
    <row r="185" spans="1:26" x14ac:dyDescent="0.25">
      <c r="A185">
        <f t="shared" si="34"/>
        <v>11.73</v>
      </c>
      <c r="B185">
        <f t="shared" si="24"/>
        <v>1</v>
      </c>
      <c r="C185">
        <f t="shared" si="28"/>
        <v>7.6570235060191001E-9</v>
      </c>
      <c r="D185" s="2">
        <f t="shared" si="25"/>
        <v>0.56804327659719922</v>
      </c>
      <c r="E185" s="2">
        <v>74.449999999999903</v>
      </c>
      <c r="F185">
        <f t="shared" si="26"/>
        <v>5.3762256548018877E-5</v>
      </c>
      <c r="G185" s="2">
        <f t="shared" si="27"/>
        <v>0.31313157529097774</v>
      </c>
      <c r="R185">
        <f t="shared" si="29"/>
        <v>90.740766579820232</v>
      </c>
      <c r="S185" s="2">
        <v>11.0204050251256</v>
      </c>
      <c r="T185" s="2">
        <v>137.083594167689</v>
      </c>
      <c r="U185" s="2">
        <v>30.7436785910309</v>
      </c>
      <c r="V185" s="2">
        <v>0.39738773165707902</v>
      </c>
      <c r="W185">
        <f t="shared" si="30"/>
        <v>0.137083594167689</v>
      </c>
      <c r="X185">
        <f t="shared" si="31"/>
        <v>3.0743678591030901E-2</v>
      </c>
      <c r="Y185">
        <f t="shared" si="32"/>
        <v>397.38773165707903</v>
      </c>
      <c r="Z185">
        <f t="shared" si="33"/>
        <v>2.5992144552351015</v>
      </c>
    </row>
    <row r="186" spans="1:26" x14ac:dyDescent="0.25">
      <c r="A186">
        <f t="shared" si="34"/>
        <v>11.73</v>
      </c>
      <c r="B186">
        <f t="shared" si="24"/>
        <v>1</v>
      </c>
      <c r="C186">
        <f t="shared" si="28"/>
        <v>7.6570235060191001E-9</v>
      </c>
      <c r="D186" s="2">
        <f t="shared" si="25"/>
        <v>0.56804369601454341</v>
      </c>
      <c r="E186" s="2">
        <v>74.499999999999901</v>
      </c>
      <c r="F186">
        <f t="shared" si="26"/>
        <v>5.3726174496644368E-5</v>
      </c>
      <c r="G186" s="2">
        <f t="shared" si="27"/>
        <v>0.31292165091827706</v>
      </c>
      <c r="R186">
        <f t="shared" si="29"/>
        <v>90.509126571920291</v>
      </c>
      <c r="S186" s="2">
        <v>11.0486095477386</v>
      </c>
      <c r="T186" s="2">
        <v>135.76981514043899</v>
      </c>
      <c r="U186" s="2">
        <v>31.441063987044501</v>
      </c>
      <c r="V186" s="2">
        <v>0.40334902821014701</v>
      </c>
      <c r="W186">
        <f t="shared" si="30"/>
        <v>0.13576981514043898</v>
      </c>
      <c r="X186">
        <f t="shared" si="31"/>
        <v>3.14410639870445E-2</v>
      </c>
      <c r="Y186">
        <f t="shared" si="32"/>
        <v>403.34902821014703</v>
      </c>
      <c r="Z186">
        <f t="shared" si="33"/>
        <v>2.6056810149334289</v>
      </c>
    </row>
    <row r="187" spans="1:26" x14ac:dyDescent="0.25">
      <c r="A187">
        <f t="shared" si="34"/>
        <v>11.73</v>
      </c>
      <c r="B187">
        <f t="shared" si="24"/>
        <v>1</v>
      </c>
      <c r="C187">
        <f t="shared" si="28"/>
        <v>7.6570235060191001E-9</v>
      </c>
      <c r="D187" s="2">
        <f t="shared" si="25"/>
        <v>0.56804409143848389</v>
      </c>
      <c r="E187" s="2">
        <v>74.549999999999898</v>
      </c>
      <c r="F187">
        <f t="shared" si="26"/>
        <v>5.36901408450705E-5</v>
      </c>
      <c r="G187" s="2">
        <f t="shared" si="27"/>
        <v>0.31271199492574614</v>
      </c>
      <c r="R187">
        <f t="shared" si="29"/>
        <v>90.278666198488338</v>
      </c>
      <c r="S187" s="2">
        <v>11.0768140703517</v>
      </c>
      <c r="T187" s="2">
        <v>134.429541819609</v>
      </c>
      <c r="U187" s="2">
        <v>32.161221912887299</v>
      </c>
      <c r="V187" s="2">
        <v>0.40937102327342301</v>
      </c>
      <c r="W187">
        <f t="shared" si="30"/>
        <v>0.13442954181960901</v>
      </c>
      <c r="X187">
        <f t="shared" si="31"/>
        <v>3.2161221912887297E-2</v>
      </c>
      <c r="Y187">
        <f t="shared" si="32"/>
        <v>409.37102327342302</v>
      </c>
      <c r="Z187">
        <f t="shared" si="33"/>
        <v>2.6121170985174231</v>
      </c>
    </row>
    <row r="188" spans="1:26" x14ac:dyDescent="0.25">
      <c r="A188">
        <f t="shared" si="34"/>
        <v>11.73</v>
      </c>
      <c r="B188">
        <f t="shared" si="24"/>
        <v>1</v>
      </c>
      <c r="C188">
        <f t="shared" si="28"/>
        <v>7.6570235060191001E-9</v>
      </c>
      <c r="D188" s="2">
        <f t="shared" si="25"/>
        <v>0.56804446377163176</v>
      </c>
      <c r="E188" s="2">
        <v>74.599999999999895</v>
      </c>
      <c r="F188">
        <f t="shared" si="26"/>
        <v>5.3654155495978633E-5</v>
      </c>
      <c r="G188" s="2">
        <f t="shared" si="27"/>
        <v>0.31250260727030688</v>
      </c>
      <c r="R188">
        <f t="shared" si="29"/>
        <v>90.04937647141945</v>
      </c>
      <c r="S188" s="2">
        <v>11.1050185929648</v>
      </c>
      <c r="T188" s="2">
        <v>133.065649322968</v>
      </c>
      <c r="U188" s="2">
        <v>32.914378937117</v>
      </c>
      <c r="V188" s="2">
        <v>0.41549521904525599</v>
      </c>
      <c r="W188">
        <f t="shared" si="30"/>
        <v>0.13306564932296799</v>
      </c>
      <c r="X188">
        <f t="shared" si="31"/>
        <v>3.2914378937117003E-2</v>
      </c>
      <c r="Y188">
        <f t="shared" si="32"/>
        <v>415.49521904525596</v>
      </c>
      <c r="Z188">
        <f t="shared" si="33"/>
        <v>2.6185660308777488</v>
      </c>
    </row>
    <row r="189" spans="1:26" x14ac:dyDescent="0.25">
      <c r="A189">
        <f t="shared" ref="A189:A252" si="35">A188</f>
        <v>11.73</v>
      </c>
      <c r="B189">
        <f t="shared" si="24"/>
        <v>1</v>
      </c>
      <c r="C189">
        <f t="shared" si="28"/>
        <v>7.6570235060191001E-9</v>
      </c>
      <c r="D189" s="2">
        <f t="shared" si="25"/>
        <v>0.5680448139167551</v>
      </c>
      <c r="E189" s="2">
        <v>74.649999999999906</v>
      </c>
      <c r="F189">
        <f t="shared" si="26"/>
        <v>5.3618218352310856E-5</v>
      </c>
      <c r="G189" s="2">
        <f t="shared" si="27"/>
        <v>0.31229348790908285</v>
      </c>
      <c r="R189">
        <f t="shared" si="29"/>
        <v>89.821248493689353</v>
      </c>
      <c r="S189" s="2">
        <v>11.133223115577801</v>
      </c>
      <c r="T189" s="2">
        <v>131.66827893480101</v>
      </c>
      <c r="U189" s="2">
        <v>33.686354011522702</v>
      </c>
      <c r="V189" s="2">
        <v>0.421646200152694</v>
      </c>
      <c r="W189">
        <f t="shared" si="30"/>
        <v>0.13166827893480101</v>
      </c>
      <c r="X189">
        <f t="shared" si="31"/>
        <v>3.3686354011522701E-2</v>
      </c>
      <c r="Y189">
        <f t="shared" si="32"/>
        <v>421.64620015269401</v>
      </c>
      <c r="Z189">
        <f t="shared" si="33"/>
        <v>2.6249481908479839</v>
      </c>
    </row>
    <row r="190" spans="1:26" x14ac:dyDescent="0.25">
      <c r="A190">
        <f t="shared" si="35"/>
        <v>11.73</v>
      </c>
      <c r="B190">
        <f t="shared" si="24"/>
        <v>1</v>
      </c>
      <c r="C190">
        <f t="shared" si="28"/>
        <v>7.6570235060191001E-9</v>
      </c>
      <c r="D190" s="2">
        <f t="shared" si="25"/>
        <v>0.56804514277677765</v>
      </c>
      <c r="E190" s="2">
        <v>74.699999999999903</v>
      </c>
      <c r="F190">
        <f t="shared" si="26"/>
        <v>5.358232931726915E-5</v>
      </c>
      <c r="G190" s="2">
        <f t="shared" si="27"/>
        <v>0.31208463679939796</v>
      </c>
      <c r="R190">
        <f t="shared" si="29"/>
        <v>89.594273458201172</v>
      </c>
      <c r="S190" s="2">
        <v>11.161427638190901</v>
      </c>
      <c r="T190" s="2">
        <v>130.23890377270101</v>
      </c>
      <c r="U190" s="2">
        <v>34.485909550534501</v>
      </c>
      <c r="V190" s="2">
        <v>0.42785823657522798</v>
      </c>
      <c r="W190">
        <f t="shared" si="30"/>
        <v>0.130238903772701</v>
      </c>
      <c r="X190">
        <f t="shared" si="31"/>
        <v>3.4485909550534502E-2</v>
      </c>
      <c r="Y190">
        <f t="shared" si="32"/>
        <v>427.85823657522798</v>
      </c>
      <c r="Z190">
        <f t="shared" si="33"/>
        <v>2.6312998968833119</v>
      </c>
    </row>
    <row r="191" spans="1:26" x14ac:dyDescent="0.25">
      <c r="A191">
        <f t="shared" si="35"/>
        <v>11.73</v>
      </c>
      <c r="B191">
        <f t="shared" si="24"/>
        <v>1</v>
      </c>
      <c r="C191">
        <f t="shared" si="28"/>
        <v>7.6570235060191001E-9</v>
      </c>
      <c r="D191" s="2">
        <f t="shared" si="25"/>
        <v>0.56804545125478079</v>
      </c>
      <c r="E191" s="2">
        <v>74.749999999999901</v>
      </c>
      <c r="F191">
        <f t="shared" si="26"/>
        <v>5.3546488294314459E-5</v>
      </c>
      <c r="G191" s="2">
        <f t="shared" si="27"/>
        <v>0.31187605389877698</v>
      </c>
      <c r="R191">
        <f t="shared" si="29"/>
        <v>89.368442646656916</v>
      </c>
      <c r="S191" s="2">
        <v>11.189632160804001</v>
      </c>
      <c r="T191" s="2">
        <v>128.78090977409201</v>
      </c>
      <c r="U191" s="2">
        <v>35.3255639523856</v>
      </c>
      <c r="V191" s="2">
        <v>0.434175348103577</v>
      </c>
      <c r="W191">
        <f t="shared" si="30"/>
        <v>0.12878090977409201</v>
      </c>
      <c r="X191">
        <f t="shared" si="31"/>
        <v>3.5325563952385598E-2</v>
      </c>
      <c r="Y191">
        <f t="shared" si="32"/>
        <v>434.17534810357699</v>
      </c>
      <c r="Z191">
        <f t="shared" si="33"/>
        <v>2.6376651611577366</v>
      </c>
    </row>
    <row r="192" spans="1:26" x14ac:dyDescent="0.25">
      <c r="A192">
        <f t="shared" si="35"/>
        <v>11.73</v>
      </c>
      <c r="B192">
        <f t="shared" si="24"/>
        <v>1</v>
      </c>
      <c r="C192">
        <f t="shared" si="28"/>
        <v>7.6570235060191001E-9</v>
      </c>
      <c r="D192" s="2">
        <f t="shared" si="25"/>
        <v>0.56804574025400378</v>
      </c>
      <c r="E192" s="2">
        <v>74.799999999999898</v>
      </c>
      <c r="F192">
        <f t="shared" si="26"/>
        <v>5.351069518716585E-5</v>
      </c>
      <c r="G192" s="2">
        <f t="shared" si="27"/>
        <v>0.31166773916494461</v>
      </c>
      <c r="R192">
        <f t="shared" si="29"/>
        <v>89.143747428438743</v>
      </c>
      <c r="S192" s="2">
        <v>11.217836683417</v>
      </c>
      <c r="T192" s="2">
        <v>127.28155573551</v>
      </c>
      <c r="U192" s="2">
        <v>36.1886909975536</v>
      </c>
      <c r="V192" s="2">
        <v>0.440517322403912</v>
      </c>
      <c r="W192">
        <f t="shared" si="30"/>
        <v>0.12728155573551</v>
      </c>
      <c r="X192">
        <f t="shared" si="31"/>
        <v>3.6188690997553598E-2</v>
      </c>
      <c r="Y192">
        <f t="shared" si="32"/>
        <v>440.51732240391198</v>
      </c>
      <c r="Z192">
        <f t="shared" si="33"/>
        <v>2.6439629907878328</v>
      </c>
    </row>
    <row r="193" spans="1:26" x14ac:dyDescent="0.25">
      <c r="A193">
        <f t="shared" si="35"/>
        <v>11.73</v>
      </c>
      <c r="B193">
        <f t="shared" si="24"/>
        <v>1</v>
      </c>
      <c r="C193">
        <f t="shared" si="28"/>
        <v>7.6570235060191001E-9</v>
      </c>
      <c r="D193" s="2">
        <f t="shared" si="25"/>
        <v>0.56804601067784755</v>
      </c>
      <c r="E193" s="2">
        <v>74.849999999999895</v>
      </c>
      <c r="F193">
        <f t="shared" si="26"/>
        <v>5.3474949899799677E-5</v>
      </c>
      <c r="G193" s="2">
        <f t="shared" si="27"/>
        <v>0.31145969255582734</v>
      </c>
      <c r="R193">
        <f t="shared" si="29"/>
        <v>88.920179259507108</v>
      </c>
      <c r="S193" s="2">
        <v>11.2460412060301</v>
      </c>
      <c r="T193" s="2">
        <v>125.742168267663</v>
      </c>
      <c r="U193" s="2">
        <v>37.085989979434302</v>
      </c>
      <c r="V193" s="2">
        <v>0.44691994513776601</v>
      </c>
      <c r="W193">
        <f t="shared" si="30"/>
        <v>0.12574216826766299</v>
      </c>
      <c r="X193">
        <f t="shared" si="31"/>
        <v>3.7085989979434304E-2</v>
      </c>
      <c r="Y193">
        <f t="shared" si="32"/>
        <v>446.91994513776598</v>
      </c>
      <c r="Z193">
        <f t="shared" si="33"/>
        <v>2.6502297367816041</v>
      </c>
    </row>
    <row r="194" spans="1:26" x14ac:dyDescent="0.25">
      <c r="A194">
        <f t="shared" si="35"/>
        <v>11.73</v>
      </c>
      <c r="B194">
        <f t="shared" ref="B194:B257" si="36">(1+$N$2*(1-SQRT(A194/$I$2)))^2</f>
        <v>1</v>
      </c>
      <c r="C194">
        <f t="shared" si="28"/>
        <v>7.6570235060191001E-9</v>
      </c>
      <c r="D194" s="2">
        <f t="shared" ref="D194:D257" si="37">($O$2*A194/(F194-$M$2))-(C194/(F194*(F194+$M$2)+$M$2*(F194-$M$2)))</f>
        <v>0.56804626342987308</v>
      </c>
      <c r="E194" s="2">
        <v>74.899999999999906</v>
      </c>
      <c r="F194">
        <f t="shared" ref="F194:F257" si="38">$P$2/E194</f>
        <v>5.3439252336448667E-5</v>
      </c>
      <c r="G194" s="2">
        <f t="shared" ref="G194:G257" si="39">D194*F194/$O$2/A194</f>
        <v>0.3112519140295516</v>
      </c>
      <c r="R194">
        <f t="shared" si="29"/>
        <v>88.697729681322556</v>
      </c>
      <c r="S194" s="2">
        <v>11.2742457286432</v>
      </c>
      <c r="T194" s="2">
        <v>124.167389143346</v>
      </c>
      <c r="U194" s="2">
        <v>38.034507586783697</v>
      </c>
      <c r="V194" s="2">
        <v>0.45343450784723199</v>
      </c>
      <c r="W194">
        <f t="shared" si="30"/>
        <v>0.124167389143346</v>
      </c>
      <c r="X194">
        <f t="shared" si="31"/>
        <v>3.80345075867837E-2</v>
      </c>
      <c r="Y194">
        <f t="shared" si="32"/>
        <v>453.434507847232</v>
      </c>
      <c r="Z194">
        <f t="shared" si="33"/>
        <v>2.6565145682769509</v>
      </c>
    </row>
    <row r="195" spans="1:26" x14ac:dyDescent="0.25">
      <c r="A195">
        <f t="shared" si="35"/>
        <v>11.73</v>
      </c>
      <c r="B195">
        <f t="shared" si="36"/>
        <v>1</v>
      </c>
      <c r="C195">
        <f t="shared" ref="C195:C258" si="40">B195*$L$2</f>
        <v>7.6570235060191001E-9</v>
      </c>
      <c r="D195" s="2">
        <f t="shared" si="37"/>
        <v>0.5680464994138017</v>
      </c>
      <c r="E195" s="2">
        <v>74.949999999999903</v>
      </c>
      <c r="F195">
        <f t="shared" si="38"/>
        <v>5.340360240160114E-5</v>
      </c>
      <c r="G195" s="2">
        <f t="shared" si="39"/>
        <v>0.31104440354444352</v>
      </c>
      <c r="R195">
        <f t="shared" si="29"/>
        <v>88.476390319776542</v>
      </c>
      <c r="S195" s="2">
        <v>11.3024502512562</v>
      </c>
      <c r="T195" s="2">
        <v>122.538740239248</v>
      </c>
      <c r="U195" s="2">
        <v>39.012067508251697</v>
      </c>
      <c r="V195" s="2">
        <v>0.45996677496732402</v>
      </c>
      <c r="W195">
        <f t="shared" si="30"/>
        <v>0.122538740239248</v>
      </c>
      <c r="X195">
        <f t="shared" si="31"/>
        <v>3.9012067508251695E-2</v>
      </c>
      <c r="Y195">
        <f t="shared" si="32"/>
        <v>459.966774967324</v>
      </c>
      <c r="Z195">
        <f t="shared" si="33"/>
        <v>2.662726462182694</v>
      </c>
    </row>
    <row r="196" spans="1:26" x14ac:dyDescent="0.25">
      <c r="A196">
        <f t="shared" si="35"/>
        <v>11.73</v>
      </c>
      <c r="B196">
        <f t="shared" si="36"/>
        <v>1</v>
      </c>
      <c r="C196">
        <f t="shared" si="40"/>
        <v>7.6570235060191001E-9</v>
      </c>
      <c r="D196" s="2">
        <f t="shared" si="37"/>
        <v>0.5680467195335217</v>
      </c>
      <c r="E196" s="2">
        <v>74.999999999999901</v>
      </c>
      <c r="F196">
        <f t="shared" si="38"/>
        <v>5.3368000000000076E-5</v>
      </c>
      <c r="G196" s="2">
        <f t="shared" si="39"/>
        <v>0.31083716105903153</v>
      </c>
      <c r="R196">
        <f t="shared" si="29"/>
        <v>88.25615288413826</v>
      </c>
      <c r="S196" s="2">
        <v>11.3306547738693</v>
      </c>
      <c r="T196" s="2">
        <v>120.867410833584</v>
      </c>
      <c r="U196" s="2">
        <v>40.049853483314898</v>
      </c>
      <c r="V196" s="2">
        <v>0.46661135451069402</v>
      </c>
      <c r="W196">
        <f t="shared" si="30"/>
        <v>0.120867410833584</v>
      </c>
      <c r="X196">
        <f t="shared" si="31"/>
        <v>4.0049853483314898E-2</v>
      </c>
      <c r="Y196">
        <f t="shared" si="32"/>
        <v>466.61135451069401</v>
      </c>
      <c r="Z196">
        <f t="shared" si="33"/>
        <v>2.6689553026989272</v>
      </c>
    </row>
    <row r="197" spans="1:26" x14ac:dyDescent="0.25">
      <c r="A197">
        <f t="shared" si="35"/>
        <v>11.73</v>
      </c>
      <c r="B197">
        <f t="shared" si="36"/>
        <v>1</v>
      </c>
      <c r="C197">
        <f t="shared" si="40"/>
        <v>7.6570235060191001E-9</v>
      </c>
      <c r="D197" s="2">
        <f t="shared" si="37"/>
        <v>0.56804692469308171</v>
      </c>
      <c r="E197" s="2">
        <v>75.049999999999898</v>
      </c>
      <c r="F197">
        <f t="shared" si="38"/>
        <v>5.3332445036642314E-5</v>
      </c>
      <c r="G197" s="2">
        <f t="shared" si="39"/>
        <v>0.31063018653204233</v>
      </c>
      <c r="R197">
        <f t="shared" si="29"/>
        <v>88.037009166024177</v>
      </c>
      <c r="S197" s="2">
        <v>11.3588592964824</v>
      </c>
      <c r="T197" s="2">
        <v>119.130667377064</v>
      </c>
      <c r="U197" s="2">
        <v>41.123315259609399</v>
      </c>
      <c r="V197" s="2">
        <v>0.47327208307852198</v>
      </c>
      <c r="W197">
        <f t="shared" si="30"/>
        <v>0.119130667377064</v>
      </c>
      <c r="X197">
        <f t="shared" si="31"/>
        <v>4.1123315259609397E-2</v>
      </c>
      <c r="Y197">
        <f t="shared" si="32"/>
        <v>473.27208307852197</v>
      </c>
      <c r="Z197">
        <f t="shared" si="33"/>
        <v>2.6751108874755434</v>
      </c>
    </row>
    <row r="198" spans="1:26" x14ac:dyDescent="0.25">
      <c r="A198">
        <f t="shared" si="35"/>
        <v>11.73</v>
      </c>
      <c r="B198">
        <f t="shared" si="36"/>
        <v>1</v>
      </c>
      <c r="C198">
        <f t="shared" si="40"/>
        <v>7.6570235060191001E-9</v>
      </c>
      <c r="D198" s="2">
        <f t="shared" si="37"/>
        <v>0.56804711579669709</v>
      </c>
      <c r="E198" s="2">
        <v>75.099999999999895</v>
      </c>
      <c r="F198">
        <f t="shared" si="38"/>
        <v>5.3296937416777706E-5</v>
      </c>
      <c r="G198" s="2">
        <f t="shared" si="39"/>
        <v>0.31042347992240371</v>
      </c>
      <c r="R198">
        <f t="shared" si="29"/>
        <v>87.818951038375843</v>
      </c>
      <c r="S198" s="2">
        <v>11.387063819095401</v>
      </c>
      <c r="T198" s="2">
        <v>117.341334199157</v>
      </c>
      <c r="U198" s="2">
        <v>42.269994560575697</v>
      </c>
      <c r="V198" s="2">
        <v>0.48004773309469501</v>
      </c>
      <c r="W198">
        <f t="shared" si="30"/>
        <v>0.117341334199157</v>
      </c>
      <c r="X198">
        <f t="shared" si="31"/>
        <v>4.2269994560575695E-2</v>
      </c>
      <c r="Y198">
        <f t="shared" si="32"/>
        <v>480.04773309469499</v>
      </c>
      <c r="Z198">
        <f t="shared" si="33"/>
        <v>2.6812844231859021</v>
      </c>
    </row>
    <row r="199" spans="1:26" x14ac:dyDescent="0.25">
      <c r="A199">
        <f t="shared" si="35"/>
        <v>11.73</v>
      </c>
      <c r="B199">
        <f t="shared" si="36"/>
        <v>1</v>
      </c>
      <c r="C199">
        <f t="shared" si="40"/>
        <v>7.6570235060191001E-9</v>
      </c>
      <c r="D199" s="2">
        <f t="shared" si="37"/>
        <v>0.5680472937487504</v>
      </c>
      <c r="E199" s="2">
        <v>75.149999999999807</v>
      </c>
      <c r="F199">
        <f t="shared" si="38"/>
        <v>5.3261477045908327E-5</v>
      </c>
      <c r="G199" s="2">
        <f t="shared" si="39"/>
        <v>0.31021704118924437</v>
      </c>
      <c r="R199">
        <f t="shared" si="29"/>
        <v>87.601970454452925</v>
      </c>
      <c r="S199" s="2">
        <v>11.415268341708501</v>
      </c>
      <c r="T199" s="2">
        <v>115.481929170851</v>
      </c>
      <c r="U199" s="2">
        <v>43.4804875656829</v>
      </c>
      <c r="V199" s="2">
        <v>0.48688633769530199</v>
      </c>
      <c r="W199">
        <f t="shared" si="30"/>
        <v>0.115481929170851</v>
      </c>
      <c r="X199">
        <f t="shared" si="31"/>
        <v>4.3480487565682902E-2</v>
      </c>
      <c r="Y199">
        <f t="shared" si="32"/>
        <v>486.88633769530196</v>
      </c>
      <c r="Z199">
        <f t="shared" si="33"/>
        <v>2.6874275881692506</v>
      </c>
    </row>
    <row r="200" spans="1:26" x14ac:dyDescent="0.25">
      <c r="A200">
        <f t="shared" si="35"/>
        <v>11.73</v>
      </c>
      <c r="B200">
        <f t="shared" si="36"/>
        <v>1</v>
      </c>
      <c r="C200">
        <f t="shared" si="40"/>
        <v>7.6570235060191001E-9</v>
      </c>
      <c r="D200" s="2">
        <f t="shared" si="37"/>
        <v>0.56804745945379032</v>
      </c>
      <c r="E200" s="2">
        <v>75.199999999999804</v>
      </c>
      <c r="F200">
        <f t="shared" si="38"/>
        <v>5.3226063829787377E-5</v>
      </c>
      <c r="G200" s="2">
        <f t="shared" si="39"/>
        <v>0.31001087029189128</v>
      </c>
      <c r="R200">
        <f t="shared" ref="R200:R207" si="41">1000/S200</f>
        <v>87.386059446848051</v>
      </c>
      <c r="S200" s="2">
        <v>11.443472864321601</v>
      </c>
      <c r="T200" s="2">
        <v>113.542997690112</v>
      </c>
      <c r="U200" s="2">
        <v>44.763393532479398</v>
      </c>
      <c r="V200" s="2">
        <v>0.49378861296315402</v>
      </c>
      <c r="W200">
        <f t="shared" ref="W200:W207" si="42">T200/1000</f>
        <v>0.113542997690112</v>
      </c>
      <c r="X200">
        <f t="shared" ref="X200:X207" si="43">U200/1000</f>
        <v>4.4763393532479399E-2</v>
      </c>
      <c r="Y200">
        <f t="shared" ref="Y200:Y206" si="44">V200*1000</f>
        <v>493.78861296315404</v>
      </c>
      <c r="Z200">
        <f t="shared" ref="Z200:Z207" si="45">LOG10(Y200)</f>
        <v>2.6935410706419081</v>
      </c>
    </row>
    <row r="201" spans="1:26" x14ac:dyDescent="0.25">
      <c r="A201">
        <f t="shared" si="35"/>
        <v>11.73</v>
      </c>
      <c r="B201">
        <f t="shared" si="36"/>
        <v>1</v>
      </c>
      <c r="C201">
        <f t="shared" si="40"/>
        <v>7.6570235060191001E-9</v>
      </c>
      <c r="D201" s="2">
        <f t="shared" si="37"/>
        <v>0.56804761381653446</v>
      </c>
      <c r="E201" s="2">
        <v>75.249999999999801</v>
      </c>
      <c r="F201">
        <f t="shared" si="38"/>
        <v>5.319069767441875E-5</v>
      </c>
      <c r="G201" s="2">
        <f t="shared" si="39"/>
        <v>0.30980496718987283</v>
      </c>
      <c r="R201">
        <f t="shared" si="41"/>
        <v>87.171210126509209</v>
      </c>
      <c r="S201" s="2">
        <v>11.4716773869346</v>
      </c>
      <c r="T201" s="2">
        <v>111.497684269392</v>
      </c>
      <c r="U201" s="2">
        <v>46.107081193056104</v>
      </c>
      <c r="V201" s="2">
        <v>0.50070652179951003</v>
      </c>
      <c r="W201">
        <f t="shared" si="42"/>
        <v>0.11149768426939199</v>
      </c>
      <c r="X201">
        <f t="shared" si="43"/>
        <v>4.6107081193056107E-2</v>
      </c>
      <c r="Y201">
        <f t="shared" si="44"/>
        <v>500.70652179951003</v>
      </c>
      <c r="Z201">
        <f t="shared" si="45"/>
        <v>2.6995832482055659</v>
      </c>
    </row>
    <row r="202" spans="1:26" x14ac:dyDescent="0.25">
      <c r="A202">
        <f t="shared" si="35"/>
        <v>11.73</v>
      </c>
      <c r="B202">
        <f t="shared" si="36"/>
        <v>1</v>
      </c>
      <c r="C202">
        <f t="shared" si="40"/>
        <v>7.6570235060191001E-9</v>
      </c>
      <c r="D202" s="2">
        <f t="shared" si="37"/>
        <v>0.56804775774187166</v>
      </c>
      <c r="E202" s="2">
        <v>75.299999999999798</v>
      </c>
      <c r="F202">
        <f t="shared" si="38"/>
        <v>5.3155378486055921E-5</v>
      </c>
      <c r="G202" s="2">
        <f t="shared" si="39"/>
        <v>0.3095993318429176</v>
      </c>
      <c r="R202">
        <f t="shared" si="41"/>
        <v>86.957414681776584</v>
      </c>
      <c r="S202" s="2">
        <v>11.4998819095477</v>
      </c>
      <c r="T202" s="2">
        <v>109.35744987773001</v>
      </c>
      <c r="U202" s="2">
        <v>47.5659160296332</v>
      </c>
      <c r="V202" s="2">
        <v>0.50773548772161103</v>
      </c>
      <c r="W202">
        <f t="shared" si="42"/>
        <v>0.10935744987773001</v>
      </c>
      <c r="X202">
        <f t="shared" si="43"/>
        <v>4.7565916029633198E-2</v>
      </c>
      <c r="Y202">
        <f t="shared" si="44"/>
        <v>507.73548772161104</v>
      </c>
      <c r="Z202">
        <f t="shared" si="45"/>
        <v>2.7056375190931026</v>
      </c>
    </row>
    <row r="203" spans="1:26" x14ac:dyDescent="0.25">
      <c r="A203">
        <f t="shared" si="35"/>
        <v>11.73</v>
      </c>
      <c r="B203">
        <f t="shared" si="36"/>
        <v>1</v>
      </c>
      <c r="C203">
        <f t="shared" si="40"/>
        <v>7.6570235060191001E-9</v>
      </c>
      <c r="D203" s="2">
        <f t="shared" si="37"/>
        <v>0.5680478921348584</v>
      </c>
      <c r="E203" s="2">
        <v>75.349999999999795</v>
      </c>
      <c r="F203">
        <f t="shared" si="38"/>
        <v>5.3120106171201211E-5</v>
      </c>
      <c r="G203" s="2">
        <f t="shared" si="39"/>
        <v>0.30939396421095283</v>
      </c>
      <c r="R203">
        <f t="shared" si="41"/>
        <v>86.744665377440455</v>
      </c>
      <c r="S203" s="2">
        <v>11.5280864321608</v>
      </c>
      <c r="T203" s="2">
        <v>107.086437142135</v>
      </c>
      <c r="U203" s="2">
        <v>49.134441496248698</v>
      </c>
      <c r="V203" s="2">
        <v>0.51482388924502598</v>
      </c>
      <c r="W203">
        <f t="shared" si="42"/>
        <v>0.10708643714213499</v>
      </c>
      <c r="X203">
        <f t="shared" si="43"/>
        <v>4.9134441496248696E-2</v>
      </c>
      <c r="Y203">
        <f t="shared" si="44"/>
        <v>514.82388924502595</v>
      </c>
      <c r="Z203">
        <f t="shared" si="45"/>
        <v>2.7116586911588727</v>
      </c>
    </row>
    <row r="204" spans="1:26" x14ac:dyDescent="0.25">
      <c r="A204">
        <f t="shared" si="35"/>
        <v>11.73</v>
      </c>
      <c r="B204">
        <f t="shared" si="36"/>
        <v>1</v>
      </c>
      <c r="C204">
        <f t="shared" si="40"/>
        <v>7.6570235060191001E-9</v>
      </c>
      <c r="D204" s="2">
        <f t="shared" si="37"/>
        <v>0.56804801790072545</v>
      </c>
      <c r="E204" s="2">
        <v>75.399999999999807</v>
      </c>
      <c r="F204">
        <f t="shared" si="38"/>
        <v>5.3084880636604914E-5</v>
      </c>
      <c r="G204" s="2">
        <f t="shared" si="39"/>
        <v>0.30918886425410641</v>
      </c>
      <c r="R204">
        <f t="shared" si="41"/>
        <v>86.532954553805951</v>
      </c>
      <c r="S204" s="2">
        <v>11.5562909547738</v>
      </c>
      <c r="T204" s="2">
        <v>104.678957986263</v>
      </c>
      <c r="U204" s="2">
        <v>50.867625177629201</v>
      </c>
      <c r="V204" s="2">
        <v>0.52202363215740299</v>
      </c>
      <c r="W204">
        <f t="shared" si="42"/>
        <v>0.104678957986263</v>
      </c>
      <c r="X204">
        <f t="shared" si="43"/>
        <v>5.0867625177629203E-2</v>
      </c>
      <c r="Y204">
        <f t="shared" si="44"/>
        <v>522.02363215740297</v>
      </c>
      <c r="Z204">
        <f t="shared" si="45"/>
        <v>2.717690164081267</v>
      </c>
    </row>
    <row r="205" spans="1:26" x14ac:dyDescent="0.25">
      <c r="A205">
        <f t="shared" si="35"/>
        <v>11.73</v>
      </c>
      <c r="B205">
        <f t="shared" si="36"/>
        <v>1</v>
      </c>
      <c r="C205">
        <f t="shared" si="40"/>
        <v>7.6570235060191001E-9</v>
      </c>
      <c r="D205" s="2">
        <f t="shared" si="37"/>
        <v>0.56804813594487658</v>
      </c>
      <c r="E205" s="2">
        <v>75.449999999999804</v>
      </c>
      <c r="F205">
        <f t="shared" si="38"/>
        <v>5.3049701789264552E-5</v>
      </c>
      <c r="G205" s="2">
        <f t="shared" si="39"/>
        <v>0.30898403193270629</v>
      </c>
      <c r="R205">
        <f t="shared" si="41"/>
        <v>86.322274625771513</v>
      </c>
      <c r="S205" s="2">
        <v>11.5844954773869</v>
      </c>
      <c r="T205" s="2">
        <v>102.040187207554</v>
      </c>
      <c r="U205" s="2">
        <v>52.725610251840799</v>
      </c>
      <c r="V205" s="2">
        <v>0.52922193718581101</v>
      </c>
      <c r="W205">
        <f t="shared" si="42"/>
        <v>0.10204018720755399</v>
      </c>
      <c r="X205">
        <f t="shared" si="43"/>
        <v>5.2725610251840797E-2</v>
      </c>
      <c r="Y205">
        <f t="shared" si="44"/>
        <v>529.22193718581104</v>
      </c>
      <c r="Z205">
        <f t="shared" si="45"/>
        <v>2.7236378381633921</v>
      </c>
    </row>
    <row r="206" spans="1:26" x14ac:dyDescent="0.25">
      <c r="A206">
        <f t="shared" si="35"/>
        <v>11.73</v>
      </c>
      <c r="B206">
        <f t="shared" si="36"/>
        <v>1</v>
      </c>
      <c r="C206">
        <f t="shared" si="40"/>
        <v>7.6570235060191001E-9</v>
      </c>
      <c r="D206" s="2">
        <f t="shared" si="37"/>
        <v>0.56804824717288804</v>
      </c>
      <c r="E206" s="2">
        <v>75.499999999999801</v>
      </c>
      <c r="F206">
        <f t="shared" si="38"/>
        <v>5.3014569536423981E-5</v>
      </c>
      <c r="G206" s="2">
        <f t="shared" si="39"/>
        <v>0.3087794672072795</v>
      </c>
      <c r="R206">
        <f t="shared" si="41"/>
        <v>86.112618081927536</v>
      </c>
      <c r="S206" s="2">
        <v>11.6127</v>
      </c>
      <c r="T206" s="2">
        <v>99.150361163399097</v>
      </c>
      <c r="U206" s="2">
        <v>54.818726348195597</v>
      </c>
      <c r="V206" s="2">
        <v>0.53651803858277503</v>
      </c>
      <c r="W206">
        <f t="shared" si="42"/>
        <v>9.9150361163399092E-2</v>
      </c>
      <c r="X206">
        <f t="shared" si="43"/>
        <v>5.4818726348195596E-2</v>
      </c>
      <c r="Y206">
        <f t="shared" si="44"/>
        <v>536.51803858277503</v>
      </c>
      <c r="Z206">
        <f t="shared" si="45"/>
        <v>2.7295843282129901</v>
      </c>
    </row>
    <row r="207" spans="1:26" x14ac:dyDescent="0.25">
      <c r="A207">
        <f t="shared" si="35"/>
        <v>11.73</v>
      </c>
      <c r="B207">
        <f t="shared" si="36"/>
        <v>1</v>
      </c>
      <c r="C207">
        <f t="shared" si="40"/>
        <v>7.6570235060191001E-9</v>
      </c>
      <c r="D207" s="2">
        <f t="shared" si="37"/>
        <v>0.56804835249051244</v>
      </c>
      <c r="E207" s="2">
        <v>75.549999999999798</v>
      </c>
      <c r="F207">
        <f t="shared" si="38"/>
        <v>5.2979483785572613E-5</v>
      </c>
      <c r="G207" s="2">
        <f t="shared" si="39"/>
        <v>0.30857517003855278</v>
      </c>
      <c r="R207">
        <f t="shared" si="41"/>
        <v>85.251491901108267</v>
      </c>
      <c r="S207">
        <v>11.73</v>
      </c>
      <c r="T207" s="2">
        <v>72.5</v>
      </c>
      <c r="U207" s="2">
        <v>72.5</v>
      </c>
      <c r="V207">
        <f>0.568</f>
        <v>0.56799999999999995</v>
      </c>
      <c r="W207">
        <f t="shared" si="42"/>
        <v>7.2499999999999995E-2</v>
      </c>
      <c r="X207">
        <f t="shared" si="43"/>
        <v>7.2499999999999995E-2</v>
      </c>
      <c r="Y207">
        <f t="shared" ref="Y207" si="46">V207*1000</f>
        <v>568</v>
      </c>
      <c r="Z207">
        <f t="shared" si="45"/>
        <v>2.7543483357110188</v>
      </c>
    </row>
    <row r="208" spans="1:26" x14ac:dyDescent="0.25">
      <c r="A208">
        <f t="shared" si="35"/>
        <v>11.73</v>
      </c>
      <c r="B208">
        <f t="shared" si="36"/>
        <v>1</v>
      </c>
      <c r="C208">
        <f t="shared" si="40"/>
        <v>7.6570235060191001E-9</v>
      </c>
      <c r="D208" s="2">
        <f t="shared" si="37"/>
        <v>0.56804845280367799</v>
      </c>
      <c r="E208" s="2">
        <v>75.599999999999795</v>
      </c>
      <c r="F208">
        <f t="shared" si="38"/>
        <v>5.2944444444444592E-5</v>
      </c>
      <c r="G208" s="2">
        <f t="shared" si="39"/>
        <v>0.30837114038745261</v>
      </c>
      <c r="O208" t="s">
        <v>16</v>
      </c>
    </row>
    <row r="209" spans="1:16" x14ac:dyDescent="0.25">
      <c r="A209">
        <f t="shared" si="35"/>
        <v>11.73</v>
      </c>
      <c r="B209">
        <f t="shared" si="36"/>
        <v>1</v>
      </c>
      <c r="C209">
        <f t="shared" si="40"/>
        <v>7.6570235060191001E-9</v>
      </c>
      <c r="D209" s="2">
        <f t="shared" si="37"/>
        <v>0.56804854901849056</v>
      </c>
      <c r="E209" s="2">
        <v>75.649999999999807</v>
      </c>
      <c r="F209">
        <f t="shared" si="38"/>
        <v>5.2909451421017982E-5</v>
      </c>
      <c r="G209" s="2">
        <f t="shared" si="39"/>
        <v>0.30816737821510476</v>
      </c>
    </row>
    <row r="210" spans="1:16" x14ac:dyDescent="0.25">
      <c r="A210">
        <f t="shared" si="35"/>
        <v>11.73</v>
      </c>
      <c r="B210">
        <f t="shared" si="36"/>
        <v>1</v>
      </c>
      <c r="C210">
        <f t="shared" si="40"/>
        <v>7.6570235060191001E-9</v>
      </c>
      <c r="D210" s="2">
        <f t="shared" si="37"/>
        <v>0.56804864204123451</v>
      </c>
      <c r="E210" s="2">
        <v>75.699999999999804</v>
      </c>
      <c r="F210">
        <f t="shared" si="38"/>
        <v>5.2874504623514011E-5</v>
      </c>
      <c r="G210" s="2">
        <f t="shared" si="39"/>
        <v>0.30796388348283499</v>
      </c>
      <c r="O210">
        <f>1000/S207</f>
        <v>85.251491901108267</v>
      </c>
    </row>
    <row r="211" spans="1:16" x14ac:dyDescent="0.25">
      <c r="A211">
        <f t="shared" si="35"/>
        <v>11.73</v>
      </c>
      <c r="B211">
        <f t="shared" si="36"/>
        <v>1</v>
      </c>
      <c r="C211">
        <f t="shared" si="40"/>
        <v>7.6570235060191001E-9</v>
      </c>
      <c r="D211" s="2">
        <f t="shared" si="37"/>
        <v>0.56804873277837342</v>
      </c>
      <c r="E211" s="2">
        <v>75.749999999999801</v>
      </c>
      <c r="F211">
        <f t="shared" si="38"/>
        <v>5.2839603960396181E-5</v>
      </c>
      <c r="G211" s="2">
        <f t="shared" si="39"/>
        <v>0.30776065615216769</v>
      </c>
      <c r="O211" t="s">
        <v>17</v>
      </c>
    </row>
    <row r="212" spans="1:16" x14ac:dyDescent="0.25">
      <c r="A212">
        <f t="shared" si="35"/>
        <v>11.73</v>
      </c>
      <c r="B212">
        <f t="shared" si="36"/>
        <v>1</v>
      </c>
      <c r="C212">
        <f t="shared" si="40"/>
        <v>7.6570235060191001E-9</v>
      </c>
      <c r="D212" s="2">
        <f t="shared" si="37"/>
        <v>0.56804882213655183</v>
      </c>
      <c r="E212" s="2">
        <v>75.799999999999798</v>
      </c>
      <c r="F212">
        <f t="shared" si="38"/>
        <v>5.2804749340369538E-5</v>
      </c>
      <c r="G212" s="2">
        <f t="shared" si="39"/>
        <v>0.30755769618482709</v>
      </c>
      <c r="P212" t="s">
        <v>18</v>
      </c>
    </row>
    <row r="213" spans="1:16" x14ac:dyDescent="0.25">
      <c r="A213">
        <f t="shared" si="35"/>
        <v>11.73</v>
      </c>
      <c r="B213">
        <f t="shared" si="36"/>
        <v>1</v>
      </c>
      <c r="C213">
        <f t="shared" si="40"/>
        <v>7.6570235060191001E-9</v>
      </c>
      <c r="D213" s="2">
        <f t="shared" si="37"/>
        <v>0.56804891102259547</v>
      </c>
      <c r="E213" s="2">
        <v>75.849999999999795</v>
      </c>
      <c r="F213">
        <f t="shared" si="38"/>
        <v>5.2769940672379843E-5</v>
      </c>
      <c r="G213" s="2">
        <f t="shared" si="39"/>
        <v>0.30735500354273637</v>
      </c>
      <c r="O213">
        <f>V207*1000</f>
        <v>568</v>
      </c>
      <c r="P213" t="s">
        <v>21</v>
      </c>
    </row>
    <row r="214" spans="1:16" x14ac:dyDescent="0.25">
      <c r="A214">
        <f t="shared" si="35"/>
        <v>11.73</v>
      </c>
      <c r="B214">
        <f t="shared" si="36"/>
        <v>1</v>
      </c>
      <c r="C214">
        <f t="shared" si="40"/>
        <v>7.6570235060191001E-9</v>
      </c>
      <c r="D214" s="2">
        <f t="shared" si="37"/>
        <v>0.56804900034351435</v>
      </c>
      <c r="E214" s="2">
        <v>75.899999999999807</v>
      </c>
      <c r="F214">
        <f t="shared" si="38"/>
        <v>5.2735177865612784E-5</v>
      </c>
      <c r="G214" s="2">
        <f t="shared" si="39"/>
        <v>0.30715257818801844</v>
      </c>
      <c r="O214">
        <f>LOG10(O213)</f>
        <v>2.7543483357110188</v>
      </c>
    </row>
    <row r="215" spans="1:16" x14ac:dyDescent="0.25">
      <c r="A215">
        <f t="shared" si="35"/>
        <v>11.73</v>
      </c>
      <c r="B215">
        <f t="shared" si="36"/>
        <v>1</v>
      </c>
      <c r="C215">
        <f t="shared" si="40"/>
        <v>7.6570235060191001E-9</v>
      </c>
      <c r="D215" s="2">
        <f t="shared" si="37"/>
        <v>0.56804909100649903</v>
      </c>
      <c r="E215" s="2">
        <v>75.949999999999804</v>
      </c>
      <c r="F215">
        <f t="shared" si="38"/>
        <v>5.2700460829493225E-5</v>
      </c>
      <c r="G215" s="2">
        <f t="shared" si="39"/>
        <v>0.30695042008299389</v>
      </c>
      <c r="O215">
        <f>72.5/1000</f>
        <v>7.2499999999999995E-2</v>
      </c>
      <c r="P215" t="s">
        <v>2</v>
      </c>
    </row>
    <row r="216" spans="1:16" x14ac:dyDescent="0.25">
      <c r="A216">
        <f t="shared" si="35"/>
        <v>11.73</v>
      </c>
      <c r="B216">
        <f t="shared" si="36"/>
        <v>1</v>
      </c>
      <c r="C216">
        <f t="shared" si="40"/>
        <v>7.6570235060191001E-9</v>
      </c>
      <c r="D216" s="2">
        <f t="shared" si="37"/>
        <v>0.56804918391892967</v>
      </c>
      <c r="E216" s="2">
        <v>75.999999999999801</v>
      </c>
      <c r="F216">
        <f t="shared" si="38"/>
        <v>5.2665789473684354E-5</v>
      </c>
      <c r="G216" s="2">
        <f t="shared" si="39"/>
        <v>0.30674852919018458</v>
      </c>
    </row>
    <row r="217" spans="1:16" x14ac:dyDescent="0.25">
      <c r="A217">
        <f t="shared" si="35"/>
        <v>11.73</v>
      </c>
      <c r="B217">
        <f t="shared" si="36"/>
        <v>1</v>
      </c>
      <c r="C217">
        <f t="shared" si="40"/>
        <v>7.6570235060191001E-9</v>
      </c>
      <c r="D217" s="2">
        <f t="shared" si="37"/>
        <v>0.56804927998836874</v>
      </c>
      <c r="E217" s="2">
        <v>76.049999999999798</v>
      </c>
      <c r="F217">
        <f t="shared" si="38"/>
        <v>5.2631163708086927E-5</v>
      </c>
      <c r="G217" s="2">
        <f t="shared" si="39"/>
        <v>0.30654690547230939</v>
      </c>
    </row>
    <row r="218" spans="1:16" x14ac:dyDescent="0.25">
      <c r="A218">
        <f t="shared" si="35"/>
        <v>11.73</v>
      </c>
      <c r="B218">
        <f t="shared" si="36"/>
        <v>1</v>
      </c>
      <c r="C218">
        <f t="shared" si="40"/>
        <v>7.6570235060191001E-9</v>
      </c>
      <c r="D218" s="2">
        <f t="shared" si="37"/>
        <v>0.56804938012256767</v>
      </c>
      <c r="E218" s="2">
        <v>76.099999999999795</v>
      </c>
      <c r="F218">
        <f t="shared" si="38"/>
        <v>5.2596583442838512E-5</v>
      </c>
      <c r="G218" s="2">
        <f t="shared" si="39"/>
        <v>0.30634554889228699</v>
      </c>
    </row>
    <row r="219" spans="1:16" x14ac:dyDescent="0.25">
      <c r="A219">
        <f t="shared" si="35"/>
        <v>11.73</v>
      </c>
      <c r="B219">
        <f t="shared" si="36"/>
        <v>1</v>
      </c>
      <c r="C219">
        <f t="shared" si="40"/>
        <v>7.6570235060191001E-9</v>
      </c>
      <c r="D219" s="2">
        <f t="shared" si="37"/>
        <v>0.56804948522946597</v>
      </c>
      <c r="E219" s="2">
        <v>76.149999999999807</v>
      </c>
      <c r="F219">
        <f t="shared" si="38"/>
        <v>5.2562048588312677E-5</v>
      </c>
      <c r="G219" s="2">
        <f t="shared" si="39"/>
        <v>0.30614445941323504</v>
      </c>
    </row>
    <row r="220" spans="1:16" x14ac:dyDescent="0.25">
      <c r="A220">
        <f t="shared" si="35"/>
        <v>11.73</v>
      </c>
      <c r="B220">
        <f t="shared" si="36"/>
        <v>1</v>
      </c>
      <c r="C220">
        <f t="shared" si="40"/>
        <v>7.6570235060191001E-9</v>
      </c>
      <c r="D220" s="2">
        <f t="shared" si="37"/>
        <v>0.56804959621719231</v>
      </c>
      <c r="E220" s="2">
        <v>76.199999999999804</v>
      </c>
      <c r="F220">
        <f t="shared" si="38"/>
        <v>5.2527559055118246E-5</v>
      </c>
      <c r="G220" s="2">
        <f t="shared" si="39"/>
        <v>0.30594363699846966</v>
      </c>
    </row>
    <row r="221" spans="1:16" x14ac:dyDescent="0.25">
      <c r="A221">
        <f t="shared" si="35"/>
        <v>11.73</v>
      </c>
      <c r="B221">
        <f t="shared" si="36"/>
        <v>1</v>
      </c>
      <c r="C221">
        <f t="shared" si="40"/>
        <v>7.6570235060191001E-9</v>
      </c>
      <c r="D221" s="2">
        <f t="shared" si="37"/>
        <v>0.56804971399406701</v>
      </c>
      <c r="E221" s="2">
        <v>76.249999999999801</v>
      </c>
      <c r="F221">
        <f t="shared" si="38"/>
        <v>5.2493114754098504E-5</v>
      </c>
      <c r="G221" s="2">
        <f t="shared" si="39"/>
        <v>0.30574308161150648</v>
      </c>
    </row>
    <row r="222" spans="1:16" x14ac:dyDescent="0.25">
      <c r="A222">
        <f t="shared" si="35"/>
        <v>11.73</v>
      </c>
      <c r="B222">
        <f t="shared" si="36"/>
        <v>1</v>
      </c>
      <c r="C222">
        <f t="shared" si="40"/>
        <v>7.6570235060191001E-9</v>
      </c>
      <c r="D222" s="2">
        <f t="shared" si="37"/>
        <v>0.5680498394685991</v>
      </c>
      <c r="E222" s="2">
        <v>76.299999999999798</v>
      </c>
      <c r="F222">
        <f t="shared" si="38"/>
        <v>5.245871559633042E-5</v>
      </c>
      <c r="G222" s="2">
        <f t="shared" si="39"/>
        <v>0.30554279321605815</v>
      </c>
    </row>
    <row r="223" spans="1:16" x14ac:dyDescent="0.25">
      <c r="A223">
        <f t="shared" si="35"/>
        <v>11.73</v>
      </c>
      <c r="B223">
        <f t="shared" si="36"/>
        <v>1</v>
      </c>
      <c r="C223">
        <f t="shared" si="40"/>
        <v>7.6570235060191001E-9</v>
      </c>
      <c r="D223" s="2">
        <f t="shared" si="37"/>
        <v>0.56804997354949438</v>
      </c>
      <c r="E223" s="2">
        <v>76.349999999999795</v>
      </c>
      <c r="F223">
        <f t="shared" si="38"/>
        <v>5.2424361493123919E-5</v>
      </c>
      <c r="G223" s="2">
        <f t="shared" si="39"/>
        <v>0.30534277177603825</v>
      </c>
    </row>
    <row r="224" spans="1:16" x14ac:dyDescent="0.25">
      <c r="A224">
        <f t="shared" si="35"/>
        <v>11.73</v>
      </c>
      <c r="B224">
        <f t="shared" si="36"/>
        <v>1</v>
      </c>
      <c r="C224">
        <f t="shared" si="40"/>
        <v>7.6570235060191001E-9</v>
      </c>
      <c r="D224" s="2">
        <f t="shared" si="37"/>
        <v>0.56805011714564846</v>
      </c>
      <c r="E224" s="2">
        <v>76.399999999999807</v>
      </c>
      <c r="F224">
        <f t="shared" si="38"/>
        <v>5.2390052356021081E-5</v>
      </c>
      <c r="G224" s="2">
        <f t="shared" si="39"/>
        <v>0.30514301725555654</v>
      </c>
    </row>
    <row r="225" spans="1:7" x14ac:dyDescent="0.25">
      <c r="A225">
        <f t="shared" si="35"/>
        <v>11.73</v>
      </c>
      <c r="B225">
        <f t="shared" si="36"/>
        <v>1</v>
      </c>
      <c r="C225">
        <f t="shared" si="40"/>
        <v>7.6570235060191001E-9</v>
      </c>
      <c r="D225" s="2">
        <f t="shared" si="37"/>
        <v>0.56805027116615459</v>
      </c>
      <c r="E225" s="2">
        <v>76.449999999999804</v>
      </c>
      <c r="F225">
        <f t="shared" si="38"/>
        <v>5.2355788096795427E-5</v>
      </c>
      <c r="G225" s="2">
        <f t="shared" si="39"/>
        <v>0.30494352961892324</v>
      </c>
    </row>
    <row r="226" spans="1:7" x14ac:dyDescent="0.25">
      <c r="A226">
        <f t="shared" si="35"/>
        <v>11.73</v>
      </c>
      <c r="B226">
        <f t="shared" si="36"/>
        <v>1</v>
      </c>
      <c r="C226">
        <f t="shared" si="40"/>
        <v>7.6570235060191001E-9</v>
      </c>
      <c r="D226" s="2">
        <f t="shared" si="37"/>
        <v>0.56805043652030052</v>
      </c>
      <c r="E226" s="2">
        <v>76.499999999999801</v>
      </c>
      <c r="F226">
        <f t="shared" si="38"/>
        <v>5.2321568627451117E-5</v>
      </c>
      <c r="G226" s="2">
        <f t="shared" si="39"/>
        <v>0.3047443088306459</v>
      </c>
    </row>
    <row r="227" spans="1:7" x14ac:dyDescent="0.25">
      <c r="A227">
        <f t="shared" si="35"/>
        <v>11.73</v>
      </c>
      <c r="B227">
        <f t="shared" si="36"/>
        <v>1</v>
      </c>
      <c r="C227">
        <f t="shared" si="40"/>
        <v>7.6570235060191001E-9</v>
      </c>
      <c r="D227" s="2">
        <f t="shared" si="37"/>
        <v>0.56805061411757252</v>
      </c>
      <c r="E227" s="2">
        <v>76.549999999999798</v>
      </c>
      <c r="F227">
        <f t="shared" si="38"/>
        <v>5.2287393860222217E-5</v>
      </c>
      <c r="G227" s="2">
        <f t="shared" si="39"/>
        <v>0.30454535485543127</v>
      </c>
    </row>
    <row r="228" spans="1:7" x14ac:dyDescent="0.25">
      <c r="A228">
        <f t="shared" si="35"/>
        <v>11.73</v>
      </c>
      <c r="B228">
        <f t="shared" si="36"/>
        <v>1</v>
      </c>
      <c r="C228">
        <f t="shared" si="40"/>
        <v>7.6570235060191001E-9</v>
      </c>
      <c r="D228" s="2">
        <f t="shared" si="37"/>
        <v>0.56805080486765247</v>
      </c>
      <c r="E228" s="2">
        <v>76.599999999999795</v>
      </c>
      <c r="F228">
        <f t="shared" si="38"/>
        <v>5.2253263707571943E-5</v>
      </c>
      <c r="G228" s="2">
        <f t="shared" si="39"/>
        <v>0.30434666765818302</v>
      </c>
    </row>
    <row r="229" spans="1:7" x14ac:dyDescent="0.25">
      <c r="A229">
        <f t="shared" si="35"/>
        <v>11.73</v>
      </c>
      <c r="B229">
        <f t="shared" si="36"/>
        <v>1</v>
      </c>
      <c r="C229">
        <f t="shared" si="40"/>
        <v>7.6570235060191001E-9</v>
      </c>
      <c r="D229" s="2">
        <f t="shared" si="37"/>
        <v>0.56805100968042543</v>
      </c>
      <c r="E229" s="2">
        <v>76.649999999999807</v>
      </c>
      <c r="F229">
        <f t="shared" si="38"/>
        <v>5.2219178082191913E-5</v>
      </c>
      <c r="G229" s="2">
        <f t="shared" si="39"/>
        <v>0.30414824720400513</v>
      </c>
    </row>
    <row r="230" spans="1:7" x14ac:dyDescent="0.25">
      <c r="A230">
        <f t="shared" si="35"/>
        <v>11.73</v>
      </c>
      <c r="B230">
        <f t="shared" si="36"/>
        <v>1</v>
      </c>
      <c r="C230">
        <f t="shared" si="40"/>
        <v>7.6570235060191001E-9</v>
      </c>
      <c r="D230" s="2">
        <f t="shared" si="37"/>
        <v>0.56805122946597275</v>
      </c>
      <c r="E230" s="2">
        <v>76.699999999999804</v>
      </c>
      <c r="F230">
        <f t="shared" si="38"/>
        <v>5.2185136897001441E-5</v>
      </c>
      <c r="G230" s="2">
        <f t="shared" si="39"/>
        <v>0.30395009345819801</v>
      </c>
    </row>
    <row r="231" spans="1:7" x14ac:dyDescent="0.25">
      <c r="A231">
        <f t="shared" si="35"/>
        <v>11.73</v>
      </c>
      <c r="B231">
        <f t="shared" si="36"/>
        <v>1</v>
      </c>
      <c r="C231">
        <f t="shared" si="40"/>
        <v>7.6570235060191001E-9</v>
      </c>
      <c r="D231" s="2">
        <f t="shared" si="37"/>
        <v>0.56805146513458005</v>
      </c>
      <c r="E231" s="2">
        <v>76.749999999999801</v>
      </c>
      <c r="F231">
        <f t="shared" si="38"/>
        <v>5.2151140065146719E-5</v>
      </c>
      <c r="G231" s="2">
        <f t="shared" si="39"/>
        <v>0.3037522063862611</v>
      </c>
    </row>
    <row r="232" spans="1:7" x14ac:dyDescent="0.25">
      <c r="A232">
        <f t="shared" si="35"/>
        <v>11.73</v>
      </c>
      <c r="B232">
        <f t="shared" si="36"/>
        <v>1</v>
      </c>
      <c r="C232">
        <f t="shared" si="40"/>
        <v>7.6570235060191001E-9</v>
      </c>
      <c r="D232" s="2">
        <f t="shared" si="37"/>
        <v>0.56805171759673478</v>
      </c>
      <c r="E232" s="2">
        <v>76.799999999999798</v>
      </c>
      <c r="F232">
        <f t="shared" si="38"/>
        <v>5.2117187500000141E-5</v>
      </c>
      <c r="G232" s="2">
        <f t="shared" si="39"/>
        <v>0.30355458595389206</v>
      </c>
    </row>
    <row r="233" spans="1:7" x14ac:dyDescent="0.25">
      <c r="A233">
        <f t="shared" si="35"/>
        <v>11.73</v>
      </c>
      <c r="B233">
        <f t="shared" si="36"/>
        <v>1</v>
      </c>
      <c r="C233">
        <f t="shared" si="40"/>
        <v>7.6570235060191001E-9</v>
      </c>
      <c r="D233" s="2">
        <f t="shared" si="37"/>
        <v>0.56805198776312849</v>
      </c>
      <c r="E233" s="2">
        <v>76.849999999999795</v>
      </c>
      <c r="F233">
        <f t="shared" si="38"/>
        <v>5.2083279115159543E-5</v>
      </c>
      <c r="G233" s="2">
        <f t="shared" si="39"/>
        <v>0.30335723212698645</v>
      </c>
    </row>
    <row r="234" spans="1:7" x14ac:dyDescent="0.25">
      <c r="A234">
        <f t="shared" si="35"/>
        <v>11.73</v>
      </c>
      <c r="B234">
        <f t="shared" si="36"/>
        <v>1</v>
      </c>
      <c r="C234">
        <f t="shared" si="40"/>
        <v>7.6570235060191001E-9</v>
      </c>
      <c r="D234" s="2">
        <f t="shared" si="37"/>
        <v>0.5680522765446554</v>
      </c>
      <c r="E234" s="2">
        <v>76.899999999999693</v>
      </c>
      <c r="F234">
        <f t="shared" si="38"/>
        <v>5.2049414824447547E-5</v>
      </c>
      <c r="G234" s="2">
        <f t="shared" si="39"/>
        <v>0.30316014487163739</v>
      </c>
    </row>
    <row r="235" spans="1:7" x14ac:dyDescent="0.25">
      <c r="A235">
        <f t="shared" si="35"/>
        <v>11.73</v>
      </c>
      <c r="B235">
        <f t="shared" si="36"/>
        <v>1</v>
      </c>
      <c r="C235">
        <f t="shared" si="40"/>
        <v>7.6570235060191001E-9</v>
      </c>
      <c r="D235" s="2">
        <f t="shared" si="37"/>
        <v>0.56805258485241872</v>
      </c>
      <c r="E235" s="2">
        <v>76.949999999999704</v>
      </c>
      <c r="F235">
        <f t="shared" si="38"/>
        <v>5.2015594541910532E-5</v>
      </c>
      <c r="G235" s="2">
        <f t="shared" si="39"/>
        <v>0.30296332415413607</v>
      </c>
    </row>
    <row r="236" spans="1:7" x14ac:dyDescent="0.25">
      <c r="A236">
        <f t="shared" si="35"/>
        <v>11.73</v>
      </c>
      <c r="B236">
        <f t="shared" si="36"/>
        <v>1</v>
      </c>
      <c r="C236">
        <f t="shared" si="40"/>
        <v>7.6570235060191001E-9</v>
      </c>
      <c r="D236" s="2">
        <f t="shared" si="37"/>
        <v>0.56805291359772681</v>
      </c>
      <c r="E236" s="2">
        <v>76.999999999999702</v>
      </c>
      <c r="F236">
        <f t="shared" si="38"/>
        <v>5.1981818181818387E-5</v>
      </c>
      <c r="G236" s="2">
        <f t="shared" si="39"/>
        <v>0.30276676994097218</v>
      </c>
    </row>
    <row r="237" spans="1:7" x14ac:dyDescent="0.25">
      <c r="A237">
        <f t="shared" si="35"/>
        <v>11.73</v>
      </c>
      <c r="B237">
        <f t="shared" si="36"/>
        <v>1</v>
      </c>
      <c r="C237">
        <f t="shared" si="40"/>
        <v>7.6570235060191001E-9</v>
      </c>
      <c r="D237" s="2">
        <f t="shared" si="37"/>
        <v>0.56805326369209608</v>
      </c>
      <c r="E237" s="2">
        <v>77.049999999999699</v>
      </c>
      <c r="F237">
        <f t="shared" si="38"/>
        <v>5.1948085658663415E-5</v>
      </c>
      <c r="G237" s="2">
        <f t="shared" si="39"/>
        <v>0.30257048219883248</v>
      </c>
    </row>
    <row r="238" spans="1:7" x14ac:dyDescent="0.25">
      <c r="A238">
        <f t="shared" si="35"/>
        <v>11.73</v>
      </c>
      <c r="B238">
        <f t="shared" si="36"/>
        <v>1</v>
      </c>
      <c r="C238">
        <f t="shared" si="40"/>
        <v>7.6570235060191001E-9</v>
      </c>
      <c r="D238" s="2">
        <f t="shared" si="37"/>
        <v>0.56805363604725279</v>
      </c>
      <c r="E238" s="2">
        <v>77.099999999999696</v>
      </c>
      <c r="F238">
        <f t="shared" si="38"/>
        <v>5.1914396887159738E-5</v>
      </c>
      <c r="G238" s="2">
        <f t="shared" si="39"/>
        <v>0.3023744608946019</v>
      </c>
    </row>
    <row r="239" spans="1:7" x14ac:dyDescent="0.25">
      <c r="A239">
        <f t="shared" si="35"/>
        <v>11.73</v>
      </c>
      <c r="B239">
        <f t="shared" si="36"/>
        <v>1</v>
      </c>
      <c r="C239">
        <f t="shared" si="40"/>
        <v>7.6570235060191001E-9</v>
      </c>
      <c r="D239" s="2">
        <f t="shared" si="37"/>
        <v>0.56805403157513346</v>
      </c>
      <c r="E239" s="2">
        <v>77.149999999999693</v>
      </c>
      <c r="F239">
        <f t="shared" si="38"/>
        <v>5.1880751782242597E-5</v>
      </c>
      <c r="G239" s="2">
        <f t="shared" si="39"/>
        <v>0.30217870599536328</v>
      </c>
    </row>
    <row r="240" spans="1:7" x14ac:dyDescent="0.25">
      <c r="A240">
        <f t="shared" si="35"/>
        <v>11.73</v>
      </c>
      <c r="B240">
        <f t="shared" si="36"/>
        <v>1</v>
      </c>
      <c r="C240">
        <f t="shared" si="40"/>
        <v>7.6570235060191001E-9</v>
      </c>
      <c r="D240" s="2">
        <f t="shared" si="37"/>
        <v>0.568054451187886</v>
      </c>
      <c r="E240" s="2">
        <v>77.199999999999704</v>
      </c>
      <c r="F240">
        <f t="shared" si="38"/>
        <v>5.1847150259067558E-5</v>
      </c>
      <c r="G240" s="2">
        <f t="shared" si="39"/>
        <v>0.30198321746839668</v>
      </c>
    </row>
    <row r="241" spans="1:7" x14ac:dyDescent="0.25">
      <c r="A241">
        <f t="shared" si="35"/>
        <v>11.73</v>
      </c>
      <c r="B241">
        <f t="shared" si="36"/>
        <v>1</v>
      </c>
      <c r="C241">
        <f t="shared" si="40"/>
        <v>7.6570235060191001E-9</v>
      </c>
      <c r="D241" s="2">
        <f t="shared" si="37"/>
        <v>0.56805489579787039</v>
      </c>
      <c r="E241" s="2">
        <v>77.249999999999702</v>
      </c>
      <c r="F241">
        <f t="shared" si="38"/>
        <v>5.1813592233009914E-5</v>
      </c>
      <c r="G241" s="2">
        <f t="shared" si="39"/>
        <v>0.30178799528118011</v>
      </c>
    </row>
    <row r="242" spans="1:7" x14ac:dyDescent="0.25">
      <c r="A242">
        <f t="shared" si="35"/>
        <v>11.73</v>
      </c>
      <c r="B242">
        <f t="shared" si="36"/>
        <v>1</v>
      </c>
      <c r="C242">
        <f t="shared" si="40"/>
        <v>7.6570235060191001E-9</v>
      </c>
      <c r="D242" s="2">
        <f t="shared" si="37"/>
        <v>0.56805536631766085</v>
      </c>
      <c r="E242" s="2">
        <v>77.299999999999699</v>
      </c>
      <c r="F242">
        <f t="shared" si="38"/>
        <v>5.1780077619663852E-5</v>
      </c>
      <c r="G242" s="2">
        <f t="shared" si="39"/>
        <v>0.30159303940138898</v>
      </c>
    </row>
    <row r="243" spans="1:7" x14ac:dyDescent="0.25">
      <c r="A243">
        <f t="shared" si="35"/>
        <v>11.73</v>
      </c>
      <c r="B243">
        <f t="shared" si="36"/>
        <v>1</v>
      </c>
      <c r="C243">
        <f t="shared" si="40"/>
        <v>7.6570235060191001E-9</v>
      </c>
      <c r="D243" s="2">
        <f t="shared" si="37"/>
        <v>0.56805586366004479</v>
      </c>
      <c r="E243" s="2">
        <v>77.349999999999696</v>
      </c>
      <c r="F243">
        <f t="shared" si="38"/>
        <v>5.1746606334841834E-5</v>
      </c>
      <c r="G243" s="2">
        <f t="shared" si="39"/>
        <v>0.30139834979689573</v>
      </c>
    </row>
    <row r="244" spans="1:7" x14ac:dyDescent="0.25">
      <c r="A244">
        <f t="shared" si="35"/>
        <v>11.73</v>
      </c>
      <c r="B244">
        <f t="shared" si="36"/>
        <v>1</v>
      </c>
      <c r="C244">
        <f t="shared" si="40"/>
        <v>7.6570235060191001E-9</v>
      </c>
      <c r="D244" s="2">
        <f t="shared" si="37"/>
        <v>0.56805638873802788</v>
      </c>
      <c r="E244" s="2">
        <v>77.399999999999693</v>
      </c>
      <c r="F244">
        <f t="shared" si="38"/>
        <v>5.1713178294573852E-5</v>
      </c>
      <c r="G244" s="2">
        <f t="shared" si="39"/>
        <v>0.30120392643577126</v>
      </c>
    </row>
    <row r="245" spans="1:7" x14ac:dyDescent="0.25">
      <c r="A245">
        <f t="shared" si="35"/>
        <v>11.73</v>
      </c>
      <c r="B245">
        <f t="shared" si="36"/>
        <v>1</v>
      </c>
      <c r="C245">
        <f t="shared" si="40"/>
        <v>7.6570235060191001E-9</v>
      </c>
      <c r="D245" s="2">
        <f t="shared" si="37"/>
        <v>0.5680569424648314</v>
      </c>
      <c r="E245" s="2">
        <v>77.449999999999704</v>
      </c>
      <c r="F245">
        <f t="shared" si="38"/>
        <v>5.1679793415106724E-5</v>
      </c>
      <c r="G245" s="2">
        <f t="shared" si="39"/>
        <v>0.30100976928628337</v>
      </c>
    </row>
    <row r="246" spans="1:7" x14ac:dyDescent="0.25">
      <c r="A246">
        <f t="shared" si="35"/>
        <v>11.73</v>
      </c>
      <c r="B246">
        <f t="shared" si="36"/>
        <v>1</v>
      </c>
      <c r="C246">
        <f t="shared" si="40"/>
        <v>7.6570235060191001E-9</v>
      </c>
      <c r="D246" s="2">
        <f t="shared" si="37"/>
        <v>0.56805752575389401</v>
      </c>
      <c r="E246" s="2">
        <v>77.499999999999702</v>
      </c>
      <c r="F246">
        <f t="shared" si="38"/>
        <v>5.1646451612903425E-5</v>
      </c>
      <c r="G246" s="2">
        <f t="shared" si="39"/>
        <v>0.30081587831689677</v>
      </c>
    </row>
    <row r="247" spans="1:7" x14ac:dyDescent="0.25">
      <c r="A247">
        <f t="shared" si="35"/>
        <v>11.73</v>
      </c>
      <c r="B247">
        <f t="shared" si="36"/>
        <v>1</v>
      </c>
      <c r="C247">
        <f t="shared" si="40"/>
        <v>7.6570235060191001E-9</v>
      </c>
      <c r="D247" s="2">
        <f t="shared" si="37"/>
        <v>0.56805813951887485</v>
      </c>
      <c r="E247" s="2">
        <v>77.549999999999699</v>
      </c>
      <c r="F247">
        <f t="shared" si="38"/>
        <v>5.1613152804642368E-5</v>
      </c>
      <c r="G247" s="2">
        <f t="shared" si="39"/>
        <v>0.30062225349627431</v>
      </c>
    </row>
    <row r="248" spans="1:7" x14ac:dyDescent="0.25">
      <c r="A248">
        <f t="shared" si="35"/>
        <v>11.73</v>
      </c>
      <c r="B248">
        <f t="shared" si="36"/>
        <v>1</v>
      </c>
      <c r="C248">
        <f t="shared" si="40"/>
        <v>7.6570235060191001E-9</v>
      </c>
      <c r="D248" s="2">
        <f t="shared" si="37"/>
        <v>0.56805878467365289</v>
      </c>
      <c r="E248" s="2">
        <v>77.599999999999696</v>
      </c>
      <c r="F248">
        <f t="shared" si="38"/>
        <v>5.1579896907216698E-5</v>
      </c>
      <c r="G248" s="2">
        <f t="shared" si="39"/>
        <v>0.30042889479327572</v>
      </c>
    </row>
    <row r="249" spans="1:7" x14ac:dyDescent="0.25">
      <c r="A249">
        <f t="shared" si="35"/>
        <v>11.73</v>
      </c>
      <c r="B249">
        <f t="shared" si="36"/>
        <v>1</v>
      </c>
      <c r="C249">
        <f t="shared" si="40"/>
        <v>7.6570235060191001E-9</v>
      </c>
      <c r="D249" s="2">
        <f t="shared" si="37"/>
        <v>0.56805946213232739</v>
      </c>
      <c r="E249" s="2">
        <v>77.649999999999693</v>
      </c>
      <c r="F249">
        <f t="shared" si="38"/>
        <v>5.1546683837733629E-5</v>
      </c>
      <c r="G249" s="2">
        <f t="shared" si="39"/>
        <v>0.30023580217695744</v>
      </c>
    </row>
    <row r="250" spans="1:7" x14ac:dyDescent="0.25">
      <c r="A250">
        <f t="shared" si="35"/>
        <v>11.73</v>
      </c>
      <c r="B250">
        <f t="shared" si="36"/>
        <v>1</v>
      </c>
      <c r="C250">
        <f t="shared" si="40"/>
        <v>7.6570235060191001E-9</v>
      </c>
      <c r="D250" s="2">
        <f t="shared" si="37"/>
        <v>0.56806017280922072</v>
      </c>
      <c r="E250" s="2">
        <v>77.699999999999704</v>
      </c>
      <c r="F250">
        <f t="shared" si="38"/>
        <v>5.1513513513513714E-5</v>
      </c>
      <c r="G250" s="2">
        <f t="shared" si="39"/>
        <v>0.30004297561657328</v>
      </c>
    </row>
    <row r="251" spans="1:7" x14ac:dyDescent="0.25">
      <c r="A251">
        <f t="shared" si="35"/>
        <v>11.73</v>
      </c>
      <c r="B251">
        <f t="shared" si="36"/>
        <v>1</v>
      </c>
      <c r="C251">
        <f t="shared" si="40"/>
        <v>7.6570235060191001E-9</v>
      </c>
      <c r="D251" s="2">
        <f t="shared" si="37"/>
        <v>0.56806091761888</v>
      </c>
      <c r="E251" s="2">
        <v>77.749999999999702</v>
      </c>
      <c r="F251">
        <f t="shared" si="38"/>
        <v>5.148038585209023E-5</v>
      </c>
      <c r="G251" s="2">
        <f t="shared" si="39"/>
        <v>0.29985041508157501</v>
      </c>
    </row>
    <row r="252" spans="1:7" x14ac:dyDescent="0.25">
      <c r="A252">
        <f t="shared" si="35"/>
        <v>11.73</v>
      </c>
      <c r="B252">
        <f t="shared" si="36"/>
        <v>1</v>
      </c>
      <c r="C252">
        <f t="shared" si="40"/>
        <v>7.6570235060191001E-9</v>
      </c>
      <c r="D252" s="2">
        <f t="shared" si="37"/>
        <v>0.56806169747607549</v>
      </c>
      <c r="E252" s="2">
        <v>77.799999999999699</v>
      </c>
      <c r="F252">
        <f t="shared" si="38"/>
        <v>5.1447300771208426E-5</v>
      </c>
      <c r="G252" s="2">
        <f t="shared" si="39"/>
        <v>0.29965812054161045</v>
      </c>
    </row>
    <row r="253" spans="1:7" x14ac:dyDescent="0.25">
      <c r="A253">
        <f t="shared" ref="A253:A285" si="47">A252</f>
        <v>11.73</v>
      </c>
      <c r="B253">
        <f t="shared" si="36"/>
        <v>1</v>
      </c>
      <c r="C253">
        <f t="shared" si="40"/>
        <v>7.6570235060191001E-9</v>
      </c>
      <c r="D253" s="2">
        <f t="shared" si="37"/>
        <v>0.56806251329580348</v>
      </c>
      <c r="E253" s="2">
        <v>77.849999999999696</v>
      </c>
      <c r="F253">
        <f t="shared" si="38"/>
        <v>5.1414258188824866E-5</v>
      </c>
      <c r="G253" s="2">
        <f t="shared" si="39"/>
        <v>0.29946609196652463</v>
      </c>
    </row>
    <row r="254" spans="1:7" x14ac:dyDescent="0.25">
      <c r="A254">
        <f t="shared" si="47"/>
        <v>11.73</v>
      </c>
      <c r="B254">
        <f t="shared" si="36"/>
        <v>1</v>
      </c>
      <c r="C254">
        <f t="shared" si="40"/>
        <v>7.6570235060191001E-9</v>
      </c>
      <c r="D254" s="2">
        <f t="shared" si="37"/>
        <v>0.56806336599328811</v>
      </c>
      <c r="E254" s="2">
        <v>77.899999999999693</v>
      </c>
      <c r="F254">
        <f t="shared" si="38"/>
        <v>5.1381258023106754E-5</v>
      </c>
      <c r="G254" s="2">
        <f t="shared" si="39"/>
        <v>0.29927432932636</v>
      </c>
    </row>
    <row r="255" spans="1:7" x14ac:dyDescent="0.25">
      <c r="A255">
        <f t="shared" si="47"/>
        <v>11.73</v>
      </c>
      <c r="B255">
        <f t="shared" si="36"/>
        <v>1</v>
      </c>
      <c r="C255">
        <f t="shared" si="40"/>
        <v>7.6570235060191001E-9</v>
      </c>
      <c r="D255" s="2">
        <f t="shared" si="37"/>
        <v>0.56806425648397973</v>
      </c>
      <c r="E255" s="2">
        <v>77.949999999999704</v>
      </c>
      <c r="F255">
        <f t="shared" si="38"/>
        <v>5.1348300192431246E-5</v>
      </c>
      <c r="G255" s="2">
        <f t="shared" si="39"/>
        <v>0.29908283259135493</v>
      </c>
    </row>
    <row r="256" spans="1:7" x14ac:dyDescent="0.25">
      <c r="A256">
        <f t="shared" si="47"/>
        <v>11.73</v>
      </c>
      <c r="B256">
        <f t="shared" si="36"/>
        <v>1</v>
      </c>
      <c r="C256">
        <f t="shared" si="40"/>
        <v>7.6570235060191001E-9</v>
      </c>
      <c r="D256" s="2">
        <f t="shared" si="37"/>
        <v>0.56806518568355902</v>
      </c>
      <c r="E256" s="2">
        <v>77.999999999999702</v>
      </c>
      <c r="F256">
        <f t="shared" si="38"/>
        <v>5.1315384615384814E-5</v>
      </c>
      <c r="G256" s="2">
        <f t="shared" si="39"/>
        <v>0.2988916017319454</v>
      </c>
    </row>
    <row r="257" spans="1:7" x14ac:dyDescent="0.25">
      <c r="A257">
        <f t="shared" si="47"/>
        <v>11.73</v>
      </c>
      <c r="B257">
        <f t="shared" si="36"/>
        <v>1</v>
      </c>
      <c r="C257">
        <f t="shared" si="40"/>
        <v>7.6570235060191001E-9</v>
      </c>
      <c r="D257" s="2">
        <f t="shared" si="37"/>
        <v>0.56806615450793707</v>
      </c>
      <c r="E257" s="2">
        <v>78.049999999999699</v>
      </c>
      <c r="F257">
        <f t="shared" si="38"/>
        <v>5.1282511210762532E-5</v>
      </c>
      <c r="G257" s="2">
        <f t="shared" si="39"/>
        <v>0.29870063671876429</v>
      </c>
    </row>
    <row r="258" spans="1:7" x14ac:dyDescent="0.25">
      <c r="A258">
        <f t="shared" si="47"/>
        <v>11.73</v>
      </c>
      <c r="B258">
        <f t="shared" ref="B258:B321" si="48">(1+$N$2*(1-SQRT(A258/$I$2)))^2</f>
        <v>1</v>
      </c>
      <c r="C258">
        <f t="shared" si="40"/>
        <v>7.6570235060191001E-9</v>
      </c>
      <c r="D258" s="2">
        <f t="shared" ref="D258:D321" si="49">($O$2*A258/(F258-$M$2))-(C258/(F258*(F258+$M$2)+$M$2*(F258-$M$2)))</f>
        <v>0.56806716387325595</v>
      </c>
      <c r="E258" s="2">
        <v>78.099999999999696</v>
      </c>
      <c r="F258">
        <f t="shared" ref="F258:F321" si="50">$P$2/E258</f>
        <v>5.1249679897567422E-5</v>
      </c>
      <c r="G258" s="2">
        <f t="shared" ref="G258:G321" si="51">D258*F258/$O$2/A258</f>
        <v>0.29850993752264093</v>
      </c>
    </row>
    <row r="259" spans="1:7" x14ac:dyDescent="0.25">
      <c r="A259">
        <f t="shared" si="47"/>
        <v>11.73</v>
      </c>
      <c r="B259">
        <f t="shared" si="48"/>
        <v>1</v>
      </c>
      <c r="C259">
        <f t="shared" ref="C259:C322" si="52">B259*$L$2</f>
        <v>7.6570235060191001E-9</v>
      </c>
      <c r="D259" s="2">
        <f t="shared" si="49"/>
        <v>0.56806821469588886</v>
      </c>
      <c r="E259" s="2">
        <v>78.149999999999693</v>
      </c>
      <c r="F259">
        <f t="shared" si="50"/>
        <v>5.12168905950098E-5</v>
      </c>
      <c r="G259" s="2">
        <f t="shared" si="51"/>
        <v>0.2983195041146009</v>
      </c>
    </row>
    <row r="260" spans="1:7" x14ac:dyDescent="0.25">
      <c r="A260">
        <f t="shared" si="47"/>
        <v>11.73</v>
      </c>
      <c r="B260">
        <f t="shared" si="48"/>
        <v>1</v>
      </c>
      <c r="C260">
        <f t="shared" si="52"/>
        <v>7.6570235060191001E-9</v>
      </c>
      <c r="D260" s="2">
        <f t="shared" si="49"/>
        <v>0.56806930789244525</v>
      </c>
      <c r="E260" s="2">
        <v>78.199999999999704</v>
      </c>
      <c r="F260">
        <f t="shared" si="50"/>
        <v>5.1184143222506591E-5</v>
      </c>
      <c r="G260" s="2">
        <f t="shared" si="51"/>
        <v>0.29812933646586759</v>
      </c>
    </row>
    <row r="261" spans="1:7" x14ac:dyDescent="0.25">
      <c r="A261">
        <f t="shared" si="47"/>
        <v>11.73</v>
      </c>
      <c r="B261">
        <f t="shared" si="48"/>
        <v>1</v>
      </c>
      <c r="C261">
        <f t="shared" si="52"/>
        <v>7.6570235060191001E-9</v>
      </c>
      <c r="D261" s="2">
        <f t="shared" si="49"/>
        <v>0.56807044437976595</v>
      </c>
      <c r="E261" s="2">
        <v>78.249999999999702</v>
      </c>
      <c r="F261">
        <f t="shared" si="50"/>
        <v>5.1151437699680711E-5</v>
      </c>
      <c r="G261" s="2">
        <f t="shared" si="51"/>
        <v>0.29793943454785959</v>
      </c>
    </row>
    <row r="262" spans="1:7" x14ac:dyDescent="0.25">
      <c r="A262">
        <f t="shared" si="47"/>
        <v>11.73</v>
      </c>
      <c r="B262">
        <f t="shared" si="48"/>
        <v>1</v>
      </c>
      <c r="C262">
        <f t="shared" si="52"/>
        <v>7.6570235060191001E-9</v>
      </c>
      <c r="D262" s="2">
        <f t="shared" si="49"/>
        <v>0.5680716250749307</v>
      </c>
      <c r="E262" s="2">
        <v>78.299999999999699</v>
      </c>
      <c r="F262">
        <f t="shared" si="50"/>
        <v>5.1118773946360356E-5</v>
      </c>
      <c r="G262" s="2">
        <f t="shared" si="51"/>
        <v>0.29774979833219345</v>
      </c>
    </row>
    <row r="263" spans="1:7" x14ac:dyDescent="0.25">
      <c r="A263">
        <f t="shared" si="47"/>
        <v>11.73</v>
      </c>
      <c r="B263">
        <f t="shared" si="48"/>
        <v>1</v>
      </c>
      <c r="C263">
        <f t="shared" si="52"/>
        <v>7.6570235060191001E-9</v>
      </c>
      <c r="D263" s="2">
        <f t="shared" si="49"/>
        <v>0.56807285089525328</v>
      </c>
      <c r="E263" s="2">
        <v>78.349999999999696</v>
      </c>
      <c r="F263">
        <f t="shared" si="50"/>
        <v>5.1086151882578378E-5</v>
      </c>
      <c r="G263" s="2">
        <f t="shared" si="51"/>
        <v>0.29756042779068098</v>
      </c>
    </row>
    <row r="264" spans="1:7" x14ac:dyDescent="0.25">
      <c r="A264">
        <f t="shared" si="47"/>
        <v>11.73</v>
      </c>
      <c r="B264">
        <f t="shared" si="48"/>
        <v>1</v>
      </c>
      <c r="C264">
        <f t="shared" si="52"/>
        <v>7.6570235060191001E-9</v>
      </c>
      <c r="D264" s="2">
        <f t="shared" si="49"/>
        <v>0.56807412275828728</v>
      </c>
      <c r="E264" s="2">
        <v>78.399999999999693</v>
      </c>
      <c r="F264">
        <f t="shared" si="50"/>
        <v>5.105357142857163E-5</v>
      </c>
      <c r="G264" s="2">
        <f t="shared" si="51"/>
        <v>0.2973713228953313</v>
      </c>
    </row>
    <row r="265" spans="1:7" x14ac:dyDescent="0.25">
      <c r="A265">
        <f t="shared" si="47"/>
        <v>11.73</v>
      </c>
      <c r="B265">
        <f t="shared" si="48"/>
        <v>1</v>
      </c>
      <c r="C265">
        <f t="shared" si="52"/>
        <v>7.6570235060191001E-9</v>
      </c>
      <c r="D265" s="2">
        <f t="shared" si="49"/>
        <v>0.56807544158182521</v>
      </c>
      <c r="E265" s="2">
        <v>78.449999999999704</v>
      </c>
      <c r="F265">
        <f t="shared" si="50"/>
        <v>5.1021032504780312E-5</v>
      </c>
      <c r="G265" s="2">
        <f t="shared" si="51"/>
        <v>0.29718248361834987</v>
      </c>
    </row>
    <row r="266" spans="1:7" x14ac:dyDescent="0.25">
      <c r="A266">
        <f t="shared" si="47"/>
        <v>11.73</v>
      </c>
      <c r="B266">
        <f t="shared" si="48"/>
        <v>1</v>
      </c>
      <c r="C266">
        <f t="shared" si="52"/>
        <v>7.6570235060191001E-9</v>
      </c>
      <c r="D266" s="2">
        <f t="shared" si="49"/>
        <v>0.56807680828389895</v>
      </c>
      <c r="E266" s="2">
        <v>78.499999999999702</v>
      </c>
      <c r="F266">
        <f t="shared" si="50"/>
        <v>5.0988535031847331E-5</v>
      </c>
      <c r="G266" s="2">
        <f t="shared" si="51"/>
        <v>0.2969939099321382</v>
      </c>
    </row>
    <row r="267" spans="1:7" x14ac:dyDescent="0.25">
      <c r="A267">
        <f t="shared" si="47"/>
        <v>11.73</v>
      </c>
      <c r="B267">
        <f t="shared" si="48"/>
        <v>1</v>
      </c>
      <c r="C267">
        <f t="shared" si="52"/>
        <v>7.6570235060191001E-9</v>
      </c>
      <c r="D267" s="2">
        <f t="shared" si="49"/>
        <v>0.5680782237827815</v>
      </c>
      <c r="E267" s="2">
        <v>78.549999999999699</v>
      </c>
      <c r="F267">
        <f t="shared" si="50"/>
        <v>5.0956078930617642E-5</v>
      </c>
      <c r="G267" s="2">
        <f t="shared" si="51"/>
        <v>0.29680560180929405</v>
      </c>
    </row>
    <row r="268" spans="1:7" x14ac:dyDescent="0.25">
      <c r="A268">
        <f t="shared" si="47"/>
        <v>11.73</v>
      </c>
      <c r="B268">
        <f t="shared" si="48"/>
        <v>1</v>
      </c>
      <c r="C268">
        <f t="shared" si="52"/>
        <v>7.6570235060191001E-9</v>
      </c>
      <c r="D268" s="2">
        <f t="shared" si="49"/>
        <v>0.5680796889969888</v>
      </c>
      <c r="E268" s="2">
        <v>78.599999999999696</v>
      </c>
      <c r="F268">
        <f t="shared" si="50"/>
        <v>5.0923664122137607E-5</v>
      </c>
      <c r="G268" s="2">
        <f t="shared" si="51"/>
        <v>0.29661755922261163</v>
      </c>
    </row>
    <row r="269" spans="1:7" x14ac:dyDescent="0.25">
      <c r="A269">
        <f t="shared" si="47"/>
        <v>11.73</v>
      </c>
      <c r="B269">
        <f t="shared" si="48"/>
        <v>1</v>
      </c>
      <c r="C269">
        <f t="shared" si="52"/>
        <v>7.6570235060191001E-9</v>
      </c>
      <c r="D269" s="2">
        <f t="shared" si="49"/>
        <v>0.56808120484528102</v>
      </c>
      <c r="E269" s="2">
        <v>78.649999999999693</v>
      </c>
      <c r="F269">
        <f t="shared" si="50"/>
        <v>5.0891290527654368E-5</v>
      </c>
      <c r="G269" s="2">
        <f t="shared" si="51"/>
        <v>0.29642978214508198</v>
      </c>
    </row>
    <row r="270" spans="1:7" x14ac:dyDescent="0.25">
      <c r="A270">
        <f t="shared" si="47"/>
        <v>11.73</v>
      </c>
      <c r="B270">
        <f t="shared" si="48"/>
        <v>1</v>
      </c>
      <c r="C270">
        <f t="shared" si="52"/>
        <v>7.6570235060191001E-9</v>
      </c>
      <c r="D270" s="2">
        <f t="shared" si="49"/>
        <v>0.56808277224666082</v>
      </c>
      <c r="E270" s="2">
        <v>78.699999999999605</v>
      </c>
      <c r="F270">
        <f t="shared" si="50"/>
        <v>5.0858958068615253E-5</v>
      </c>
      <c r="G270" s="2">
        <f t="shared" si="51"/>
        <v>0.29624227054989122</v>
      </c>
    </row>
    <row r="271" spans="1:7" x14ac:dyDescent="0.25">
      <c r="A271">
        <f t="shared" si="47"/>
        <v>11.73</v>
      </c>
      <c r="B271">
        <f t="shared" si="48"/>
        <v>1</v>
      </c>
      <c r="C271">
        <f t="shared" si="52"/>
        <v>7.6570235060191001E-9</v>
      </c>
      <c r="D271" s="2">
        <f t="shared" si="49"/>
        <v>0.56808439212037998</v>
      </c>
      <c r="E271" s="2">
        <v>78.749999999999602</v>
      </c>
      <c r="F271">
        <f t="shared" si="50"/>
        <v>5.082666666666693E-5</v>
      </c>
      <c r="G271" s="2">
        <f t="shared" si="51"/>
        <v>0.29605502441042281</v>
      </c>
    </row>
    <row r="272" spans="1:7" x14ac:dyDescent="0.25">
      <c r="A272">
        <f t="shared" si="47"/>
        <v>11.73</v>
      </c>
      <c r="B272">
        <f t="shared" si="48"/>
        <v>1</v>
      </c>
      <c r="C272">
        <f t="shared" si="52"/>
        <v>7.6570235060191001E-9</v>
      </c>
      <c r="D272" s="2">
        <f t="shared" si="49"/>
        <v>0.5680860653859332</v>
      </c>
      <c r="E272" s="2">
        <v>78.799999999999599</v>
      </c>
      <c r="F272">
        <f t="shared" si="50"/>
        <v>5.0794416243655085E-5</v>
      </c>
      <c r="G272" s="2">
        <f t="shared" si="51"/>
        <v>0.29586804370025493</v>
      </c>
    </row>
    <row r="273" spans="1:7" x14ac:dyDescent="0.25">
      <c r="A273">
        <f t="shared" si="47"/>
        <v>11.73</v>
      </c>
      <c r="B273">
        <f t="shared" si="48"/>
        <v>1</v>
      </c>
      <c r="C273">
        <f t="shared" si="52"/>
        <v>7.6570235060191001E-9</v>
      </c>
      <c r="D273" s="2">
        <f t="shared" si="49"/>
        <v>0.56808779296306655</v>
      </c>
      <c r="E273" s="2">
        <v>78.849999999999596</v>
      </c>
      <c r="F273">
        <f t="shared" si="50"/>
        <v>5.0762206721623597E-5</v>
      </c>
      <c r="G273" s="2">
        <f t="shared" si="51"/>
        <v>0.29568132839316358</v>
      </c>
    </row>
    <row r="274" spans="1:7" x14ac:dyDescent="0.25">
      <c r="A274">
        <f t="shared" si="47"/>
        <v>11.73</v>
      </c>
      <c r="B274">
        <f t="shared" si="48"/>
        <v>1</v>
      </c>
      <c r="C274">
        <f t="shared" si="52"/>
        <v>7.6570235060191001E-9</v>
      </c>
      <c r="D274" s="2">
        <f t="shared" si="49"/>
        <v>0.56808957577177166</v>
      </c>
      <c r="E274" s="2">
        <v>78.899999999999594</v>
      </c>
      <c r="F274">
        <f t="shared" si="50"/>
        <v>5.0730038022813953E-5</v>
      </c>
      <c r="G274" s="2">
        <f t="shared" si="51"/>
        <v>0.29549487846311878</v>
      </c>
    </row>
    <row r="275" spans="1:7" x14ac:dyDescent="0.25">
      <c r="A275">
        <f t="shared" si="47"/>
        <v>11.73</v>
      </c>
      <c r="B275">
        <f t="shared" si="48"/>
        <v>1</v>
      </c>
      <c r="C275">
        <f t="shared" si="52"/>
        <v>7.6570235060191001E-9</v>
      </c>
      <c r="D275" s="2">
        <f t="shared" si="49"/>
        <v>0.56809141473229463</v>
      </c>
      <c r="E275" s="2">
        <v>78.949999999999605</v>
      </c>
      <c r="F275">
        <f t="shared" si="50"/>
        <v>5.0697910069664599E-5</v>
      </c>
      <c r="G275" s="2">
        <f t="shared" si="51"/>
        <v>0.29530869388428865</v>
      </c>
    </row>
    <row r="276" spans="1:7" x14ac:dyDescent="0.25">
      <c r="A276">
        <f t="shared" si="47"/>
        <v>11.73</v>
      </c>
      <c r="B276">
        <f t="shared" si="48"/>
        <v>1</v>
      </c>
      <c r="C276">
        <f t="shared" si="52"/>
        <v>7.6570235060191001E-9</v>
      </c>
      <c r="D276" s="2">
        <f t="shared" si="49"/>
        <v>0.56809331076512803</v>
      </c>
      <c r="E276" s="2">
        <v>78.999999999999602</v>
      </c>
      <c r="F276">
        <f t="shared" si="50"/>
        <v>5.0665822784810387E-5</v>
      </c>
      <c r="G276" s="2">
        <f t="shared" si="51"/>
        <v>0.29512277463103515</v>
      </c>
    </row>
    <row r="277" spans="1:7" x14ac:dyDescent="0.25">
      <c r="A277">
        <f t="shared" si="47"/>
        <v>11.73</v>
      </c>
      <c r="B277">
        <f t="shared" si="48"/>
        <v>1</v>
      </c>
      <c r="C277">
        <f t="shared" si="52"/>
        <v>7.6570235060191001E-9</v>
      </c>
      <c r="D277" s="2">
        <f t="shared" si="49"/>
        <v>0.56809526479102157</v>
      </c>
      <c r="E277" s="2">
        <v>79.049999999999599</v>
      </c>
      <c r="F277">
        <f t="shared" si="50"/>
        <v>5.0633776091081857E-5</v>
      </c>
      <c r="G277" s="2">
        <f t="shared" si="51"/>
        <v>0.29493712067791827</v>
      </c>
    </row>
    <row r="278" spans="1:7" x14ac:dyDescent="0.25">
      <c r="A278">
        <f t="shared" si="47"/>
        <v>11.73</v>
      </c>
      <c r="B278">
        <f t="shared" si="48"/>
        <v>1</v>
      </c>
      <c r="C278">
        <f t="shared" si="52"/>
        <v>7.6570235060191001E-9</v>
      </c>
      <c r="D278" s="2">
        <f t="shared" si="49"/>
        <v>0.56809727773097451</v>
      </c>
      <c r="E278" s="2">
        <v>79.099999999999596</v>
      </c>
      <c r="F278">
        <f t="shared" si="50"/>
        <v>5.0601769911504686E-5</v>
      </c>
      <c r="G278" s="2">
        <f t="shared" si="51"/>
        <v>0.29475173199969185</v>
      </c>
    </row>
    <row r="279" spans="1:7" x14ac:dyDescent="0.25">
      <c r="A279">
        <f t="shared" si="47"/>
        <v>11.73</v>
      </c>
      <c r="B279">
        <f t="shared" si="48"/>
        <v>1</v>
      </c>
      <c r="C279">
        <f t="shared" si="52"/>
        <v>7.6570235060191001E-9</v>
      </c>
      <c r="D279" s="2">
        <f t="shared" si="49"/>
        <v>0.56809935050624327</v>
      </c>
      <c r="E279" s="2">
        <v>79.149999999999594</v>
      </c>
      <c r="F279">
        <f t="shared" si="50"/>
        <v>5.0569804169299059E-5</v>
      </c>
      <c r="G279" s="2">
        <f t="shared" si="51"/>
        <v>0.29456660857130684</v>
      </c>
    </row>
    <row r="280" spans="1:7" x14ac:dyDescent="0.25">
      <c r="A280">
        <f t="shared" si="47"/>
        <v>11.73</v>
      </c>
      <c r="B280">
        <f t="shared" si="48"/>
        <v>1</v>
      </c>
      <c r="C280">
        <f t="shared" si="52"/>
        <v>7.6570235060191001E-9</v>
      </c>
      <c r="D280" s="2">
        <f t="shared" si="49"/>
        <v>0.56810148403833871</v>
      </c>
      <c r="E280" s="2">
        <v>79.199999999999605</v>
      </c>
      <c r="F280">
        <f t="shared" si="50"/>
        <v>5.0537878787879042E-5</v>
      </c>
      <c r="G280" s="2">
        <f t="shared" si="51"/>
        <v>0.29438175036790942</v>
      </c>
    </row>
    <row r="281" spans="1:7" x14ac:dyDescent="0.25">
      <c r="A281">
        <f t="shared" si="47"/>
        <v>11.73</v>
      </c>
      <c r="B281">
        <f t="shared" si="48"/>
        <v>1</v>
      </c>
      <c r="C281">
        <f t="shared" si="52"/>
        <v>7.6570235060191001E-9</v>
      </c>
      <c r="D281" s="2">
        <f t="shared" si="49"/>
        <v>0.5681059370603414</v>
      </c>
      <c r="E281" s="2">
        <v>79.3</v>
      </c>
      <c r="F281">
        <f t="shared" si="50"/>
        <v>5.0474148802017662E-5</v>
      </c>
      <c r="G281" s="2">
        <f t="shared" si="51"/>
        <v>0.29401282953764069</v>
      </c>
    </row>
    <row r="282" spans="1:7" x14ac:dyDescent="0.25">
      <c r="A282">
        <f t="shared" si="47"/>
        <v>11.73</v>
      </c>
      <c r="B282">
        <f t="shared" si="48"/>
        <v>1</v>
      </c>
      <c r="C282">
        <f t="shared" si="52"/>
        <v>7.6570235060191001E-9</v>
      </c>
      <c r="D282" s="2">
        <f t="shared" si="49"/>
        <v>0.56811064417423029</v>
      </c>
      <c r="E282" s="2">
        <v>79.400000000000404</v>
      </c>
      <c r="F282">
        <f t="shared" si="50"/>
        <v>5.0410579345087908E-5</v>
      </c>
      <c r="G282" s="2">
        <f t="shared" si="51"/>
        <v>0.29364496931397172</v>
      </c>
    </row>
    <row r="283" spans="1:7" x14ac:dyDescent="0.25">
      <c r="A283">
        <f t="shared" si="47"/>
        <v>11.73</v>
      </c>
      <c r="B283">
        <f t="shared" si="48"/>
        <v>1</v>
      </c>
      <c r="C283">
        <f t="shared" si="52"/>
        <v>7.6570235060191001E-9</v>
      </c>
      <c r="D283" s="2">
        <f t="shared" si="49"/>
        <v>0.56811561276141553</v>
      </c>
      <c r="E283" s="2">
        <v>79.500000000000796</v>
      </c>
      <c r="F283">
        <f t="shared" si="50"/>
        <v>5.0347169811320256E-5</v>
      </c>
      <c r="G283" s="2">
        <f t="shared" si="51"/>
        <v>0.29327816950511698</v>
      </c>
    </row>
    <row r="284" spans="1:7" x14ac:dyDescent="0.25">
      <c r="A284">
        <f t="shared" si="47"/>
        <v>11.73</v>
      </c>
      <c r="B284">
        <f t="shared" si="48"/>
        <v>1</v>
      </c>
      <c r="C284">
        <f t="shared" si="52"/>
        <v>7.6570235060191001E-9</v>
      </c>
      <c r="D284" s="2">
        <f t="shared" si="49"/>
        <v>0.56814463644211166</v>
      </c>
      <c r="E284" s="2">
        <v>80</v>
      </c>
      <c r="F284">
        <f t="shared" si="50"/>
        <v>5.0032500000000006E-5</v>
      </c>
      <c r="G284" s="2">
        <f t="shared" si="51"/>
        <v>0.29146007018952558</v>
      </c>
    </row>
    <row r="285" spans="1:7" x14ac:dyDescent="0.25">
      <c r="A285">
        <f t="shared" si="47"/>
        <v>11.73</v>
      </c>
      <c r="B285">
        <f t="shared" si="48"/>
        <v>1</v>
      </c>
      <c r="C285">
        <f t="shared" si="52"/>
        <v>7.6570235060191001E-9</v>
      </c>
      <c r="D285" s="2">
        <f t="shared" si="49"/>
        <v>0.56818130662332722</v>
      </c>
      <c r="E285" s="2">
        <v>80.5</v>
      </c>
      <c r="F285">
        <f t="shared" si="50"/>
        <v>4.9721739130434789E-5</v>
      </c>
      <c r="G285" s="2">
        <f t="shared" si="51"/>
        <v>0.28966845427408239</v>
      </c>
    </row>
    <row r="286" spans="1:7" x14ac:dyDescent="0.25">
      <c r="A286">
        <f t="shared" ref="A286:A349" si="53">A285</f>
        <v>11.73</v>
      </c>
      <c r="B286">
        <f t="shared" si="48"/>
        <v>1</v>
      </c>
      <c r="C286">
        <f t="shared" si="52"/>
        <v>7.6570235060191001E-9</v>
      </c>
      <c r="D286" s="2">
        <f t="shared" si="49"/>
        <v>0.56822655087988405</v>
      </c>
      <c r="E286" s="2">
        <v>81</v>
      </c>
      <c r="F286">
        <f t="shared" si="50"/>
        <v>4.9414814814814821E-5</v>
      </c>
      <c r="G286" s="2">
        <f t="shared" si="51"/>
        <v>0.2879033012997152</v>
      </c>
    </row>
    <row r="287" spans="1:7" x14ac:dyDescent="0.25">
      <c r="A287">
        <f t="shared" si="53"/>
        <v>11.73</v>
      </c>
      <c r="B287">
        <f t="shared" si="48"/>
        <v>1</v>
      </c>
      <c r="C287">
        <f t="shared" si="52"/>
        <v>7.6570235060191001E-9</v>
      </c>
      <c r="D287" s="2">
        <f t="shared" si="49"/>
        <v>0.56828129965766028</v>
      </c>
      <c r="E287" s="2">
        <v>81.5</v>
      </c>
      <c r="F287">
        <f t="shared" si="50"/>
        <v>4.9111656441717794E-5</v>
      </c>
      <c r="G287" s="2">
        <f t="shared" si="51"/>
        <v>0.28616459275516576</v>
      </c>
    </row>
    <row r="288" spans="1:7" x14ac:dyDescent="0.25">
      <c r="A288">
        <f t="shared" si="53"/>
        <v>11.73</v>
      </c>
      <c r="B288">
        <f t="shared" si="48"/>
        <v>1</v>
      </c>
      <c r="C288">
        <f t="shared" si="52"/>
        <v>7.6570235060191001E-9</v>
      </c>
      <c r="D288" s="2">
        <f t="shared" si="49"/>
        <v>0.56834648638635699</v>
      </c>
      <c r="E288" s="2">
        <v>82</v>
      </c>
      <c r="F288">
        <f t="shared" si="50"/>
        <v>4.8812195121951223E-5</v>
      </c>
      <c r="G288" s="2">
        <f t="shared" si="51"/>
        <v>0.28445231207404637</v>
      </c>
    </row>
    <row r="289" spans="1:7" x14ac:dyDescent="0.25">
      <c r="A289">
        <f t="shared" si="53"/>
        <v>11.73</v>
      </c>
      <c r="B289">
        <f t="shared" si="48"/>
        <v>1</v>
      </c>
      <c r="C289">
        <f t="shared" si="52"/>
        <v>7.6570235060191001E-9</v>
      </c>
      <c r="D289" s="2">
        <f t="shared" si="49"/>
        <v>0.56842304759272544</v>
      </c>
      <c r="E289" s="2">
        <v>82.5</v>
      </c>
      <c r="F289">
        <f t="shared" si="50"/>
        <v>4.8516363636363636E-5</v>
      </c>
      <c r="G289" s="2">
        <f t="shared" si="51"/>
        <v>0.2827664446322305</v>
      </c>
    </row>
    <row r="290" spans="1:7" x14ac:dyDescent="0.25">
      <c r="A290">
        <f t="shared" si="53"/>
        <v>11.73</v>
      </c>
      <c r="B290">
        <f t="shared" si="48"/>
        <v>1</v>
      </c>
      <c r="C290">
        <f t="shared" si="52"/>
        <v>7.6570235060191001E-9</v>
      </c>
      <c r="D290" s="2">
        <f t="shared" si="49"/>
        <v>0.56851192301425479</v>
      </c>
      <c r="E290" s="2">
        <v>83</v>
      </c>
      <c r="F290">
        <f t="shared" si="50"/>
        <v>4.8224096385542171E-5</v>
      </c>
      <c r="G290" s="2">
        <f t="shared" si="51"/>
        <v>0.28110697774556459</v>
      </c>
    </row>
    <row r="291" spans="1:7" x14ac:dyDescent="0.25">
      <c r="A291">
        <f t="shared" si="53"/>
        <v>11.73</v>
      </c>
      <c r="B291">
        <f t="shared" si="48"/>
        <v>1</v>
      </c>
      <c r="C291">
        <f t="shared" si="52"/>
        <v>7.6570235060191001E-9</v>
      </c>
      <c r="D291" s="2">
        <f t="shared" si="49"/>
        <v>0.56861405571337453</v>
      </c>
      <c r="E291" s="2">
        <v>83.5</v>
      </c>
      <c r="F291">
        <f t="shared" si="50"/>
        <v>4.7935329341317368E-5</v>
      </c>
      <c r="G291" s="2">
        <f t="shared" si="51"/>
        <v>0.27947390066791616</v>
      </c>
    </row>
    <row r="292" spans="1:7" x14ac:dyDescent="0.25">
      <c r="A292">
        <f t="shared" si="53"/>
        <v>11.73</v>
      </c>
      <c r="B292">
        <f t="shared" si="48"/>
        <v>1</v>
      </c>
      <c r="C292">
        <f t="shared" si="52"/>
        <v>7.6570235060191001E-9</v>
      </c>
      <c r="D292" s="2">
        <f t="shared" si="49"/>
        <v>0.56873039219218224</v>
      </c>
      <c r="E292" s="2">
        <v>84</v>
      </c>
      <c r="F292">
        <f t="shared" si="50"/>
        <v>4.7650000000000006E-5</v>
      </c>
      <c r="G292" s="2">
        <f t="shared" si="51"/>
        <v>0.27786720458954722</v>
      </c>
    </row>
    <row r="293" spans="1:7" x14ac:dyDescent="0.25">
      <c r="A293">
        <f t="shared" si="53"/>
        <v>11.73</v>
      </c>
      <c r="B293">
        <f t="shared" si="48"/>
        <v>1</v>
      </c>
      <c r="C293">
        <f t="shared" si="52"/>
        <v>7.6570235060191001E-9</v>
      </c>
      <c r="D293" s="2">
        <f t="shared" si="49"/>
        <v>0.56886188250772474</v>
      </c>
      <c r="E293" s="2">
        <v>84.5</v>
      </c>
      <c r="F293">
        <f t="shared" si="50"/>
        <v>4.7368047337278111E-5</v>
      </c>
      <c r="G293" s="2">
        <f t="shared" si="51"/>
        <v>0.27628688263581475</v>
      </c>
    </row>
    <row r="294" spans="1:7" x14ac:dyDescent="0.25">
      <c r="A294">
        <f t="shared" si="53"/>
        <v>11.73</v>
      </c>
      <c r="B294">
        <f t="shared" si="48"/>
        <v>1</v>
      </c>
      <c r="C294">
        <f t="shared" si="52"/>
        <v>7.6570235060191001E-9</v>
      </c>
      <c r="D294" s="2">
        <f t="shared" si="49"/>
        <v>0.56900948038786758</v>
      </c>
      <c r="E294" s="2">
        <v>85</v>
      </c>
      <c r="F294">
        <f t="shared" si="50"/>
        <v>4.7089411764705885E-5</v>
      </c>
      <c r="G294" s="2">
        <f t="shared" si="51"/>
        <v>0.27473292986620124</v>
      </c>
    </row>
    <row r="295" spans="1:7" x14ac:dyDescent="0.25">
      <c r="A295">
        <f t="shared" si="53"/>
        <v>11.73</v>
      </c>
      <c r="B295">
        <f t="shared" si="48"/>
        <v>1</v>
      </c>
      <c r="C295">
        <f t="shared" si="52"/>
        <v>7.6570235060191001E-9</v>
      </c>
      <c r="D295" s="2">
        <f t="shared" si="49"/>
        <v>0.56917414334776639</v>
      </c>
      <c r="E295" s="2">
        <v>85.5</v>
      </c>
      <c r="F295">
        <f t="shared" si="50"/>
        <v>4.68140350877193E-5</v>
      </c>
      <c r="G295" s="2">
        <f t="shared" si="51"/>
        <v>0.27320534327366758</v>
      </c>
    </row>
    <row r="296" spans="1:7" x14ac:dyDescent="0.25">
      <c r="A296">
        <f t="shared" si="53"/>
        <v>11.73</v>
      </c>
      <c r="B296">
        <f t="shared" si="48"/>
        <v>1</v>
      </c>
      <c r="C296">
        <f t="shared" si="52"/>
        <v>7.6570235060191001E-9</v>
      </c>
      <c r="D296" s="2">
        <f t="shared" si="49"/>
        <v>0.56935683280698379</v>
      </c>
      <c r="E296" s="2">
        <v>86</v>
      </c>
      <c r="F296">
        <f t="shared" si="50"/>
        <v>4.6541860465116281E-5</v>
      </c>
      <c r="G296" s="2">
        <f t="shared" si="51"/>
        <v>0.27170412178433734</v>
      </c>
    </row>
    <row r="297" spans="1:7" x14ac:dyDescent="0.25">
      <c r="A297">
        <f t="shared" si="53"/>
        <v>11.73</v>
      </c>
      <c r="B297">
        <f t="shared" si="48"/>
        <v>1</v>
      </c>
      <c r="C297">
        <f t="shared" si="52"/>
        <v>7.6570235060191001E-9</v>
      </c>
      <c r="D297" s="2">
        <f t="shared" si="49"/>
        <v>0.569558514207265</v>
      </c>
      <c r="E297" s="2">
        <v>86.5</v>
      </c>
      <c r="F297">
        <f t="shared" si="50"/>
        <v>4.6272832369942198E-5</v>
      </c>
      <c r="G297" s="2">
        <f t="shared" si="51"/>
        <v>0.27022926625750354</v>
      </c>
    </row>
    <row r="298" spans="1:7" x14ac:dyDescent="0.25">
      <c r="A298">
        <f t="shared" si="53"/>
        <v>11.73</v>
      </c>
      <c r="B298">
        <f t="shared" si="48"/>
        <v>1</v>
      </c>
      <c r="C298">
        <f t="shared" si="52"/>
        <v>7.6570235060191001E-9</v>
      </c>
      <c r="D298" s="2">
        <f t="shared" si="49"/>
        <v>0.56978015713100794</v>
      </c>
      <c r="E298" s="2">
        <v>87</v>
      </c>
      <c r="F298">
        <f t="shared" si="50"/>
        <v>4.6006896551724144E-5</v>
      </c>
      <c r="G298" s="2">
        <f t="shared" si="51"/>
        <v>0.26878077948596413</v>
      </c>
    </row>
    <row r="299" spans="1:7" x14ac:dyDescent="0.25">
      <c r="A299">
        <f t="shared" si="53"/>
        <v>11.73</v>
      </c>
      <c r="B299">
        <f t="shared" si="48"/>
        <v>1</v>
      </c>
      <c r="C299">
        <f t="shared" si="52"/>
        <v>7.6570235060191001E-9</v>
      </c>
      <c r="D299" s="2">
        <f t="shared" si="49"/>
        <v>0.57002273542044968</v>
      </c>
      <c r="E299" s="2">
        <v>87.5</v>
      </c>
      <c r="F299">
        <f t="shared" si="50"/>
        <v>4.5744000000000001E-5</v>
      </c>
      <c r="G299" s="2">
        <f t="shared" si="51"/>
        <v>0.26735866619668025</v>
      </c>
    </row>
    <row r="300" spans="1:7" x14ac:dyDescent="0.25">
      <c r="A300">
        <f t="shared" si="53"/>
        <v>11.73</v>
      </c>
      <c r="B300">
        <f t="shared" si="48"/>
        <v>1</v>
      </c>
      <c r="C300">
        <f t="shared" si="52"/>
        <v>7.6570235060191001E-9</v>
      </c>
      <c r="D300" s="2">
        <f t="shared" si="49"/>
        <v>0.57028722729760783</v>
      </c>
      <c r="E300" s="2">
        <v>88</v>
      </c>
      <c r="F300">
        <f t="shared" si="50"/>
        <v>4.5484090909090911E-5</v>
      </c>
      <c r="G300" s="2">
        <f t="shared" si="51"/>
        <v>0.26596293305176616</v>
      </c>
    </row>
    <row r="301" spans="1:7" x14ac:dyDescent="0.25">
      <c r="A301">
        <f t="shared" si="53"/>
        <v>11.73</v>
      </c>
      <c r="B301">
        <f t="shared" si="48"/>
        <v>1</v>
      </c>
      <c r="C301">
        <f t="shared" si="52"/>
        <v>7.6570235060191001E-9</v>
      </c>
      <c r="D301" s="2">
        <f t="shared" si="49"/>
        <v>0.57057461548498978</v>
      </c>
      <c r="E301" s="2">
        <v>88.5</v>
      </c>
      <c r="F301">
        <f t="shared" si="50"/>
        <v>4.5227118644067802E-5</v>
      </c>
      <c r="G301" s="2">
        <f t="shared" si="51"/>
        <v>0.2645935886497997</v>
      </c>
    </row>
    <row r="302" spans="1:7" x14ac:dyDescent="0.25">
      <c r="A302">
        <f t="shared" si="53"/>
        <v>11.73</v>
      </c>
      <c r="B302">
        <f t="shared" si="48"/>
        <v>1</v>
      </c>
      <c r="C302">
        <f t="shared" si="52"/>
        <v>7.6570235060191001E-9</v>
      </c>
      <c r="D302" s="2">
        <f t="shared" si="49"/>
        <v>0.57088588732711232</v>
      </c>
      <c r="E302" s="2">
        <v>89</v>
      </c>
      <c r="F302">
        <f t="shared" si="50"/>
        <v>4.4973033707865171E-5</v>
      </c>
      <c r="G302" s="2">
        <f t="shared" si="51"/>
        <v>0.26325064352746352</v>
      </c>
    </row>
    <row r="303" spans="1:7" x14ac:dyDescent="0.25">
      <c r="A303">
        <f t="shared" si="53"/>
        <v>11.73</v>
      </c>
      <c r="B303">
        <f t="shared" si="48"/>
        <v>1</v>
      </c>
      <c r="C303">
        <f t="shared" si="52"/>
        <v>7.6570235060191001E-9</v>
      </c>
      <c r="D303" s="2">
        <f t="shared" si="49"/>
        <v>0.57122203491285095</v>
      </c>
      <c r="E303" s="2">
        <v>89.5</v>
      </c>
      <c r="F303">
        <f t="shared" si="50"/>
        <v>4.4721787709497213E-5</v>
      </c>
      <c r="G303" s="2">
        <f t="shared" si="51"/>
        <v>0.26193411016151164</v>
      </c>
    </row>
    <row r="304" spans="1:7" x14ac:dyDescent="0.25">
      <c r="A304">
        <f t="shared" si="53"/>
        <v>11.73</v>
      </c>
      <c r="B304">
        <f t="shared" si="48"/>
        <v>1</v>
      </c>
      <c r="C304">
        <f t="shared" si="52"/>
        <v>7.6570235060191001E-9</v>
      </c>
      <c r="D304" s="2">
        <f t="shared" si="49"/>
        <v>0.57158405519865507</v>
      </c>
      <c r="E304" s="2">
        <v>90</v>
      </c>
      <c r="F304">
        <f t="shared" si="50"/>
        <v>4.4473333333333333E-5</v>
      </c>
      <c r="G304" s="2">
        <f t="shared" si="51"/>
        <v>0.26064400297106455</v>
      </c>
    </row>
    <row r="305" spans="1:7" x14ac:dyDescent="0.25">
      <c r="A305">
        <f t="shared" si="53"/>
        <v>11.73</v>
      </c>
      <c r="B305">
        <f t="shared" si="48"/>
        <v>1</v>
      </c>
      <c r="C305">
        <f t="shared" si="52"/>
        <v>7.6570235060191001E-9</v>
      </c>
      <c r="D305" s="2">
        <f t="shared" si="49"/>
        <v>0.57197295013264959</v>
      </c>
      <c r="E305" s="2">
        <v>90.5</v>
      </c>
      <c r="F305">
        <f t="shared" si="50"/>
        <v>4.4227624309392271E-5</v>
      </c>
      <c r="G305" s="2">
        <f t="shared" si="51"/>
        <v>0.25938033832023133</v>
      </c>
    </row>
    <row r="306" spans="1:7" x14ac:dyDescent="0.25">
      <c r="A306">
        <f t="shared" si="53"/>
        <v>11.73</v>
      </c>
      <c r="B306">
        <f t="shared" si="48"/>
        <v>1</v>
      </c>
      <c r="C306">
        <f t="shared" si="52"/>
        <v>7.6570235060191001E-9</v>
      </c>
      <c r="D306" s="2">
        <f t="shared" si="49"/>
        <v>0.57238972677966382</v>
      </c>
      <c r="E306" s="2">
        <v>91</v>
      </c>
      <c r="F306">
        <f t="shared" si="50"/>
        <v>4.3984615384615388E-5</v>
      </c>
      <c r="G306" s="2">
        <f t="shared" si="51"/>
        <v>0.25814313452106219</v>
      </c>
    </row>
    <row r="307" spans="1:7" x14ac:dyDescent="0.25">
      <c r="A307">
        <f t="shared" si="53"/>
        <v>11.73</v>
      </c>
      <c r="B307">
        <f t="shared" si="48"/>
        <v>1</v>
      </c>
      <c r="C307">
        <f t="shared" si="52"/>
        <v>7.6570235060191001E-9</v>
      </c>
      <c r="D307" s="2">
        <f t="shared" si="49"/>
        <v>0.57283539744720713</v>
      </c>
      <c r="E307" s="2">
        <v>91.5</v>
      </c>
      <c r="F307">
        <f t="shared" si="50"/>
        <v>4.3744262295081969E-5</v>
      </c>
      <c r="G307" s="2">
        <f t="shared" si="51"/>
        <v>0.2569324118368303</v>
      </c>
    </row>
    <row r="308" spans="1:7" x14ac:dyDescent="0.25">
      <c r="A308">
        <f t="shared" si="53"/>
        <v>11.73</v>
      </c>
      <c r="B308">
        <f t="shared" si="48"/>
        <v>1</v>
      </c>
      <c r="C308">
        <f t="shared" si="52"/>
        <v>7.6570235060191001E-9</v>
      </c>
      <c r="D308" s="2">
        <f t="shared" si="49"/>
        <v>0.57331097981242563</v>
      </c>
      <c r="E308" s="2">
        <v>92</v>
      </c>
      <c r="F308">
        <f t="shared" si="50"/>
        <v>4.3506521739130435E-5</v>
      </c>
      <c r="G308" s="2">
        <f t="shared" si="51"/>
        <v>0.25574819248564301</v>
      </c>
    </row>
    <row r="309" spans="1:7" x14ac:dyDescent="0.25">
      <c r="A309">
        <f t="shared" si="53"/>
        <v>11.73</v>
      </c>
      <c r="B309">
        <f t="shared" si="48"/>
        <v>1</v>
      </c>
      <c r="C309">
        <f t="shared" si="52"/>
        <v>7.6570235060191001E-9</v>
      </c>
      <c r="D309" s="2">
        <f t="shared" si="49"/>
        <v>0.57381749705007401</v>
      </c>
      <c r="E309" s="2">
        <v>92.5</v>
      </c>
      <c r="F309">
        <f t="shared" si="50"/>
        <v>4.3271351351351353E-5</v>
      </c>
      <c r="G309" s="2">
        <f t="shared" si="51"/>
        <v>0.25459050064438715</v>
      </c>
    </row>
    <row r="310" spans="1:7" x14ac:dyDescent="0.25">
      <c r="A310">
        <f t="shared" si="53"/>
        <v>11.73</v>
      </c>
      <c r="B310">
        <f t="shared" si="48"/>
        <v>1</v>
      </c>
      <c r="C310">
        <f t="shared" si="52"/>
        <v>7.6570235060191001E-9</v>
      </c>
      <c r="D310" s="2">
        <f t="shared" si="49"/>
        <v>0.57435597796152615</v>
      </c>
      <c r="E310" s="2">
        <v>93</v>
      </c>
      <c r="F310">
        <f t="shared" si="50"/>
        <v>4.303870967741936E-5</v>
      </c>
      <c r="G310" s="2">
        <f t="shared" si="51"/>
        <v>0.25345936245300488</v>
      </c>
    </row>
    <row r="311" spans="1:7" x14ac:dyDescent="0.25">
      <c r="A311">
        <f t="shared" si="53"/>
        <v>11.73</v>
      </c>
      <c r="B311">
        <f t="shared" si="48"/>
        <v>1</v>
      </c>
      <c r="C311">
        <f t="shared" si="52"/>
        <v>7.6570235060191001E-9</v>
      </c>
      <c r="D311" s="2">
        <f t="shared" si="49"/>
        <v>0.57492745710486304</v>
      </c>
      <c r="E311" s="2">
        <v>93.5</v>
      </c>
      <c r="F311">
        <f t="shared" si="50"/>
        <v>4.2808556149732625E-5</v>
      </c>
      <c r="G311" s="2">
        <f t="shared" si="51"/>
        <v>0.25235480601910576</v>
      </c>
    </row>
    <row r="312" spans="1:7" x14ac:dyDescent="0.25">
      <c r="A312">
        <f t="shared" si="53"/>
        <v>11.73</v>
      </c>
      <c r="B312">
        <f t="shared" si="48"/>
        <v>1</v>
      </c>
      <c r="C312">
        <f t="shared" si="52"/>
        <v>7.6570235060191001E-9</v>
      </c>
      <c r="D312" s="2">
        <f t="shared" si="49"/>
        <v>0.57553297492605937</v>
      </c>
      <c r="E312" s="2">
        <v>94</v>
      </c>
      <c r="F312">
        <f t="shared" si="50"/>
        <v>4.2580851063829791E-5</v>
      </c>
      <c r="G312" s="2">
        <f t="shared" si="51"/>
        <v>0.25127686142291106</v>
      </c>
    </row>
    <row r="313" spans="1:7" x14ac:dyDescent="0.25">
      <c r="A313">
        <f t="shared" si="53"/>
        <v>11.73</v>
      </c>
      <c r="B313">
        <f t="shared" si="48"/>
        <v>1</v>
      </c>
      <c r="C313">
        <f t="shared" si="52"/>
        <v>7.6570235060191001E-9</v>
      </c>
      <c r="D313" s="2">
        <f t="shared" si="49"/>
        <v>0.57617357789131551</v>
      </c>
      <c r="E313" s="2">
        <v>94.5</v>
      </c>
      <c r="F313">
        <f t="shared" si="50"/>
        <v>4.2355555555555556E-5</v>
      </c>
      <c r="G313" s="2">
        <f t="shared" si="51"/>
        <v>0.25022556072253821</v>
      </c>
    </row>
    <row r="314" spans="1:7" x14ac:dyDescent="0.25">
      <c r="A314">
        <f t="shared" si="53"/>
        <v>11.73</v>
      </c>
      <c r="B314">
        <f t="shared" si="48"/>
        <v>1</v>
      </c>
      <c r="C314">
        <f t="shared" si="52"/>
        <v>7.6570235060191001E-9</v>
      </c>
      <c r="D314" s="2">
        <f t="shared" si="49"/>
        <v>0.57685031862055691</v>
      </c>
      <c r="E314" s="2">
        <v>95</v>
      </c>
      <c r="F314">
        <f t="shared" si="50"/>
        <v>4.2132631578947374E-5</v>
      </c>
      <c r="G314" s="2">
        <f t="shared" si="51"/>
        <v>0.24920093795962323</v>
      </c>
    </row>
    <row r="315" spans="1:7" x14ac:dyDescent="0.25">
      <c r="A315">
        <f t="shared" si="53"/>
        <v>11.73</v>
      </c>
      <c r="B315">
        <f t="shared" si="48"/>
        <v>1</v>
      </c>
      <c r="C315">
        <f t="shared" si="52"/>
        <v>7.6570235060191001E-9</v>
      </c>
      <c r="D315" s="2">
        <f t="shared" si="49"/>
        <v>0.57756425602212769</v>
      </c>
      <c r="E315" s="2">
        <v>95.5</v>
      </c>
      <c r="F315">
        <f t="shared" si="50"/>
        <v>4.1912041884816756E-5</v>
      </c>
      <c r="G315" s="2">
        <f t="shared" si="51"/>
        <v>0.24820302916527959</v>
      </c>
    </row>
    <row r="316" spans="1:7" x14ac:dyDescent="0.25">
      <c r="A316">
        <f t="shared" si="53"/>
        <v>11.73</v>
      </c>
      <c r="B316">
        <f t="shared" si="48"/>
        <v>1</v>
      </c>
      <c r="C316">
        <f t="shared" si="52"/>
        <v>7.6570235060191001E-9</v>
      </c>
      <c r="D316" s="2">
        <f t="shared" si="49"/>
        <v>0.578316455428729</v>
      </c>
      <c r="E316" s="2">
        <v>96</v>
      </c>
      <c r="F316">
        <f t="shared" si="50"/>
        <v>4.169375E-5</v>
      </c>
      <c r="G316" s="2">
        <f t="shared" si="51"/>
        <v>0.24723187236640284</v>
      </c>
    </row>
    <row r="317" spans="1:7" x14ac:dyDescent="0.25">
      <c r="A317">
        <f t="shared" si="53"/>
        <v>11.73</v>
      </c>
      <c r="B317">
        <f t="shared" si="48"/>
        <v>1</v>
      </c>
      <c r="C317">
        <f t="shared" si="52"/>
        <v>7.6570235060191001E-9</v>
      </c>
      <c r="D317" s="2">
        <f t="shared" si="49"/>
        <v>0.57910798873462532</v>
      </c>
      <c r="E317" s="2">
        <v>96.5</v>
      </c>
      <c r="F317">
        <f t="shared" si="50"/>
        <v>4.1477720207253891E-5</v>
      </c>
      <c r="G317" s="2">
        <f t="shared" si="51"/>
        <v>0.24628750759231854</v>
      </c>
    </row>
    <row r="318" spans="1:7" x14ac:dyDescent="0.25">
      <c r="A318">
        <f t="shared" si="53"/>
        <v>11.73</v>
      </c>
      <c r="B318">
        <f t="shared" si="48"/>
        <v>1</v>
      </c>
      <c r="C318">
        <f t="shared" si="52"/>
        <v>7.6570235060191001E-9</v>
      </c>
      <c r="D318" s="2">
        <f t="shared" si="49"/>
        <v>0.57993993453414694</v>
      </c>
      <c r="E318" s="2">
        <v>97</v>
      </c>
      <c r="F318">
        <f t="shared" si="50"/>
        <v>4.1263917525773201E-5</v>
      </c>
      <c r="G318" s="2">
        <f t="shared" si="51"/>
        <v>0.24536997688177292</v>
      </c>
    </row>
    <row r="319" spans="1:7" x14ac:dyDescent="0.25">
      <c r="A319">
        <f t="shared" si="53"/>
        <v>11.73</v>
      </c>
      <c r="B319">
        <f t="shared" si="48"/>
        <v>1</v>
      </c>
      <c r="C319">
        <f t="shared" si="52"/>
        <v>7.6570235060191001E-9</v>
      </c>
      <c r="D319" s="2">
        <f t="shared" si="49"/>
        <v>0.58081337826153412</v>
      </c>
      <c r="E319" s="2">
        <v>97.5</v>
      </c>
      <c r="F319">
        <f t="shared" si="50"/>
        <v>4.1052307692307694E-5</v>
      </c>
      <c r="G319" s="2">
        <f t="shared" si="51"/>
        <v>0.24447932429027347</v>
      </c>
    </row>
    <row r="320" spans="1:7" x14ac:dyDescent="0.25">
      <c r="A320">
        <f t="shared" si="53"/>
        <v>11.73</v>
      </c>
      <c r="B320">
        <f t="shared" si="48"/>
        <v>1</v>
      </c>
      <c r="C320">
        <f t="shared" si="52"/>
        <v>7.6570235060191001E-9</v>
      </c>
      <c r="D320" s="2">
        <f t="shared" si="49"/>
        <v>0.58172941233215703</v>
      </c>
      <c r="E320" s="2">
        <v>98</v>
      </c>
      <c r="F320">
        <f t="shared" si="50"/>
        <v>4.0842857142857145E-5</v>
      </c>
      <c r="G320" s="2">
        <f t="shared" si="51"/>
        <v>0.24361559589778076</v>
      </c>
    </row>
    <row r="321" spans="1:7" x14ac:dyDescent="0.25">
      <c r="A321">
        <f t="shared" si="53"/>
        <v>11.73</v>
      </c>
      <c r="B321">
        <f t="shared" si="48"/>
        <v>1</v>
      </c>
      <c r="C321">
        <f t="shared" si="52"/>
        <v>7.6570235060191001E-9</v>
      </c>
      <c r="D321" s="2">
        <f t="shared" si="49"/>
        <v>0.58268913628513275</v>
      </c>
      <c r="E321" s="2">
        <v>98.5</v>
      </c>
      <c r="F321">
        <f t="shared" si="50"/>
        <v>4.0635532994923858E-5</v>
      </c>
      <c r="G321" s="2">
        <f t="shared" si="51"/>
        <v>0.24277883981674792</v>
      </c>
    </row>
    <row r="322" spans="1:7" x14ac:dyDescent="0.25">
      <c r="A322">
        <f t="shared" si="53"/>
        <v>11.73</v>
      </c>
      <c r="B322">
        <f t="shared" ref="B322:B385" si="54">(1+$N$2*(1-SQRT(A322/$I$2)))^2</f>
        <v>1</v>
      </c>
      <c r="C322">
        <f t="shared" si="52"/>
        <v>7.6570235060191001E-9</v>
      </c>
      <c r="D322" s="2">
        <f t="shared" ref="D322:D385" si="55">($O$2*A322/(F322-$M$2))-(C322/(F322*(F322+$M$2)+$M$2*(F322-$M$2)))</f>
        <v>0.58369365692739761</v>
      </c>
      <c r="E322" s="2">
        <v>99</v>
      </c>
      <c r="F322">
        <f t="shared" ref="F322:F385" si="56">$P$2/E322</f>
        <v>4.043030303030303E-5</v>
      </c>
      <c r="G322" s="2">
        <f t="shared" ref="G322:G385" si="57">D322*F322/$O$2/A322</f>
        <v>0.24196910620052028</v>
      </c>
    </row>
    <row r="323" spans="1:7" x14ac:dyDescent="0.25">
      <c r="A323">
        <f t="shared" si="53"/>
        <v>11.73</v>
      </c>
      <c r="B323">
        <f t="shared" si="54"/>
        <v>1</v>
      </c>
      <c r="C323">
        <f t="shared" ref="C323:C386" si="58">B323*$L$2</f>
        <v>7.6570235060191001E-9</v>
      </c>
      <c r="D323" s="2">
        <f t="shared" si="55"/>
        <v>0.58474408847925163</v>
      </c>
      <c r="E323" s="2">
        <v>99.5</v>
      </c>
      <c r="F323">
        <f t="shared" si="56"/>
        <v>4.0227135678391963E-5</v>
      </c>
      <c r="G323" s="2">
        <f t="shared" si="57"/>
        <v>0.24118644725208838</v>
      </c>
    </row>
    <row r="324" spans="1:7" x14ac:dyDescent="0.25">
      <c r="A324">
        <f t="shared" si="53"/>
        <v>11.73</v>
      </c>
      <c r="B324">
        <f t="shared" si="54"/>
        <v>1</v>
      </c>
      <c r="C324">
        <f t="shared" si="58"/>
        <v>7.6570235060191001E-9</v>
      </c>
      <c r="D324" s="2">
        <f t="shared" si="55"/>
        <v>0.58584155272142269</v>
      </c>
      <c r="E324" s="2">
        <v>100</v>
      </c>
      <c r="F324">
        <f t="shared" si="56"/>
        <v>4.0025999999999999E-5</v>
      </c>
      <c r="G324" s="2">
        <f t="shared" si="57"/>
        <v>0.24043091723320237</v>
      </c>
    </row>
    <row r="325" spans="1:7" x14ac:dyDescent="0.25">
      <c r="A325">
        <f t="shared" si="53"/>
        <v>11.73</v>
      </c>
      <c r="B325">
        <f t="shared" si="54"/>
        <v>1</v>
      </c>
      <c r="C325">
        <f t="shared" si="58"/>
        <v>7.6570235060191001E-9</v>
      </c>
      <c r="D325" s="2">
        <f t="shared" si="55"/>
        <v>0.58698717914368315</v>
      </c>
      <c r="E325" s="2">
        <v>100.5</v>
      </c>
      <c r="F325">
        <f t="shared" si="56"/>
        <v>3.9826865671641793E-5</v>
      </c>
      <c r="G325" s="2">
        <f t="shared" si="57"/>
        <v>0.2397025724738486</v>
      </c>
    </row>
    <row r="326" spans="1:7" x14ac:dyDescent="0.25">
      <c r="A326">
        <f t="shared" si="53"/>
        <v>11.73</v>
      </c>
      <c r="B326">
        <f t="shared" si="54"/>
        <v>1</v>
      </c>
      <c r="C326">
        <f t="shared" si="58"/>
        <v>7.6570235060191001E-9</v>
      </c>
      <c r="D326" s="2">
        <f t="shared" si="55"/>
        <v>0.58818210509505997</v>
      </c>
      <c r="E326" s="2">
        <v>101</v>
      </c>
      <c r="F326">
        <f t="shared" si="56"/>
        <v>3.9629702970297034E-5</v>
      </c>
      <c r="G326" s="2">
        <f t="shared" si="57"/>
        <v>0.23900147138209166</v>
      </c>
    </row>
    <row r="327" spans="1:7" x14ac:dyDescent="0.25">
      <c r="A327">
        <f t="shared" si="53"/>
        <v>11.73</v>
      </c>
      <c r="B327">
        <f t="shared" si="54"/>
        <v>1</v>
      </c>
      <c r="C327">
        <f t="shared" si="58"/>
        <v>7.6570235060191001E-9</v>
      </c>
      <c r="D327" s="2">
        <f t="shared" si="55"/>
        <v>0.58942747593567812</v>
      </c>
      <c r="E327" s="2">
        <v>101.5</v>
      </c>
      <c r="F327">
        <f t="shared" si="56"/>
        <v>3.9434482758620693E-5</v>
      </c>
      <c r="G327" s="2">
        <f t="shared" si="57"/>
        <v>0.23832767445428599</v>
      </c>
    </row>
    <row r="328" spans="1:7" x14ac:dyDescent="0.25">
      <c r="A328">
        <f t="shared" si="53"/>
        <v>11.73</v>
      </c>
      <c r="B328">
        <f t="shared" si="54"/>
        <v>1</v>
      </c>
      <c r="C328">
        <f t="shared" si="58"/>
        <v>7.6570235060191001E-9</v>
      </c>
      <c r="D328" s="2">
        <f t="shared" si="55"/>
        <v>0.59072444519027112</v>
      </c>
      <c r="E328" s="2">
        <v>102</v>
      </c>
      <c r="F328">
        <f t="shared" si="56"/>
        <v>3.9241176470588236E-5</v>
      </c>
      <c r="G328" s="2">
        <f t="shared" si="57"/>
        <v>0.2376812442856587</v>
      </c>
    </row>
    <row r="329" spans="1:7" x14ac:dyDescent="0.25">
      <c r="A329">
        <f t="shared" si="53"/>
        <v>11.73</v>
      </c>
      <c r="B329">
        <f t="shared" si="54"/>
        <v>1</v>
      </c>
      <c r="C329">
        <f t="shared" si="58"/>
        <v>7.6570235060191001E-9</v>
      </c>
      <c r="D329" s="2">
        <f t="shared" si="55"/>
        <v>0.59207417470339818</v>
      </c>
      <c r="E329" s="2">
        <v>102.5</v>
      </c>
      <c r="F329">
        <f t="shared" si="56"/>
        <v>3.9049756097560977E-5</v>
      </c>
      <c r="G329" s="2">
        <f t="shared" si="57"/>
        <v>0.23706224558126493</v>
      </c>
    </row>
    <row r="330" spans="1:7" x14ac:dyDescent="0.25">
      <c r="A330">
        <f t="shared" si="53"/>
        <v>11.73</v>
      </c>
      <c r="B330">
        <f t="shared" si="54"/>
        <v>1</v>
      </c>
      <c r="C330">
        <f t="shared" si="58"/>
        <v>7.6570235060191001E-9</v>
      </c>
      <c r="D330" s="2">
        <f t="shared" si="55"/>
        <v>0.59347783479642446</v>
      </c>
      <c r="E330" s="2">
        <v>103</v>
      </c>
      <c r="F330">
        <f t="shared" si="56"/>
        <v>3.8860194174757284E-5</v>
      </c>
      <c r="G330" s="2">
        <f t="shared" si="57"/>
        <v>0.23647074516732705</v>
      </c>
    </row>
    <row r="331" spans="1:7" x14ac:dyDescent="0.25">
      <c r="A331">
        <f t="shared" si="53"/>
        <v>11.73</v>
      </c>
      <c r="B331">
        <f t="shared" si="54"/>
        <v>1</v>
      </c>
      <c r="C331">
        <f t="shared" si="58"/>
        <v>7.6570235060191001E-9</v>
      </c>
      <c r="D331" s="2">
        <f t="shared" si="55"/>
        <v>0.59493660442627716</v>
      </c>
      <c r="E331" s="2">
        <v>103.5</v>
      </c>
      <c r="F331">
        <f t="shared" si="56"/>
        <v>3.8672463768115943E-5</v>
      </c>
      <c r="G331" s="2">
        <f t="shared" si="57"/>
        <v>0.23590681200294972</v>
      </c>
    </row>
    <row r="332" spans="1:7" x14ac:dyDescent="0.25">
      <c r="A332">
        <f t="shared" si="53"/>
        <v>11.73</v>
      </c>
      <c r="B332">
        <f t="shared" si="54"/>
        <v>1</v>
      </c>
      <c r="C332">
        <f t="shared" si="58"/>
        <v>7.6570235060191001E-9</v>
      </c>
      <c r="D332" s="2">
        <f t="shared" si="55"/>
        <v>0.59645167134604637</v>
      </c>
      <c r="E332" s="2">
        <v>104</v>
      </c>
      <c r="F332">
        <f t="shared" si="56"/>
        <v>3.8486538461538463E-5</v>
      </c>
      <c r="G332" s="2">
        <f t="shared" si="57"/>
        <v>0.23537051719222438</v>
      </c>
    </row>
    <row r="333" spans="1:7" x14ac:dyDescent="0.25">
      <c r="A333">
        <f t="shared" si="53"/>
        <v>11.73</v>
      </c>
      <c r="B333">
        <f t="shared" si="54"/>
        <v>1</v>
      </c>
      <c r="C333">
        <f t="shared" si="58"/>
        <v>7.6570235060191001E-9</v>
      </c>
      <c r="D333" s="2">
        <f t="shared" si="55"/>
        <v>0.5980242322674596</v>
      </c>
      <c r="E333" s="2">
        <v>104.5</v>
      </c>
      <c r="F333">
        <f t="shared" si="56"/>
        <v>3.8302392344497609E-5</v>
      </c>
      <c r="G333" s="2">
        <f t="shared" si="57"/>
        <v>0.23486193399672242</v>
      </c>
    </row>
    <row r="334" spans="1:7" x14ac:dyDescent="0.25">
      <c r="A334">
        <f t="shared" si="53"/>
        <v>11.73</v>
      </c>
      <c r="B334">
        <f t="shared" si="54"/>
        <v>1</v>
      </c>
      <c r="C334">
        <f t="shared" si="58"/>
        <v>7.6570235060191001E-9</v>
      </c>
      <c r="D334" s="2">
        <f t="shared" si="55"/>
        <v>0.59965549302527021</v>
      </c>
      <c r="E334" s="2">
        <v>105</v>
      </c>
      <c r="F334">
        <f t="shared" si="56"/>
        <v>3.8120000000000001E-5</v>
      </c>
      <c r="G334" s="2">
        <f t="shared" si="57"/>
        <v>0.23438113784837958</v>
      </c>
    </row>
    <row r="335" spans="1:7" x14ac:dyDescent="0.25">
      <c r="A335">
        <f t="shared" si="53"/>
        <v>11.73</v>
      </c>
      <c r="B335">
        <f t="shared" si="54"/>
        <v>1</v>
      </c>
      <c r="C335">
        <f t="shared" si="58"/>
        <v>7.6570235060191001E-9</v>
      </c>
      <c r="D335" s="2">
        <f t="shared" si="55"/>
        <v>0.60134666874361731</v>
      </c>
      <c r="E335" s="2">
        <v>105.5</v>
      </c>
      <c r="F335">
        <f t="shared" si="56"/>
        <v>3.7939336492890996E-5</v>
      </c>
      <c r="G335" s="2">
        <f t="shared" si="57"/>
        <v>0.23392820636278036</v>
      </c>
    </row>
    <row r="336" spans="1:7" x14ac:dyDescent="0.25">
      <c r="A336">
        <f t="shared" si="53"/>
        <v>11.73</v>
      </c>
      <c r="B336">
        <f t="shared" si="54"/>
        <v>1</v>
      </c>
      <c r="C336">
        <f t="shared" si="58"/>
        <v>7.6570235060191001E-9</v>
      </c>
      <c r="D336" s="2">
        <f t="shared" si="55"/>
        <v>0.60309898400438655</v>
      </c>
      <c r="E336" s="2">
        <v>106</v>
      </c>
      <c r="F336">
        <f t="shared" si="56"/>
        <v>3.776037735849057E-5</v>
      </c>
      <c r="G336" s="2">
        <f t="shared" si="57"/>
        <v>0.23350321935284202</v>
      </c>
    </row>
    <row r="337" spans="1:7" x14ac:dyDescent="0.25">
      <c r="A337">
        <f t="shared" si="53"/>
        <v>11.73</v>
      </c>
      <c r="B337">
        <f t="shared" si="54"/>
        <v>1</v>
      </c>
      <c r="C337">
        <f t="shared" si="58"/>
        <v>7.6570235060191001E-9</v>
      </c>
      <c r="D337" s="2">
        <f t="shared" si="55"/>
        <v>0.60491367301762988</v>
      </c>
      <c r="E337" s="2">
        <v>106.5</v>
      </c>
      <c r="F337">
        <f t="shared" si="56"/>
        <v>3.7583098591549295E-5</v>
      </c>
      <c r="G337" s="2">
        <f t="shared" si="57"/>
        <v>0.23310625884290545</v>
      </c>
    </row>
    <row r="338" spans="1:7" x14ac:dyDescent="0.25">
      <c r="A338">
        <f t="shared" si="53"/>
        <v>11.73</v>
      </c>
      <c r="B338">
        <f t="shared" si="54"/>
        <v>1</v>
      </c>
      <c r="C338">
        <f t="shared" si="58"/>
        <v>7.6570235060191001E-9</v>
      </c>
      <c r="D338" s="2">
        <f t="shared" si="55"/>
        <v>0.60679197979407684</v>
      </c>
      <c r="E338" s="2">
        <v>107</v>
      </c>
      <c r="F338">
        <f t="shared" si="56"/>
        <v>3.7407476635514019E-5</v>
      </c>
      <c r="G338" s="2">
        <f t="shared" si="57"/>
        <v>0.23273740908323423</v>
      </c>
    </row>
    <row r="339" spans="1:7" x14ac:dyDescent="0.25">
      <c r="A339">
        <f t="shared" si="53"/>
        <v>11.73</v>
      </c>
      <c r="B339">
        <f t="shared" si="54"/>
        <v>1</v>
      </c>
      <c r="C339">
        <f t="shared" si="58"/>
        <v>7.6570235060191001E-9</v>
      </c>
      <c r="D339" s="2">
        <f t="shared" si="55"/>
        <v>0.60873515831980107</v>
      </c>
      <c r="E339" s="2">
        <v>107.5</v>
      </c>
      <c r="F339">
        <f t="shared" si="56"/>
        <v>3.7233488372093024E-5</v>
      </c>
      <c r="G339" s="2">
        <f t="shared" si="57"/>
        <v>0.23239675656493128</v>
      </c>
    </row>
    <row r="340" spans="1:7" x14ac:dyDescent="0.25">
      <c r="A340">
        <f t="shared" si="53"/>
        <v>11.73</v>
      </c>
      <c r="B340">
        <f t="shared" si="54"/>
        <v>1</v>
      </c>
      <c r="C340">
        <f t="shared" si="58"/>
        <v>7.6570235060191001E-9</v>
      </c>
      <c r="D340" s="2">
        <f t="shared" si="55"/>
        <v>0.61074447273308019</v>
      </c>
      <c r="E340" s="2">
        <v>108</v>
      </c>
      <c r="F340">
        <f t="shared" si="56"/>
        <v>3.7061111111111112E-5</v>
      </c>
      <c r="G340" s="2">
        <f t="shared" si="57"/>
        <v>0.23208439003527448</v>
      </c>
    </row>
    <row r="341" spans="1:7" x14ac:dyDescent="0.25">
      <c r="A341">
        <f t="shared" si="53"/>
        <v>11.73</v>
      </c>
      <c r="B341">
        <f t="shared" si="54"/>
        <v>1</v>
      </c>
      <c r="C341">
        <f t="shared" si="58"/>
        <v>7.6570235060191001E-9</v>
      </c>
      <c r="D341" s="2">
        <f t="shared" si="55"/>
        <v>0.61282119750349162</v>
      </c>
      <c r="E341" s="2">
        <v>108.5</v>
      </c>
      <c r="F341">
        <f t="shared" si="56"/>
        <v>3.6890322580645166E-5</v>
      </c>
      <c r="G341" s="2">
        <f t="shared" si="57"/>
        <v>0.23180040051347475</v>
      </c>
    </row>
    <row r="342" spans="1:7" x14ac:dyDescent="0.25">
      <c r="A342">
        <f t="shared" si="53"/>
        <v>11.73</v>
      </c>
      <c r="B342">
        <f t="shared" si="54"/>
        <v>1</v>
      </c>
      <c r="C342">
        <f t="shared" si="58"/>
        <v>7.6570235060191001E-9</v>
      </c>
      <c r="D342" s="2">
        <f t="shared" si="55"/>
        <v>0.61496661761330706</v>
      </c>
      <c r="E342" s="2">
        <v>109</v>
      </c>
      <c r="F342">
        <f t="shared" si="56"/>
        <v>3.6721100917431194E-5</v>
      </c>
      <c r="G342" s="2">
        <f t="shared" si="57"/>
        <v>0.23154488130686521</v>
      </c>
    </row>
    <row r="343" spans="1:7" x14ac:dyDescent="0.25">
      <c r="A343">
        <f t="shared" si="53"/>
        <v>11.73</v>
      </c>
      <c r="B343">
        <f t="shared" si="54"/>
        <v>1</v>
      </c>
      <c r="C343">
        <f t="shared" si="58"/>
        <v>7.6570235060191001E-9</v>
      </c>
      <c r="D343" s="2">
        <f t="shared" si="55"/>
        <v>0.61718202874123085</v>
      </c>
      <c r="E343" s="2">
        <v>109.5</v>
      </c>
      <c r="F343">
        <f t="shared" si="56"/>
        <v>3.6553424657534249E-5</v>
      </c>
      <c r="G343" s="2">
        <f t="shared" si="57"/>
        <v>0.2313179280275254</v>
      </c>
    </row>
    <row r="344" spans="1:7" x14ac:dyDescent="0.25">
      <c r="A344">
        <f t="shared" si="53"/>
        <v>11.73</v>
      </c>
      <c r="B344">
        <f t="shared" si="54"/>
        <v>1</v>
      </c>
      <c r="C344">
        <f t="shared" si="58"/>
        <v>7.6570235060191001E-9</v>
      </c>
      <c r="D344" s="2">
        <f t="shared" si="55"/>
        <v>0.61946873744853104</v>
      </c>
      <c r="E344" s="2">
        <v>110</v>
      </c>
      <c r="F344">
        <f t="shared" si="56"/>
        <v>3.6387272727272727E-5</v>
      </c>
      <c r="G344" s="2">
        <f t="shared" si="57"/>
        <v>0.2311196386093452</v>
      </c>
    </row>
    <row r="345" spans="1:7" x14ac:dyDescent="0.25">
      <c r="A345">
        <f t="shared" si="53"/>
        <v>11.73</v>
      </c>
      <c r="B345">
        <f t="shared" si="54"/>
        <v>1</v>
      </c>
      <c r="C345">
        <f t="shared" si="58"/>
        <v>7.6570235060191001E-9</v>
      </c>
      <c r="D345" s="2">
        <f t="shared" si="55"/>
        <v>0.6218280613676157</v>
      </c>
      <c r="E345" s="2">
        <v>110.5</v>
      </c>
      <c r="F345">
        <f t="shared" si="56"/>
        <v>3.6222624434389144E-5</v>
      </c>
      <c r="G345" s="2">
        <f t="shared" si="57"/>
        <v>0.23095011332553325</v>
      </c>
    </row>
    <row r="346" spans="1:7" x14ac:dyDescent="0.25">
      <c r="A346">
        <f t="shared" si="53"/>
        <v>11.73</v>
      </c>
      <c r="B346">
        <f t="shared" si="54"/>
        <v>1</v>
      </c>
      <c r="C346">
        <f t="shared" si="58"/>
        <v>7.6570235060191001E-9</v>
      </c>
      <c r="D346" s="2">
        <f t="shared" si="55"/>
        <v>0.62426132939311563</v>
      </c>
      <c r="E346" s="2">
        <v>111</v>
      </c>
      <c r="F346">
        <f t="shared" si="56"/>
        <v>3.605945945945946E-5</v>
      </c>
      <c r="G346" s="2">
        <f t="shared" si="57"/>
        <v>0.23080945480657894</v>
      </c>
    </row>
    <row r="347" spans="1:7" x14ac:dyDescent="0.25">
      <c r="A347">
        <f t="shared" si="53"/>
        <v>11.73</v>
      </c>
      <c r="B347">
        <f t="shared" si="54"/>
        <v>1</v>
      </c>
      <c r="C347">
        <f t="shared" si="58"/>
        <v>7.6570235060191001E-9</v>
      </c>
      <c r="D347" s="2">
        <f t="shared" si="55"/>
        <v>0.62676988187551652</v>
      </c>
      <c r="E347" s="2">
        <v>111.5</v>
      </c>
      <c r="F347">
        <f t="shared" si="56"/>
        <v>3.5897757847533635E-5</v>
      </c>
      <c r="G347" s="2">
        <f t="shared" si="57"/>
        <v>0.23069776805866973</v>
      </c>
    </row>
    <row r="348" spans="1:7" x14ac:dyDescent="0.25">
      <c r="A348">
        <f t="shared" si="53"/>
        <v>11.73</v>
      </c>
      <c r="B348">
        <f t="shared" si="54"/>
        <v>1</v>
      </c>
      <c r="C348">
        <f t="shared" si="58"/>
        <v>7.6570235060191001E-9</v>
      </c>
      <c r="D348" s="2">
        <f t="shared" si="55"/>
        <v>0.62935507081740205</v>
      </c>
      <c r="E348" s="2">
        <v>112</v>
      </c>
      <c r="F348">
        <f t="shared" si="56"/>
        <v>3.5737500000000001E-5</v>
      </c>
      <c r="G348" s="2">
        <f t="shared" si="57"/>
        <v>0.23061516048257161</v>
      </c>
    </row>
    <row r="349" spans="1:7" x14ac:dyDescent="0.25">
      <c r="A349">
        <f t="shared" si="53"/>
        <v>11.73</v>
      </c>
      <c r="B349">
        <f t="shared" si="54"/>
        <v>1</v>
      </c>
      <c r="C349">
        <f t="shared" si="58"/>
        <v>7.6570235060191001E-9</v>
      </c>
      <c r="D349" s="2">
        <f t="shared" si="55"/>
        <v>0.63201826007236805</v>
      </c>
      <c r="E349" s="2">
        <v>112.5</v>
      </c>
      <c r="F349">
        <f t="shared" si="56"/>
        <v>3.5578666666666672E-5</v>
      </c>
      <c r="G349" s="2">
        <f t="shared" si="57"/>
        <v>0.23056174189298062</v>
      </c>
    </row>
    <row r="350" spans="1:7" x14ac:dyDescent="0.25">
      <c r="A350">
        <f t="shared" ref="A350:A413" si="59">A349</f>
        <v>11.73</v>
      </c>
      <c r="B350">
        <f t="shared" si="54"/>
        <v>1</v>
      </c>
      <c r="C350">
        <f t="shared" si="58"/>
        <v>7.6570235060191001E-9</v>
      </c>
      <c r="D350" s="2">
        <f t="shared" si="55"/>
        <v>0.63476082554665636</v>
      </c>
      <c r="E350" s="2">
        <v>113</v>
      </c>
      <c r="F350">
        <f t="shared" si="56"/>
        <v>3.5421238938053098E-5</v>
      </c>
      <c r="G350" s="2">
        <f t="shared" si="57"/>
        <v>0.23053762453834828</v>
      </c>
    </row>
    <row r="351" spans="1:7" x14ac:dyDescent="0.25">
      <c r="A351">
        <f t="shared" si="59"/>
        <v>11.73</v>
      </c>
      <c r="B351">
        <f t="shared" si="54"/>
        <v>1</v>
      </c>
      <c r="C351">
        <f t="shared" si="58"/>
        <v>7.6570235060191001E-9</v>
      </c>
      <c r="D351" s="2">
        <f t="shared" si="55"/>
        <v>0.63758415540356994</v>
      </c>
      <c r="E351" s="2">
        <v>113.5</v>
      </c>
      <c r="F351">
        <f t="shared" si="56"/>
        <v>3.5265198237885466E-5</v>
      </c>
      <c r="G351" s="2">
        <f t="shared" si="57"/>
        <v>0.23054292312118885</v>
      </c>
    </row>
    <row r="352" spans="1:7" x14ac:dyDescent="0.25">
      <c r="A352">
        <f t="shared" si="59"/>
        <v>11.73</v>
      </c>
      <c r="B352">
        <f t="shared" si="54"/>
        <v>1</v>
      </c>
      <c r="C352">
        <f t="shared" si="58"/>
        <v>7.6570235060191001E-9</v>
      </c>
      <c r="D352" s="2">
        <f t="shared" si="55"/>
        <v>0.64048965027074134</v>
      </c>
      <c r="E352" s="2">
        <v>114</v>
      </c>
      <c r="F352">
        <f t="shared" si="56"/>
        <v>3.5110526315789475E-5</v>
      </c>
      <c r="G352" s="2">
        <f t="shared" si="57"/>
        <v>0.23057775481887924</v>
      </c>
    </row>
    <row r="353" spans="1:7" x14ac:dyDescent="0.25">
      <c r="A353">
        <f t="shared" si="59"/>
        <v>11.73</v>
      </c>
      <c r="B353">
        <f t="shared" si="54"/>
        <v>1</v>
      </c>
      <c r="C353">
        <f t="shared" si="58"/>
        <v>7.6570235060191001E-9</v>
      </c>
      <c r="D353" s="2">
        <f t="shared" si="55"/>
        <v>0.64347872345028811</v>
      </c>
      <c r="E353" s="2">
        <v>114.5</v>
      </c>
      <c r="F353">
        <f t="shared" si="56"/>
        <v>3.4957205240174673E-5</v>
      </c>
      <c r="G353" s="2">
        <f t="shared" si="57"/>
        <v>0.23064223930494882</v>
      </c>
    </row>
    <row r="354" spans="1:7" x14ac:dyDescent="0.25">
      <c r="A354">
        <f t="shared" si="59"/>
        <v>11.73</v>
      </c>
      <c r="B354">
        <f t="shared" si="54"/>
        <v>1</v>
      </c>
      <c r="C354">
        <f t="shared" si="58"/>
        <v>7.6570235060191001E-9</v>
      </c>
      <c r="D354" s="2">
        <f t="shared" si="55"/>
        <v>0.64655280113195346</v>
      </c>
      <c r="E354" s="2">
        <v>115</v>
      </c>
      <c r="F354">
        <f t="shared" si="56"/>
        <v>3.4805217391304349E-5</v>
      </c>
      <c r="G354" s="2">
        <f t="shared" si="57"/>
        <v>0.23073649877087904</v>
      </c>
    </row>
    <row r="355" spans="1:7" x14ac:dyDescent="0.25">
      <c r="A355">
        <f t="shared" si="59"/>
        <v>11.73</v>
      </c>
      <c r="B355">
        <f t="shared" si="54"/>
        <v>1</v>
      </c>
      <c r="C355">
        <f t="shared" si="58"/>
        <v>7.6570235060191001E-9</v>
      </c>
      <c r="D355" s="2">
        <f t="shared" si="55"/>
        <v>0.64971332260925729</v>
      </c>
      <c r="E355" s="2">
        <v>115.5</v>
      </c>
      <c r="F355">
        <f t="shared" si="56"/>
        <v>3.4654545454545454E-5</v>
      </c>
      <c r="G355" s="2">
        <f t="shared" si="57"/>
        <v>0.2308606579484066</v>
      </c>
    </row>
    <row r="356" spans="1:7" x14ac:dyDescent="0.25">
      <c r="A356">
        <f t="shared" si="59"/>
        <v>11.73</v>
      </c>
      <c r="B356">
        <f t="shared" si="54"/>
        <v>1</v>
      </c>
      <c r="C356">
        <f t="shared" si="58"/>
        <v>7.6570235060191001E-9</v>
      </c>
      <c r="D356" s="2">
        <f t="shared" si="55"/>
        <v>0.65296174049875466</v>
      </c>
      <c r="E356" s="2">
        <v>116</v>
      </c>
      <c r="F356">
        <f t="shared" si="56"/>
        <v>3.4505172413793104E-5</v>
      </c>
      <c r="G356" s="2">
        <f t="shared" si="57"/>
        <v>0.23101484413234935</v>
      </c>
    </row>
    <row r="357" spans="1:7" x14ac:dyDescent="0.25">
      <c r="A357">
        <f t="shared" si="59"/>
        <v>11.73</v>
      </c>
      <c r="B357">
        <f t="shared" si="54"/>
        <v>1</v>
      </c>
      <c r="C357">
        <f t="shared" si="58"/>
        <v>7.6570235060191001E-9</v>
      </c>
      <c r="D357" s="2">
        <f t="shared" si="55"/>
        <v>0.65629952096244759</v>
      </c>
      <c r="E357" s="2">
        <v>116.5</v>
      </c>
      <c r="F357">
        <f t="shared" si="56"/>
        <v>3.4357081545064378E-5</v>
      </c>
      <c r="G357" s="2">
        <f t="shared" si="57"/>
        <v>0.23119918720395488</v>
      </c>
    </row>
    <row r="358" spans="1:7" x14ac:dyDescent="0.25">
      <c r="A358">
        <f t="shared" si="59"/>
        <v>11.73</v>
      </c>
      <c r="B358">
        <f t="shared" si="54"/>
        <v>1</v>
      </c>
      <c r="C358">
        <f t="shared" si="58"/>
        <v>7.6570235060191001E-9</v>
      </c>
      <c r="D358" s="2">
        <f t="shared" si="55"/>
        <v>0.65972814393342905</v>
      </c>
      <c r="E358" s="2">
        <v>117</v>
      </c>
      <c r="F358">
        <f t="shared" si="56"/>
        <v>3.421025641025641E-5</v>
      </c>
      <c r="G358" s="2">
        <f t="shared" si="57"/>
        <v>0.23141381965478458</v>
      </c>
    </row>
    <row r="359" spans="1:7" x14ac:dyDescent="0.25">
      <c r="A359">
        <f t="shared" si="59"/>
        <v>11.73</v>
      </c>
      <c r="B359">
        <f t="shared" si="54"/>
        <v>1</v>
      </c>
      <c r="C359">
        <f t="shared" si="58"/>
        <v>7.6570235060191001E-9</v>
      </c>
      <c r="D359" s="2">
        <f t="shared" si="55"/>
        <v>0.66324910334481402</v>
      </c>
      <c r="E359" s="2">
        <v>117.5</v>
      </c>
      <c r="F359">
        <f t="shared" si="56"/>
        <v>3.4064680851063833E-5</v>
      </c>
      <c r="G359" s="2">
        <f t="shared" si="57"/>
        <v>0.23165887661113579</v>
      </c>
    </row>
    <row r="360" spans="1:7" x14ac:dyDescent="0.25">
      <c r="A360">
        <f t="shared" si="59"/>
        <v>11.73</v>
      </c>
      <c r="B360">
        <f t="shared" si="54"/>
        <v>1</v>
      </c>
      <c r="C360">
        <f t="shared" si="58"/>
        <v>7.6570235060191001E-9</v>
      </c>
      <c r="D360" s="2">
        <f t="shared" si="55"/>
        <v>0.66686390736204881</v>
      </c>
      <c r="E360" s="2">
        <v>118</v>
      </c>
      <c r="F360">
        <f t="shared" si="56"/>
        <v>3.3920338983050852E-5</v>
      </c>
      <c r="G360" s="2">
        <f t="shared" si="57"/>
        <v>0.23193449585901782</v>
      </c>
    </row>
    <row r="361" spans="1:7" x14ac:dyDescent="0.25">
      <c r="A361">
        <f t="shared" si="59"/>
        <v>11.73</v>
      </c>
      <c r="B361">
        <f t="shared" si="54"/>
        <v>1</v>
      </c>
      <c r="C361">
        <f t="shared" si="58"/>
        <v>7.6570235060191001E-9</v>
      </c>
      <c r="D361" s="2">
        <f t="shared" si="55"/>
        <v>0.67057407861864338</v>
      </c>
      <c r="E361" s="2">
        <v>118.5</v>
      </c>
      <c r="F361">
        <f t="shared" si="56"/>
        <v>3.377721518987342E-5</v>
      </c>
      <c r="G361" s="2">
        <f t="shared" si="57"/>
        <v>0.23224081786968179</v>
      </c>
    </row>
    <row r="362" spans="1:7" x14ac:dyDescent="0.25">
      <c r="A362">
        <f t="shared" si="59"/>
        <v>11.73</v>
      </c>
      <c r="B362">
        <f t="shared" si="54"/>
        <v>1</v>
      </c>
      <c r="C362">
        <f t="shared" si="58"/>
        <v>7.6570235060191001E-9</v>
      </c>
      <c r="D362" s="2">
        <f t="shared" si="55"/>
        <v>0.6743811544554319</v>
      </c>
      <c r="E362" s="2">
        <v>119</v>
      </c>
      <c r="F362">
        <f t="shared" si="56"/>
        <v>3.3635294117647059E-5</v>
      </c>
      <c r="G362" s="2">
        <f t="shared" si="57"/>
        <v>0.23257798582572289</v>
      </c>
    </row>
    <row r="363" spans="1:7" x14ac:dyDescent="0.25">
      <c r="A363">
        <f t="shared" si="59"/>
        <v>11.73</v>
      </c>
      <c r="B363">
        <f t="shared" si="54"/>
        <v>1</v>
      </c>
      <c r="C363">
        <f t="shared" si="58"/>
        <v>7.6570235060191001E-9</v>
      </c>
      <c r="D363" s="2">
        <f t="shared" si="55"/>
        <v>0.67828668716339813</v>
      </c>
      <c r="E363" s="2">
        <v>119.5</v>
      </c>
      <c r="F363">
        <f t="shared" si="56"/>
        <v>3.3494560669456068E-5</v>
      </c>
      <c r="G363" s="2">
        <f t="shared" si="57"/>
        <v>0.23294614564775215</v>
      </c>
    </row>
    <row r="364" spans="1:7" x14ac:dyDescent="0.25">
      <c r="A364">
        <f t="shared" si="59"/>
        <v>11.73</v>
      </c>
      <c r="B364">
        <f t="shared" si="54"/>
        <v>1</v>
      </c>
      <c r="C364">
        <f t="shared" si="58"/>
        <v>7.6570235060191001E-9</v>
      </c>
      <c r="D364" s="2">
        <f t="shared" si="55"/>
        <v>0.68229224423017953</v>
      </c>
      <c r="E364" s="2">
        <v>120</v>
      </c>
      <c r="F364">
        <f t="shared" si="56"/>
        <v>3.3355000000000002E-5</v>
      </c>
      <c r="G364" s="2">
        <f t="shared" si="57"/>
        <v>0.23334544602165935</v>
      </c>
    </row>
    <row r="365" spans="1:7" x14ac:dyDescent="0.25">
      <c r="A365">
        <f t="shared" si="59"/>
        <v>11.73</v>
      </c>
      <c r="B365">
        <f t="shared" si="54"/>
        <v>1</v>
      </c>
      <c r="C365">
        <f t="shared" si="58"/>
        <v>7.6570235060191001E-9</v>
      </c>
      <c r="D365" s="2">
        <f t="shared" si="55"/>
        <v>0.68639940859029736</v>
      </c>
      <c r="E365" s="2">
        <v>120.5</v>
      </c>
      <c r="F365">
        <f t="shared" si="56"/>
        <v>3.3216597510373449E-5</v>
      </c>
      <c r="G365" s="2">
        <f t="shared" si="57"/>
        <v>0.23377603842646627</v>
      </c>
    </row>
    <row r="366" spans="1:7" x14ac:dyDescent="0.25">
      <c r="A366">
        <f t="shared" si="59"/>
        <v>11.73</v>
      </c>
      <c r="B366">
        <f t="shared" si="54"/>
        <v>1</v>
      </c>
      <c r="C366">
        <f t="shared" si="58"/>
        <v>7.6570235060191001E-9</v>
      </c>
      <c r="D366" s="2">
        <f t="shared" si="55"/>
        <v>0.6906097788792156</v>
      </c>
      <c r="E366" s="2">
        <v>121</v>
      </c>
      <c r="F366">
        <f t="shared" si="56"/>
        <v>3.307933884297521E-5</v>
      </c>
      <c r="G366" s="2">
        <f t="shared" si="57"/>
        <v>0.23423807716278777</v>
      </c>
    </row>
    <row r="367" spans="1:7" x14ac:dyDescent="0.25">
      <c r="A367">
        <f t="shared" si="59"/>
        <v>11.73</v>
      </c>
      <c r="B367">
        <f t="shared" si="54"/>
        <v>1</v>
      </c>
      <c r="C367">
        <f t="shared" si="58"/>
        <v>7.6570235060191001E-9</v>
      </c>
      <c r="D367" s="2">
        <f t="shared" si="55"/>
        <v>0.69492496969128581</v>
      </c>
      <c r="E367" s="2">
        <v>121.5</v>
      </c>
      <c r="F367">
        <f t="shared" si="56"/>
        <v>3.2943209876543214E-5</v>
      </c>
      <c r="G367" s="2">
        <f t="shared" si="57"/>
        <v>0.23473171938190343</v>
      </c>
    </row>
    <row r="368" spans="1:7" x14ac:dyDescent="0.25">
      <c r="A368">
        <f t="shared" si="59"/>
        <v>11.73</v>
      </c>
      <c r="B368">
        <f t="shared" si="54"/>
        <v>1</v>
      </c>
      <c r="C368">
        <f t="shared" si="58"/>
        <v>7.6570235060191001E-9</v>
      </c>
      <c r="D368" s="2">
        <f t="shared" si="55"/>
        <v>0.69934661184168867</v>
      </c>
      <c r="E368" s="2">
        <v>122</v>
      </c>
      <c r="F368">
        <f t="shared" si="56"/>
        <v>3.2808196721311477E-5</v>
      </c>
      <c r="G368" s="2">
        <f t="shared" si="57"/>
        <v>0.2352571251154576</v>
      </c>
    </row>
    <row r="369" spans="1:7" x14ac:dyDescent="0.25">
      <c r="A369">
        <f t="shared" si="59"/>
        <v>11.73</v>
      </c>
      <c r="B369">
        <f t="shared" si="54"/>
        <v>1</v>
      </c>
      <c r="C369">
        <f t="shared" si="58"/>
        <v>7.6570235060191001E-9</v>
      </c>
      <c r="D369" s="2">
        <f t="shared" si="55"/>
        <v>0.70387635263243276</v>
      </c>
      <c r="E369" s="2">
        <v>122.5</v>
      </c>
      <c r="F369">
        <f t="shared" si="56"/>
        <v>3.2674285714285719E-5</v>
      </c>
      <c r="G369" s="2">
        <f t="shared" si="57"/>
        <v>0.23581445730579262</v>
      </c>
    </row>
    <row r="370" spans="1:7" x14ac:dyDescent="0.25">
      <c r="A370">
        <f t="shared" si="59"/>
        <v>11.73</v>
      </c>
      <c r="B370">
        <f t="shared" si="54"/>
        <v>1</v>
      </c>
      <c r="C370">
        <f t="shared" si="58"/>
        <v>7.6570235060191001E-9</v>
      </c>
      <c r="D370" s="2">
        <f t="shared" si="55"/>
        <v>0.70851585612250112</v>
      </c>
      <c r="E370" s="2">
        <v>123</v>
      </c>
      <c r="F370">
        <f t="shared" si="56"/>
        <v>3.2541463414634146E-5</v>
      </c>
      <c r="G370" s="2">
        <f t="shared" si="57"/>
        <v>0.23640388183692507</v>
      </c>
    </row>
    <row r="371" spans="1:7" x14ac:dyDescent="0.25">
      <c r="A371">
        <f t="shared" si="59"/>
        <v>11.73</v>
      </c>
      <c r="B371">
        <f t="shared" si="54"/>
        <v>1</v>
      </c>
      <c r="C371">
        <f t="shared" si="58"/>
        <v>7.6570235060191001E-9</v>
      </c>
      <c r="D371" s="2">
        <f t="shared" si="55"/>
        <v>0.71326680340225757</v>
      </c>
      <c r="E371" s="2">
        <v>123.5</v>
      </c>
      <c r="F371">
        <f t="shared" si="56"/>
        <v>3.2409716599190286E-5</v>
      </c>
      <c r="G371" s="2">
        <f t="shared" si="57"/>
        <v>0.23702556756618628</v>
      </c>
    </row>
    <row r="372" spans="1:7" x14ac:dyDescent="0.25">
      <c r="A372">
        <f t="shared" si="59"/>
        <v>11.73</v>
      </c>
      <c r="B372">
        <f t="shared" si="54"/>
        <v>1</v>
      </c>
      <c r="C372">
        <f t="shared" si="58"/>
        <v>7.6570235060191001E-9</v>
      </c>
      <c r="D372" s="2">
        <f t="shared" si="55"/>
        <v>0.7181308928721597</v>
      </c>
      <c r="E372" s="2">
        <v>124</v>
      </c>
      <c r="F372">
        <f t="shared" si="56"/>
        <v>3.227903225806452E-5</v>
      </c>
      <c r="G372" s="2">
        <f t="shared" si="57"/>
        <v>0.23767968635652123</v>
      </c>
    </row>
    <row r="373" spans="1:7" x14ac:dyDescent="0.25">
      <c r="A373">
        <f t="shared" si="59"/>
        <v>11.73</v>
      </c>
      <c r="B373">
        <f t="shared" si="54"/>
        <v>1</v>
      </c>
      <c r="C373">
        <f t="shared" si="58"/>
        <v>7.6570235060191001E-9</v>
      </c>
      <c r="D373" s="2">
        <f t="shared" si="55"/>
        <v>0.72310984052591198</v>
      </c>
      <c r="E373" s="2">
        <v>124.5</v>
      </c>
      <c r="F373">
        <f t="shared" si="56"/>
        <v>3.2149397590361445E-5</v>
      </c>
      <c r="G373" s="2">
        <f t="shared" si="57"/>
        <v>0.23836641310947435</v>
      </c>
    </row>
    <row r="374" spans="1:7" x14ac:dyDescent="0.25">
      <c r="A374">
        <f t="shared" si="59"/>
        <v>11.73</v>
      </c>
      <c r="B374">
        <f t="shared" si="54"/>
        <v>1</v>
      </c>
      <c r="C374">
        <f t="shared" si="58"/>
        <v>7.6570235060191001E-9</v>
      </c>
      <c r="D374" s="2">
        <f t="shared" si="55"/>
        <v>0.72820538023813075</v>
      </c>
      <c r="E374" s="2">
        <v>125</v>
      </c>
      <c r="F374">
        <f t="shared" si="56"/>
        <v>3.2020800000000004E-5</v>
      </c>
      <c r="G374" s="2">
        <f t="shared" si="57"/>
        <v>0.23908592579886406</v>
      </c>
    </row>
    <row r="375" spans="1:7" x14ac:dyDescent="0.25">
      <c r="A375">
        <f t="shared" si="59"/>
        <v>11.73</v>
      </c>
      <c r="B375">
        <f t="shared" si="54"/>
        <v>1</v>
      </c>
      <c r="C375">
        <f t="shared" si="58"/>
        <v>7.6570235060191001E-9</v>
      </c>
      <c r="D375" s="2">
        <f t="shared" si="55"/>
        <v>0.73341926405662416</v>
      </c>
      <c r="E375" s="2">
        <v>125.5</v>
      </c>
      <c r="F375">
        <f t="shared" si="56"/>
        <v>3.189322709163347E-5</v>
      </c>
      <c r="G375" s="2">
        <f t="shared" si="57"/>
        <v>0.23983840550516153</v>
      </c>
    </row>
    <row r="376" spans="1:7" x14ac:dyDescent="0.25">
      <c r="A376">
        <f t="shared" si="59"/>
        <v>11.73</v>
      </c>
      <c r="B376">
        <f t="shared" si="54"/>
        <v>1</v>
      </c>
      <c r="C376">
        <f t="shared" si="58"/>
        <v>7.6570235060191001E-9</v>
      </c>
      <c r="D376" s="2">
        <f t="shared" si="55"/>
        <v>0.73875326249938045</v>
      </c>
      <c r="E376" s="2">
        <v>126</v>
      </c>
      <c r="F376">
        <f t="shared" si="56"/>
        <v>3.1766666666666669E-5</v>
      </c>
      <c r="G376" s="2">
        <f t="shared" si="57"/>
        <v>0.24062403645058505</v>
      </c>
    </row>
    <row r="377" spans="1:7" x14ac:dyDescent="0.25">
      <c r="A377">
        <f t="shared" si="59"/>
        <v>11.73</v>
      </c>
      <c r="B377">
        <f t="shared" si="54"/>
        <v>1</v>
      </c>
      <c r="C377">
        <f t="shared" si="58"/>
        <v>7.6570235060191001E-9</v>
      </c>
      <c r="D377" s="2">
        <f t="shared" si="55"/>
        <v>0.74420916485636734</v>
      </c>
      <c r="E377" s="2">
        <v>126.5</v>
      </c>
      <c r="F377">
        <f t="shared" si="56"/>
        <v>3.1641106719367593E-5</v>
      </c>
      <c r="G377" s="2">
        <f t="shared" si="57"/>
        <v>0.24144300603492252</v>
      </c>
    </row>
    <row r="378" spans="1:7" x14ac:dyDescent="0.25">
      <c r="A378">
        <f t="shared" si="59"/>
        <v>11.73</v>
      </c>
      <c r="B378">
        <f t="shared" si="54"/>
        <v>1</v>
      </c>
      <c r="C378">
        <f t="shared" si="58"/>
        <v>7.6570235060191001E-9</v>
      </c>
      <c r="D378" s="2">
        <f t="shared" si="55"/>
        <v>0.74978877949625566</v>
      </c>
      <c r="E378" s="2">
        <v>127</v>
      </c>
      <c r="F378">
        <f t="shared" si="56"/>
        <v>3.1516535433070868E-5</v>
      </c>
      <c r="G378" s="2">
        <f t="shared" si="57"/>
        <v>0.24229550487209886</v>
      </c>
    </row>
    <row r="379" spans="1:7" x14ac:dyDescent="0.25">
      <c r="A379">
        <f t="shared" si="59"/>
        <v>11.73</v>
      </c>
      <c r="B379">
        <f t="shared" si="54"/>
        <v>1</v>
      </c>
      <c r="C379">
        <f t="shared" si="58"/>
        <v>7.6570235060191001E-9</v>
      </c>
      <c r="D379" s="2">
        <f t="shared" si="55"/>
        <v>0.75549393417815125</v>
      </c>
      <c r="E379" s="2">
        <v>127.5</v>
      </c>
      <c r="F379">
        <f t="shared" si="56"/>
        <v>3.1392941176470588E-5</v>
      </c>
      <c r="G379" s="2">
        <f t="shared" si="57"/>
        <v>0.24318172682749561</v>
      </c>
    </row>
    <row r="380" spans="1:7" x14ac:dyDescent="0.25">
      <c r="A380">
        <f t="shared" si="59"/>
        <v>11.73</v>
      </c>
      <c r="B380">
        <f t="shared" si="54"/>
        <v>1</v>
      </c>
      <c r="C380">
        <f t="shared" si="58"/>
        <v>7.6570235060191001E-9</v>
      </c>
      <c r="D380" s="2">
        <f t="shared" si="55"/>
        <v>0.7613264763684624</v>
      </c>
      <c r="E380" s="2">
        <v>128</v>
      </c>
      <c r="F380">
        <f t="shared" si="56"/>
        <v>3.1270312500000002E-5</v>
      </c>
      <c r="G380" s="2">
        <f t="shared" si="57"/>
        <v>0.24410186905604242</v>
      </c>
    </row>
    <row r="381" spans="1:7" x14ac:dyDescent="0.25">
      <c r="A381">
        <f t="shared" si="59"/>
        <v>11.73</v>
      </c>
      <c r="B381">
        <f t="shared" si="54"/>
        <v>1</v>
      </c>
      <c r="C381">
        <f t="shared" si="58"/>
        <v>7.6570235060191001E-9</v>
      </c>
      <c r="D381" s="2">
        <f t="shared" si="55"/>
        <v>0.767288273563004</v>
      </c>
      <c r="E381" s="2">
        <v>128.5</v>
      </c>
      <c r="F381">
        <f t="shared" si="56"/>
        <v>3.1148638132295724E-5</v>
      </c>
      <c r="G381" s="2">
        <f t="shared" si="57"/>
        <v>0.24505613204109089</v>
      </c>
    </row>
    <row r="382" spans="1:7" x14ac:dyDescent="0.25">
      <c r="A382">
        <f t="shared" si="59"/>
        <v>11.73</v>
      </c>
      <c r="B382">
        <f t="shared" si="54"/>
        <v>1</v>
      </c>
      <c r="C382">
        <f t="shared" si="58"/>
        <v>7.6570235060191001E-9</v>
      </c>
      <c r="D382" s="2">
        <f t="shared" si="55"/>
        <v>0.77338121361444223</v>
      </c>
      <c r="E382" s="2">
        <v>129</v>
      </c>
      <c r="F382">
        <f t="shared" si="56"/>
        <v>3.1027906976744189E-5</v>
      </c>
      <c r="G382" s="2">
        <f t="shared" si="57"/>
        <v>0.24604471963408459</v>
      </c>
    </row>
    <row r="383" spans="1:7" x14ac:dyDescent="0.25">
      <c r="A383">
        <f t="shared" si="59"/>
        <v>11.73</v>
      </c>
      <c r="B383">
        <f t="shared" si="54"/>
        <v>1</v>
      </c>
      <c r="C383">
        <f t="shared" si="58"/>
        <v>7.6570235060191001E-9</v>
      </c>
      <c r="D383" s="2">
        <f t="shared" si="55"/>
        <v>0.7796072050652203</v>
      </c>
      <c r="E383" s="2">
        <v>129.5</v>
      </c>
      <c r="F383">
        <f t="shared" si="56"/>
        <v>3.0908108108108108E-5</v>
      </c>
      <c r="G383" s="2">
        <f t="shared" si="57"/>
        <v>0.24706783909504623</v>
      </c>
    </row>
    <row r="384" spans="1:7" x14ac:dyDescent="0.25">
      <c r="A384">
        <f t="shared" si="59"/>
        <v>11.73</v>
      </c>
      <c r="B384">
        <f t="shared" si="54"/>
        <v>1</v>
      </c>
      <c r="C384">
        <f t="shared" si="58"/>
        <v>7.6570235060191001E-9</v>
      </c>
      <c r="D384" s="2">
        <f t="shared" si="55"/>
        <v>0.7859681774860503</v>
      </c>
      <c r="E384" s="2">
        <v>130</v>
      </c>
      <c r="F384">
        <f t="shared" si="56"/>
        <v>3.0789230769230771E-5</v>
      </c>
      <c r="G384" s="2">
        <f t="shared" si="57"/>
        <v>0.24812570113388838</v>
      </c>
    </row>
    <row r="385" spans="1:7" x14ac:dyDescent="0.25">
      <c r="A385">
        <f t="shared" si="59"/>
        <v>11.73</v>
      </c>
      <c r="B385">
        <f t="shared" si="54"/>
        <v>1</v>
      </c>
      <c r="C385">
        <f t="shared" si="58"/>
        <v>7.6570235060191001E-9</v>
      </c>
      <c r="D385" s="2">
        <f t="shared" si="55"/>
        <v>0.79246608182011968</v>
      </c>
      <c r="E385" s="2">
        <v>130.5</v>
      </c>
      <c r="F385">
        <f t="shared" si="56"/>
        <v>3.0671264367816096E-5</v>
      </c>
      <c r="G385" s="2">
        <f t="shared" si="57"/>
        <v>0.24921851995257085</v>
      </c>
    </row>
    <row r="386" spans="1:7" x14ac:dyDescent="0.25">
      <c r="A386">
        <f t="shared" si="59"/>
        <v>11.73</v>
      </c>
      <c r="B386">
        <f t="shared" ref="B386:B449" si="60">(1+$N$2*(1-SQRT(A386/$I$2)))^2</f>
        <v>1</v>
      </c>
      <c r="C386">
        <f t="shared" si="58"/>
        <v>7.6570235060191001E-9</v>
      </c>
      <c r="D386" s="2">
        <f t="shared" ref="D386:D449" si="61">($O$2*A386/(F386-$M$2))-(C386/(F386*(F386+$M$2)+$M$2*(F386-$M$2)))</f>
        <v>0.79910289073311436</v>
      </c>
      <c r="E386" s="2">
        <v>131</v>
      </c>
      <c r="F386">
        <f t="shared" ref="F386:F449" si="62">$P$2/E386</f>
        <v>3.0554198473282445E-5</v>
      </c>
      <c r="G386" s="2">
        <f t="shared" ref="G386:G449" si="63">D386*F386/$O$2/A386</f>
        <v>0.25034651328811569</v>
      </c>
    </row>
    <row r="387" spans="1:7" x14ac:dyDescent="0.25">
      <c r="A387">
        <f t="shared" si="59"/>
        <v>11.73</v>
      </c>
      <c r="B387">
        <f t="shared" si="60"/>
        <v>1</v>
      </c>
      <c r="C387">
        <f t="shared" ref="C387:C450" si="64">B387*$L$2</f>
        <v>7.6570235060191001E-9</v>
      </c>
      <c r="D387" s="2">
        <f t="shared" si="61"/>
        <v>0.80588059896920061</v>
      </c>
      <c r="E387" s="2">
        <v>131.5</v>
      </c>
      <c r="F387">
        <f t="shared" si="62"/>
        <v>3.0438022813688214E-5</v>
      </c>
      <c r="G387" s="2">
        <f t="shared" si="63"/>
        <v>0.25150990245650012</v>
      </c>
    </row>
    <row r="388" spans="1:7" x14ac:dyDescent="0.25">
      <c r="A388">
        <f t="shared" si="59"/>
        <v>11.73</v>
      </c>
      <c r="B388">
        <f t="shared" si="60"/>
        <v>1</v>
      </c>
      <c r="C388">
        <f t="shared" si="64"/>
        <v>7.6570235060191001E-9</v>
      </c>
      <c r="D388" s="2">
        <f t="shared" si="61"/>
        <v>0.81280122371308305</v>
      </c>
      <c r="E388" s="2">
        <v>132</v>
      </c>
      <c r="F388">
        <f t="shared" si="62"/>
        <v>3.0322727272727276E-5</v>
      </c>
      <c r="G388" s="2">
        <f t="shared" si="63"/>
        <v>0.25270891239744137</v>
      </c>
    </row>
    <row r="389" spans="1:7" x14ac:dyDescent="0.25">
      <c r="A389">
        <f t="shared" si="59"/>
        <v>11.73</v>
      </c>
      <c r="B389">
        <f t="shared" si="60"/>
        <v>1</v>
      </c>
      <c r="C389">
        <f t="shared" si="64"/>
        <v>7.6570235060191001E-9</v>
      </c>
      <c r="D389" s="2">
        <f t="shared" si="61"/>
        <v>0.81986680495827624</v>
      </c>
      <c r="E389" s="2">
        <v>132.5</v>
      </c>
      <c r="F389">
        <f t="shared" si="62"/>
        <v>3.0208301886792453E-5</v>
      </c>
      <c r="G389" s="2">
        <f t="shared" si="63"/>
        <v>0.25394377172009125</v>
      </c>
    </row>
    <row r="390" spans="1:7" x14ac:dyDescent="0.25">
      <c r="A390">
        <f t="shared" si="59"/>
        <v>11.73</v>
      </c>
      <c r="B390">
        <f t="shared" si="60"/>
        <v>1</v>
      </c>
      <c r="C390">
        <f t="shared" si="64"/>
        <v>7.6570235060191001E-9</v>
      </c>
      <c r="D390" s="2">
        <f t="shared" si="61"/>
        <v>0.82707940588172235</v>
      </c>
      <c r="E390" s="2">
        <v>133</v>
      </c>
      <c r="F390">
        <f t="shared" si="62"/>
        <v>3.0094736842105266E-5</v>
      </c>
      <c r="G390" s="2">
        <f t="shared" si="63"/>
        <v>0.25521471274965968</v>
      </c>
    </row>
    <row r="391" spans="1:7" x14ac:dyDescent="0.25">
      <c r="A391">
        <f t="shared" si="59"/>
        <v>11.73</v>
      </c>
      <c r="B391">
        <f t="shared" si="60"/>
        <v>1</v>
      </c>
      <c r="C391">
        <f t="shared" si="64"/>
        <v>7.6570235060191001E-9</v>
      </c>
      <c r="D391" s="2">
        <f t="shared" si="61"/>
        <v>0.83444111322489789</v>
      </c>
      <c r="E391" s="2">
        <v>133.5</v>
      </c>
      <c r="F391">
        <f t="shared" si="62"/>
        <v>2.9982022471910114E-5</v>
      </c>
      <c r="G391" s="2">
        <f t="shared" si="63"/>
        <v>0.25652197157498391</v>
      </c>
    </row>
    <row r="392" spans="1:7" x14ac:dyDescent="0.25">
      <c r="A392">
        <f t="shared" si="59"/>
        <v>11.73</v>
      </c>
      <c r="B392">
        <f t="shared" si="60"/>
        <v>1</v>
      </c>
      <c r="C392">
        <f t="shared" si="64"/>
        <v>7.6570235060191001E-9</v>
      </c>
      <c r="D392" s="2">
        <f t="shared" si="61"/>
        <v>0.84195403768154353</v>
      </c>
      <c r="E392" s="2">
        <v>134</v>
      </c>
      <c r="F392">
        <f t="shared" si="62"/>
        <v>2.9870149253731346E-5</v>
      </c>
      <c r="G392" s="2">
        <f t="shared" si="63"/>
        <v>0.25786578809706212</v>
      </c>
    </row>
    <row r="393" spans="1:7" x14ac:dyDescent="0.25">
      <c r="A393">
        <f t="shared" si="59"/>
        <v>11.73</v>
      </c>
      <c r="B393">
        <f t="shared" si="60"/>
        <v>1</v>
      </c>
      <c r="C393">
        <f t="shared" si="64"/>
        <v>7.6570235060191001E-9</v>
      </c>
      <c r="D393" s="2">
        <f t="shared" si="61"/>
        <v>0.84962031429216989</v>
      </c>
      <c r="E393" s="2">
        <v>134.5</v>
      </c>
      <c r="F393">
        <f t="shared" si="62"/>
        <v>2.9759107806691452E-5</v>
      </c>
      <c r="G393" s="2">
        <f t="shared" si="63"/>
        <v>0.25924640607857191</v>
      </c>
    </row>
    <row r="394" spans="1:7" x14ac:dyDescent="0.25">
      <c r="A394">
        <f t="shared" si="59"/>
        <v>11.73</v>
      </c>
      <c r="B394">
        <f t="shared" si="60"/>
        <v>1</v>
      </c>
      <c r="C394">
        <f t="shared" si="64"/>
        <v>7.6570235060191001E-9</v>
      </c>
      <c r="D394" s="2">
        <f t="shared" si="61"/>
        <v>0.85744210284547506</v>
      </c>
      <c r="E394" s="2">
        <v>135</v>
      </c>
      <c r="F394">
        <f t="shared" si="62"/>
        <v>2.9648888888888891E-5</v>
      </c>
      <c r="G394" s="2">
        <f t="shared" si="63"/>
        <v>0.26066407319438906</v>
      </c>
    </row>
    <row r="395" spans="1:7" x14ac:dyDescent="0.25">
      <c r="A395">
        <f t="shared" si="59"/>
        <v>11.73</v>
      </c>
      <c r="B395">
        <f t="shared" si="60"/>
        <v>1</v>
      </c>
      <c r="C395">
        <f t="shared" si="64"/>
        <v>7.6570235060191001E-9</v>
      </c>
      <c r="D395" s="2">
        <f t="shared" si="61"/>
        <v>0.86542158828684634</v>
      </c>
      <c r="E395" s="2">
        <v>135.5</v>
      </c>
      <c r="F395">
        <f t="shared" si="62"/>
        <v>2.953948339483395E-5</v>
      </c>
      <c r="G395" s="2">
        <f t="shared" si="63"/>
        <v>0.26211904108313394</v>
      </c>
    </row>
    <row r="396" spans="1:7" x14ac:dyDescent="0.25">
      <c r="A396">
        <f t="shared" si="59"/>
        <v>11.73</v>
      </c>
      <c r="B396">
        <f t="shared" si="60"/>
        <v>1</v>
      </c>
      <c r="C396">
        <f t="shared" si="64"/>
        <v>7.6570235060191001E-9</v>
      </c>
      <c r="D396" s="2">
        <f t="shared" si="61"/>
        <v>0.87356098113407477</v>
      </c>
      <c r="E396" s="2">
        <v>136</v>
      </c>
      <c r="F396">
        <f t="shared" si="62"/>
        <v>2.9430882352941177E-5</v>
      </c>
      <c r="G396" s="2">
        <f t="shared" si="63"/>
        <v>0.26361156539975777</v>
      </c>
    </row>
    <row r="397" spans="1:7" x14ac:dyDescent="0.25">
      <c r="A397">
        <f t="shared" si="59"/>
        <v>11.73</v>
      </c>
      <c r="B397">
        <f t="shared" si="60"/>
        <v>1</v>
      </c>
      <c r="C397">
        <f t="shared" si="64"/>
        <v>7.6570235060191001E-9</v>
      </c>
      <c r="D397" s="2">
        <f t="shared" si="61"/>
        <v>0.88186251790047532</v>
      </c>
      <c r="E397" s="2">
        <v>136.5</v>
      </c>
      <c r="F397">
        <f t="shared" si="62"/>
        <v>2.9323076923076924E-5</v>
      </c>
      <c r="G397" s="2">
        <f t="shared" si="63"/>
        <v>0.26514190586919872</v>
      </c>
    </row>
    <row r="398" spans="1:7" x14ac:dyDescent="0.25">
      <c r="A398">
        <f t="shared" si="59"/>
        <v>11.73</v>
      </c>
      <c r="B398">
        <f t="shared" si="60"/>
        <v>1</v>
      </c>
      <c r="C398">
        <f t="shared" si="64"/>
        <v>7.6570235060191001E-9</v>
      </c>
      <c r="D398" s="2">
        <f t="shared" si="61"/>
        <v>0.89032846152553091</v>
      </c>
      <c r="E398" s="2">
        <v>137</v>
      </c>
      <c r="F398">
        <f t="shared" si="62"/>
        <v>2.9216058394160587E-5</v>
      </c>
      <c r="G398" s="2">
        <f t="shared" si="63"/>
        <v>0.26671032634111774</v>
      </c>
    </row>
    <row r="399" spans="1:7" x14ac:dyDescent="0.25">
      <c r="A399">
        <f t="shared" si="59"/>
        <v>11.73</v>
      </c>
      <c r="B399">
        <f t="shared" si="60"/>
        <v>1</v>
      </c>
      <c r="C399">
        <f t="shared" si="64"/>
        <v>7.6570235060191001E-9</v>
      </c>
      <c r="D399" s="2">
        <f t="shared" si="61"/>
        <v>0.89896110181328126</v>
      </c>
      <c r="E399" s="2">
        <v>137.5</v>
      </c>
      <c r="F399">
        <f t="shared" si="62"/>
        <v>2.9109818181818183E-5</v>
      </c>
      <c r="G399" s="2">
        <f t="shared" si="63"/>
        <v>0.26831709484575156</v>
      </c>
    </row>
    <row r="400" spans="1:7" x14ac:dyDescent="0.25">
      <c r="A400">
        <f t="shared" si="59"/>
        <v>11.73</v>
      </c>
      <c r="B400">
        <f t="shared" si="60"/>
        <v>1</v>
      </c>
      <c r="C400">
        <f t="shared" si="64"/>
        <v>7.6570235060191001E-9</v>
      </c>
      <c r="D400" s="2">
        <f t="shared" si="61"/>
        <v>0.90776275587857302</v>
      </c>
      <c r="E400" s="2">
        <v>138</v>
      </c>
      <c r="F400">
        <f t="shared" si="62"/>
        <v>2.9004347826086959E-5</v>
      </c>
      <c r="G400" s="2">
        <f t="shared" si="63"/>
        <v>0.26996248365088948</v>
      </c>
    </row>
    <row r="401" spans="1:7" x14ac:dyDescent="0.25">
      <c r="A401">
        <f t="shared" si="59"/>
        <v>11.73</v>
      </c>
      <c r="B401">
        <f t="shared" si="60"/>
        <v>1</v>
      </c>
      <c r="C401">
        <f t="shared" si="64"/>
        <v>7.6570235060191001E-9</v>
      </c>
      <c r="D401" s="2">
        <f t="shared" si="61"/>
        <v>0.91673576860139594</v>
      </c>
      <c r="E401" s="2">
        <v>138.5</v>
      </c>
      <c r="F401">
        <f t="shared" si="62"/>
        <v>2.8899638989169678E-5</v>
      </c>
      <c r="G401" s="2">
        <f t="shared" si="63"/>
        <v>0.27164676932001175</v>
      </c>
    </row>
    <row r="402" spans="1:7" x14ac:dyDescent="0.25">
      <c r="A402">
        <f t="shared" si="59"/>
        <v>11.73</v>
      </c>
      <c r="B402">
        <f t="shared" si="60"/>
        <v>1</v>
      </c>
      <c r="C402">
        <f t="shared" si="64"/>
        <v>7.6570235060191001E-9</v>
      </c>
      <c r="D402" s="2">
        <f t="shared" si="61"/>
        <v>0.92588251308944436</v>
      </c>
      <c r="E402" s="2">
        <v>139</v>
      </c>
      <c r="F402">
        <f t="shared" si="62"/>
        <v>2.8795683453237413E-5</v>
      </c>
      <c r="G402" s="2">
        <f t="shared" si="63"/>
        <v>0.27337023277160205</v>
      </c>
    </row>
    <row r="403" spans="1:7" x14ac:dyDescent="0.25">
      <c r="A403">
        <f t="shared" si="59"/>
        <v>11.73</v>
      </c>
      <c r="B403">
        <f t="shared" si="60"/>
        <v>1</v>
      </c>
      <c r="C403">
        <f t="shared" si="64"/>
        <v>7.6570235060191001E-9</v>
      </c>
      <c r="D403" s="2">
        <f t="shared" si="61"/>
        <v>0.93520539114911827</v>
      </c>
      <c r="E403" s="2">
        <v>139.5</v>
      </c>
      <c r="F403">
        <f t="shared" si="62"/>
        <v>2.8692473118279572E-5</v>
      </c>
      <c r="G403" s="2">
        <f t="shared" si="63"/>
        <v>0.27513315933966737</v>
      </c>
    </row>
    <row r="404" spans="1:7" x14ac:dyDescent="0.25">
      <c r="A404">
        <f t="shared" si="59"/>
        <v>11.73</v>
      </c>
      <c r="B404">
        <f t="shared" si="60"/>
        <v>1</v>
      </c>
      <c r="C404">
        <f t="shared" si="64"/>
        <v>7.6570235060191001E-9</v>
      </c>
      <c r="D404" s="2">
        <f t="shared" si="61"/>
        <v>0.94470683376512277</v>
      </c>
      <c r="E404" s="2">
        <v>140</v>
      </c>
      <c r="F404">
        <f t="shared" si="62"/>
        <v>2.8590000000000002E-5</v>
      </c>
      <c r="G404" s="2">
        <f t="shared" si="63"/>
        <v>0.27693583883548095</v>
      </c>
    </row>
    <row r="405" spans="1:7" x14ac:dyDescent="0.25">
      <c r="A405">
        <f t="shared" si="59"/>
        <v>11.73</v>
      </c>
      <c r="B405">
        <f t="shared" si="60"/>
        <v>1</v>
      </c>
      <c r="C405">
        <f t="shared" si="64"/>
        <v>7.6570235060191001E-9</v>
      </c>
      <c r="D405" s="2">
        <f t="shared" si="61"/>
        <v>0.95438930158889868</v>
      </c>
      <c r="E405" s="2">
        <v>140.5</v>
      </c>
      <c r="F405">
        <f t="shared" si="62"/>
        <v>2.8488256227758007E-5</v>
      </c>
      <c r="G405" s="2">
        <f t="shared" si="63"/>
        <v>0.27877856561058745</v>
      </c>
    </row>
    <row r="406" spans="1:7" x14ac:dyDescent="0.25">
      <c r="A406">
        <f t="shared" si="59"/>
        <v>11.73</v>
      </c>
      <c r="B406">
        <f t="shared" si="60"/>
        <v>1</v>
      </c>
      <c r="C406">
        <f t="shared" si="64"/>
        <v>7.6570235060191001E-9</v>
      </c>
      <c r="D406" s="2">
        <f t="shared" si="61"/>
        <v>0.96425528543604333</v>
      </c>
      <c r="E406" s="2">
        <v>141</v>
      </c>
      <c r="F406">
        <f t="shared" si="62"/>
        <v>2.8387234042553192E-5</v>
      </c>
      <c r="G406" s="2">
        <f t="shared" si="63"/>
        <v>0.28066163862108351</v>
      </c>
    </row>
    <row r="407" spans="1:7" x14ac:dyDescent="0.25">
      <c r="A407">
        <f t="shared" si="59"/>
        <v>11.73</v>
      </c>
      <c r="B407">
        <f t="shared" si="60"/>
        <v>1</v>
      </c>
      <c r="C407">
        <f t="shared" si="64"/>
        <v>7.6570235060191001E-9</v>
      </c>
      <c r="D407" s="2">
        <f t="shared" si="61"/>
        <v>0.9743073067929453</v>
      </c>
      <c r="E407" s="2">
        <v>141.5</v>
      </c>
      <c r="F407">
        <f t="shared" si="62"/>
        <v>2.8286925795053005E-5</v>
      </c>
      <c r="G407" s="2">
        <f t="shared" si="63"/>
        <v>0.28258536149320851</v>
      </c>
    </row>
    <row r="408" spans="1:7" x14ac:dyDescent="0.25">
      <c r="A408">
        <f t="shared" si="59"/>
        <v>11.73</v>
      </c>
      <c r="B408">
        <f t="shared" si="60"/>
        <v>1</v>
      </c>
      <c r="C408">
        <f t="shared" si="64"/>
        <v>7.6570235060191001E-9</v>
      </c>
      <c r="D408" s="2">
        <f t="shared" si="61"/>
        <v>0.98454791833283473</v>
      </c>
      <c r="E408" s="2">
        <v>142</v>
      </c>
      <c r="F408">
        <f t="shared" si="62"/>
        <v>2.8187323943661974E-5</v>
      </c>
      <c r="G408" s="2">
        <f t="shared" si="63"/>
        <v>0.28455004259026984</v>
      </c>
    </row>
    <row r="409" spans="1:7" x14ac:dyDescent="0.25">
      <c r="A409">
        <f t="shared" si="59"/>
        <v>11.73</v>
      </c>
      <c r="B409">
        <f t="shared" si="60"/>
        <v>1</v>
      </c>
      <c r="C409">
        <f t="shared" si="64"/>
        <v>7.6570235060191001E-9</v>
      </c>
      <c r="D409" s="2">
        <f t="shared" si="61"/>
        <v>0.99497970444147388</v>
      </c>
      <c r="E409" s="2">
        <v>142.5</v>
      </c>
      <c r="F409">
        <f t="shared" si="62"/>
        <v>2.8088421052631579E-5</v>
      </c>
      <c r="G409" s="2">
        <f t="shared" si="63"/>
        <v>0.28655599508093704</v>
      </c>
    </row>
    <row r="410" spans="1:7" x14ac:dyDescent="0.25">
      <c r="A410">
        <f t="shared" si="59"/>
        <v>11.73</v>
      </c>
      <c r="B410">
        <f t="shared" si="60"/>
        <v>1</v>
      </c>
      <c r="C410">
        <f t="shared" si="64"/>
        <v>7.6570235060191001E-9</v>
      </c>
      <c r="D410" s="2">
        <f t="shared" si="61"/>
        <v>1.005605281752687</v>
      </c>
      <c r="E410" s="2">
        <v>143</v>
      </c>
      <c r="F410">
        <f t="shared" si="62"/>
        <v>2.7990209790209793E-5</v>
      </c>
      <c r="G410" s="2">
        <f t="shared" si="63"/>
        <v>0.28860353700892605</v>
      </c>
    </row>
    <row r="411" spans="1:7" x14ac:dyDescent="0.25">
      <c r="A411">
        <f t="shared" si="59"/>
        <v>11.73</v>
      </c>
      <c r="B411">
        <f t="shared" si="60"/>
        <v>1</v>
      </c>
      <c r="C411">
        <f t="shared" si="64"/>
        <v>7.6570235060191001E-9</v>
      </c>
      <c r="D411" s="2">
        <f t="shared" si="61"/>
        <v>1.0164272996939712</v>
      </c>
      <c r="E411" s="2">
        <v>143.5</v>
      </c>
      <c r="F411">
        <f t="shared" si="62"/>
        <v>2.7892682926829271E-5</v>
      </c>
      <c r="G411" s="2">
        <f t="shared" si="63"/>
        <v>0.29069299136410959</v>
      </c>
    </row>
    <row r="412" spans="1:7" x14ac:dyDescent="0.25">
      <c r="A412">
        <f t="shared" si="59"/>
        <v>11.73</v>
      </c>
      <c r="B412">
        <f t="shared" si="60"/>
        <v>1</v>
      </c>
      <c r="C412">
        <f t="shared" si="64"/>
        <v>7.6570235060191001E-9</v>
      </c>
      <c r="D412" s="2">
        <f t="shared" si="61"/>
        <v>1.0274484410424094</v>
      </c>
      <c r="E412" s="2">
        <v>144</v>
      </c>
      <c r="F412">
        <f t="shared" si="62"/>
        <v>2.7795833333333336E-5</v>
      </c>
      <c r="G412" s="2">
        <f t="shared" si="63"/>
        <v>0.29282468615508311</v>
      </c>
    </row>
    <row r="413" spans="1:7" x14ac:dyDescent="0.25">
      <c r="A413">
        <f t="shared" si="59"/>
        <v>11.73</v>
      </c>
      <c r="B413">
        <f t="shared" si="60"/>
        <v>1</v>
      </c>
      <c r="C413">
        <f t="shared" si="64"/>
        <v>7.6570235060191001E-9</v>
      </c>
      <c r="D413" s="2">
        <f t="shared" si="61"/>
        <v>1.0386714224911247</v>
      </c>
      <c r="E413" s="2">
        <v>144.5</v>
      </c>
      <c r="F413">
        <f t="shared" si="62"/>
        <v>2.7699653979238758E-5</v>
      </c>
      <c r="G413" s="2">
        <f t="shared" si="63"/>
        <v>0.2949989544832175</v>
      </c>
    </row>
    <row r="414" spans="1:7" x14ac:dyDescent="0.25">
      <c r="A414">
        <f t="shared" ref="A414:A477" si="65">A413</f>
        <v>11.73</v>
      </c>
      <c r="B414">
        <f t="shared" si="60"/>
        <v>1</v>
      </c>
      <c r="C414">
        <f t="shared" si="64"/>
        <v>7.6570235060191001E-9</v>
      </c>
      <c r="D414" s="2">
        <f t="shared" si="61"/>
        <v>1.0500989952265138</v>
      </c>
      <c r="E414" s="2">
        <v>145</v>
      </c>
      <c r="F414">
        <f t="shared" si="62"/>
        <v>2.7604137931034485E-5</v>
      </c>
      <c r="G414" s="2">
        <f t="shared" si="63"/>
        <v>0.29721613461823027</v>
      </c>
    </row>
    <row r="415" spans="1:7" x14ac:dyDescent="0.25">
      <c r="A415">
        <f t="shared" si="65"/>
        <v>11.73</v>
      </c>
      <c r="B415">
        <f t="shared" si="60"/>
        <v>1</v>
      </c>
      <c r="C415">
        <f t="shared" si="64"/>
        <v>7.6570235060191001E-9</v>
      </c>
      <c r="D415" s="2">
        <f t="shared" si="61"/>
        <v>1.0617339455165249</v>
      </c>
      <c r="E415" s="2">
        <v>145.5</v>
      </c>
      <c r="F415">
        <f t="shared" si="62"/>
        <v>2.7509278350515465E-5</v>
      </c>
      <c r="G415" s="2">
        <f t="shared" si="63"/>
        <v>0.29947657007531464</v>
      </c>
    </row>
    <row r="416" spans="1:7" x14ac:dyDescent="0.25">
      <c r="A416">
        <f t="shared" si="65"/>
        <v>11.73</v>
      </c>
      <c r="B416">
        <f t="shared" si="60"/>
        <v>1</v>
      </c>
      <c r="C416">
        <f t="shared" si="64"/>
        <v>7.6570235060191001E-9</v>
      </c>
      <c r="D416" s="2">
        <f t="shared" si="61"/>
        <v>1.0735790953101985</v>
      </c>
      <c r="E416" s="2">
        <v>146</v>
      </c>
      <c r="F416">
        <f t="shared" si="62"/>
        <v>2.7415068493150687E-5</v>
      </c>
      <c r="G416" s="2">
        <f t="shared" si="63"/>
        <v>0.3017806096938489</v>
      </c>
    </row>
    <row r="417" spans="1:7" x14ac:dyDescent="0.25">
      <c r="A417">
        <f t="shared" si="65"/>
        <v>11.73</v>
      </c>
      <c r="B417">
        <f t="shared" si="60"/>
        <v>1</v>
      </c>
      <c r="C417">
        <f t="shared" si="64"/>
        <v>7.6570235060191001E-9</v>
      </c>
      <c r="D417" s="2">
        <f t="shared" si="61"/>
        <v>1.0856373028487729</v>
      </c>
      <c r="E417" s="2">
        <v>146.5</v>
      </c>
      <c r="F417">
        <f t="shared" si="62"/>
        <v>2.7321501706484644E-5</v>
      </c>
      <c r="G417" s="2">
        <f t="shared" si="63"/>
        <v>0.30412860771773453</v>
      </c>
    </row>
    <row r="418" spans="1:7" x14ac:dyDescent="0.25">
      <c r="A418">
        <f t="shared" si="65"/>
        <v>11.73</v>
      </c>
      <c r="B418">
        <f t="shared" si="60"/>
        <v>1</v>
      </c>
      <c r="C418">
        <f t="shared" si="64"/>
        <v>7.6570235060191001E-9</v>
      </c>
      <c r="D418" s="2">
        <f t="shared" si="61"/>
        <v>1.0979114632886011</v>
      </c>
      <c r="E418" s="2">
        <v>147</v>
      </c>
      <c r="F418">
        <f t="shared" si="62"/>
        <v>2.722857142857143E-5</v>
      </c>
      <c r="G418" s="2">
        <f t="shared" si="63"/>
        <v>0.30652092387739127</v>
      </c>
    </row>
    <row r="419" spans="1:7" x14ac:dyDescent="0.25">
      <c r="A419">
        <f t="shared" si="65"/>
        <v>11.73</v>
      </c>
      <c r="B419">
        <f t="shared" si="60"/>
        <v>1</v>
      </c>
      <c r="C419">
        <f t="shared" si="64"/>
        <v>7.6570235060191001E-9</v>
      </c>
      <c r="D419" s="2">
        <f t="shared" si="61"/>
        <v>1.1104045093361536</v>
      </c>
      <c r="E419" s="2">
        <v>147.5</v>
      </c>
      <c r="F419">
        <f t="shared" si="62"/>
        <v>2.713627118644068E-5</v>
      </c>
      <c r="G419" s="2">
        <f t="shared" si="63"/>
        <v>0.30895792347344841</v>
      </c>
    </row>
    <row r="420" spans="1:7" x14ac:dyDescent="0.25">
      <c r="A420">
        <f t="shared" si="65"/>
        <v>11.73</v>
      </c>
      <c r="B420">
        <f t="shared" si="60"/>
        <v>1</v>
      </c>
      <c r="C420">
        <f t="shared" si="64"/>
        <v>7.6570235060191001E-9</v>
      </c>
      <c r="D420" s="2">
        <f t="shared" si="61"/>
        <v>1.1231194118953951</v>
      </c>
      <c r="E420" s="2">
        <v>148</v>
      </c>
      <c r="F420">
        <f t="shared" si="62"/>
        <v>2.7044594594594597E-5</v>
      </c>
      <c r="G420" s="2">
        <f t="shared" si="63"/>
        <v>0.31143997746217011</v>
      </c>
    </row>
    <row r="421" spans="1:7" x14ac:dyDescent="0.25">
      <c r="A421">
        <f t="shared" si="65"/>
        <v>11.73</v>
      </c>
      <c r="B421">
        <f t="shared" si="60"/>
        <v>1</v>
      </c>
      <c r="C421">
        <f t="shared" si="64"/>
        <v>7.6570235060191001E-9</v>
      </c>
      <c r="D421" s="2">
        <f t="shared" si="61"/>
        <v>1.1360591807278269</v>
      </c>
      <c r="E421" s="2">
        <v>148.5</v>
      </c>
      <c r="F421">
        <f t="shared" si="62"/>
        <v>2.6953535353535355E-5</v>
      </c>
      <c r="G421" s="2">
        <f t="shared" si="63"/>
        <v>0.31396746254265567</v>
      </c>
    </row>
    <row r="422" spans="1:7" x14ac:dyDescent="0.25">
      <c r="A422">
        <f t="shared" si="65"/>
        <v>11.73</v>
      </c>
      <c r="B422">
        <f t="shared" si="60"/>
        <v>1</v>
      </c>
      <c r="C422">
        <f t="shared" si="64"/>
        <v>7.6570235060191001E-9</v>
      </c>
      <c r="D422" s="2">
        <f t="shared" si="61"/>
        <v>1.1492268651254838</v>
      </c>
      <c r="E422" s="2">
        <v>149</v>
      </c>
      <c r="F422">
        <f t="shared" si="62"/>
        <v>2.686308724832215E-5</v>
      </c>
      <c r="G422" s="2">
        <f t="shared" si="63"/>
        <v>0.31654076124585218</v>
      </c>
    </row>
    <row r="423" spans="1:7" x14ac:dyDescent="0.25">
      <c r="A423">
        <f t="shared" si="65"/>
        <v>11.73</v>
      </c>
      <c r="B423">
        <f t="shared" si="60"/>
        <v>1</v>
      </c>
      <c r="C423">
        <f t="shared" si="64"/>
        <v>7.6570235060191001E-9</v>
      </c>
      <c r="D423" s="2">
        <f t="shared" si="61"/>
        <v>1.1626255545971977</v>
      </c>
      <c r="E423" s="2">
        <v>149.5</v>
      </c>
      <c r="F423">
        <f t="shared" si="62"/>
        <v>2.6773244147157192E-5</v>
      </c>
      <c r="G423" s="2">
        <f t="shared" si="63"/>
        <v>0.31916026202542269</v>
      </c>
    </row>
    <row r="424" spans="1:7" x14ac:dyDescent="0.25">
      <c r="A424">
        <f t="shared" si="65"/>
        <v>11.73</v>
      </c>
      <c r="B424">
        <f t="shared" si="60"/>
        <v>1</v>
      </c>
      <c r="C424">
        <f t="shared" si="64"/>
        <v>7.6570235060191001E-9</v>
      </c>
      <c r="D424" s="2">
        <f t="shared" si="61"/>
        <v>1.1762583795684414</v>
      </c>
      <c r="E424" s="2">
        <v>150</v>
      </c>
      <c r="F424">
        <f t="shared" si="62"/>
        <v>2.6684000000000001E-5</v>
      </c>
      <c r="G424" s="2">
        <f t="shared" si="63"/>
        <v>0.32182635935051307</v>
      </c>
    </row>
    <row r="425" spans="1:7" x14ac:dyDescent="0.25">
      <c r="A425">
        <f t="shared" si="65"/>
        <v>11.73</v>
      </c>
      <c r="B425">
        <f t="shared" si="60"/>
        <v>1</v>
      </c>
      <c r="C425">
        <f t="shared" si="64"/>
        <v>7.6570235060191001E-9</v>
      </c>
      <c r="D425" s="2">
        <f t="shared" si="61"/>
        <v>1.1901285120950718</v>
      </c>
      <c r="E425" s="2">
        <v>150.5</v>
      </c>
      <c r="F425">
        <f t="shared" si="62"/>
        <v>2.6595348837209304E-5</v>
      </c>
      <c r="G425" s="2">
        <f t="shared" si="63"/>
        <v>0.32453945380045951</v>
      </c>
    </row>
    <row r="426" spans="1:7" x14ac:dyDescent="0.25">
      <c r="A426">
        <f t="shared" si="65"/>
        <v>11.73</v>
      </c>
      <c r="B426">
        <f t="shared" si="60"/>
        <v>1</v>
      </c>
      <c r="C426">
        <f t="shared" si="64"/>
        <v>7.6570235060191001E-9</v>
      </c>
      <c r="D426" s="2">
        <f t="shared" si="61"/>
        <v>1.2042391665913019</v>
      </c>
      <c r="E426" s="2">
        <v>151</v>
      </c>
      <c r="F426">
        <f t="shared" si="62"/>
        <v>2.6507284768211923E-5</v>
      </c>
      <c r="G426" s="2">
        <f t="shared" si="63"/>
        <v>0.32729995216148161</v>
      </c>
    </row>
    <row r="427" spans="1:7" x14ac:dyDescent="0.25">
      <c r="A427">
        <f t="shared" si="65"/>
        <v>11.73</v>
      </c>
      <c r="B427">
        <f t="shared" si="60"/>
        <v>1</v>
      </c>
      <c r="C427">
        <f t="shared" si="64"/>
        <v>7.6570235060191001E-9</v>
      </c>
      <c r="D427" s="2">
        <f t="shared" si="61"/>
        <v>1.2185936005722375</v>
      </c>
      <c r="E427" s="2">
        <v>151.5</v>
      </c>
      <c r="F427">
        <f t="shared" si="62"/>
        <v>2.6419801980198023E-5</v>
      </c>
      <c r="G427" s="2">
        <f t="shared" si="63"/>
        <v>0.33010826752540695</v>
      </c>
    </row>
    <row r="428" spans="1:7" x14ac:dyDescent="0.25">
      <c r="A428">
        <f t="shared" si="65"/>
        <v>11.73</v>
      </c>
      <c r="B428">
        <f t="shared" si="60"/>
        <v>1</v>
      </c>
      <c r="C428">
        <f t="shared" si="64"/>
        <v>7.6570235060191001E-9</v>
      </c>
      <c r="D428" s="2">
        <f t="shared" si="61"/>
        <v>1.2331951154113492</v>
      </c>
      <c r="E428" s="2">
        <v>152</v>
      </c>
      <c r="F428">
        <f t="shared" si="62"/>
        <v>2.6332894736842106E-5</v>
      </c>
      <c r="G428" s="2">
        <f t="shared" si="63"/>
        <v>0.33296481939047856</v>
      </c>
    </row>
    <row r="429" spans="1:7" x14ac:dyDescent="0.25">
      <c r="A429">
        <f t="shared" si="65"/>
        <v>11.73</v>
      </c>
      <c r="B429">
        <f t="shared" si="60"/>
        <v>1</v>
      </c>
      <c r="C429">
        <f t="shared" si="64"/>
        <v>7.6570235060191001E-9</v>
      </c>
      <c r="D429" s="2">
        <f t="shared" si="61"/>
        <v>1.2480470571131974</v>
      </c>
      <c r="E429" s="2">
        <v>152.5</v>
      </c>
      <c r="F429">
        <f t="shared" si="62"/>
        <v>2.6246557377049181E-5</v>
      </c>
      <c r="G429" s="2">
        <f t="shared" si="63"/>
        <v>0.33587003376428531</v>
      </c>
    </row>
    <row r="430" spans="1:7" x14ac:dyDescent="0.25">
      <c r="A430">
        <f t="shared" si="65"/>
        <v>11.73</v>
      </c>
      <c r="B430">
        <f t="shared" si="60"/>
        <v>1</v>
      </c>
      <c r="C430">
        <f t="shared" si="64"/>
        <v>7.6570235060191001E-9</v>
      </c>
      <c r="D430" s="2">
        <f t="shared" si="61"/>
        <v>1.2631528171018163</v>
      </c>
      <c r="E430" s="2">
        <v>153</v>
      </c>
      <c r="F430">
        <f t="shared" si="62"/>
        <v>2.6160784313725491E-5</v>
      </c>
      <c r="G430" s="2">
        <f t="shared" si="63"/>
        <v>0.3388243432688734</v>
      </c>
    </row>
    <row r="431" spans="1:7" x14ac:dyDescent="0.25">
      <c r="A431">
        <f t="shared" si="65"/>
        <v>11.73</v>
      </c>
      <c r="B431">
        <f t="shared" si="60"/>
        <v>1</v>
      </c>
      <c r="C431">
        <f t="shared" si="64"/>
        <v>7.6570235060191001E-9</v>
      </c>
      <c r="D431" s="2">
        <f t="shared" si="61"/>
        <v>1.2785158330251205</v>
      </c>
      <c r="E431" s="2">
        <v>153.5</v>
      </c>
      <c r="F431">
        <f t="shared" si="62"/>
        <v>2.6075570032573292E-5</v>
      </c>
      <c r="G431" s="2">
        <f t="shared" si="63"/>
        <v>0.34182818724808806</v>
      </c>
    </row>
    <row r="432" spans="1:7" x14ac:dyDescent="0.25">
      <c r="A432">
        <f t="shared" si="65"/>
        <v>11.73</v>
      </c>
      <c r="B432">
        <f t="shared" si="60"/>
        <v>1</v>
      </c>
      <c r="C432">
        <f t="shared" si="64"/>
        <v>7.6570235060191001E-9</v>
      </c>
      <c r="D432" s="2">
        <f t="shared" si="61"/>
        <v>1.2941395895757095</v>
      </c>
      <c r="E432" s="2">
        <v>154</v>
      </c>
      <c r="F432">
        <f t="shared" si="62"/>
        <v>2.5990909090909092E-5</v>
      </c>
      <c r="G432" s="2">
        <f t="shared" si="63"/>
        <v>0.34488201187719369</v>
      </c>
    </row>
    <row r="433" spans="1:7" x14ac:dyDescent="0.25">
      <c r="A433">
        <f t="shared" si="65"/>
        <v>11.73</v>
      </c>
      <c r="B433">
        <f t="shared" si="60"/>
        <v>1</v>
      </c>
      <c r="C433">
        <f t="shared" si="64"/>
        <v>7.6570235060191001E-9</v>
      </c>
      <c r="D433" s="2">
        <f t="shared" si="61"/>
        <v>1.3100276193284843</v>
      </c>
      <c r="E433" s="2">
        <v>154.5</v>
      </c>
      <c r="F433">
        <f t="shared" si="62"/>
        <v>2.5906796116504855E-5</v>
      </c>
      <c r="G433" s="2">
        <f t="shared" si="63"/>
        <v>0.34798627027483214</v>
      </c>
    </row>
    <row r="434" spans="1:7" x14ac:dyDescent="0.25">
      <c r="A434">
        <f t="shared" si="65"/>
        <v>11.73</v>
      </c>
      <c r="B434">
        <f t="shared" si="60"/>
        <v>1</v>
      </c>
      <c r="C434">
        <f t="shared" si="64"/>
        <v>7.6570235060191001E-9</v>
      </c>
      <c r="D434" s="2">
        <f t="shared" si="61"/>
        <v>1.3261835035954856</v>
      </c>
      <c r="E434" s="2">
        <v>155</v>
      </c>
      <c r="F434">
        <f t="shared" si="62"/>
        <v>2.5823225806451614E-5</v>
      </c>
      <c r="G434" s="2">
        <f t="shared" si="63"/>
        <v>0.3511414226173723</v>
      </c>
    </row>
    <row r="435" spans="1:7" x14ac:dyDescent="0.25">
      <c r="A435">
        <f t="shared" si="65"/>
        <v>11.73</v>
      </c>
      <c r="B435">
        <f t="shared" si="60"/>
        <v>1</v>
      </c>
      <c r="C435">
        <f t="shared" si="64"/>
        <v>7.6570235060191001E-9</v>
      </c>
      <c r="D435" s="2">
        <f t="shared" si="61"/>
        <v>1.3426108732983684</v>
      </c>
      <c r="E435" s="2">
        <v>155.5</v>
      </c>
      <c r="F435">
        <f t="shared" si="62"/>
        <v>2.5740192926045017E-5</v>
      </c>
      <c r="G435" s="2">
        <f t="shared" si="63"/>
        <v>0.35434793625571009</v>
      </c>
    </row>
    <row r="436" spans="1:7" x14ac:dyDescent="0.25">
      <c r="A436">
        <f t="shared" si="65"/>
        <v>11.73</v>
      </c>
      <c r="B436">
        <f t="shared" si="60"/>
        <v>1</v>
      </c>
      <c r="C436">
        <f t="shared" si="64"/>
        <v>7.6570235060191001E-9</v>
      </c>
      <c r="D436" s="2">
        <f t="shared" si="61"/>
        <v>1.3593134098589497</v>
      </c>
      <c r="E436" s="2">
        <v>156</v>
      </c>
      <c r="F436">
        <f t="shared" si="62"/>
        <v>2.5657692307692309E-5</v>
      </c>
      <c r="G436" s="2">
        <f t="shared" si="63"/>
        <v>0.35760628583457582</v>
      </c>
    </row>
    <row r="437" spans="1:7" x14ac:dyDescent="0.25">
      <c r="A437">
        <f t="shared" si="65"/>
        <v>11.73</v>
      </c>
      <c r="B437">
        <f t="shared" si="60"/>
        <v>1</v>
      </c>
      <c r="C437">
        <f t="shared" si="64"/>
        <v>7.6570235060191001E-9</v>
      </c>
      <c r="D437" s="2">
        <f t="shared" si="61"/>
        <v>1.3762948461082551</v>
      </c>
      <c r="E437" s="2">
        <v>156.5</v>
      </c>
      <c r="F437">
        <f t="shared" si="62"/>
        <v>2.5575718849840257E-5</v>
      </c>
      <c r="G437" s="2">
        <f t="shared" si="63"/>
        <v>0.36091695341440572</v>
      </c>
    </row>
    <row r="438" spans="1:7" x14ac:dyDescent="0.25">
      <c r="A438">
        <f t="shared" si="65"/>
        <v>11.73</v>
      </c>
      <c r="B438">
        <f t="shared" si="60"/>
        <v>1</v>
      </c>
      <c r="C438">
        <f t="shared" si="64"/>
        <v>7.6570235060191001E-9</v>
      </c>
      <c r="D438" s="2">
        <f t="shared" si="61"/>
        <v>1.3935589672145703</v>
      </c>
      <c r="E438" s="2">
        <v>157</v>
      </c>
      <c r="F438">
        <f t="shared" si="62"/>
        <v>2.5494267515923567E-5</v>
      </c>
      <c r="G438" s="2">
        <f t="shared" si="63"/>
        <v>0.36428042859585313</v>
      </c>
    </row>
    <row r="439" spans="1:7" x14ac:dyDescent="0.25">
      <c r="A439">
        <f t="shared" si="65"/>
        <v>11.73</v>
      </c>
      <c r="B439">
        <f t="shared" si="60"/>
        <v>1</v>
      </c>
      <c r="C439">
        <f t="shared" si="64"/>
        <v>7.6570235060191001E-9</v>
      </c>
      <c r="D439" s="2">
        <f t="shared" si="61"/>
        <v>1.4111096116308985</v>
      </c>
      <c r="E439" s="2">
        <v>157.5</v>
      </c>
      <c r="F439">
        <f t="shared" si="62"/>
        <v>2.5413333333333336E-5</v>
      </c>
      <c r="G439" s="2">
        <f t="shared" si="63"/>
        <v>0.3676972086469848</v>
      </c>
    </row>
    <row r="440" spans="1:7" x14ac:dyDescent="0.25">
      <c r="A440">
        <f t="shared" si="65"/>
        <v>11.73</v>
      </c>
      <c r="B440">
        <f t="shared" si="60"/>
        <v>1</v>
      </c>
      <c r="C440">
        <f t="shared" si="64"/>
        <v>7.6570235060191001E-9</v>
      </c>
      <c r="D440" s="2">
        <f t="shared" si="61"/>
        <v>1.4289506720623759</v>
      </c>
      <c r="E440" s="2">
        <v>158</v>
      </c>
      <c r="F440">
        <f t="shared" si="62"/>
        <v>2.5332911392405065E-5</v>
      </c>
      <c r="G440" s="2">
        <f t="shared" si="63"/>
        <v>0.37116779863324467</v>
      </c>
    </row>
    <row r="441" spans="1:7" x14ac:dyDescent="0.25">
      <c r="A441">
        <f t="shared" si="65"/>
        <v>11.73</v>
      </c>
      <c r="B441">
        <f t="shared" si="60"/>
        <v>1</v>
      </c>
      <c r="C441">
        <f t="shared" si="64"/>
        <v>7.6570235060191001E-9</v>
      </c>
      <c r="D441" s="2">
        <f t="shared" si="61"/>
        <v>1.4470860964540879</v>
      </c>
      <c r="E441" s="2">
        <v>158.5</v>
      </c>
      <c r="F441">
        <f t="shared" si="62"/>
        <v>2.5252996845425868E-5</v>
      </c>
      <c r="G441" s="2">
        <f t="shared" si="63"/>
        <v>0.37469271155024236</v>
      </c>
    </row>
    <row r="442" spans="1:7" x14ac:dyDescent="0.25">
      <c r="A442">
        <f t="shared" si="65"/>
        <v>11.73</v>
      </c>
      <c r="B442">
        <f t="shared" si="60"/>
        <v>1</v>
      </c>
      <c r="C442">
        <f t="shared" si="64"/>
        <v>7.6570235060191001E-9</v>
      </c>
      <c r="D442" s="2">
        <f t="shared" si="61"/>
        <v>1.4655198889998262</v>
      </c>
      <c r="E442" s="2">
        <v>159</v>
      </c>
      <c r="F442">
        <f t="shared" si="62"/>
        <v>2.5173584905660379E-5</v>
      </c>
      <c r="G442" s="2">
        <f t="shared" si="63"/>
        <v>0.37827246845943963</v>
      </c>
    </row>
    <row r="443" spans="1:7" x14ac:dyDescent="0.25">
      <c r="A443">
        <f t="shared" si="65"/>
        <v>11.73</v>
      </c>
      <c r="B443">
        <f t="shared" si="60"/>
        <v>1</v>
      </c>
      <c r="C443">
        <f t="shared" si="64"/>
        <v>7.6570235060191001E-9</v>
      </c>
      <c r="D443" s="2">
        <f t="shared" si="61"/>
        <v>1.4842561111723125</v>
      </c>
      <c r="E443" s="2">
        <v>159.5</v>
      </c>
      <c r="F443">
        <f t="shared" si="62"/>
        <v>2.5094670846394986E-5</v>
      </c>
      <c r="G443" s="2">
        <f t="shared" si="63"/>
        <v>0.38190759862680884</v>
      </c>
    </row>
    <row r="444" spans="1:7" x14ac:dyDescent="0.25">
      <c r="A444">
        <f t="shared" si="65"/>
        <v>11.73</v>
      </c>
      <c r="B444">
        <f t="shared" si="60"/>
        <v>1</v>
      </c>
      <c r="C444">
        <f t="shared" si="64"/>
        <v>7.6570235060191001E-9</v>
      </c>
      <c r="D444" s="2">
        <f t="shared" si="61"/>
        <v>1.5032988827754021</v>
      </c>
      <c r="E444" s="2">
        <v>160</v>
      </c>
      <c r="F444">
        <f t="shared" si="62"/>
        <v>2.5016250000000003E-5</v>
      </c>
      <c r="G444" s="2">
        <f t="shared" si="63"/>
        <v>0.38559863966452973</v>
      </c>
    </row>
    <row r="445" spans="1:7" x14ac:dyDescent="0.25">
      <c r="A445">
        <f t="shared" si="65"/>
        <v>11.73</v>
      </c>
      <c r="B445">
        <f t="shared" si="60"/>
        <v>1</v>
      </c>
      <c r="C445">
        <f t="shared" si="64"/>
        <v>7.6570235060191001E-9</v>
      </c>
      <c r="D445" s="2">
        <f t="shared" si="61"/>
        <v>1.5226523830188752</v>
      </c>
      <c r="E445" s="2">
        <v>160.5</v>
      </c>
      <c r="F445">
        <f t="shared" si="62"/>
        <v>2.4938317757009348E-5</v>
      </c>
      <c r="G445" s="2">
        <f t="shared" si="63"/>
        <v>0.38934613767581278</v>
      </c>
    </row>
    <row r="446" spans="1:7" x14ac:dyDescent="0.25">
      <c r="A446">
        <f t="shared" si="65"/>
        <v>11.73</v>
      </c>
      <c r="B446">
        <f t="shared" si="60"/>
        <v>1</v>
      </c>
      <c r="C446">
        <f t="shared" si="64"/>
        <v>7.6570235060191001E-9</v>
      </c>
      <c r="D446" s="2">
        <f t="shared" si="61"/>
        <v>1.5423208516163118</v>
      </c>
      <c r="E446" s="2">
        <v>161</v>
      </c>
      <c r="F446">
        <f t="shared" si="62"/>
        <v>2.4860869565217394E-5</v>
      </c>
      <c r="G446" s="2">
        <f t="shared" si="63"/>
        <v>0.39315064740290878</v>
      </c>
    </row>
    <row r="447" spans="1:7" x14ac:dyDescent="0.25">
      <c r="A447">
        <f t="shared" si="65"/>
        <v>11.73</v>
      </c>
      <c r="B447">
        <f t="shared" si="60"/>
        <v>1</v>
      </c>
      <c r="C447">
        <f t="shared" si="64"/>
        <v>7.6570235060191001E-9</v>
      </c>
      <c r="D447" s="2">
        <f t="shared" si="61"/>
        <v>1.5623085899067304</v>
      </c>
      <c r="E447" s="2">
        <v>161.5</v>
      </c>
      <c r="F447">
        <f t="shared" si="62"/>
        <v>2.478390092879257E-5</v>
      </c>
      <c r="G447" s="2">
        <f t="shared" si="63"/>
        <v>0.39701273237840723</v>
      </c>
    </row>
    <row r="448" spans="1:7" x14ac:dyDescent="0.25">
      <c r="A448">
        <f t="shared" si="65"/>
        <v>11.73</v>
      </c>
      <c r="B448">
        <f t="shared" si="60"/>
        <v>1</v>
      </c>
      <c r="C448">
        <f t="shared" si="64"/>
        <v>7.6570235060191001E-9</v>
      </c>
      <c r="D448" s="2">
        <f t="shared" si="61"/>
        <v>1.5826199620005035</v>
      </c>
      <c r="E448" s="2">
        <v>162</v>
      </c>
      <c r="F448">
        <f t="shared" si="62"/>
        <v>2.470740740740741E-5</v>
      </c>
      <c r="G448" s="2">
        <f t="shared" si="63"/>
        <v>0.40093296507988385</v>
      </c>
    </row>
    <row r="449" spans="1:7" x14ac:dyDescent="0.25">
      <c r="A449">
        <f t="shared" si="65"/>
        <v>11.73</v>
      </c>
      <c r="B449">
        <f t="shared" si="60"/>
        <v>1</v>
      </c>
      <c r="C449">
        <f t="shared" si="64"/>
        <v>7.6570235060191001E-9</v>
      </c>
      <c r="D449" s="2">
        <f t="shared" si="61"/>
        <v>1.6032593959502695</v>
      </c>
      <c r="E449" s="2">
        <v>162.5</v>
      </c>
      <c r="F449">
        <f t="shared" si="62"/>
        <v>2.4631384615384617E-5</v>
      </c>
      <c r="G449" s="2">
        <f t="shared" si="63"/>
        <v>0.40491192708800527</v>
      </c>
    </row>
    <row r="450" spans="1:7" x14ac:dyDescent="0.25">
      <c r="A450">
        <f t="shared" si="65"/>
        <v>11.73</v>
      </c>
      <c r="B450">
        <f t="shared" ref="B450:B488" si="66">(1+$N$2*(1-SQRT(A450/$I$2)))^2</f>
        <v>1</v>
      </c>
      <c r="C450">
        <f t="shared" si="64"/>
        <v>7.6570235060191001E-9</v>
      </c>
      <c r="D450" s="2">
        <f t="shared" ref="D450:D488" si="67">($O$2*A450/(F450-$M$2))-(C450/(F450*(F450+$M$2)+$M$2*(F450-$M$2)))</f>
        <v>1.6242313849473717</v>
      </c>
      <c r="E450" s="2">
        <v>163</v>
      </c>
      <c r="F450">
        <f t="shared" ref="F450:F488" si="68">$P$2/E450</f>
        <v>2.4555828220858897E-5</v>
      </c>
      <c r="G450" s="2">
        <f t="shared" ref="G450:G488" si="69">D450*F450/$O$2/A450</f>
        <v>0.40895020924815167</v>
      </c>
    </row>
    <row r="451" spans="1:7" x14ac:dyDescent="0.25">
      <c r="A451">
        <f t="shared" si="65"/>
        <v>11.73</v>
      </c>
      <c r="B451">
        <f t="shared" si="66"/>
        <v>1</v>
      </c>
      <c r="C451">
        <f t="shared" ref="C451:C488" si="70">B451*$L$2</f>
        <v>7.6570235060191001E-9</v>
      </c>
      <c r="D451" s="2">
        <f t="shared" si="67"/>
        <v>1.6455404885446026</v>
      </c>
      <c r="E451" s="2">
        <v>163.5</v>
      </c>
      <c r="F451">
        <f t="shared" si="68"/>
        <v>2.4480733944954131E-5</v>
      </c>
      <c r="G451" s="2">
        <f t="shared" si="69"/>
        <v>0.41304841183567609</v>
      </c>
    </row>
    <row r="452" spans="1:7" x14ac:dyDescent="0.25">
      <c r="A452">
        <f t="shared" si="65"/>
        <v>11.73</v>
      </c>
      <c r="B452">
        <f t="shared" si="66"/>
        <v>1</v>
      </c>
      <c r="C452">
        <f t="shared" si="70"/>
        <v>7.6570235060191001E-9</v>
      </c>
      <c r="D452" s="2">
        <f t="shared" si="67"/>
        <v>1.6671913339058237</v>
      </c>
      <c r="E452" s="2">
        <v>164</v>
      </c>
      <c r="F452">
        <f t="shared" si="68"/>
        <v>2.4406097560975611E-5</v>
      </c>
      <c r="G452" s="2">
        <f t="shared" si="69"/>
        <v>0.41720714472486709</v>
      </c>
    </row>
    <row r="453" spans="1:7" x14ac:dyDescent="0.25">
      <c r="A453">
        <f t="shared" si="65"/>
        <v>11.73</v>
      </c>
      <c r="B453">
        <f t="shared" si="66"/>
        <v>1</v>
      </c>
      <c r="C453">
        <f t="shared" si="70"/>
        <v>7.6570235060191001E-9</v>
      </c>
      <c r="D453" s="2">
        <f t="shared" si="67"/>
        <v>1.689188617083258</v>
      </c>
      <c r="E453" s="2">
        <v>164.5</v>
      </c>
      <c r="F453">
        <f t="shared" si="68"/>
        <v>2.4331914893617023E-5</v>
      </c>
      <c r="G453" s="2">
        <f t="shared" si="69"/>
        <v>0.42142702756173295</v>
      </c>
    </row>
    <row r="454" spans="1:7" x14ac:dyDescent="0.25">
      <c r="A454">
        <f t="shared" si="65"/>
        <v>11.73</v>
      </c>
      <c r="B454">
        <f t="shared" si="66"/>
        <v>1</v>
      </c>
      <c r="C454">
        <f t="shared" si="70"/>
        <v>7.6570235060191001E-9</v>
      </c>
      <c r="D454" s="2">
        <f t="shared" si="67"/>
        <v>1.7115371043230887</v>
      </c>
      <c r="E454" s="2">
        <v>165</v>
      </c>
      <c r="F454">
        <f t="shared" si="68"/>
        <v>2.4258181818181818E-5</v>
      </c>
      <c r="G454" s="2">
        <f t="shared" si="69"/>
        <v>0.425708689940686</v>
      </c>
    </row>
    <row r="455" spans="1:7" x14ac:dyDescent="0.25">
      <c r="A455">
        <f t="shared" si="65"/>
        <v>11.73</v>
      </c>
      <c r="B455">
        <f t="shared" si="66"/>
        <v>1</v>
      </c>
      <c r="C455">
        <f t="shared" si="70"/>
        <v>7.6570235060191001E-9</v>
      </c>
      <c r="D455" s="2">
        <f t="shared" si="67"/>
        <v>1.7342416334001847</v>
      </c>
      <c r="E455" s="2">
        <v>165.5</v>
      </c>
      <c r="F455">
        <f t="shared" si="68"/>
        <v>2.4184894259818733E-5</v>
      </c>
      <c r="G455" s="2">
        <f t="shared" si="69"/>
        <v>0.43005277158524569</v>
      </c>
    </row>
    <row r="456" spans="1:7" x14ac:dyDescent="0.25">
      <c r="A456">
        <f t="shared" si="65"/>
        <v>11.73</v>
      </c>
      <c r="B456">
        <f t="shared" si="66"/>
        <v>1</v>
      </c>
      <c r="C456">
        <f t="shared" si="70"/>
        <v>7.6570235060191001E-9</v>
      </c>
      <c r="D456" s="2">
        <f t="shared" si="67"/>
        <v>1.7573071149826562</v>
      </c>
      <c r="E456" s="2">
        <v>166</v>
      </c>
      <c r="F456">
        <f t="shared" si="68"/>
        <v>2.4112048192771085E-5</v>
      </c>
      <c r="G456" s="2">
        <f t="shared" si="69"/>
        <v>0.43445992253285215</v>
      </c>
    </row>
    <row r="457" spans="1:7" x14ac:dyDescent="0.25">
      <c r="A457">
        <f t="shared" si="65"/>
        <v>11.73</v>
      </c>
      <c r="B457">
        <f t="shared" si="66"/>
        <v>1</v>
      </c>
      <c r="C457">
        <f t="shared" si="70"/>
        <v>7.6570235060191001E-9</v>
      </c>
      <c r="D457" s="2">
        <f t="shared" si="67"/>
        <v>1.7807385340270478</v>
      </c>
      <c r="E457" s="2">
        <v>166.5</v>
      </c>
      <c r="F457">
        <f t="shared" si="68"/>
        <v>2.403963963963964E-5</v>
      </c>
      <c r="G457" s="2">
        <f t="shared" si="69"/>
        <v>0.43893080332390055</v>
      </c>
    </row>
    <row r="458" spans="1:7" x14ac:dyDescent="0.25">
      <c r="A458">
        <f t="shared" si="65"/>
        <v>11.73</v>
      </c>
      <c r="B458">
        <f t="shared" si="66"/>
        <v>1</v>
      </c>
      <c r="C458">
        <f t="shared" si="70"/>
        <v>7.6570235060191001E-9</v>
      </c>
      <c r="D458" s="2">
        <f t="shared" si="67"/>
        <v>1.8045409512050128</v>
      </c>
      <c r="E458" s="2">
        <v>167</v>
      </c>
      <c r="F458">
        <f t="shared" si="68"/>
        <v>2.3967664670658684E-5</v>
      </c>
      <c r="G458" s="2">
        <f t="shared" si="69"/>
        <v>0.44346608519511693</v>
      </c>
    </row>
    <row r="459" spans="1:7" x14ac:dyDescent="0.25">
      <c r="A459">
        <f t="shared" si="65"/>
        <v>11.73</v>
      </c>
      <c r="B459">
        <f t="shared" si="66"/>
        <v>1</v>
      </c>
      <c r="C459">
        <f t="shared" si="70"/>
        <v>7.6570235060191001E-9</v>
      </c>
      <c r="D459" s="2">
        <f t="shared" si="67"/>
        <v>1.8287195043622377</v>
      </c>
      <c r="E459" s="2">
        <v>167.5</v>
      </c>
      <c r="F459">
        <f t="shared" si="68"/>
        <v>2.3896119402985078E-5</v>
      </c>
      <c r="G459" s="2">
        <f t="shared" si="69"/>
        <v>0.44806645027737191</v>
      </c>
    </row>
    <row r="460" spans="1:7" x14ac:dyDescent="0.25">
      <c r="A460">
        <f t="shared" si="65"/>
        <v>11.73</v>
      </c>
      <c r="B460">
        <f t="shared" si="66"/>
        <v>1</v>
      </c>
      <c r="C460">
        <f t="shared" si="70"/>
        <v>7.6570235060191001E-9</v>
      </c>
      <c r="D460" s="2">
        <f t="shared" si="67"/>
        <v>1.8532794100105487</v>
      </c>
      <c r="E460" s="2">
        <v>168</v>
      </c>
      <c r="F460">
        <f t="shared" si="68"/>
        <v>2.3825000000000003E-5</v>
      </c>
      <c r="G460" s="2">
        <f t="shared" si="69"/>
        <v>0.4527325917980678</v>
      </c>
    </row>
    <row r="461" spans="1:7" x14ac:dyDescent="0.25">
      <c r="A461">
        <f t="shared" si="65"/>
        <v>11.73</v>
      </c>
      <c r="B461">
        <f t="shared" si="66"/>
        <v>1</v>
      </c>
      <c r="C461">
        <f t="shared" si="70"/>
        <v>7.6570235060191001E-9</v>
      </c>
      <c r="D461" s="2">
        <f t="shared" si="67"/>
        <v>1.8782259648540283</v>
      </c>
      <c r="E461" s="2">
        <v>168.5</v>
      </c>
      <c r="F461">
        <f t="shared" si="68"/>
        <v>2.3754302670623146E-5</v>
      </c>
      <c r="G461" s="2">
        <f t="shared" si="69"/>
        <v>0.45746521428820658</v>
      </c>
    </row>
    <row r="462" spans="1:7" x14ac:dyDescent="0.25">
      <c r="A462">
        <f t="shared" si="65"/>
        <v>11.73</v>
      </c>
      <c r="B462">
        <f t="shared" si="66"/>
        <v>1</v>
      </c>
      <c r="C462">
        <f t="shared" si="70"/>
        <v>7.6570235060191001E-9</v>
      </c>
      <c r="D462" s="2">
        <f t="shared" si="67"/>
        <v>1.9035645473501033</v>
      </c>
      <c r="E462" s="2">
        <v>169</v>
      </c>
      <c r="F462">
        <f t="shared" si="68"/>
        <v>2.3684023668639055E-5</v>
      </c>
      <c r="G462" s="2">
        <f t="shared" si="69"/>
        <v>0.46226503379427436</v>
      </c>
    </row>
    <row r="463" spans="1:7" x14ac:dyDescent="0.25">
      <c r="A463">
        <f t="shared" si="65"/>
        <v>11.73</v>
      </c>
      <c r="B463">
        <f t="shared" si="66"/>
        <v>1</v>
      </c>
      <c r="C463">
        <f t="shared" si="70"/>
        <v>7.6570235060191001E-9</v>
      </c>
      <c r="D463" s="2">
        <f t="shared" si="67"/>
        <v>1.9293006193065008</v>
      </c>
      <c r="E463" s="2">
        <v>169.5</v>
      </c>
      <c r="F463">
        <f t="shared" si="68"/>
        <v>2.3614159292035401E-5</v>
      </c>
      <c r="G463" s="2">
        <f t="shared" si="69"/>
        <v>0.46713277809505988</v>
      </c>
    </row>
    <row r="464" spans="1:7" x14ac:dyDescent="0.25">
      <c r="A464">
        <f t="shared" si="65"/>
        <v>11.73</v>
      </c>
      <c r="B464">
        <f t="shared" si="66"/>
        <v>1</v>
      </c>
      <c r="C464">
        <f t="shared" si="70"/>
        <v>7.6570235060191001E-9</v>
      </c>
      <c r="D464" s="2">
        <f t="shared" si="67"/>
        <v>1.955439727515091</v>
      </c>
      <c r="E464" s="2">
        <v>170</v>
      </c>
      <c r="F464">
        <f t="shared" si="68"/>
        <v>2.3544705882352943E-5</v>
      </c>
      <c r="G464" s="2">
        <f t="shared" si="69"/>
        <v>0.47206918692355221</v>
      </c>
    </row>
    <row r="465" spans="1:7" x14ac:dyDescent="0.25">
      <c r="A465">
        <f t="shared" si="65"/>
        <v>11.73</v>
      </c>
      <c r="B465">
        <f t="shared" si="66"/>
        <v>1</v>
      </c>
      <c r="C465">
        <f t="shared" si="70"/>
        <v>7.6570235060191001E-9</v>
      </c>
      <c r="D465" s="2">
        <f t="shared" si="67"/>
        <v>1.9819875054235832</v>
      </c>
      <c r="E465" s="2">
        <v>170.5</v>
      </c>
      <c r="F465">
        <f t="shared" si="68"/>
        <v>2.3475659824046923E-5</v>
      </c>
      <c r="G465" s="2">
        <f t="shared" si="69"/>
        <v>0.47707501219404541</v>
      </c>
    </row>
    <row r="466" spans="1:7" x14ac:dyDescent="0.25">
      <c r="A466">
        <f t="shared" si="65"/>
        <v>11.73</v>
      </c>
      <c r="B466">
        <f t="shared" si="66"/>
        <v>1</v>
      </c>
      <c r="C466">
        <f t="shared" si="70"/>
        <v>7.6570235060191001E-9</v>
      </c>
      <c r="D466" s="2">
        <f t="shared" si="67"/>
        <v>2.0089496748461206</v>
      </c>
      <c r="E466" s="2">
        <v>171</v>
      </c>
      <c r="F466">
        <f t="shared" si="68"/>
        <v>2.340701754385965E-5</v>
      </c>
      <c r="G466" s="2">
        <f t="shared" si="69"/>
        <v>0.48215101823459455</v>
      </c>
    </row>
    <row r="467" spans="1:7" x14ac:dyDescent="0.25">
      <c r="A467">
        <f t="shared" si="65"/>
        <v>11.73</v>
      </c>
      <c r="B467">
        <f t="shared" si="66"/>
        <v>1</v>
      </c>
      <c r="C467">
        <f t="shared" si="70"/>
        <v>7.6570235060191001E-9</v>
      </c>
      <c r="D467" s="2">
        <f t="shared" si="67"/>
        <v>2.0363320477138371</v>
      </c>
      <c r="E467" s="2">
        <v>171.5</v>
      </c>
      <c r="F467">
        <f t="shared" si="68"/>
        <v>2.3338775510204084E-5</v>
      </c>
      <c r="G467" s="2">
        <f t="shared" si="69"/>
        <v>0.48729798202496888</v>
      </c>
    </row>
    <row r="468" spans="1:7" x14ac:dyDescent="0.25">
      <c r="A468">
        <f t="shared" si="65"/>
        <v>11.73</v>
      </c>
      <c r="B468">
        <f t="shared" si="66"/>
        <v>1</v>
      </c>
      <c r="C468">
        <f t="shared" si="70"/>
        <v>7.6570235060191001E-9</v>
      </c>
      <c r="D468" s="2">
        <f t="shared" si="67"/>
        <v>2.0641405278664786</v>
      </c>
      <c r="E468" s="2">
        <v>172</v>
      </c>
      <c r="F468">
        <f t="shared" si="68"/>
        <v>2.327093023255814E-5</v>
      </c>
      <c r="G468" s="2">
        <f t="shared" si="69"/>
        <v>0.49251669344025195</v>
      </c>
    </row>
    <row r="469" spans="1:7" x14ac:dyDescent="0.25">
      <c r="A469">
        <f t="shared" si="65"/>
        <v>11.73</v>
      </c>
      <c r="B469">
        <f t="shared" si="66"/>
        <v>1</v>
      </c>
      <c r="C469">
        <f t="shared" si="70"/>
        <v>7.6570235060191001E-9</v>
      </c>
      <c r="D469" s="2">
        <f t="shared" si="67"/>
        <v>2.0923811128862129</v>
      </c>
      <c r="E469" s="2">
        <v>172.5</v>
      </c>
      <c r="F469">
        <f t="shared" si="68"/>
        <v>2.3203478260869565E-5</v>
      </c>
      <c r="G469" s="2">
        <f t="shared" si="69"/>
        <v>0.4978079555002437</v>
      </c>
    </row>
    <row r="470" spans="1:7" x14ac:dyDescent="0.25">
      <c r="A470">
        <f t="shared" si="65"/>
        <v>11.73</v>
      </c>
      <c r="B470">
        <f t="shared" si="66"/>
        <v>1</v>
      </c>
      <c r="C470">
        <f t="shared" si="70"/>
        <v>7.6570235060191001E-9</v>
      </c>
      <c r="D470" s="2">
        <f t="shared" si="67"/>
        <v>2.1210598959748035</v>
      </c>
      <c r="E470" s="2">
        <v>173</v>
      </c>
      <c r="F470">
        <f t="shared" si="68"/>
        <v>2.3136416184971099E-5</v>
      </c>
      <c r="G470" s="2">
        <f t="shared" si="69"/>
        <v>0.50317258462482384</v>
      </c>
    </row>
    <row r="471" spans="1:7" x14ac:dyDescent="0.25">
      <c r="A471">
        <f t="shared" si="65"/>
        <v>11.73</v>
      </c>
      <c r="B471">
        <f t="shared" si="66"/>
        <v>1</v>
      </c>
      <c r="C471">
        <f t="shared" si="70"/>
        <v>7.6570235060191001E-9</v>
      </c>
      <c r="D471" s="2">
        <f t="shared" si="67"/>
        <v>2.1501830678753517</v>
      </c>
      <c r="E471" s="2">
        <v>173.5</v>
      </c>
      <c r="F471">
        <f t="shared" si="68"/>
        <v>2.3069740634005767E-5</v>
      </c>
      <c r="G471" s="2">
        <f t="shared" si="69"/>
        <v>0.50861141089544259</v>
      </c>
    </row>
    <row r="472" spans="1:7" x14ac:dyDescent="0.25">
      <c r="A472">
        <f t="shared" si="65"/>
        <v>11.73</v>
      </c>
      <c r="B472">
        <f t="shared" si="66"/>
        <v>1</v>
      </c>
      <c r="C472">
        <f t="shared" si="70"/>
        <v>7.6570235060191001E-9</v>
      </c>
      <c r="D472" s="2">
        <f t="shared" si="67"/>
        <v>2.179756918839848</v>
      </c>
      <c r="E472" s="2">
        <v>174</v>
      </c>
      <c r="F472">
        <f t="shared" si="68"/>
        <v>2.3003448275862072E-5</v>
      </c>
      <c r="G472" s="2">
        <f t="shared" si="69"/>
        <v>0.51412527832290655</v>
      </c>
    </row>
    <row r="473" spans="1:7" x14ac:dyDescent="0.25">
      <c r="A473">
        <f t="shared" si="65"/>
        <v>11.73</v>
      </c>
      <c r="B473">
        <f t="shared" si="66"/>
        <v>1</v>
      </c>
      <c r="C473">
        <f t="shared" si="70"/>
        <v>7.6570235060191001E-9</v>
      </c>
      <c r="D473" s="2">
        <f t="shared" si="67"/>
        <v>2.2097878406438092</v>
      </c>
      <c r="E473" s="2">
        <v>174.5</v>
      </c>
      <c r="F473">
        <f t="shared" si="68"/>
        <v>2.2937535816618912E-5</v>
      </c>
      <c r="G473" s="2">
        <f t="shared" si="69"/>
        <v>0.51971504512163735</v>
      </c>
    </row>
    <row r="474" spans="1:7" x14ac:dyDescent="0.25">
      <c r="A474">
        <f t="shared" si="65"/>
        <v>11.73</v>
      </c>
      <c r="B474">
        <f t="shared" si="66"/>
        <v>1</v>
      </c>
      <c r="C474">
        <f t="shared" si="70"/>
        <v>7.6570235060191001E-9</v>
      </c>
      <c r="D474" s="2">
        <f t="shared" si="67"/>
        <v>2.2402823286493589</v>
      </c>
      <c r="E474" s="2">
        <v>175</v>
      </c>
      <c r="F474">
        <f t="shared" si="68"/>
        <v>2.2872000000000001E-5</v>
      </c>
      <c r="G474" s="2">
        <f t="shared" si="69"/>
        <v>0.52538158399058632</v>
      </c>
    </row>
    <row r="475" spans="1:7" x14ac:dyDescent="0.25">
      <c r="A475">
        <f t="shared" si="65"/>
        <v>11.73</v>
      </c>
      <c r="B475">
        <f t="shared" si="66"/>
        <v>1</v>
      </c>
      <c r="C475">
        <f t="shared" si="70"/>
        <v>7.6570235060191001E-9</v>
      </c>
      <c r="D475" s="2">
        <f t="shared" si="67"/>
        <v>2.2712469839180685</v>
      </c>
      <c r="E475" s="2">
        <v>175.5</v>
      </c>
      <c r="F475">
        <f t="shared" si="68"/>
        <v>2.280683760683761E-5</v>
      </c>
      <c r="G475" s="2">
        <f t="shared" si="69"/>
        <v>0.53112578240098618</v>
      </c>
    </row>
    <row r="476" spans="1:7" x14ac:dyDescent="0.25">
      <c r="A476">
        <f t="shared" si="65"/>
        <v>11.73</v>
      </c>
      <c r="B476">
        <f t="shared" si="66"/>
        <v>1</v>
      </c>
      <c r="C476">
        <f t="shared" si="70"/>
        <v>7.6570235060191001E-9</v>
      </c>
      <c r="D476" s="2">
        <f t="shared" si="67"/>
        <v>2.3026885153750065</v>
      </c>
      <c r="E476" s="2">
        <v>176</v>
      </c>
      <c r="F476">
        <f t="shared" si="68"/>
        <v>2.2742045454545455E-5</v>
      </c>
      <c r="G476" s="2">
        <f t="shared" si="69"/>
        <v>0.53694854289113647</v>
      </c>
    </row>
    <row r="477" spans="1:7" x14ac:dyDescent="0.25">
      <c r="A477">
        <f t="shared" si="65"/>
        <v>11.73</v>
      </c>
      <c r="B477">
        <f t="shared" si="66"/>
        <v>1</v>
      </c>
      <c r="C477">
        <f t="shared" si="70"/>
        <v>7.6570235060191001E-9</v>
      </c>
      <c r="D477" s="2">
        <f t="shared" si="67"/>
        <v>2.3346137420254482</v>
      </c>
      <c r="E477" s="2">
        <v>176.5</v>
      </c>
      <c r="F477">
        <f t="shared" si="68"/>
        <v>2.2677620396600568E-5</v>
      </c>
      <c r="G477" s="2">
        <f t="shared" si="69"/>
        <v>0.54285078336842563</v>
      </c>
    </row>
    <row r="478" spans="1:7" x14ac:dyDescent="0.25">
      <c r="A478">
        <f t="shared" ref="A478:A488" si="71">A477</f>
        <v>11.73</v>
      </c>
      <c r="B478">
        <f t="shared" si="66"/>
        <v>1</v>
      </c>
      <c r="C478">
        <f t="shared" si="70"/>
        <v>7.6570235060191001E-9</v>
      </c>
      <c r="D478" s="2">
        <f t="shared" si="67"/>
        <v>2.367029595225743</v>
      </c>
      <c r="E478" s="2">
        <v>177</v>
      </c>
      <c r="F478">
        <f t="shared" si="68"/>
        <v>2.2613559322033901E-5</v>
      </c>
      <c r="G478" s="2">
        <f t="shared" si="69"/>
        <v>0.54883343741878954</v>
      </c>
    </row>
    <row r="479" spans="1:7" x14ac:dyDescent="0.25">
      <c r="A479">
        <f t="shared" si="71"/>
        <v>11.73</v>
      </c>
      <c r="B479">
        <f t="shared" si="66"/>
        <v>1</v>
      </c>
      <c r="C479">
        <f t="shared" si="70"/>
        <v>7.6570235060191001E-9</v>
      </c>
      <c r="D479" s="2">
        <f t="shared" si="67"/>
        <v>2.3999431210098923</v>
      </c>
      <c r="E479" s="2">
        <v>177.5</v>
      </c>
      <c r="F479">
        <f t="shared" si="68"/>
        <v>2.254985915492958E-5</v>
      </c>
      <c r="G479" s="2">
        <f t="shared" si="69"/>
        <v>0.55489745462382145</v>
      </c>
    </row>
    <row r="480" spans="1:7" x14ac:dyDescent="0.25">
      <c r="A480">
        <f t="shared" si="71"/>
        <v>11.73</v>
      </c>
      <c r="B480">
        <f t="shared" si="66"/>
        <v>1</v>
      </c>
      <c r="C480">
        <f t="shared" si="70"/>
        <v>7.6570235060191001E-9</v>
      </c>
      <c r="D480" s="2">
        <f t="shared" si="67"/>
        <v>2.4333614824734493</v>
      </c>
      <c r="E480" s="2">
        <v>178</v>
      </c>
      <c r="F480">
        <f t="shared" si="68"/>
        <v>2.2486516853932586E-5</v>
      </c>
      <c r="G480" s="2">
        <f t="shared" si="69"/>
        <v>0.56104380088575356</v>
      </c>
    </row>
    <row r="481" spans="1:7" x14ac:dyDescent="0.25">
      <c r="A481">
        <f t="shared" si="71"/>
        <v>11.73</v>
      </c>
      <c r="B481">
        <f t="shared" si="66"/>
        <v>1</v>
      </c>
      <c r="C481">
        <f t="shared" si="70"/>
        <v>7.6570235060191001E-9</v>
      </c>
      <c r="D481" s="2">
        <f t="shared" si="67"/>
        <v>2.467291962216402</v>
      </c>
      <c r="E481" s="2">
        <v>178.5</v>
      </c>
      <c r="F481">
        <f t="shared" si="68"/>
        <v>2.2423529411764707E-5</v>
      </c>
      <c r="G481" s="2">
        <f t="shared" si="69"/>
        <v>0.56727345876053825</v>
      </c>
    </row>
    <row r="482" spans="1:7" x14ac:dyDescent="0.25">
      <c r="A482">
        <f t="shared" si="71"/>
        <v>11.73</v>
      </c>
      <c r="B482">
        <f t="shared" si="66"/>
        <v>1</v>
      </c>
      <c r="C482">
        <f t="shared" si="70"/>
        <v>7.6570235060191001E-9</v>
      </c>
      <c r="D482" s="2">
        <f t="shared" si="67"/>
        <v>2.5017419648467527</v>
      </c>
      <c r="E482" s="2">
        <v>179</v>
      </c>
      <c r="F482">
        <f t="shared" si="68"/>
        <v>2.2360893854748606E-5</v>
      </c>
      <c r="G482" s="2">
        <f t="shared" si="69"/>
        <v>0.57358742779926286</v>
      </c>
    </row>
    <row r="483" spans="1:7" x14ac:dyDescent="0.25">
      <c r="A483">
        <f t="shared" si="71"/>
        <v>11.73</v>
      </c>
      <c r="B483">
        <f t="shared" si="66"/>
        <v>1</v>
      </c>
      <c r="C483">
        <f t="shared" si="70"/>
        <v>7.6570235060191001E-9</v>
      </c>
      <c r="D483" s="2">
        <f t="shared" si="67"/>
        <v>2.536719019546533</v>
      </c>
      <c r="E483" s="2">
        <v>179.5</v>
      </c>
      <c r="F483">
        <f t="shared" si="68"/>
        <v>2.2298607242339836E-5</v>
      </c>
      <c r="G483" s="2">
        <f t="shared" si="69"/>
        <v>0.57998672489813374</v>
      </c>
    </row>
    <row r="484" spans="1:7" x14ac:dyDescent="0.25">
      <c r="A484">
        <f t="shared" si="71"/>
        <v>11.73</v>
      </c>
      <c r="B484">
        <f t="shared" si="66"/>
        <v>1</v>
      </c>
      <c r="C484">
        <f t="shared" si="70"/>
        <v>7.6570235060191001E-9</v>
      </c>
      <c r="D484" s="2">
        <f t="shared" si="67"/>
        <v>2.5722307827021567</v>
      </c>
      <c r="E484" s="2">
        <v>180</v>
      </c>
      <c r="F484">
        <f t="shared" si="68"/>
        <v>2.2236666666666667E-5</v>
      </c>
      <c r="G484" s="2">
        <f t="shared" si="69"/>
        <v>0.58647238465729523</v>
      </c>
    </row>
    <row r="485" spans="1:7" x14ac:dyDescent="0.25">
      <c r="A485">
        <f t="shared" si="71"/>
        <v>11.73</v>
      </c>
      <c r="B485">
        <f t="shared" si="66"/>
        <v>1</v>
      </c>
      <c r="C485">
        <f t="shared" si="70"/>
        <v>7.6570235060191001E-9</v>
      </c>
      <c r="D485" s="2">
        <f t="shared" si="67"/>
        <v>2.6082850406008991</v>
      </c>
      <c r="E485" s="2">
        <v>180.5</v>
      </c>
      <c r="F485">
        <f t="shared" si="68"/>
        <v>2.2175069252077563E-5</v>
      </c>
      <c r="G485" s="2">
        <f t="shared" si="69"/>
        <v>0.59304545974872247</v>
      </c>
    </row>
    <row r="486" spans="1:7" x14ac:dyDescent="0.25">
      <c r="A486">
        <f t="shared" si="71"/>
        <v>11.73</v>
      </c>
      <c r="B486">
        <f t="shared" si="66"/>
        <v>1</v>
      </c>
      <c r="C486">
        <f t="shared" si="70"/>
        <v>7.6570235060191001E-9</v>
      </c>
      <c r="D486" s="2">
        <f t="shared" si="67"/>
        <v>2.6448897121955692</v>
      </c>
      <c r="E486" s="2">
        <v>181</v>
      </c>
      <c r="F486">
        <f t="shared" si="68"/>
        <v>2.2113812154696135E-5</v>
      </c>
      <c r="G486" s="2">
        <f t="shared" si="69"/>
        <v>0.59970702129347564</v>
      </c>
    </row>
    <row r="487" spans="1:7" x14ac:dyDescent="0.25">
      <c r="A487">
        <f t="shared" si="71"/>
        <v>11.73</v>
      </c>
      <c r="B487">
        <f t="shared" si="66"/>
        <v>1</v>
      </c>
      <c r="C487">
        <f t="shared" si="70"/>
        <v>7.6570235060191001E-9</v>
      </c>
      <c r="D487" s="2">
        <f t="shared" si="67"/>
        <v>2.6820528519393143</v>
      </c>
      <c r="E487" s="2">
        <v>181.5</v>
      </c>
      <c r="F487">
        <f t="shared" si="68"/>
        <v>2.2052892561983472E-5</v>
      </c>
      <c r="G487" s="2">
        <f t="shared" si="69"/>
        <v>0.60645815924857926</v>
      </c>
    </row>
    <row r="488" spans="1:7" x14ac:dyDescent="0.25">
      <c r="A488">
        <f t="shared" si="71"/>
        <v>11.73</v>
      </c>
      <c r="B488">
        <f t="shared" si="66"/>
        <v>1</v>
      </c>
      <c r="C488">
        <f t="shared" si="70"/>
        <v>7.6570235060191001E-9</v>
      </c>
      <c r="D488" s="2">
        <f t="shared" si="67"/>
        <v>2.7197826526926487</v>
      </c>
      <c r="E488" s="2">
        <v>182</v>
      </c>
      <c r="F488">
        <f t="shared" si="68"/>
        <v>2.1992307692307694E-5</v>
      </c>
      <c r="G488" s="2">
        <f t="shared" si="69"/>
        <v>0.61329998280380926</v>
      </c>
    </row>
    <row r="489" spans="1:7" x14ac:dyDescent="0.25">
      <c r="D489" s="2"/>
      <c r="E489" s="2"/>
      <c r="G489" s="2"/>
    </row>
    <row r="490" spans="1:7" x14ac:dyDescent="0.25">
      <c r="D490" s="2"/>
      <c r="E490" s="2"/>
      <c r="G490" s="2"/>
    </row>
    <row r="491" spans="1:7" x14ac:dyDescent="0.25">
      <c r="D491" s="2"/>
      <c r="E491" s="2"/>
      <c r="G491" s="2"/>
    </row>
    <row r="492" spans="1:7" x14ac:dyDescent="0.25">
      <c r="D492" s="2"/>
      <c r="E492" s="2"/>
      <c r="G492" s="2"/>
    </row>
    <row r="493" spans="1:7" x14ac:dyDescent="0.25">
      <c r="D493" s="2"/>
      <c r="E493" s="2"/>
      <c r="G493" s="2"/>
    </row>
    <row r="494" spans="1:7" x14ac:dyDescent="0.25">
      <c r="D494" s="2"/>
      <c r="E494" s="2"/>
      <c r="G494" s="2"/>
    </row>
    <row r="495" spans="1:7" x14ac:dyDescent="0.25">
      <c r="D495" s="2"/>
      <c r="E495" s="2"/>
      <c r="G495" s="2"/>
    </row>
    <row r="496" spans="1:7" x14ac:dyDescent="0.25">
      <c r="D496" s="2"/>
      <c r="E496" s="2"/>
      <c r="G496" s="2"/>
    </row>
    <row r="497" spans="4:7" x14ac:dyDescent="0.25">
      <c r="D497" s="2"/>
      <c r="E497" s="2"/>
      <c r="G497" s="2"/>
    </row>
    <row r="498" spans="4:7" x14ac:dyDescent="0.25">
      <c r="D498" s="2"/>
      <c r="E498" s="2"/>
      <c r="G498" s="2"/>
    </row>
    <row r="499" spans="4:7" x14ac:dyDescent="0.25">
      <c r="D499" s="2"/>
      <c r="E499" s="2"/>
      <c r="G499" s="2"/>
    </row>
    <row r="500" spans="4:7" x14ac:dyDescent="0.25">
      <c r="D500" s="2"/>
      <c r="E500" s="2"/>
      <c r="G500" s="2"/>
    </row>
    <row r="501" spans="4:7" x14ac:dyDescent="0.25">
      <c r="D501" s="2"/>
      <c r="E501" s="2"/>
      <c r="G501" s="2"/>
    </row>
    <row r="502" spans="4:7" x14ac:dyDescent="0.25">
      <c r="D502" s="2"/>
      <c r="E502" s="2"/>
      <c r="G502" s="2"/>
    </row>
    <row r="503" spans="4:7" x14ac:dyDescent="0.25">
      <c r="D503" s="2"/>
      <c r="E503" s="2"/>
      <c r="G503" s="2"/>
    </row>
    <row r="504" spans="4:7" x14ac:dyDescent="0.25">
      <c r="D504" s="2"/>
      <c r="E504" s="2"/>
      <c r="G504" s="2"/>
    </row>
    <row r="505" spans="4:7" x14ac:dyDescent="0.25">
      <c r="D505" s="2"/>
      <c r="E505" s="2"/>
      <c r="G505" s="2"/>
    </row>
    <row r="506" spans="4:7" x14ac:dyDescent="0.25">
      <c r="D506" s="2"/>
      <c r="E506" s="2"/>
      <c r="G506" s="2"/>
    </row>
    <row r="507" spans="4:7" x14ac:dyDescent="0.25">
      <c r="D507" s="2"/>
      <c r="E507" s="2"/>
      <c r="G507" s="2"/>
    </row>
    <row r="508" spans="4:7" x14ac:dyDescent="0.25">
      <c r="D508" s="2"/>
      <c r="E508" s="2"/>
      <c r="G508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>
      <selection activeCell="M12" sqref="M12"/>
    </sheetView>
  </sheetViews>
  <sheetFormatPr defaultRowHeight="15" x14ac:dyDescent="0.25"/>
  <cols>
    <col min="2" max="2" width="9.28515625" bestFit="1" customWidth="1"/>
    <col min="3" max="3" width="10.7109375" bestFit="1" customWidth="1"/>
    <col min="4" max="4" width="13.140625" bestFit="1" customWidth="1"/>
    <col min="5" max="5" width="9.28515625" bestFit="1" customWidth="1"/>
    <col min="6" max="6" width="11.85546875" bestFit="1" customWidth="1"/>
    <col min="7" max="7" width="10.7109375" bestFit="1" customWidth="1"/>
    <col min="8" max="8" width="13.140625" bestFit="1" customWidth="1"/>
    <col min="9" max="9" width="10.28515625" bestFit="1" customWidth="1"/>
    <col min="10" max="10" width="11.85546875" bestFit="1" customWidth="1"/>
    <col min="11" max="11" width="9.28515625" bestFit="1" customWidth="1"/>
    <col min="12" max="12" width="10.7109375" bestFit="1" customWidth="1"/>
    <col min="13" max="13" width="9.28515625" bestFit="1" customWidth="1"/>
    <col min="14" max="14" width="11.85546875" bestFit="1" customWidth="1"/>
    <col min="17" max="17" width="9.28515625" bestFit="1" customWidth="1"/>
    <col min="18" max="18" width="9.5703125" bestFit="1" customWidth="1"/>
    <col min="19" max="19" width="13.140625" bestFit="1" customWidth="1"/>
    <col min="20" max="20" width="9.28515625" bestFit="1" customWidth="1"/>
    <col min="21" max="21" width="11.85546875" bestFit="1" customWidth="1"/>
    <col min="22" max="22" width="9.5703125" bestFit="1" customWidth="1"/>
    <col min="23" max="23" width="13.140625" bestFit="1" customWidth="1"/>
    <col min="24" max="24" width="9.28515625" bestFit="1" customWidth="1"/>
    <col min="25" max="25" width="11.85546875" bestFit="1" customWidth="1"/>
    <col min="26" max="26" width="9.28515625" bestFit="1" customWidth="1"/>
    <col min="27" max="27" width="10.7109375" bestFit="1" customWidth="1"/>
    <col min="28" max="28" width="9.28515625" bestFit="1" customWidth="1"/>
    <col min="29" max="29" width="11.85546875" bestFit="1" customWidth="1"/>
    <col min="32" max="32" width="13.140625" bestFit="1" customWidth="1"/>
  </cols>
  <sheetData>
    <row r="1" spans="1:37" ht="15.75" thickBot="1" x14ac:dyDescent="0.3">
      <c r="A1" s="4" t="s">
        <v>73</v>
      </c>
      <c r="B1" s="4" t="s">
        <v>70</v>
      </c>
      <c r="C1" s="4" t="s">
        <v>76</v>
      </c>
      <c r="D1" s="4" t="s">
        <v>71</v>
      </c>
      <c r="E1" s="4" t="s">
        <v>77</v>
      </c>
      <c r="F1" s="4" t="s">
        <v>71</v>
      </c>
      <c r="G1" s="4" t="s">
        <v>78</v>
      </c>
      <c r="H1" s="4" t="s">
        <v>71</v>
      </c>
      <c r="I1" s="4" t="s">
        <v>79</v>
      </c>
      <c r="J1" s="4" t="s">
        <v>71</v>
      </c>
      <c r="K1" s="4" t="s">
        <v>80</v>
      </c>
      <c r="L1" s="4" t="s">
        <v>71</v>
      </c>
      <c r="M1" s="4" t="s">
        <v>81</v>
      </c>
      <c r="N1" s="4" t="s">
        <v>71</v>
      </c>
      <c r="P1" t="s">
        <v>74</v>
      </c>
      <c r="Q1" s="4" t="s">
        <v>70</v>
      </c>
      <c r="R1" s="4" t="s">
        <v>76</v>
      </c>
      <c r="S1" s="4" t="s">
        <v>71</v>
      </c>
      <c r="T1" s="4" t="s">
        <v>77</v>
      </c>
      <c r="U1" s="4" t="s">
        <v>71</v>
      </c>
      <c r="V1" s="4" t="s">
        <v>78</v>
      </c>
      <c r="W1" s="4" t="s">
        <v>71</v>
      </c>
      <c r="X1" s="4" t="s">
        <v>79</v>
      </c>
      <c r="Y1" s="4" t="s">
        <v>71</v>
      </c>
      <c r="Z1" s="4" t="s">
        <v>80</v>
      </c>
      <c r="AA1" s="4" t="s">
        <v>71</v>
      </c>
      <c r="AB1" s="4" t="s">
        <v>81</v>
      </c>
      <c r="AC1" s="4" t="s">
        <v>71</v>
      </c>
      <c r="AE1" t="s">
        <v>75</v>
      </c>
      <c r="AF1" t="s">
        <v>70</v>
      </c>
      <c r="AG1" t="s">
        <v>98</v>
      </c>
      <c r="AH1" t="s">
        <v>97</v>
      </c>
      <c r="AI1" t="s">
        <v>99</v>
      </c>
      <c r="AJ1" t="s">
        <v>113</v>
      </c>
      <c r="AK1" t="s">
        <v>101</v>
      </c>
    </row>
    <row r="2" spans="1:37" ht="15.75" thickBot="1" x14ac:dyDescent="0.3">
      <c r="B2" s="6">
        <v>0.6</v>
      </c>
      <c r="C2" s="6">
        <v>4.7649999999999998E-4</v>
      </c>
      <c r="D2" s="6">
        <v>6.4470000000000005E-7</v>
      </c>
      <c r="E2" s="6">
        <v>0.88119999999999998</v>
      </c>
      <c r="F2" s="6">
        <v>1.015E-4</v>
      </c>
      <c r="G2" s="6">
        <v>2.8410000000000002E-4</v>
      </c>
      <c r="H2" s="6">
        <v>3.9980000000000002E-7</v>
      </c>
      <c r="I2" s="6">
        <v>-6.7320000000000001E-3</v>
      </c>
      <c r="J2" s="6">
        <v>2.3770000000000001E-5</v>
      </c>
      <c r="K2" s="6">
        <v>-6.3949999999999996</v>
      </c>
      <c r="L2" s="6">
        <v>1.417E-2</v>
      </c>
      <c r="M2" s="6">
        <v>-7.6609999999999996</v>
      </c>
      <c r="N2" s="6">
        <v>1.126E-3</v>
      </c>
      <c r="O2" s="2"/>
      <c r="P2" s="2"/>
      <c r="Q2" s="6">
        <v>0.7</v>
      </c>
      <c r="R2" s="6">
        <v>1.9959999999999999E-3</v>
      </c>
      <c r="S2" s="6">
        <v>1.4219999999999999E-5</v>
      </c>
      <c r="T2" s="6">
        <v>0.84370000000000001</v>
      </c>
      <c r="U2" s="6">
        <v>2.4899999999999998E-4</v>
      </c>
      <c r="V2" s="6">
        <v>1.3699999999999999E-3</v>
      </c>
      <c r="W2" s="6">
        <v>9.5069999999999996E-7</v>
      </c>
      <c r="X2" s="6">
        <v>-2.5000000000000001E-2</v>
      </c>
      <c r="Y2" s="6">
        <v>3.3229999999999999E-5</v>
      </c>
      <c r="Z2" s="6">
        <v>-6.1059999999999999</v>
      </c>
      <c r="AA2" s="6">
        <v>1.8320000000000001E-3</v>
      </c>
      <c r="AB2" s="6">
        <v>-6.2569999999999997</v>
      </c>
      <c r="AC2" s="6">
        <v>4.639E-4</v>
      </c>
      <c r="AF2" s="5">
        <f>LJ!G26</f>
        <v>0.63636363636363635</v>
      </c>
      <c r="AG2" s="5">
        <f>LJ!H26</f>
        <v>1.727253720230914E-3</v>
      </c>
      <c r="AH2" s="5">
        <f>LJ!I26</f>
        <v>0.86769262704799066</v>
      </c>
      <c r="AI2" s="5">
        <f>LJ!J26</f>
        <v>1.0775726825252817E-3</v>
      </c>
      <c r="AJ2" s="5">
        <f>LJ!K26</f>
        <v>-2.8896773214285715E-3</v>
      </c>
      <c r="AK2" s="5">
        <f>LJ!L26</f>
        <v>-5.517594155844157</v>
      </c>
    </row>
    <row r="3" spans="1:37" ht="15.75" thickBot="1" x14ac:dyDescent="0.3">
      <c r="B3" s="6">
        <v>0.65</v>
      </c>
      <c r="C3" s="6">
        <v>1.0839999999999999E-3</v>
      </c>
      <c r="D3" s="6">
        <v>8.9090000000000002E-7</v>
      </c>
      <c r="E3" s="6">
        <v>0.8609</v>
      </c>
      <c r="F3" s="6">
        <v>2.2450000000000001E-4</v>
      </c>
      <c r="G3" s="6">
        <v>6.9589999999999995E-4</v>
      </c>
      <c r="H3" s="6">
        <v>4.1469999999999997E-7</v>
      </c>
      <c r="I3" s="6">
        <v>-1.14E-2</v>
      </c>
      <c r="J3" s="6">
        <v>1.3740000000000001E-5</v>
      </c>
      <c r="K3" s="6">
        <v>-6.218</v>
      </c>
      <c r="L3" s="6">
        <v>7.2989999999999999E-3</v>
      </c>
      <c r="M3" s="6">
        <v>-6.8520000000000003</v>
      </c>
      <c r="N3" s="6">
        <v>6.2759999999999997E-4</v>
      </c>
      <c r="O3" s="2"/>
      <c r="P3" s="2"/>
      <c r="Q3" s="6">
        <v>0.75</v>
      </c>
      <c r="R3" s="6">
        <v>3.63E-3</v>
      </c>
      <c r="S3" s="6">
        <v>1.049E-6</v>
      </c>
      <c r="T3" s="6">
        <v>0.82189999999999996</v>
      </c>
      <c r="U3" s="6">
        <v>2.678E-4</v>
      </c>
      <c r="V3" s="6">
        <v>2.6350000000000002E-3</v>
      </c>
      <c r="W3" s="6">
        <v>6.6069999999999998E-7</v>
      </c>
      <c r="X3" s="6">
        <v>-4.2500000000000003E-3</v>
      </c>
      <c r="Y3" s="6">
        <v>2.12E-5</v>
      </c>
      <c r="Z3" s="6">
        <v>-5.9080000000000004</v>
      </c>
      <c r="AA3" s="6">
        <v>1.7309999999999999E-3</v>
      </c>
      <c r="AB3" s="6">
        <v>-5.6829999999999998</v>
      </c>
      <c r="AC3" s="6">
        <v>4.3120000000000002E-4</v>
      </c>
      <c r="AF3" s="5">
        <f>LJ!G27</f>
        <v>0.72727272727272729</v>
      </c>
      <c r="AG3" s="5">
        <f>LJ!H27</f>
        <v>3.9467716948917882E-3</v>
      </c>
      <c r="AH3" s="5">
        <f>LJ!I27</f>
        <v>0.83101617444213272</v>
      </c>
      <c r="AI3" s="5">
        <f>LJ!J27</f>
        <v>2.7668138505183063E-3</v>
      </c>
      <c r="AJ3" s="5">
        <f>LJ!K27</f>
        <v>-4.4181959415584412E-3</v>
      </c>
      <c r="AK3" s="5">
        <f>LJ!L27</f>
        <v>-5.4121444805194798</v>
      </c>
    </row>
    <row r="4" spans="1:37" ht="15.75" thickBot="1" x14ac:dyDescent="0.3">
      <c r="B4" s="6">
        <v>0.7</v>
      </c>
      <c r="C4" s="6">
        <v>2.1640000000000001E-3</v>
      </c>
      <c r="D4" s="6">
        <v>6.9549999999999995E-7</v>
      </c>
      <c r="E4" s="6">
        <v>0.83979999999999999</v>
      </c>
      <c r="F4" s="6">
        <v>3.0810000000000001E-4</v>
      </c>
      <c r="G4" s="6">
        <v>1.4829999999999999E-3</v>
      </c>
      <c r="H4" s="6">
        <v>5.2819999999999998E-7</v>
      </c>
      <c r="I4" s="6">
        <v>-2.6259999999999999E-2</v>
      </c>
      <c r="J4" s="6">
        <v>1.01E-5</v>
      </c>
      <c r="K4" s="6">
        <v>-6.0259999999999998</v>
      </c>
      <c r="L4" s="6">
        <v>3.823E-3</v>
      </c>
      <c r="M4" s="6">
        <v>-6.1779999999999999</v>
      </c>
      <c r="N4" s="6">
        <v>3.3260000000000001E-4</v>
      </c>
      <c r="O4" s="2"/>
      <c r="P4" s="2"/>
      <c r="Q4" s="6">
        <v>0.8</v>
      </c>
      <c r="R4" s="6">
        <v>6.1000000000000004E-3</v>
      </c>
      <c r="S4" s="6">
        <v>2.6979999999999998E-6</v>
      </c>
      <c r="T4" s="6">
        <v>0.79990000000000006</v>
      </c>
      <c r="U4" s="6">
        <v>2.7E-4</v>
      </c>
      <c r="V4" s="6">
        <v>4.6449999999999998E-3</v>
      </c>
      <c r="W4" s="6">
        <v>1.294E-6</v>
      </c>
      <c r="X4" s="6">
        <v>-6.7580000000000001E-2</v>
      </c>
      <c r="Y4" s="6">
        <v>6.177E-5</v>
      </c>
      <c r="Z4" s="6">
        <v>-5.7160000000000002</v>
      </c>
      <c r="AA4" s="6">
        <v>1.8680000000000001E-3</v>
      </c>
      <c r="AB4" s="6">
        <v>-5.1959999999999997</v>
      </c>
      <c r="AC4" s="6">
        <v>3.5349999999999997E-4</v>
      </c>
      <c r="AF4" s="5">
        <f>LJ!G28</f>
        <v>0.81818181818181823</v>
      </c>
      <c r="AG4" s="5">
        <f>LJ!H28</f>
        <v>8.5792805671954589E-3</v>
      </c>
      <c r="AH4" s="5">
        <f>LJ!I28</f>
        <v>0.78903943320816994</v>
      </c>
      <c r="AI4" s="5">
        <f>LJ!J28</f>
        <v>6.5736866380607878E-3</v>
      </c>
      <c r="AJ4" s="5">
        <f>LJ!K28</f>
        <v>-8.720683928571428E-3</v>
      </c>
      <c r="AK4" s="5">
        <f>LJ!L28</f>
        <v>-5.0770737012987013</v>
      </c>
    </row>
    <row r="5" spans="1:37" ht="15.75" thickBot="1" x14ac:dyDescent="0.3">
      <c r="B5" s="6">
        <v>0.73</v>
      </c>
      <c r="C5" s="6">
        <v>3.1199999999999999E-3</v>
      </c>
      <c r="D5" s="6">
        <v>9.4239999999999997E-7</v>
      </c>
      <c r="E5" s="6">
        <v>0.82679999999999998</v>
      </c>
      <c r="F5" s="6">
        <v>7.6710000000000002E-5</v>
      </c>
      <c r="G5" s="6">
        <v>2.2130000000000001E-3</v>
      </c>
      <c r="H5" s="6">
        <v>5.3629999999999995E-7</v>
      </c>
      <c r="I5" s="6">
        <v>-3.6519999999999997E-2</v>
      </c>
      <c r="J5" s="6">
        <v>3.4919999999999998E-5</v>
      </c>
      <c r="K5" s="6">
        <v>-5.907</v>
      </c>
      <c r="L5" s="6">
        <v>2.2669999999999999E-3</v>
      </c>
      <c r="M5" s="6">
        <v>-5.827</v>
      </c>
      <c r="N5" s="6">
        <v>2.7250000000000001E-4</v>
      </c>
      <c r="O5" s="2"/>
      <c r="P5" s="2"/>
      <c r="Q5" s="6">
        <v>0.85</v>
      </c>
      <c r="R5" s="6">
        <v>9.6399999999999993E-3</v>
      </c>
      <c r="S5" s="6">
        <v>2.7259999999999998E-6</v>
      </c>
      <c r="T5" s="6">
        <v>0.77690000000000003</v>
      </c>
      <c r="U5" s="6">
        <v>2.6219999999999998E-4</v>
      </c>
      <c r="V5" s="6">
        <v>7.6360000000000004E-3</v>
      </c>
      <c r="W5" s="6">
        <v>1.7689999999999999E-6</v>
      </c>
      <c r="X5" s="6">
        <v>-0.1109</v>
      </c>
      <c r="Y5" s="6">
        <v>5.4540000000000003E-5</v>
      </c>
      <c r="Z5" s="6">
        <v>-5.5179999999999998</v>
      </c>
      <c r="AA5" s="6">
        <v>1.9849999999999998E-3</v>
      </c>
      <c r="AB5" s="6">
        <v>-4.7789999999999999</v>
      </c>
      <c r="AC5" s="6">
        <v>6.4060000000000007E-5</v>
      </c>
      <c r="AF5" s="5">
        <f>LJ!G29</f>
        <v>0.90909090909090906</v>
      </c>
      <c r="AG5" s="5">
        <f>LJ!H29</f>
        <v>1.583117801664255E-2</v>
      </c>
      <c r="AH5" s="5">
        <f>LJ!I29</f>
        <v>0.74664826651311988</v>
      </c>
      <c r="AI5" s="5">
        <f>LJ!J29</f>
        <v>1.2978035575803177E-2</v>
      </c>
      <c r="AJ5" s="5">
        <f>LJ!K29</f>
        <v>-1.1876819805194805E-2</v>
      </c>
      <c r="AK5" s="5">
        <f>LJ!L29</f>
        <v>-4.8539711038961038</v>
      </c>
    </row>
    <row r="6" spans="1:37" ht="15.75" thickBot="1" x14ac:dyDescent="0.3">
      <c r="B6" s="6">
        <v>0.75</v>
      </c>
      <c r="C6" s="6">
        <v>3.9129999999999998E-3</v>
      </c>
      <c r="D6" s="6">
        <v>8.244E-7</v>
      </c>
      <c r="E6" s="6">
        <v>0.81830000000000003</v>
      </c>
      <c r="F6" s="6">
        <v>1.304E-4</v>
      </c>
      <c r="G6" s="6">
        <v>2.8349999999999998E-3</v>
      </c>
      <c r="H6" s="6">
        <v>7.779E-7</v>
      </c>
      <c r="I6" s="6">
        <v>-4.48E-2</v>
      </c>
      <c r="J6" s="6">
        <v>2.4219999999999999E-5</v>
      </c>
      <c r="K6" s="6">
        <v>-5.8310000000000004</v>
      </c>
      <c r="L6" s="6">
        <v>1.846E-3</v>
      </c>
      <c r="M6" s="6">
        <v>-5.6109999999999998</v>
      </c>
      <c r="N6" s="6">
        <v>2.4800000000000001E-4</v>
      </c>
      <c r="O6" s="2"/>
      <c r="P6" s="2"/>
      <c r="Q6" s="6">
        <v>0.9</v>
      </c>
      <c r="R6" s="6">
        <v>1.451E-2</v>
      </c>
      <c r="S6" s="6">
        <v>3.9129999999999996E-6</v>
      </c>
      <c r="T6" s="6">
        <v>0.75280000000000002</v>
      </c>
      <c r="U6" s="6">
        <v>1.1849999999999999E-4</v>
      </c>
      <c r="V6" s="6">
        <v>1.1849999999999999E-2</v>
      </c>
      <c r="W6" s="6">
        <v>2.1720000000000001E-6</v>
      </c>
      <c r="X6" s="6">
        <v>-0.1474</v>
      </c>
      <c r="Y6" s="6">
        <v>3.697E-5</v>
      </c>
      <c r="Z6" s="6">
        <v>-5.3159999999999998</v>
      </c>
      <c r="AA6" s="6" t="s">
        <v>72</v>
      </c>
      <c r="AB6" s="6">
        <v>-4.4189999999999996</v>
      </c>
      <c r="AC6" s="6">
        <v>3.0199999999999999E-5</v>
      </c>
      <c r="AF6" s="5">
        <f>LJ!G30</f>
        <v>1</v>
      </c>
      <c r="AG6" s="5">
        <f>LJ!H30</f>
        <v>3.1548525438517286E-2</v>
      </c>
      <c r="AH6" s="5">
        <f>LJ!I30</f>
        <v>0.69947337236720664</v>
      </c>
      <c r="AI6" s="5">
        <f>LJ!J30</f>
        <v>2.6350067784411929E-2</v>
      </c>
      <c r="AJ6" s="5">
        <f>LJ!K30</f>
        <v>-2.5400123214285718E-2</v>
      </c>
      <c r="AK6" s="5">
        <f>LJ!L30</f>
        <v>-4.4518926948051947</v>
      </c>
    </row>
    <row r="7" spans="1:37" ht="15.75" thickBot="1" x14ac:dyDescent="0.3">
      <c r="B7" s="6">
        <v>0.8</v>
      </c>
      <c r="C7" s="6">
        <v>6.548E-3</v>
      </c>
      <c r="D7" s="6">
        <v>2.5119999999999998E-6</v>
      </c>
      <c r="E7" s="6">
        <v>0.79579999999999995</v>
      </c>
      <c r="F7" s="6">
        <v>9.6559999999999997E-5</v>
      </c>
      <c r="G7" s="6">
        <v>4.9719999999999999E-3</v>
      </c>
      <c r="H7" s="6">
        <v>1.6470000000000001E-6</v>
      </c>
      <c r="I7" s="6">
        <v>-7.1300000000000002E-2</v>
      </c>
      <c r="J7" s="6">
        <v>5.4589999999999997E-5</v>
      </c>
      <c r="K7" s="6">
        <v>-5.6369999999999996</v>
      </c>
      <c r="L7" s="6">
        <v>2.7980000000000001E-3</v>
      </c>
      <c r="M7" s="6">
        <v>-5.13</v>
      </c>
      <c r="N7" s="6">
        <v>2.6580000000000001E-4</v>
      </c>
      <c r="O7" s="2"/>
      <c r="P7" s="2"/>
      <c r="Q7" s="6">
        <v>0.95</v>
      </c>
      <c r="R7" s="6">
        <v>2.102E-2</v>
      </c>
      <c r="S7" s="6">
        <v>5.631E-6</v>
      </c>
      <c r="T7" s="6">
        <v>0.72770000000000001</v>
      </c>
      <c r="U7" s="6">
        <v>2.0320000000000001E-4</v>
      </c>
      <c r="V7" s="6">
        <v>1.754E-2</v>
      </c>
      <c r="W7" s="6">
        <v>3.7069999999999998E-6</v>
      </c>
      <c r="X7" s="6">
        <v>-0.20599999999999999</v>
      </c>
      <c r="Y7" s="6">
        <v>8.4110000000000006E-5</v>
      </c>
      <c r="Z7" s="6">
        <v>-5.1100000000000003</v>
      </c>
      <c r="AA7" s="6">
        <v>1.5690000000000001E-3</v>
      </c>
      <c r="AB7" s="6">
        <v>-4.1070000000000002</v>
      </c>
      <c r="AC7" s="6">
        <v>1.5469999999999999E-4</v>
      </c>
      <c r="AF7" s="5"/>
    </row>
    <row r="8" spans="1:37" ht="15.75" thickBot="1" x14ac:dyDescent="0.3">
      <c r="B8" s="6">
        <v>0.85</v>
      </c>
      <c r="C8" s="6">
        <v>1.031E-2</v>
      </c>
      <c r="D8" s="6">
        <v>4.335E-6</v>
      </c>
      <c r="E8" s="6">
        <v>0.77270000000000005</v>
      </c>
      <c r="F8" s="6">
        <v>8.3430000000000006E-5</v>
      </c>
      <c r="G8" s="6">
        <v>8.1130000000000004E-3</v>
      </c>
      <c r="H8" s="6">
        <v>3.0079999999999998E-6</v>
      </c>
      <c r="I8" s="6">
        <v>-0.1075</v>
      </c>
      <c r="J8" s="6">
        <v>6.2119999999999995E-5</v>
      </c>
      <c r="K8" s="6">
        <v>-5.4420000000000002</v>
      </c>
      <c r="L8" s="6">
        <v>2.6679999999999998E-3</v>
      </c>
      <c r="M8" s="6">
        <v>-4.718</v>
      </c>
      <c r="N8" s="6">
        <v>2.6479999999999999E-4</v>
      </c>
      <c r="O8" s="2"/>
      <c r="P8" s="2"/>
      <c r="Q8" s="6">
        <v>1</v>
      </c>
      <c r="R8" s="6">
        <v>2.9569999999999999E-2</v>
      </c>
      <c r="S8" s="6">
        <v>7.3259999999999998E-6</v>
      </c>
      <c r="T8" s="6">
        <v>0.70099999999999996</v>
      </c>
      <c r="U8" s="6">
        <v>9.5550000000000005E-5</v>
      </c>
      <c r="V8" s="6">
        <v>2.496E-2</v>
      </c>
      <c r="W8" s="6">
        <v>4.8269999999999997E-6</v>
      </c>
      <c r="X8" s="6">
        <v>-0.28050000000000003</v>
      </c>
      <c r="Y8" s="6">
        <v>1.133E-4</v>
      </c>
      <c r="Z8" s="6">
        <v>-4.8959999999999999</v>
      </c>
      <c r="AA8" s="6">
        <v>4.103E-4</v>
      </c>
      <c r="AB8" s="6">
        <v>-3.8340000000000001</v>
      </c>
      <c r="AC8" s="6">
        <v>1.114E-4</v>
      </c>
    </row>
    <row r="9" spans="1:37" ht="15.75" thickBot="1" x14ac:dyDescent="0.3">
      <c r="B9" s="6">
        <v>0.9</v>
      </c>
      <c r="C9" s="6">
        <v>1.5480000000000001E-2</v>
      </c>
      <c r="D9" s="6">
        <v>6.5350000000000001E-6</v>
      </c>
      <c r="E9" s="6">
        <v>0.74850000000000005</v>
      </c>
      <c r="F9" s="6">
        <v>1.3320000000000001E-4</v>
      </c>
      <c r="G9" s="6">
        <v>1.257E-2</v>
      </c>
      <c r="H9" s="6">
        <v>3.9129999999999996E-6</v>
      </c>
      <c r="I9" s="6">
        <v>-0.15529999999999999</v>
      </c>
      <c r="J9" s="6">
        <v>7.6229999999999994E-5</v>
      </c>
      <c r="K9" s="6">
        <v>-5.2389999999999999</v>
      </c>
      <c r="L9" s="6">
        <v>1.931E-3</v>
      </c>
      <c r="M9" s="6">
        <v>-4.3639999999999999</v>
      </c>
      <c r="N9" s="6">
        <v>1.5569999999999999E-4</v>
      </c>
      <c r="O9" s="2"/>
      <c r="P9" s="2"/>
      <c r="Q9" s="6">
        <v>1.05</v>
      </c>
      <c r="R9" s="6">
        <v>4.0649999999999999E-2</v>
      </c>
      <c r="S9" s="6">
        <v>9.1209999999999996E-6</v>
      </c>
      <c r="T9" s="6">
        <v>0.67220000000000002</v>
      </c>
      <c r="U9" s="6">
        <v>1.136E-4</v>
      </c>
      <c r="V9" s="6">
        <v>3.4360000000000002E-2</v>
      </c>
      <c r="W9" s="6">
        <v>6.9269999999999999E-6</v>
      </c>
      <c r="X9" s="6">
        <v>-0.37440000000000001</v>
      </c>
      <c r="Y9" s="6">
        <v>7.6229999999999994E-5</v>
      </c>
      <c r="Z9" s="6">
        <v>-4.67</v>
      </c>
      <c r="AA9" s="6">
        <v>6.9099999999999999E-4</v>
      </c>
      <c r="AB9" s="6">
        <v>-3.5950000000000002</v>
      </c>
      <c r="AC9" s="6">
        <v>9.9190000000000004E-5</v>
      </c>
    </row>
    <row r="10" spans="1:37" ht="15.75" thickBot="1" x14ac:dyDescent="0.3">
      <c r="B10" s="6">
        <v>0.95</v>
      </c>
      <c r="C10" s="6">
        <v>2.239E-2</v>
      </c>
      <c r="D10" s="6">
        <v>1.4419999999999999E-6</v>
      </c>
      <c r="E10" s="6">
        <v>0.72309999999999997</v>
      </c>
      <c r="F10" s="6">
        <v>1.5410000000000001E-4</v>
      </c>
      <c r="G10" s="6">
        <v>1.8540000000000001E-2</v>
      </c>
      <c r="H10" s="6">
        <v>7.5789999999999998E-7</v>
      </c>
      <c r="I10" s="6">
        <v>-0.217</v>
      </c>
      <c r="J10" s="6">
        <v>3.4749999999999998E-5</v>
      </c>
      <c r="K10" s="6">
        <v>-5.0330000000000004</v>
      </c>
      <c r="L10" s="6">
        <v>1.6100000000000001E-3</v>
      </c>
      <c r="M10" s="6">
        <v>-4.056</v>
      </c>
      <c r="N10" s="6">
        <v>5.94E-5</v>
      </c>
      <c r="O10" s="2"/>
      <c r="P10" s="2"/>
      <c r="Q10" s="6">
        <v>1.1000000000000001</v>
      </c>
      <c r="R10" s="6">
        <v>5.5079999999999997E-2</v>
      </c>
      <c r="S10" s="6">
        <v>8.8780000000000004E-6</v>
      </c>
      <c r="T10" s="6">
        <v>0.64080000000000004</v>
      </c>
      <c r="U10" s="6">
        <v>1.1849999999999999E-4</v>
      </c>
      <c r="V10" s="6">
        <v>4.6019999999999998E-2</v>
      </c>
      <c r="W10" s="6">
        <v>6.5810000000000002E-6</v>
      </c>
      <c r="X10" s="6">
        <v>-0.49340000000000001</v>
      </c>
      <c r="Y10" s="6">
        <v>1.3990000000000001E-4</v>
      </c>
      <c r="Z10" s="6">
        <v>-4.431</v>
      </c>
      <c r="AA10" s="6">
        <v>9.1640000000000005E-4</v>
      </c>
      <c r="AB10" s="6">
        <v>-3.3839999999999999</v>
      </c>
      <c r="AC10" s="6">
        <v>7.0729999999999995E-5</v>
      </c>
    </row>
    <row r="11" spans="1:37" ht="15.75" thickBot="1" x14ac:dyDescent="0.3">
      <c r="B11" s="6">
        <v>1</v>
      </c>
      <c r="C11" s="6">
        <v>3.1449999999999999E-2</v>
      </c>
      <c r="D11" s="6">
        <v>7.1319999999999996E-6</v>
      </c>
      <c r="E11" s="6">
        <v>0.69579999999999997</v>
      </c>
      <c r="F11" s="6">
        <v>7.0229999999999997E-5</v>
      </c>
      <c r="G11" s="6">
        <v>2.632E-2</v>
      </c>
      <c r="H11" s="6">
        <v>2.3609999999999999E-6</v>
      </c>
      <c r="I11" s="6">
        <v>-0.29530000000000001</v>
      </c>
      <c r="J11" s="6">
        <v>4.5479999999999998E-5</v>
      </c>
      <c r="K11" s="6">
        <v>-4.8150000000000004</v>
      </c>
      <c r="L11" s="6">
        <v>1.395E-3</v>
      </c>
      <c r="M11" s="6">
        <v>-3.7869999999999999</v>
      </c>
      <c r="N11" s="6">
        <v>1.12E-4</v>
      </c>
      <c r="O11" s="2"/>
      <c r="P11" s="2"/>
      <c r="Q11" s="6">
        <v>1.1499999999999999</v>
      </c>
      <c r="R11" s="6">
        <v>7.4120000000000005E-2</v>
      </c>
      <c r="S11" s="6">
        <v>8.935E-6</v>
      </c>
      <c r="T11" s="6">
        <v>0.60519999999999996</v>
      </c>
      <c r="U11" s="6">
        <v>9.1479999999999998E-5</v>
      </c>
      <c r="V11" s="6">
        <v>6.021E-2</v>
      </c>
      <c r="W11" s="6">
        <v>7.4030000000000001E-6</v>
      </c>
      <c r="X11" s="6">
        <v>-0.64680000000000004</v>
      </c>
      <c r="Y11" s="6">
        <v>1.4520000000000001E-4</v>
      </c>
      <c r="Z11" s="6">
        <v>-4.1680000000000001</v>
      </c>
      <c r="AA11" s="6">
        <v>6.9709999999999998E-4</v>
      </c>
      <c r="AB11" s="6">
        <v>-3.1970000000000001</v>
      </c>
      <c r="AC11" s="6">
        <v>5.9169999999999998E-5</v>
      </c>
    </row>
    <row r="12" spans="1:37" ht="15.75" thickBot="1" x14ac:dyDescent="0.3">
      <c r="B12" s="6">
        <v>1.05</v>
      </c>
      <c r="C12" s="6">
        <v>4.3279999999999999E-2</v>
      </c>
      <c r="D12" s="6">
        <v>6.9360000000000002E-6</v>
      </c>
      <c r="E12" s="6">
        <v>0.6663</v>
      </c>
      <c r="F12" s="6">
        <v>1.115E-4</v>
      </c>
      <c r="G12" s="6">
        <v>3.6159999999999998E-2</v>
      </c>
      <c r="H12" s="6">
        <v>4.6709999999999998E-6</v>
      </c>
      <c r="I12" s="6">
        <v>-0.39460000000000001</v>
      </c>
      <c r="J12" s="6">
        <v>9.7460000000000005E-5</v>
      </c>
      <c r="K12" s="6">
        <v>-4.5880000000000001</v>
      </c>
      <c r="L12" s="6">
        <v>6.8760000000000002E-4</v>
      </c>
      <c r="M12" s="6">
        <v>-3.5510000000000002</v>
      </c>
      <c r="N12" s="6">
        <v>5.5470000000000003E-5</v>
      </c>
      <c r="O12" s="2"/>
      <c r="P12" s="2"/>
      <c r="Q12" s="6">
        <v>1.2</v>
      </c>
      <c r="R12" s="6">
        <v>0.1003</v>
      </c>
      <c r="S12" s="6">
        <v>2.9980000000000001E-5</v>
      </c>
      <c r="T12" s="6">
        <v>0.56320000000000003</v>
      </c>
      <c r="U12" s="6">
        <v>5.223E-5</v>
      </c>
      <c r="V12" s="6">
        <v>7.7229999999999993E-2</v>
      </c>
      <c r="W12" s="6">
        <v>1.416E-5</v>
      </c>
      <c r="X12" s="6">
        <v>-0.85519999999999996</v>
      </c>
      <c r="Y12" s="6">
        <v>2.9490000000000001E-4</v>
      </c>
      <c r="Z12" s="6">
        <v>-3.871</v>
      </c>
      <c r="AA12" s="6">
        <v>4.5609999999999997E-4</v>
      </c>
      <c r="AB12" s="6">
        <v>-3.0310000000000001</v>
      </c>
      <c r="AC12" s="6">
        <v>7.606E-5</v>
      </c>
    </row>
    <row r="13" spans="1:37" ht="15.75" thickBot="1" x14ac:dyDescent="0.3">
      <c r="B13" s="6">
        <v>1.1000000000000001</v>
      </c>
      <c r="C13" s="6">
        <v>5.8729999999999997E-2</v>
      </c>
      <c r="D13" s="6">
        <v>1.6560000000000001E-5</v>
      </c>
      <c r="E13" s="6">
        <v>0.63390000000000002</v>
      </c>
      <c r="F13" s="6">
        <v>1.5760000000000001E-4</v>
      </c>
      <c r="G13" s="6">
        <v>4.8340000000000001E-2</v>
      </c>
      <c r="H13" s="6">
        <v>8.4279999999999996E-6</v>
      </c>
      <c r="I13" s="6">
        <v>-0.52080000000000004</v>
      </c>
      <c r="J13" s="6">
        <v>1.5980000000000001E-4</v>
      </c>
      <c r="K13" s="6">
        <v>-4.3440000000000003</v>
      </c>
      <c r="L13" s="6">
        <v>7.0390000000000003E-4</v>
      </c>
      <c r="M13" s="6">
        <v>-3.343</v>
      </c>
      <c r="N13" s="6">
        <v>1.1069999999999999E-4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7" ht="15.75" thickBot="1" x14ac:dyDescent="0.3">
      <c r="B14" s="6">
        <v>1.1499999999999999</v>
      </c>
      <c r="C14" s="6">
        <v>7.9280000000000003E-2</v>
      </c>
      <c r="D14" s="6">
        <v>3.4610000000000002E-5</v>
      </c>
      <c r="E14" s="6">
        <v>0.59699999999999998</v>
      </c>
      <c r="F14" s="6">
        <v>9.3140000000000006E-5</v>
      </c>
      <c r="G14" s="6">
        <v>6.3140000000000002E-2</v>
      </c>
      <c r="H14" s="6">
        <v>1.0699999999999999E-5</v>
      </c>
      <c r="I14" s="6">
        <v>-0.68420000000000003</v>
      </c>
      <c r="J14" s="6">
        <v>3.6489999999999998E-4</v>
      </c>
      <c r="K14" s="6">
        <v>-4.0750000000000002</v>
      </c>
      <c r="L14" s="6">
        <v>6.8230000000000005E-4</v>
      </c>
      <c r="M14" s="6">
        <v>-3.1579999999999999</v>
      </c>
      <c r="N14" s="6">
        <v>5.1190000000000003E-5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7" ht="15.75" thickBot="1" x14ac:dyDescent="0.3">
      <c r="B15" s="6">
        <v>1.2</v>
      </c>
      <c r="C15" s="6">
        <v>0.108</v>
      </c>
      <c r="D15" s="6">
        <v>4.7219999999999999E-5</v>
      </c>
      <c r="E15" s="6">
        <v>0.55269999999999997</v>
      </c>
      <c r="F15" s="6">
        <v>1.2070000000000001E-4</v>
      </c>
      <c r="G15" s="6">
        <v>8.0909999999999996E-2</v>
      </c>
      <c r="H15" s="6">
        <v>1.8600000000000001E-5</v>
      </c>
      <c r="I15" s="6">
        <v>-0.90680000000000005</v>
      </c>
      <c r="J15" s="6">
        <v>4.0979999999999999E-4</v>
      </c>
      <c r="K15" s="6">
        <v>-3.7679999999999998</v>
      </c>
      <c r="L15" s="6">
        <v>9.7389999999999998E-4</v>
      </c>
      <c r="M15" s="6">
        <v>-2.9940000000000002</v>
      </c>
      <c r="N15" s="6">
        <v>1.181E-4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7" ht="30.75" customHeight="1" thickBot="1" x14ac:dyDescent="0.3">
      <c r="B16" s="6">
        <v>1.25</v>
      </c>
      <c r="C16" s="6">
        <v>0.15529999999999999</v>
      </c>
      <c r="D16" s="6">
        <v>1.144E-4</v>
      </c>
      <c r="E16" s="6">
        <v>0.49059999999999998</v>
      </c>
      <c r="F16" s="6">
        <v>1.8909999999999999E-4</v>
      </c>
      <c r="G16" s="6">
        <v>0.1021</v>
      </c>
      <c r="H16" s="6">
        <v>1.42E-5</v>
      </c>
      <c r="I16" s="6">
        <v>-1.276</v>
      </c>
      <c r="J16" s="6">
        <v>1.204E-3</v>
      </c>
      <c r="K16" s="6">
        <v>-3.3679999999999999</v>
      </c>
      <c r="L16" s="6">
        <v>1.1460000000000001E-3</v>
      </c>
      <c r="M16" s="6">
        <v>-2.8479999999999999</v>
      </c>
      <c r="N16" s="6">
        <v>4.9589999999999998E-5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ht="15.75" customHeight="1" x14ac:dyDescent="0.25"/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workbookViewId="0">
      <selection activeCell="U30" sqref="U30"/>
    </sheetView>
  </sheetViews>
  <sheetFormatPr defaultRowHeight="15" x14ac:dyDescent="0.25"/>
  <cols>
    <col min="9" max="9" width="12" bestFit="1" customWidth="1"/>
    <col min="15" max="15" width="12" bestFit="1" customWidth="1"/>
  </cols>
  <sheetData>
    <row r="1" spans="1:24" x14ac:dyDescent="0.25">
      <c r="G1" t="s">
        <v>96</v>
      </c>
      <c r="H1" t="s">
        <v>61</v>
      </c>
      <c r="I1" t="s">
        <v>88</v>
      </c>
      <c r="J1" t="s">
        <v>104</v>
      </c>
      <c r="K1" t="s">
        <v>86</v>
      </c>
      <c r="L1" t="s">
        <v>87</v>
      </c>
      <c r="N1" t="s">
        <v>89</v>
      </c>
      <c r="O1">
        <v>4.0026020000000004</v>
      </c>
      <c r="P1" t="s">
        <v>90</v>
      </c>
    </row>
    <row r="2" spans="1:24" x14ac:dyDescent="0.25">
      <c r="A2" t="s">
        <v>82</v>
      </c>
      <c r="B2">
        <v>1</v>
      </c>
      <c r="G2" s="5">
        <v>7</v>
      </c>
      <c r="H2" s="1">
        <f>AVERAGE(D12:D13)</f>
        <v>6.2394457500000006E-4</v>
      </c>
      <c r="I2" s="1">
        <f>AVERAGE(D6:D7)</f>
        <v>0.31344098500000001</v>
      </c>
      <c r="J2" s="1">
        <f>AVERAGE(E12:E13)</f>
        <v>8.8942761499999996</v>
      </c>
      <c r="K2" s="1">
        <f>AVERAGE(C12:C13)</f>
        <v>-89.002061499999996</v>
      </c>
      <c r="L2" s="1">
        <f>AVERAGE(C6:C7)</f>
        <v>-169941.90000000002</v>
      </c>
      <c r="N2" t="s">
        <v>108</v>
      </c>
      <c r="O2">
        <v>11</v>
      </c>
      <c r="P2" t="s">
        <v>85</v>
      </c>
      <c r="U2">
        <f>V2/$O$2</f>
        <v>0.63636363636363635</v>
      </c>
      <c r="V2">
        <v>7</v>
      </c>
      <c r="W2">
        <v>0.107335766</v>
      </c>
      <c r="X2">
        <v>45.844290209999997</v>
      </c>
    </row>
    <row r="3" spans="1:24" x14ac:dyDescent="0.25">
      <c r="B3" t="s">
        <v>53</v>
      </c>
      <c r="C3" t="s">
        <v>54</v>
      </c>
      <c r="D3" t="s">
        <v>55</v>
      </c>
      <c r="E3" t="s">
        <v>57</v>
      </c>
      <c r="G3" s="5">
        <v>8</v>
      </c>
      <c r="H3" s="1">
        <f>AVERAGE(D26:D27)</f>
        <v>1.4257122499999999E-3</v>
      </c>
      <c r="I3" s="1">
        <f>AVERAGE(D20:D21)</f>
        <v>0.30019216500000001</v>
      </c>
      <c r="J3" s="1">
        <f>AVERAGE(E26:E27)</f>
        <v>22.837259</v>
      </c>
      <c r="K3" s="1">
        <f>AVERAGE(C26:C27)</f>
        <v>-136.08043499999999</v>
      </c>
      <c r="L3" s="1">
        <f>AVERAGE(C20:C21)</f>
        <v>-166694.04999999999</v>
      </c>
      <c r="N3" t="s">
        <v>84</v>
      </c>
      <c r="O3">
        <v>0.26400000000000001</v>
      </c>
      <c r="P3" t="s">
        <v>6</v>
      </c>
      <c r="R3">
        <f>1.8/O3</f>
        <v>6.8181818181818183</v>
      </c>
      <c r="S3" t="s">
        <v>100</v>
      </c>
      <c r="U3">
        <f t="shared" ref="U3:U6" si="0">V3/$O$2</f>
        <v>0.72727272727272729</v>
      </c>
      <c r="V3">
        <v>8</v>
      </c>
      <c r="W3">
        <v>0.326103737</v>
      </c>
      <c r="X3">
        <v>43.587626980000003</v>
      </c>
    </row>
    <row r="4" spans="1:24" x14ac:dyDescent="0.25">
      <c r="B4">
        <v>1</v>
      </c>
      <c r="C4" s="1">
        <v>-166863.63</v>
      </c>
      <c r="D4" s="1">
        <v>0.31319246000000001</v>
      </c>
      <c r="E4" s="1">
        <v>7.8340154000000002</v>
      </c>
      <c r="G4" s="5">
        <v>9</v>
      </c>
      <c r="H4" s="1">
        <f>AVERAGE(D40:D41)</f>
        <v>3.0991368E-3</v>
      </c>
      <c r="I4" s="1">
        <f>AVERAGE(D34:D35)</f>
        <v>0.285028695</v>
      </c>
      <c r="J4" s="1">
        <f>AVERAGE(E40:E41)</f>
        <v>54.259156000000004</v>
      </c>
      <c r="K4" s="1">
        <f>AVERAGE(C40:C41)</f>
        <v>-268.59706499999999</v>
      </c>
      <c r="L4" s="1">
        <f>AVERAGE(C34:C35)</f>
        <v>-156373.87</v>
      </c>
      <c r="N4" t="s">
        <v>93</v>
      </c>
      <c r="O4">
        <f>6.022E+23</f>
        <v>6.0220000000000003E+23</v>
      </c>
      <c r="P4" t="s">
        <v>94</v>
      </c>
      <c r="R4">
        <f>3*O3</f>
        <v>0.79200000000000004</v>
      </c>
      <c r="S4" t="s">
        <v>114</v>
      </c>
      <c r="U4">
        <f t="shared" si="0"/>
        <v>0.81818181818181823</v>
      </c>
      <c r="V4">
        <v>9</v>
      </c>
      <c r="W4">
        <v>0.704662872</v>
      </c>
      <c r="X4">
        <v>41.134660230000001</v>
      </c>
    </row>
    <row r="5" spans="1:24" x14ac:dyDescent="0.25">
      <c r="B5">
        <v>2</v>
      </c>
      <c r="C5" s="1">
        <v>-168271.33</v>
      </c>
      <c r="D5" s="1">
        <v>0.31327058000000002</v>
      </c>
      <c r="E5" s="1">
        <v>17.066804999999999</v>
      </c>
      <c r="G5" s="5">
        <v>10</v>
      </c>
      <c r="H5" s="1">
        <f>AVERAGE(D54:D55)</f>
        <v>5.7187762999999997E-3</v>
      </c>
      <c r="I5" s="1">
        <f>AVERAGE(D48:D49)</f>
        <v>0.26971551999999999</v>
      </c>
      <c r="J5" s="1">
        <f>AVERAGE(E54:E55)</f>
        <v>107.1206</v>
      </c>
      <c r="K5" s="1">
        <f>AVERAGE(C54:C55)</f>
        <v>-365.80605000000003</v>
      </c>
      <c r="L5" s="1">
        <f>AVERAGE(C48:C49)</f>
        <v>-149502.31</v>
      </c>
      <c r="N5" t="s">
        <v>102</v>
      </c>
      <c r="O5">
        <v>2800</v>
      </c>
      <c r="U5">
        <f t="shared" si="0"/>
        <v>0.90909090909090906</v>
      </c>
      <c r="V5">
        <v>10</v>
      </c>
      <c r="W5">
        <v>1.6201952829999999</v>
      </c>
      <c r="X5">
        <v>38.350324000000001</v>
      </c>
    </row>
    <row r="6" spans="1:24" x14ac:dyDescent="0.25">
      <c r="B6">
        <v>3</v>
      </c>
      <c r="C6" s="1">
        <v>-169444.51</v>
      </c>
      <c r="D6" s="1">
        <v>0.31347190000000003</v>
      </c>
      <c r="E6" s="1">
        <v>20.743462999999998</v>
      </c>
      <c r="G6" s="5">
        <v>11</v>
      </c>
      <c r="H6" s="1">
        <f>AVERAGE(D68:D69)</f>
        <v>1.1396433000000001E-2</v>
      </c>
      <c r="I6" s="1">
        <f>AVERAGE(D62:D63)</f>
        <v>0.25267429500000005</v>
      </c>
      <c r="J6" s="1">
        <f>AVERAGE(E68:E69)</f>
        <v>217.493245</v>
      </c>
      <c r="K6" s="1">
        <f>AVERAGE(C68:C69)</f>
        <v>-782.32379500000002</v>
      </c>
      <c r="L6" s="1">
        <f>AVERAGE(C62:C63)</f>
        <v>-137118.29499999998</v>
      </c>
      <c r="N6" t="s">
        <v>106</v>
      </c>
      <c r="O6">
        <f>1.38064852E-23</f>
        <v>1.3806485199999999E-23</v>
      </c>
      <c r="P6" t="s">
        <v>107</v>
      </c>
      <c r="U6">
        <f t="shared" si="0"/>
        <v>1</v>
      </c>
      <c r="V6">
        <v>11</v>
      </c>
      <c r="W6">
        <v>2.8948280280000001</v>
      </c>
      <c r="X6">
        <v>34.843960109999998</v>
      </c>
    </row>
    <row r="7" spans="1:24" x14ac:dyDescent="0.25">
      <c r="B7">
        <v>4</v>
      </c>
      <c r="C7" s="1">
        <v>-170439.29</v>
      </c>
      <c r="D7" s="1">
        <v>0.31341006999999999</v>
      </c>
      <c r="E7" s="1">
        <v>13.241146000000001</v>
      </c>
      <c r="H7" t="s">
        <v>91</v>
      </c>
      <c r="I7" t="s">
        <v>91</v>
      </c>
      <c r="J7" t="s">
        <v>105</v>
      </c>
      <c r="L7" t="s">
        <v>103</v>
      </c>
      <c r="N7" t="s">
        <v>83</v>
      </c>
      <c r="O7">
        <f>O2*O6</f>
        <v>1.5187133719999999E-22</v>
      </c>
      <c r="P7" t="s">
        <v>109</v>
      </c>
      <c r="U7">
        <v>1.05</v>
      </c>
      <c r="V7">
        <f>U7*$O$2</f>
        <v>11.55</v>
      </c>
      <c r="W7">
        <f>0.1892*V7^2-2.7186*V7+9.8947</f>
        <v>3.7346229999999991</v>
      </c>
      <c r="X7">
        <f>SLOPE($X$2:$X$6,$V$2:$V$6)*V7+INTERCEPT($X$2:$X$6,$V$2:$V$6)</f>
        <v>33.806491695099993</v>
      </c>
    </row>
    <row r="8" spans="1:24" x14ac:dyDescent="0.25">
      <c r="A8" t="s">
        <v>52</v>
      </c>
      <c r="B8">
        <v>2</v>
      </c>
      <c r="H8" s="1">
        <f>H2/$O$1</f>
        <v>1.5588474072615764E-4</v>
      </c>
      <c r="I8" s="1">
        <f>I2/$O$1</f>
        <v>7.8309306046416796E-2</v>
      </c>
      <c r="J8" s="1">
        <f>J2*1000</f>
        <v>8894.2761499999997</v>
      </c>
      <c r="K8" s="1">
        <f>K2/$O$5</f>
        <v>-3.1786450535714286E-2</v>
      </c>
      <c r="L8" s="1">
        <f>L2/$O$5</f>
        <v>-60.693535714285723</v>
      </c>
      <c r="U8">
        <v>1.1000000000000001</v>
      </c>
      <c r="V8">
        <f>U8*$O$2</f>
        <v>12.100000000000001</v>
      </c>
      <c r="W8">
        <f t="shared" ref="W8:W11" si="1">0.1892*V8^2-2.7186*V8+9.8947</f>
        <v>4.7004120000000036</v>
      </c>
      <c r="X8">
        <f t="shared" ref="X8:X11" si="2">SLOPE($X$2:$X$6,$V$2:$V$6)*V8+INTERCEPT($X$2:$X$6,$V$2:$V$6)</f>
        <v>32.308403720199998</v>
      </c>
    </row>
    <row r="9" spans="1:24" x14ac:dyDescent="0.25">
      <c r="B9" t="s">
        <v>53</v>
      </c>
      <c r="C9" t="s">
        <v>54</v>
      </c>
      <c r="D9" t="s">
        <v>55</v>
      </c>
      <c r="E9" t="s">
        <v>57</v>
      </c>
      <c r="H9" s="1">
        <f t="shared" ref="H9:I11" si="3">H3/$O$1</f>
        <v>3.5619635676992109E-4</v>
      </c>
      <c r="I9" s="1">
        <f t="shared" si="3"/>
        <v>7.499925423512005E-2</v>
      </c>
      <c r="J9" s="1">
        <f t="shared" ref="J9:J12" si="4">J3*1000</f>
        <v>22837.258999999998</v>
      </c>
      <c r="K9" s="1">
        <f t="shared" ref="K9:L12" si="5">K3/$O$5</f>
        <v>-4.8600155357142856E-2</v>
      </c>
      <c r="L9" s="1">
        <f t="shared" si="5"/>
        <v>-59.533589285714278</v>
      </c>
      <c r="U9">
        <v>1.1499999999999999</v>
      </c>
      <c r="V9">
        <f t="shared" ref="V9:V11" si="6">U9*$O$2</f>
        <v>12.649999999999999</v>
      </c>
      <c r="W9">
        <f t="shared" si="1"/>
        <v>5.7806669999999976</v>
      </c>
      <c r="X9">
        <f t="shared" si="2"/>
        <v>30.810315745300002</v>
      </c>
    </row>
    <row r="10" spans="1:24" x14ac:dyDescent="0.25">
      <c r="B10">
        <v>1</v>
      </c>
      <c r="C10" s="1">
        <v>-111.01506000000001</v>
      </c>
      <c r="D10" s="1">
        <v>6.9832968999999998E-4</v>
      </c>
      <c r="E10" s="1">
        <v>9.9230766999999993</v>
      </c>
      <c r="H10" s="1">
        <f t="shared" si="3"/>
        <v>7.7428053051489993E-4</v>
      </c>
      <c r="I10" s="1">
        <f t="shared" si="3"/>
        <v>7.121085109136506E-2</v>
      </c>
      <c r="J10" s="1">
        <f t="shared" si="4"/>
        <v>54259.156000000003</v>
      </c>
      <c r="K10" s="1">
        <f t="shared" si="5"/>
        <v>-9.5927523214285715E-2</v>
      </c>
      <c r="L10" s="1">
        <f t="shared" si="5"/>
        <v>-55.847810714285714</v>
      </c>
      <c r="U10">
        <v>1.2</v>
      </c>
      <c r="V10">
        <f t="shared" si="6"/>
        <v>13.2</v>
      </c>
      <c r="W10">
        <f t="shared" si="1"/>
        <v>6.9753879999999953</v>
      </c>
      <c r="X10">
        <f t="shared" si="2"/>
        <v>29.3122277704</v>
      </c>
    </row>
    <row r="11" spans="1:24" x14ac:dyDescent="0.25">
      <c r="B11">
        <v>2</v>
      </c>
      <c r="C11" s="1">
        <v>-101.19188</v>
      </c>
      <c r="D11" s="1">
        <v>6.6249509E-4</v>
      </c>
      <c r="E11" s="1">
        <v>9.4331250000000004</v>
      </c>
      <c r="H11" s="1">
        <f t="shared" si="3"/>
        <v>1.4287646635863368E-3</v>
      </c>
      <c r="I11" s="1">
        <f t="shared" si="3"/>
        <v>6.7385046027559056E-2</v>
      </c>
      <c r="J11" s="1">
        <f t="shared" si="4"/>
        <v>107120.59999999999</v>
      </c>
      <c r="K11" s="1">
        <f t="shared" si="5"/>
        <v>-0.13064501785714286</v>
      </c>
      <c r="L11" s="1">
        <f t="shared" si="5"/>
        <v>-53.393682142857145</v>
      </c>
      <c r="U11">
        <v>1.25</v>
      </c>
      <c r="V11">
        <f t="shared" si="6"/>
        <v>13.75</v>
      </c>
      <c r="W11">
        <f t="shared" si="1"/>
        <v>8.2845750000000038</v>
      </c>
      <c r="X11">
        <f t="shared" si="2"/>
        <v>27.814139795499997</v>
      </c>
    </row>
    <row r="12" spans="1:24" x14ac:dyDescent="0.25">
      <c r="B12">
        <v>3</v>
      </c>
      <c r="C12" s="1">
        <v>-93.040643000000003</v>
      </c>
      <c r="D12" s="1">
        <v>6.3742085000000005E-4</v>
      </c>
      <c r="E12" s="1">
        <v>9.0839789999999994</v>
      </c>
      <c r="H12" s="1">
        <f>H6/$O$1</f>
        <v>2.8472561099005095E-3</v>
      </c>
      <c r="I12" s="1">
        <f>I6/$O$1</f>
        <v>6.3127509305196977E-2</v>
      </c>
      <c r="J12" s="1">
        <f t="shared" si="4"/>
        <v>217493.245</v>
      </c>
      <c r="K12" s="1">
        <f t="shared" si="5"/>
        <v>-0.27940135535714289</v>
      </c>
      <c r="L12" s="1">
        <f t="shared" si="5"/>
        <v>-48.970819642857137</v>
      </c>
    </row>
    <row r="13" spans="1:24" x14ac:dyDescent="0.25">
      <c r="B13">
        <v>4</v>
      </c>
      <c r="C13" s="1">
        <v>-84.963480000000004</v>
      </c>
      <c r="D13" s="1">
        <v>6.1046829999999996E-4</v>
      </c>
      <c r="E13" s="1">
        <v>8.7045732999999998</v>
      </c>
      <c r="H13" t="s">
        <v>92</v>
      </c>
      <c r="I13" t="s">
        <v>92</v>
      </c>
      <c r="J13" t="s">
        <v>110</v>
      </c>
    </row>
    <row r="14" spans="1:24" x14ac:dyDescent="0.25">
      <c r="H14" s="1">
        <f>H8*$O$4</f>
        <v>9.3873790865292132E+19</v>
      </c>
      <c r="I14" s="1">
        <f>I8*$O$4</f>
        <v>4.7157864101152198E+22</v>
      </c>
      <c r="J14" s="1">
        <f>J8/$O$7</f>
        <v>5.8564547557035665E+25</v>
      </c>
    </row>
    <row r="15" spans="1:24" x14ac:dyDescent="0.25">
      <c r="H15" s="1">
        <f t="shared" ref="H15:I18" si="7">H9*$O$4</f>
        <v>2.1450144604684648E+20</v>
      </c>
      <c r="I15" s="1">
        <f t="shared" si="7"/>
        <v>4.5164550900389299E+22</v>
      </c>
      <c r="J15" s="1">
        <f t="shared" ref="J15:J18" si="8">J9/$O$7</f>
        <v>1.5037241010083107E+26</v>
      </c>
    </row>
    <row r="16" spans="1:24" x14ac:dyDescent="0.25">
      <c r="A16" t="s">
        <v>52</v>
      </c>
      <c r="B16">
        <v>1</v>
      </c>
      <c r="H16" s="1">
        <f t="shared" si="7"/>
        <v>4.6627173547607274E+20</v>
      </c>
      <c r="I16" s="1">
        <f t="shared" si="7"/>
        <v>4.2883174527220043E+22</v>
      </c>
      <c r="J16" s="1">
        <f t="shared" si="8"/>
        <v>3.5727054887615757E+26</v>
      </c>
    </row>
    <row r="17" spans="1:12" x14ac:dyDescent="0.25">
      <c r="B17" t="s">
        <v>53</v>
      </c>
      <c r="C17" t="s">
        <v>54</v>
      </c>
      <c r="D17" t="s">
        <v>55</v>
      </c>
      <c r="E17" t="s">
        <v>57</v>
      </c>
      <c r="H17" s="1">
        <f t="shared" si="7"/>
        <v>8.6040208041169204E+20</v>
      </c>
      <c r="I17" s="1">
        <f t="shared" si="7"/>
        <v>4.0579274717796063E+22</v>
      </c>
      <c r="J17" s="1">
        <f t="shared" si="8"/>
        <v>7.0533783382003437E+26</v>
      </c>
    </row>
    <row r="18" spans="1:12" x14ac:dyDescent="0.25">
      <c r="B18">
        <v>1</v>
      </c>
      <c r="C18" s="1">
        <v>-160236.43</v>
      </c>
      <c r="D18" s="1">
        <v>0.29969974999999999</v>
      </c>
      <c r="E18" s="1">
        <v>34.194512000000003</v>
      </c>
      <c r="H18" s="1">
        <f t="shared" si="7"/>
        <v>1.714617629382087E+21</v>
      </c>
      <c r="I18" s="1">
        <f t="shared" si="7"/>
        <v>3.8015386103589621E+22</v>
      </c>
      <c r="J18" s="1">
        <f t="shared" si="8"/>
        <v>1.4320888260408365E+27</v>
      </c>
    </row>
    <row r="19" spans="1:12" x14ac:dyDescent="0.25">
      <c r="B19">
        <v>2</v>
      </c>
      <c r="C19" s="1">
        <v>-163027.57</v>
      </c>
      <c r="D19" s="1">
        <v>0.30011482</v>
      </c>
      <c r="E19" s="1">
        <v>49.487161999999998</v>
      </c>
      <c r="H19" t="s">
        <v>95</v>
      </c>
      <c r="I19" t="s">
        <v>95</v>
      </c>
      <c r="J19" t="s">
        <v>111</v>
      </c>
    </row>
    <row r="20" spans="1:12" x14ac:dyDescent="0.25">
      <c r="B20">
        <v>3</v>
      </c>
      <c r="C20" s="1">
        <v>-165647.01</v>
      </c>
      <c r="D20" s="1">
        <v>0.30028533000000002</v>
      </c>
      <c r="E20" s="1">
        <v>39.023901000000002</v>
      </c>
      <c r="H20">
        <f>H14/(10^7)^3</f>
        <v>9.3873790865292128E-2</v>
      </c>
      <c r="I20">
        <f>I14/(10^7)^3</f>
        <v>47.1578641011522</v>
      </c>
      <c r="J20" s="1">
        <f>J14/(10^9)^3</f>
        <v>5.8564547557035662E-2</v>
      </c>
    </row>
    <row r="21" spans="1:12" x14ac:dyDescent="0.25">
      <c r="B21">
        <v>4</v>
      </c>
      <c r="C21" s="1">
        <v>-167741.09</v>
      </c>
      <c r="D21" s="1">
        <v>0.300099</v>
      </c>
      <c r="E21" s="1">
        <v>19.46754</v>
      </c>
      <c r="H21">
        <f t="shared" ref="H21:I24" si="9">H15/(10^7)^3</f>
        <v>0.21450144604684648</v>
      </c>
      <c r="I21">
        <f t="shared" si="9"/>
        <v>45.164550900389301</v>
      </c>
      <c r="J21" s="1">
        <f t="shared" ref="J21:J24" si="10">J15/(10^9)^3</f>
        <v>0.15037241010083108</v>
      </c>
    </row>
    <row r="22" spans="1:12" x14ac:dyDescent="0.25">
      <c r="A22" t="s">
        <v>52</v>
      </c>
      <c r="B22">
        <v>2</v>
      </c>
      <c r="H22">
        <f t="shared" si="9"/>
        <v>0.46627173547607276</v>
      </c>
      <c r="I22">
        <f t="shared" si="9"/>
        <v>42.883174527220042</v>
      </c>
      <c r="J22" s="1">
        <f t="shared" si="10"/>
        <v>0.35727054887615756</v>
      </c>
    </row>
    <row r="23" spans="1:12" x14ac:dyDescent="0.25">
      <c r="B23" t="s">
        <v>53</v>
      </c>
      <c r="C23" t="s">
        <v>54</v>
      </c>
      <c r="D23" t="s">
        <v>55</v>
      </c>
      <c r="E23" t="s">
        <v>57</v>
      </c>
      <c r="H23">
        <f t="shared" si="9"/>
        <v>0.86040208041169208</v>
      </c>
      <c r="I23">
        <f t="shared" si="9"/>
        <v>40.579274717796061</v>
      </c>
      <c r="J23" s="1">
        <f t="shared" si="10"/>
        <v>0.70533783382003434</v>
      </c>
    </row>
    <row r="24" spans="1:12" x14ac:dyDescent="0.25">
      <c r="B24">
        <v>1</v>
      </c>
      <c r="C24" s="1">
        <v>-248.65987000000001</v>
      </c>
      <c r="D24" s="1">
        <v>1.9289699999999999E-3</v>
      </c>
      <c r="E24" s="1">
        <v>30.497838999999999</v>
      </c>
      <c r="H24">
        <f t="shared" si="9"/>
        <v>1.7146176293820869</v>
      </c>
      <c r="I24">
        <f t="shared" si="9"/>
        <v>38.01538610358962</v>
      </c>
      <c r="J24" s="1">
        <f t="shared" si="10"/>
        <v>1.4320888260408364</v>
      </c>
    </row>
    <row r="25" spans="1:12" x14ac:dyDescent="0.25">
      <c r="B25">
        <v>2</v>
      </c>
      <c r="C25" s="1">
        <v>-196.32114000000001</v>
      </c>
      <c r="D25" s="1">
        <v>1.7222775999999999E-3</v>
      </c>
      <c r="E25" s="1">
        <v>27.369166</v>
      </c>
      <c r="G25" t="s">
        <v>70</v>
      </c>
      <c r="H25" t="s">
        <v>97</v>
      </c>
      <c r="I25" t="s">
        <v>97</v>
      </c>
      <c r="J25" s="1" t="s">
        <v>112</v>
      </c>
      <c r="L25" t="s">
        <v>101</v>
      </c>
    </row>
    <row r="26" spans="1:12" x14ac:dyDescent="0.25">
      <c r="B26">
        <v>3</v>
      </c>
      <c r="C26" s="1">
        <v>-153.06048999999999</v>
      </c>
      <c r="D26" s="1">
        <v>1.5164372999999999E-3</v>
      </c>
      <c r="E26" s="1">
        <v>24.233377000000001</v>
      </c>
      <c r="G26">
        <f>G2/$O$2</f>
        <v>0.63636363636363635</v>
      </c>
      <c r="H26">
        <f>H20*$O$3^3</f>
        <v>1.727253720230914E-3</v>
      </c>
      <c r="I26">
        <f>I20*$O$3^3</f>
        <v>0.86769262704799066</v>
      </c>
      <c r="J26" s="1">
        <f>J20*$O$3^3</f>
        <v>1.0775726825252817E-3</v>
      </c>
      <c r="K26" s="1">
        <f>K8/$O$2</f>
        <v>-2.8896773214285715E-3</v>
      </c>
      <c r="L26" s="1">
        <f>L8/$O$2</f>
        <v>-5.517594155844157</v>
      </c>
    </row>
    <row r="27" spans="1:12" x14ac:dyDescent="0.25">
      <c r="B27">
        <v>4</v>
      </c>
      <c r="C27" s="1">
        <v>-119.10038</v>
      </c>
      <c r="D27" s="1">
        <v>1.3349872E-3</v>
      </c>
      <c r="E27" s="1">
        <v>21.441140999999998</v>
      </c>
      <c r="G27">
        <f t="shared" ref="G27:G30" si="11">G3/$O$2</f>
        <v>0.72727272727272729</v>
      </c>
      <c r="H27">
        <f t="shared" ref="H27:J30" si="12">H21*$O$3^3</f>
        <v>3.9467716948917882E-3</v>
      </c>
      <c r="I27">
        <f t="shared" si="12"/>
        <v>0.83101617444213272</v>
      </c>
      <c r="J27" s="1">
        <f t="shared" si="12"/>
        <v>2.7668138505183063E-3</v>
      </c>
      <c r="K27" s="1">
        <f t="shared" ref="K27:L30" si="13">K9/$O$2</f>
        <v>-4.4181959415584412E-3</v>
      </c>
      <c r="L27" s="1">
        <f t="shared" si="13"/>
        <v>-5.4121444805194798</v>
      </c>
    </row>
    <row r="28" spans="1:12" x14ac:dyDescent="0.25">
      <c r="G28">
        <f t="shared" si="11"/>
        <v>0.81818181818181823</v>
      </c>
      <c r="H28">
        <f t="shared" si="12"/>
        <v>8.5792805671954589E-3</v>
      </c>
      <c r="I28">
        <f t="shared" si="12"/>
        <v>0.78903943320816994</v>
      </c>
      <c r="J28" s="1">
        <f t="shared" si="12"/>
        <v>6.5736866380607878E-3</v>
      </c>
      <c r="K28" s="1">
        <f t="shared" si="13"/>
        <v>-8.720683928571428E-3</v>
      </c>
      <c r="L28" s="1">
        <f t="shared" si="13"/>
        <v>-5.0770737012987013</v>
      </c>
    </row>
    <row r="29" spans="1:12" x14ac:dyDescent="0.25">
      <c r="G29">
        <f t="shared" si="11"/>
        <v>0.90909090909090906</v>
      </c>
      <c r="H29">
        <f t="shared" si="12"/>
        <v>1.583117801664255E-2</v>
      </c>
      <c r="I29">
        <f t="shared" si="12"/>
        <v>0.74664826651311988</v>
      </c>
      <c r="J29" s="1">
        <f t="shared" si="12"/>
        <v>1.2978035575803177E-2</v>
      </c>
      <c r="K29" s="1">
        <f t="shared" si="13"/>
        <v>-1.1876819805194805E-2</v>
      </c>
      <c r="L29" s="1">
        <f t="shared" si="13"/>
        <v>-4.8539711038961038</v>
      </c>
    </row>
    <row r="30" spans="1:12" x14ac:dyDescent="0.25">
      <c r="A30" t="s">
        <v>52</v>
      </c>
      <c r="B30">
        <v>1</v>
      </c>
      <c r="G30">
        <f t="shared" si="11"/>
        <v>1</v>
      </c>
      <c r="H30">
        <f t="shared" si="12"/>
        <v>3.1548525438517286E-2</v>
      </c>
      <c r="I30">
        <f t="shared" si="12"/>
        <v>0.69947337236720664</v>
      </c>
      <c r="J30" s="1">
        <f t="shared" si="12"/>
        <v>2.6350067784411929E-2</v>
      </c>
      <c r="K30" s="1">
        <f t="shared" si="13"/>
        <v>-2.5400123214285718E-2</v>
      </c>
      <c r="L30" s="1">
        <f t="shared" si="13"/>
        <v>-4.4518926948051947</v>
      </c>
    </row>
    <row r="31" spans="1:12" x14ac:dyDescent="0.25">
      <c r="B31" t="s">
        <v>53</v>
      </c>
      <c r="C31" t="s">
        <v>54</v>
      </c>
      <c r="D31" t="s">
        <v>55</v>
      </c>
      <c r="E31" t="s">
        <v>57</v>
      </c>
    </row>
    <row r="32" spans="1:12" x14ac:dyDescent="0.25">
      <c r="B32">
        <v>1</v>
      </c>
      <c r="C32" s="1">
        <v>-151229.42000000001</v>
      </c>
      <c r="D32" s="1">
        <v>0.28542096</v>
      </c>
      <c r="E32" s="1">
        <v>80.134135999999998</v>
      </c>
    </row>
    <row r="33" spans="1:5" x14ac:dyDescent="0.25">
      <c r="B33">
        <v>2</v>
      </c>
      <c r="C33" s="1">
        <v>-154224.54</v>
      </c>
      <c r="D33" s="1">
        <v>0.28559322999999998</v>
      </c>
      <c r="E33" s="1">
        <v>80.109821999999994</v>
      </c>
    </row>
    <row r="34" spans="1:5" x14ac:dyDescent="0.25">
      <c r="B34">
        <v>3</v>
      </c>
      <c r="C34" s="1">
        <v>-155368.71</v>
      </c>
      <c r="D34" s="1">
        <v>0.28498772999999999</v>
      </c>
      <c r="E34" s="1">
        <v>73.484902000000005</v>
      </c>
    </row>
    <row r="35" spans="1:5" x14ac:dyDescent="0.25">
      <c r="B35">
        <v>4</v>
      </c>
      <c r="C35" s="1">
        <v>-157379.03</v>
      </c>
      <c r="D35" s="1">
        <v>0.28506966</v>
      </c>
      <c r="E35" s="1">
        <v>46.030380000000001</v>
      </c>
    </row>
    <row r="36" spans="1:5" x14ac:dyDescent="0.25">
      <c r="A36" t="s">
        <v>52</v>
      </c>
      <c r="B36">
        <v>2</v>
      </c>
    </row>
    <row r="37" spans="1:5" x14ac:dyDescent="0.25">
      <c r="B37" t="s">
        <v>53</v>
      </c>
      <c r="C37" t="s">
        <v>54</v>
      </c>
      <c r="D37" t="s">
        <v>55</v>
      </c>
      <c r="E37" t="s">
        <v>57</v>
      </c>
    </row>
    <row r="38" spans="1:5" x14ac:dyDescent="0.25">
      <c r="B38">
        <v>1</v>
      </c>
      <c r="C38" s="1">
        <v>-478.49693000000002</v>
      </c>
      <c r="D38" s="1">
        <v>4.1098091000000003E-3</v>
      </c>
      <c r="E38" s="1">
        <v>70.293295000000001</v>
      </c>
    </row>
    <row r="39" spans="1:5" x14ac:dyDescent="0.25">
      <c r="B39">
        <v>2</v>
      </c>
      <c r="C39" s="1">
        <v>-357.92356000000001</v>
      </c>
      <c r="D39" s="1">
        <v>3.5662135000000001E-3</v>
      </c>
      <c r="E39" s="1">
        <v>61.671357</v>
      </c>
    </row>
    <row r="40" spans="1:5" x14ac:dyDescent="0.25">
      <c r="B40">
        <v>3</v>
      </c>
      <c r="C40" s="1">
        <v>-299.90929</v>
      </c>
      <c r="D40" s="1">
        <v>3.2778573E-3</v>
      </c>
      <c r="E40" s="1">
        <v>57.185408000000002</v>
      </c>
    </row>
    <row r="41" spans="1:5" x14ac:dyDescent="0.25">
      <c r="B41">
        <v>4</v>
      </c>
      <c r="C41" s="1">
        <v>-237.28484</v>
      </c>
      <c r="D41" s="1">
        <v>2.9204163E-3</v>
      </c>
      <c r="E41" s="1">
        <v>51.332903999999999</v>
      </c>
    </row>
    <row r="44" spans="1:5" x14ac:dyDescent="0.25">
      <c r="A44" t="s">
        <v>52</v>
      </c>
      <c r="B44">
        <v>1</v>
      </c>
    </row>
    <row r="45" spans="1:5" x14ac:dyDescent="0.25">
      <c r="B45" t="s">
        <v>53</v>
      </c>
      <c r="C45" t="s">
        <v>54</v>
      </c>
      <c r="D45" t="s">
        <v>55</v>
      </c>
      <c r="E45" t="s">
        <v>57</v>
      </c>
    </row>
    <row r="46" spans="1:5" x14ac:dyDescent="0.25">
      <c r="B46">
        <v>1</v>
      </c>
      <c r="C46" s="1">
        <v>-145374.56</v>
      </c>
      <c r="D46" s="1">
        <v>0.26981972999999998</v>
      </c>
      <c r="E46" s="1">
        <v>146.54333</v>
      </c>
    </row>
    <row r="47" spans="1:5" x14ac:dyDescent="0.25">
      <c r="B47">
        <v>2</v>
      </c>
      <c r="C47" s="1">
        <v>-148809.07</v>
      </c>
      <c r="D47" s="1">
        <v>0.26943238000000003</v>
      </c>
      <c r="E47" s="1">
        <v>119.94015</v>
      </c>
    </row>
    <row r="48" spans="1:5" x14ac:dyDescent="0.25">
      <c r="B48">
        <v>3</v>
      </c>
      <c r="C48" s="1">
        <v>-149663.91</v>
      </c>
      <c r="D48" s="1">
        <v>0.26924906999999998</v>
      </c>
      <c r="E48" s="1">
        <v>123.01962</v>
      </c>
    </row>
    <row r="49" spans="1:5" x14ac:dyDescent="0.25">
      <c r="B49">
        <v>4</v>
      </c>
      <c r="C49" s="1">
        <v>-149340.71</v>
      </c>
      <c r="D49" s="1">
        <v>0.27018196999999999</v>
      </c>
      <c r="E49" s="1">
        <v>112.79276</v>
      </c>
    </row>
    <row r="50" spans="1:5" x14ac:dyDescent="0.25">
      <c r="A50" t="s">
        <v>52</v>
      </c>
      <c r="B50">
        <v>2</v>
      </c>
    </row>
    <row r="51" spans="1:5" x14ac:dyDescent="0.25">
      <c r="B51" t="s">
        <v>53</v>
      </c>
      <c r="C51" t="s">
        <v>54</v>
      </c>
      <c r="D51" t="s">
        <v>55</v>
      </c>
      <c r="E51" t="s">
        <v>57</v>
      </c>
    </row>
    <row r="52" spans="1:5" x14ac:dyDescent="0.25">
      <c r="B52">
        <v>1</v>
      </c>
      <c r="C52" s="1">
        <v>-672.99117999999999</v>
      </c>
      <c r="D52" s="1">
        <v>7.6283117999999999E-3</v>
      </c>
      <c r="E52" s="1">
        <v>137.3809</v>
      </c>
    </row>
    <row r="53" spans="1:5" x14ac:dyDescent="0.25">
      <c r="B53">
        <v>2</v>
      </c>
      <c r="C53" s="1">
        <v>-399.51269000000002</v>
      </c>
      <c r="D53" s="1">
        <v>5.9517961000000001E-3</v>
      </c>
      <c r="E53" s="1">
        <v>111.0613</v>
      </c>
    </row>
    <row r="54" spans="1:5" x14ac:dyDescent="0.25">
      <c r="B54">
        <v>3</v>
      </c>
      <c r="C54" s="1">
        <v>-338.63526000000002</v>
      </c>
      <c r="D54" s="1">
        <v>5.5163946999999998E-3</v>
      </c>
      <c r="E54" s="1">
        <v>103.72723000000001</v>
      </c>
    </row>
    <row r="55" spans="1:5" x14ac:dyDescent="0.25">
      <c r="B55">
        <v>4</v>
      </c>
      <c r="C55" s="1">
        <v>-392.97683999999998</v>
      </c>
      <c r="D55" s="1">
        <v>5.9211578999999997E-3</v>
      </c>
      <c r="E55" s="1">
        <v>110.51397</v>
      </c>
    </row>
    <row r="58" spans="1:5" x14ac:dyDescent="0.25">
      <c r="A58" t="s">
        <v>52</v>
      </c>
      <c r="B58">
        <v>1</v>
      </c>
    </row>
    <row r="59" spans="1:5" x14ac:dyDescent="0.25">
      <c r="B59" t="s">
        <v>53</v>
      </c>
      <c r="C59" t="s">
        <v>54</v>
      </c>
      <c r="D59" t="s">
        <v>55</v>
      </c>
      <c r="E59" t="s">
        <v>57</v>
      </c>
    </row>
    <row r="60" spans="1:5" x14ac:dyDescent="0.25">
      <c r="B60">
        <v>1</v>
      </c>
      <c r="C60" s="1">
        <v>-136481.60000000001</v>
      </c>
      <c r="D60" s="1">
        <v>0.2521485</v>
      </c>
      <c r="E60" s="1">
        <v>227.58436</v>
      </c>
    </row>
    <row r="61" spans="1:5" x14ac:dyDescent="0.25">
      <c r="B61">
        <v>2</v>
      </c>
      <c r="C61" s="1">
        <v>-136853.38</v>
      </c>
      <c r="D61" s="1">
        <v>0.25246682999999998</v>
      </c>
      <c r="E61" s="1">
        <v>223.90294</v>
      </c>
    </row>
    <row r="62" spans="1:5" x14ac:dyDescent="0.25">
      <c r="B62">
        <v>3</v>
      </c>
      <c r="C62" s="1">
        <v>-137200.34</v>
      </c>
      <c r="D62" s="1">
        <v>0.25257231000000002</v>
      </c>
      <c r="E62" s="1">
        <v>237.16257999999999</v>
      </c>
    </row>
    <row r="63" spans="1:5" x14ac:dyDescent="0.25">
      <c r="B63">
        <v>4</v>
      </c>
      <c r="C63" s="1">
        <v>-137036.25</v>
      </c>
      <c r="D63" s="1">
        <v>0.25277628000000002</v>
      </c>
      <c r="E63" s="1">
        <v>219.238</v>
      </c>
    </row>
    <row r="64" spans="1:5" x14ac:dyDescent="0.25">
      <c r="A64" t="s">
        <v>52</v>
      </c>
      <c r="B64">
        <v>2</v>
      </c>
    </row>
    <row r="65" spans="2:5" x14ac:dyDescent="0.25">
      <c r="B65" t="s">
        <v>53</v>
      </c>
      <c r="C65" t="s">
        <v>54</v>
      </c>
      <c r="D65" t="s">
        <v>55</v>
      </c>
      <c r="E65" t="s">
        <v>57</v>
      </c>
    </row>
    <row r="66" spans="2:5" x14ac:dyDescent="0.25">
      <c r="B66">
        <v>1</v>
      </c>
      <c r="C66" s="1">
        <v>-843.59501999999998</v>
      </c>
      <c r="D66" s="1">
        <v>1.1769023999999999E-2</v>
      </c>
      <c r="E66" s="1">
        <v>222.71313000000001</v>
      </c>
    </row>
    <row r="67" spans="2:5" x14ac:dyDescent="0.25">
      <c r="B67">
        <v>2</v>
      </c>
      <c r="C67" s="1">
        <v>-796.42963999999995</v>
      </c>
      <c r="D67" s="1">
        <v>1.1520025E-2</v>
      </c>
      <c r="E67" s="1">
        <v>219.87469999999999</v>
      </c>
    </row>
    <row r="68" spans="2:5" x14ac:dyDescent="0.25">
      <c r="B68">
        <v>3</v>
      </c>
      <c r="C68" s="1">
        <v>-766.45933000000002</v>
      </c>
      <c r="D68" s="1">
        <v>1.1302153000000001E-2</v>
      </c>
      <c r="E68" s="1">
        <v>216.08251000000001</v>
      </c>
    </row>
    <row r="69" spans="2:5" x14ac:dyDescent="0.25">
      <c r="B69">
        <v>4</v>
      </c>
      <c r="C69" s="1">
        <v>-798.18826000000001</v>
      </c>
      <c r="D69" s="1">
        <v>1.1490713E-2</v>
      </c>
      <c r="E69" s="1">
        <v>218.90397999999999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2800_18</vt:lpstr>
      <vt:lpstr>Nonuniform</vt:lpstr>
      <vt:lpstr>PengRobinson</vt:lpstr>
      <vt:lpstr>NIST_REFERENCE</vt:lpstr>
      <vt:lpstr>LJ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Messerly, Richard A. (Fed)</dc:creator>
  <cp:lastModifiedBy>Messerly, Richard A. (Fed)</cp:lastModifiedBy>
  <dcterms:created xsi:type="dcterms:W3CDTF">2017-11-16T14:40:51Z</dcterms:created>
  <dcterms:modified xsi:type="dcterms:W3CDTF">2018-07-23T15:00:38Z</dcterms:modified>
</cp:coreProperties>
</file>