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303AE7C8-4B71-442A-85C6-45C33B4D8FE6}" xr6:coauthVersionLast="43" xr6:coauthVersionMax="43" xr10:uidLastSave="{00000000-0000-0000-0000-000000000000}"/>
  <bookViews>
    <workbookView xWindow="-108" yWindow="-108" windowWidth="23256" windowHeight="12576" tabRatio="604" activeTab="1" xr2:uid="{00000000-000D-0000-FFFF-FFFF00000000}"/>
  </bookViews>
  <sheets>
    <sheet name="elementdata_new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1" i="2"/>
</calcChain>
</file>

<file path=xl/sharedStrings.xml><?xml version="1.0" encoding="utf-8"?>
<sst xmlns="http://schemas.openxmlformats.org/spreadsheetml/2006/main" count="149" uniqueCount="122">
  <si>
    <t>Atomic Radus</t>
  </si>
  <si>
    <t xml:space="preserve"> Covalent_Radius</t>
  </si>
  <si>
    <t>ionic radius</t>
  </si>
  <si>
    <t>crystal radius</t>
  </si>
  <si>
    <t xml:space="preserve"> Pauling_Electronegativity</t>
  </si>
  <si>
    <t>metallic valence</t>
  </si>
  <si>
    <t>number of valence electrons</t>
  </si>
  <si>
    <t>Period</t>
  </si>
  <si>
    <t>group</t>
  </si>
  <si>
    <t>families</t>
  </si>
  <si>
    <t>Density (g/mL)</t>
  </si>
  <si>
    <t>1st ionization potential (kJ/mol)</t>
  </si>
  <si>
    <t/>
  </si>
  <si>
    <t xml:space="preserve">specific heat (J/g K) </t>
  </si>
  <si>
    <t xml:space="preserve">heat of fusion (kJ/mol) </t>
  </si>
  <si>
    <t xml:space="preserve">heat of vaporization (kJ/mol) </t>
  </si>
  <si>
    <t xml:space="preserve">thermal conductivity (W/(m K)) </t>
  </si>
  <si>
    <t>polarizability
(A^3)</t>
  </si>
  <si>
    <t>outer shell electrons</t>
  </si>
  <si>
    <t>Boiling Point (K)</t>
  </si>
  <si>
    <t>Melting point (K)</t>
  </si>
  <si>
    <t>Mendeleev Number</t>
  </si>
  <si>
    <t>Zunger radii sum</t>
  </si>
  <si>
    <t>valence s</t>
  </si>
  <si>
    <t>valence p</t>
  </si>
  <si>
    <t>valence d</t>
  </si>
  <si>
    <t>Cohesive energy</t>
  </si>
  <si>
    <t>H</t>
  </si>
  <si>
    <t>He</t>
  </si>
  <si>
    <t>Na</t>
  </si>
  <si>
    <t>Cl</t>
  </si>
  <si>
    <t>Li</t>
  </si>
  <si>
    <t>Be</t>
  </si>
  <si>
    <t>B</t>
  </si>
  <si>
    <t>C</t>
  </si>
  <si>
    <t>N</t>
  </si>
  <si>
    <t>O</t>
  </si>
  <si>
    <t>F</t>
  </si>
  <si>
    <t>Ne</t>
  </si>
  <si>
    <t>Mg</t>
  </si>
  <si>
    <t>Al</t>
  </si>
  <si>
    <t>Si</t>
  </si>
  <si>
    <t>P</t>
  </si>
  <si>
    <t>S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</si>
  <si>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</si>
  <si>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</si>
  <si>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</si>
  <si>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</si>
  <si>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</si>
  <si>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</si>
  <si>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</si>
  <si>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</si>
  <si>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</si>
  <si>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</si>
  <si>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</si>
  <si>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</si>
  <si>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</si>
  <si>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</si>
  <si>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</si>
  <si>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</si>
  <si>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</si>
  <si>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</si>
  <si>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</si>
  <si>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</si>
  <si>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</si>
  <si>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</si>
  <si>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</si>
  <si>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</si>
  <si>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</si>
  <si>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</si>
  <si>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</si>
  <si>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</si>
  <si>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</si>
  <si>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</si>
  <si>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</si>
  <si>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</si>
  <si>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</si>
  <si>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</si>
  <si>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</si>
  <si>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</si>
  <si>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</si>
  <si>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</si>
  <si>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</si>
  <si>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</si>
  <si>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</si>
  <si>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</si>
  <si>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</si>
  <si>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</si>
  <si>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</si>
  <si>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</si>
  <si>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</si>
  <si>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</si>
  <si>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</si>
  <si>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</si>
  <si>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</si>
  <si>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</si>
  <si>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</si>
  <si>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</si>
  <si>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</si>
  <si>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</si>
  <si>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</si>
  <si>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</si>
  <si>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</si>
  <si>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</si>
  <si>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</si>
  <si>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</si>
  <si>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</si>
  <si>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</si>
  <si>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</si>
  <si>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</si>
  <si>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Th</t>
  </si>
  <si>
    <t>U</t>
  </si>
  <si>
    <t>electron affinity (kJ/mol)</t>
  </si>
  <si>
    <t>Symbol</t>
  </si>
  <si>
    <t xml:space="preserve">enthalpy of atomization (kJ/mol) </t>
  </si>
  <si>
    <t>gilman number of valence electron</t>
  </si>
  <si>
    <t>Atomic_Number</t>
  </si>
  <si>
    <t>Atomic_Weight</t>
  </si>
  <si>
    <t>Pauling_Electronegativity</t>
  </si>
  <si>
    <t>Covalent_Radius</t>
  </si>
  <si>
    <t>Atomic number</t>
  </si>
  <si>
    <t>Atomic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</si>
</sst>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9" fillId="0" borderId="0" xfId="0" applyFont="1" applyFill="1"/>
    <xf numFmtId="0" fontId="20" fillId="0" borderId="0" xfId="42" applyFont="1" applyFill="1"/>
    <xf numFmtId="0" fontId="19" fillId="0" borderId="0" xfId="7" applyFont="1" applyFill="1"/>
    <xf numFmtId="0" fontId="19" fillId="0" borderId="0" xfId="0" applyFont="1" applyFill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9"/>
  <sheetViews>
    <sheetView zoomScale="85" zoomScaleNormal="85" workbookViewId="0">
      <pane xSplit="1" topLeftCell="B1" activePane="topRight" state="frozen"/>
      <selection pane="topRight" activeCell="F9" sqref="F9"/>
    </sheetView>
  </sheetViews>
  <sheetFormatPr defaultColWidth="9.109375" defaultRowHeight="14.4" x14ac:dyDescent="0.3"/>
  <cols>
    <col min="1" max="1" width="9.109375" style="1"/>
    <col min="2" max="2" width="12.33203125" style="1" customWidth="1"/>
    <col min="3" max="3" width="15.5546875" style="1" bestFit="1" customWidth="1"/>
    <col min="4" max="4" width="7" style="1" bestFit="1" customWidth="1"/>
    <col min="5" max="5" width="6.44140625" style="1" bestFit="1" customWidth="1"/>
    <col min="6" max="6" width="8.88671875" style="1" bestFit="1" customWidth="1"/>
    <col min="7" max="7" width="19.44140625" style="1" bestFit="1" customWidth="1"/>
    <col min="8" max="8" width="13.6640625" style="1" bestFit="1" customWidth="1"/>
    <col min="9" max="9" width="17.109375" style="1" bestFit="1" customWidth="1"/>
    <col min="10" max="10" width="16.6640625" style="1" customWidth="1"/>
    <col min="11" max="11" width="12.109375" style="1" bestFit="1" customWidth="1"/>
    <col min="12" max="12" width="13.5546875" style="1" bestFit="1" customWidth="1"/>
    <col min="13" max="13" width="25.109375" style="1" bestFit="1" customWidth="1"/>
    <col min="14" max="14" width="16.44140625" style="1" bestFit="1" customWidth="1"/>
    <col min="15" max="15" width="27.88671875" style="1" bestFit="1" customWidth="1"/>
    <col min="16" max="16" width="33.44140625" style="1" bestFit="1" customWidth="1"/>
    <col min="17" max="17" width="9.6640625" style="3" bestFit="1" customWidth="1"/>
    <col min="18" max="19" width="9.88671875" style="3" bestFit="1" customWidth="1"/>
    <col min="20" max="20" width="21.109375" style="1" customWidth="1"/>
    <col min="21" max="21" width="31.5546875" style="1" bestFit="1" customWidth="1"/>
    <col min="22" max="22" width="19.33203125" style="1" bestFit="1" customWidth="1"/>
    <col min="23" max="23" width="16.5546875" style="1" bestFit="1" customWidth="1"/>
    <col min="24" max="24" width="16" style="1" bestFit="1" customWidth="1"/>
    <col min="25" max="25" width="14.44140625" style="1" bestFit="1" customWidth="1"/>
    <col min="26" max="26" width="19.5546875" style="1" bestFit="1" customWidth="1"/>
    <col min="27" max="27" width="23" style="1" bestFit="1" customWidth="1"/>
    <col min="28" max="28" width="28.6640625" style="1" bestFit="1" customWidth="1"/>
    <col min="29" max="29" width="29.88671875" style="1" bestFit="1" customWidth="1"/>
    <col min="30" max="30" width="26" style="1" bestFit="1" customWidth="1"/>
    <col min="31" max="31" width="16.109375" style="1" bestFit="1" customWidth="1"/>
    <col min="32" max="32" width="24.109375" style="1" bestFit="1" customWidth="1"/>
    <col min="33" max="36" width="9.109375" style="1"/>
    <col min="37" max="37" width="12" style="1" bestFit="1" customWidth="1"/>
    <col min="38" max="16384" width="9.109375" style="1"/>
  </cols>
  <sheetData>
    <row r="1" spans="1:38" ht="14.4" customHeight="1" x14ac:dyDescent="0.3">
      <c r="A1" s="1" t="s">
        <v>113</v>
      </c>
      <c r="B1" s="1" t="s">
        <v>116</v>
      </c>
      <c r="C1" s="1" t="s">
        <v>117</v>
      </c>
      <c r="D1" s="1" t="s">
        <v>7</v>
      </c>
      <c r="E1" s="1" t="s">
        <v>8</v>
      </c>
      <c r="F1" s="1" t="s">
        <v>9</v>
      </c>
      <c r="G1" s="1" t="s">
        <v>21</v>
      </c>
      <c r="H1" s="1" t="s">
        <v>0</v>
      </c>
      <c r="I1" s="1" t="s">
        <v>1</v>
      </c>
      <c r="J1" s="1" t="s">
        <v>22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115</v>
      </c>
      <c r="Q1" s="3" t="s">
        <v>23</v>
      </c>
      <c r="R1" s="3" t="s">
        <v>24</v>
      </c>
      <c r="S1" s="3" t="s">
        <v>25</v>
      </c>
      <c r="T1" s="1" t="s">
        <v>18</v>
      </c>
      <c r="U1" s="1" t="s">
        <v>11</v>
      </c>
      <c r="V1" s="1" t="s">
        <v>17</v>
      </c>
      <c r="W1" s="1" t="s">
        <v>20</v>
      </c>
      <c r="X1" s="1" t="s">
        <v>19</v>
      </c>
      <c r="Y1" s="1" t="s">
        <v>10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114</v>
      </c>
      <c r="AE1" s="1" t="s">
        <v>26</v>
      </c>
      <c r="AF1" s="1" t="s">
        <v>112</v>
      </c>
      <c r="AJ1" s="4"/>
    </row>
    <row r="2" spans="1:38" x14ac:dyDescent="0.3">
      <c r="A2" s="1" t="s">
        <v>27</v>
      </c>
      <c r="B2" s="1">
        <v>1</v>
      </c>
      <c r="C2" s="1">
        <v>1.0079400000000001</v>
      </c>
      <c r="D2" s="1">
        <v>1</v>
      </c>
      <c r="E2" s="1">
        <v>1</v>
      </c>
      <c r="F2" s="1">
        <v>7</v>
      </c>
      <c r="G2" s="1">
        <v>92</v>
      </c>
      <c r="H2" s="1">
        <v>0.25</v>
      </c>
      <c r="I2" s="1">
        <v>0.37</v>
      </c>
      <c r="J2" s="1">
        <v>1.25</v>
      </c>
      <c r="K2" s="1">
        <v>0.25</v>
      </c>
      <c r="L2" s="1">
        <v>0.1</v>
      </c>
      <c r="M2" s="1">
        <v>2.2000000000000002</v>
      </c>
      <c r="N2" s="1">
        <v>0</v>
      </c>
      <c r="O2" s="1">
        <v>1</v>
      </c>
      <c r="P2" s="1">
        <v>1</v>
      </c>
      <c r="Q2" s="3">
        <v>1</v>
      </c>
      <c r="R2" s="3">
        <v>0</v>
      </c>
      <c r="S2" s="3">
        <v>0</v>
      </c>
      <c r="T2" s="1">
        <v>1</v>
      </c>
      <c r="U2" s="1">
        <v>1312</v>
      </c>
      <c r="V2" s="1">
        <v>0.7</v>
      </c>
      <c r="W2" s="1">
        <v>14.049999999999955</v>
      </c>
      <c r="X2" s="1">
        <v>20.249999999999972</v>
      </c>
      <c r="Y2" s="1">
        <v>6.9900000000000005E-5</v>
      </c>
      <c r="Z2" s="1">
        <v>14.304</v>
      </c>
      <c r="AA2" s="1">
        <v>5.8680000000000003E-2</v>
      </c>
      <c r="AB2" s="1">
        <v>0.44935999999999998</v>
      </c>
      <c r="AC2" s="1">
        <v>0.18149999999999999</v>
      </c>
      <c r="AD2" s="1">
        <v>218</v>
      </c>
      <c r="AE2" s="1">
        <v>0</v>
      </c>
      <c r="AF2" s="1">
        <v>72.769000000000005</v>
      </c>
    </row>
    <row r="3" spans="1:38" x14ac:dyDescent="0.3">
      <c r="A3" s="1" t="s">
        <v>28</v>
      </c>
      <c r="B3" s="1">
        <v>2</v>
      </c>
      <c r="C3" s="1">
        <v>4.0026020000000004</v>
      </c>
      <c r="D3" s="1">
        <v>1</v>
      </c>
      <c r="E3" s="1">
        <v>18</v>
      </c>
      <c r="F3" s="1">
        <v>9</v>
      </c>
      <c r="G3" s="1">
        <v>98</v>
      </c>
      <c r="H3" s="1">
        <v>0.31</v>
      </c>
      <c r="I3" s="1">
        <v>0.32</v>
      </c>
      <c r="J3" s="1">
        <v>0</v>
      </c>
      <c r="K3" s="1">
        <v>0.31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3">
        <v>0</v>
      </c>
      <c r="R3" s="3">
        <v>0</v>
      </c>
      <c r="S3" s="3">
        <v>0</v>
      </c>
      <c r="T3" s="1">
        <v>0</v>
      </c>
      <c r="U3" s="1">
        <v>2372</v>
      </c>
      <c r="V3" s="1">
        <v>0.19800000000000001</v>
      </c>
      <c r="W3" s="1">
        <v>0.94999999999998863</v>
      </c>
      <c r="X3" s="1">
        <v>4.25</v>
      </c>
      <c r="Y3" s="1">
        <v>1.7899999999999999E-4</v>
      </c>
      <c r="Z3" s="1">
        <v>5.1929999999999996</v>
      </c>
      <c r="AA3" s="1" t="s">
        <v>12</v>
      </c>
      <c r="AB3" s="1">
        <v>8.4500000000000006E-2</v>
      </c>
      <c r="AC3" s="1">
        <v>0.152</v>
      </c>
      <c r="AD3" s="1">
        <v>0</v>
      </c>
      <c r="AE3" s="1">
        <v>0</v>
      </c>
      <c r="AF3" s="1">
        <v>-50</v>
      </c>
    </row>
    <row r="4" spans="1:38" x14ac:dyDescent="0.3">
      <c r="A4" s="1" t="s">
        <v>31</v>
      </c>
      <c r="B4" s="1">
        <v>3</v>
      </c>
      <c r="C4" s="1">
        <v>6.9409999999999998</v>
      </c>
      <c r="D4" s="1">
        <v>2</v>
      </c>
      <c r="E4" s="1">
        <v>1</v>
      </c>
      <c r="F4" s="1">
        <v>1</v>
      </c>
      <c r="G4" s="1">
        <v>1</v>
      </c>
      <c r="H4" s="1">
        <v>1.45</v>
      </c>
      <c r="I4" s="1">
        <v>1.63</v>
      </c>
      <c r="J4" s="1">
        <v>1.61</v>
      </c>
      <c r="K4" s="1">
        <v>1.45</v>
      </c>
      <c r="L4" s="1">
        <v>0.9</v>
      </c>
      <c r="M4" s="1">
        <v>0.98</v>
      </c>
      <c r="N4" s="1">
        <v>1</v>
      </c>
      <c r="O4" s="1">
        <v>1</v>
      </c>
      <c r="P4" s="1">
        <v>1</v>
      </c>
      <c r="Q4" s="3">
        <v>1</v>
      </c>
      <c r="R4" s="3">
        <v>0</v>
      </c>
      <c r="S4" s="3">
        <v>0</v>
      </c>
      <c r="T4" s="1">
        <v>1</v>
      </c>
      <c r="U4" s="1">
        <v>520</v>
      </c>
      <c r="V4" s="1">
        <v>24.3</v>
      </c>
      <c r="W4" s="1">
        <v>453.65</v>
      </c>
      <c r="X4" s="1">
        <v>1615.15</v>
      </c>
      <c r="Y4" s="1">
        <v>0.54300000000000004</v>
      </c>
      <c r="Z4" s="1">
        <v>3.6</v>
      </c>
      <c r="AA4" s="1">
        <v>3</v>
      </c>
      <c r="AB4" s="1">
        <v>145.91999999999999</v>
      </c>
      <c r="AC4" s="1">
        <v>84.7</v>
      </c>
      <c r="AD4" s="1">
        <v>161</v>
      </c>
      <c r="AE4" s="1">
        <v>1.63</v>
      </c>
      <c r="AF4" s="1">
        <v>59.632599999999996</v>
      </c>
      <c r="AL4" s="2"/>
    </row>
    <row r="5" spans="1:38" x14ac:dyDescent="0.3">
      <c r="A5" s="1" t="s">
        <v>32</v>
      </c>
      <c r="B5" s="1">
        <v>4</v>
      </c>
      <c r="C5" s="1">
        <v>9.0121800000000007</v>
      </c>
      <c r="D5" s="1">
        <v>2</v>
      </c>
      <c r="E5" s="1">
        <v>2</v>
      </c>
      <c r="F5" s="1">
        <v>2</v>
      </c>
      <c r="G5" s="1">
        <v>67</v>
      </c>
      <c r="H5" s="1">
        <v>1.05</v>
      </c>
      <c r="I5" s="1">
        <v>0.9</v>
      </c>
      <c r="J5" s="1">
        <v>1.08</v>
      </c>
      <c r="K5" s="1">
        <v>1.05</v>
      </c>
      <c r="L5" s="1">
        <v>0.41</v>
      </c>
      <c r="M5" s="1">
        <v>1.57</v>
      </c>
      <c r="N5" s="1">
        <v>2</v>
      </c>
      <c r="O5" s="1">
        <v>2</v>
      </c>
      <c r="P5" s="1">
        <v>2</v>
      </c>
      <c r="Q5" s="3">
        <v>2</v>
      </c>
      <c r="R5" s="3">
        <v>0</v>
      </c>
      <c r="S5" s="3">
        <v>0</v>
      </c>
      <c r="T5" s="1">
        <v>2</v>
      </c>
      <c r="U5" s="1">
        <v>899</v>
      </c>
      <c r="V5" s="1">
        <v>5.6</v>
      </c>
      <c r="W5" s="1">
        <v>1551.15</v>
      </c>
      <c r="X5" s="1">
        <v>3243.15</v>
      </c>
      <c r="Y5" s="1">
        <v>1.85</v>
      </c>
      <c r="Z5" s="1">
        <v>1.82</v>
      </c>
      <c r="AA5" s="1">
        <v>12.2</v>
      </c>
      <c r="AB5" s="1">
        <v>292.39999999999998</v>
      </c>
      <c r="AC5" s="1">
        <v>200</v>
      </c>
      <c r="AD5" s="1">
        <v>324</v>
      </c>
      <c r="AE5" s="1">
        <v>3.32</v>
      </c>
      <c r="AF5" s="1">
        <v>-50</v>
      </c>
      <c r="AL5" s="2"/>
    </row>
    <row r="6" spans="1:38" x14ac:dyDescent="0.3">
      <c r="A6" s="1" t="s">
        <v>33</v>
      </c>
      <c r="B6" s="1">
        <v>5</v>
      </c>
      <c r="C6" s="1">
        <v>10.811</v>
      </c>
      <c r="D6" s="1">
        <v>2</v>
      </c>
      <c r="E6" s="1">
        <v>13</v>
      </c>
      <c r="F6" s="1">
        <v>6</v>
      </c>
      <c r="G6" s="1">
        <v>72</v>
      </c>
      <c r="H6" s="1">
        <v>0.85</v>
      </c>
      <c r="I6" s="1">
        <v>0.82</v>
      </c>
      <c r="J6" s="1">
        <v>0.79500000000000004</v>
      </c>
      <c r="K6" s="1">
        <v>0.85</v>
      </c>
      <c r="L6" s="1">
        <v>0.25</v>
      </c>
      <c r="M6" s="1">
        <v>2.04</v>
      </c>
      <c r="N6" s="1">
        <v>3</v>
      </c>
      <c r="O6" s="1">
        <v>3</v>
      </c>
      <c r="P6" s="1">
        <v>3</v>
      </c>
      <c r="Q6" s="3">
        <v>2</v>
      </c>
      <c r="R6" s="3">
        <v>1</v>
      </c>
      <c r="S6" s="3">
        <v>0</v>
      </c>
      <c r="T6" s="1">
        <v>3</v>
      </c>
      <c r="U6" s="1">
        <v>801</v>
      </c>
      <c r="V6" s="1">
        <v>3</v>
      </c>
      <c r="W6" s="1">
        <v>2352.15</v>
      </c>
      <c r="X6" s="1">
        <v>2823.15</v>
      </c>
      <c r="Y6" s="1">
        <v>2.34</v>
      </c>
      <c r="Z6" s="1">
        <v>1.02</v>
      </c>
      <c r="AA6" s="1">
        <v>50.2</v>
      </c>
      <c r="AB6" s="1">
        <v>489.7</v>
      </c>
      <c r="AC6" s="1">
        <v>27</v>
      </c>
      <c r="AD6" s="1">
        <v>573</v>
      </c>
      <c r="AE6" s="1">
        <v>5.81</v>
      </c>
      <c r="AF6" s="1">
        <v>26.989000000000001</v>
      </c>
      <c r="AL6" s="2"/>
    </row>
    <row r="7" spans="1:38" x14ac:dyDescent="0.3">
      <c r="A7" s="1" t="s">
        <v>34</v>
      </c>
      <c r="B7" s="1">
        <v>6</v>
      </c>
      <c r="C7" s="1">
        <v>12.010999999999999</v>
      </c>
      <c r="D7" s="1">
        <v>2</v>
      </c>
      <c r="E7" s="1">
        <v>14</v>
      </c>
      <c r="F7" s="1">
        <v>7</v>
      </c>
      <c r="G7" s="1">
        <v>77</v>
      </c>
      <c r="H7" s="1">
        <v>0.7</v>
      </c>
      <c r="I7" s="1">
        <v>0.77</v>
      </c>
      <c r="J7" s="1">
        <v>0.64</v>
      </c>
      <c r="K7" s="1">
        <v>0.7</v>
      </c>
      <c r="L7" s="1">
        <v>0.28999999999999998</v>
      </c>
      <c r="M7" s="1">
        <v>2.5499999999999998</v>
      </c>
      <c r="N7" s="1">
        <v>4</v>
      </c>
      <c r="O7" s="1">
        <v>4</v>
      </c>
      <c r="P7" s="1">
        <v>4</v>
      </c>
      <c r="Q7" s="3">
        <v>2</v>
      </c>
      <c r="R7" s="3">
        <v>2</v>
      </c>
      <c r="S7" s="3">
        <v>0</v>
      </c>
      <c r="T7" s="1">
        <v>4</v>
      </c>
      <c r="U7" s="1">
        <v>1086</v>
      </c>
      <c r="V7" s="1">
        <v>1.8</v>
      </c>
      <c r="W7" s="1">
        <v>3640.15</v>
      </c>
      <c r="X7" s="1">
        <v>5100.1499999999996</v>
      </c>
      <c r="Y7" s="1">
        <v>3.5129999999999999</v>
      </c>
      <c r="Z7" s="1">
        <v>0.52</v>
      </c>
      <c r="AA7" s="1">
        <v>120</v>
      </c>
      <c r="AB7" s="1">
        <v>355.8</v>
      </c>
      <c r="AC7" s="1">
        <v>20</v>
      </c>
      <c r="AD7" s="1">
        <v>717</v>
      </c>
      <c r="AE7" s="1">
        <v>7.37</v>
      </c>
      <c r="AF7" s="1">
        <v>121.77630000000001</v>
      </c>
      <c r="AL7" s="2"/>
    </row>
    <row r="8" spans="1:38" x14ac:dyDescent="0.3">
      <c r="A8" s="1" t="s">
        <v>35</v>
      </c>
      <c r="B8" s="1">
        <v>7</v>
      </c>
      <c r="C8" s="1">
        <v>14.006740000000001</v>
      </c>
      <c r="D8" s="1">
        <v>2</v>
      </c>
      <c r="E8" s="1">
        <v>15</v>
      </c>
      <c r="F8" s="1">
        <v>7</v>
      </c>
      <c r="G8" s="1">
        <v>82</v>
      </c>
      <c r="H8" s="1">
        <v>0.65</v>
      </c>
      <c r="I8" s="1">
        <v>0.75</v>
      </c>
      <c r="J8" s="1">
        <v>0.54</v>
      </c>
      <c r="K8" s="1">
        <v>0.65</v>
      </c>
      <c r="L8" s="1">
        <v>0.3</v>
      </c>
      <c r="M8" s="1">
        <v>3.04</v>
      </c>
      <c r="N8" s="1">
        <v>3</v>
      </c>
      <c r="O8" s="1">
        <v>5</v>
      </c>
      <c r="P8" s="1">
        <v>5</v>
      </c>
      <c r="Q8" s="3">
        <v>2</v>
      </c>
      <c r="R8" s="3">
        <v>3</v>
      </c>
      <c r="S8" s="3">
        <v>0</v>
      </c>
      <c r="T8" s="1">
        <v>5</v>
      </c>
      <c r="U8" s="1">
        <v>1402</v>
      </c>
      <c r="V8" s="1">
        <v>1.1000000000000001</v>
      </c>
      <c r="W8" s="1">
        <v>63.249999999999972</v>
      </c>
      <c r="X8" s="1">
        <v>77.349999999999966</v>
      </c>
      <c r="Y8" s="1">
        <v>1.25E-3</v>
      </c>
      <c r="Z8" s="1">
        <v>1.04</v>
      </c>
      <c r="AA8" s="1">
        <v>0.3604</v>
      </c>
      <c r="AB8" s="1">
        <v>2.7928000000000002</v>
      </c>
      <c r="AC8" s="1">
        <v>2.598E-2</v>
      </c>
      <c r="AD8" s="1">
        <v>473</v>
      </c>
      <c r="AE8" s="1">
        <v>4.92</v>
      </c>
      <c r="AF8" s="1">
        <v>-7.0000000000000007E-2</v>
      </c>
    </row>
    <row r="9" spans="1:38" x14ac:dyDescent="0.3">
      <c r="A9" s="1" t="s">
        <v>36</v>
      </c>
      <c r="B9" s="1">
        <v>8</v>
      </c>
      <c r="C9" s="1">
        <v>15.9994</v>
      </c>
      <c r="D9" s="1">
        <v>2</v>
      </c>
      <c r="E9" s="1">
        <v>16</v>
      </c>
      <c r="F9" s="1">
        <v>7</v>
      </c>
      <c r="G9" s="1">
        <v>87</v>
      </c>
      <c r="H9" s="1">
        <v>0.6</v>
      </c>
      <c r="I9" s="1">
        <v>0.73</v>
      </c>
      <c r="J9" s="1">
        <v>0.46500000000000002</v>
      </c>
      <c r="K9" s="1">
        <v>0.6</v>
      </c>
      <c r="L9" s="1">
        <v>1.21</v>
      </c>
      <c r="M9" s="1">
        <v>3.44</v>
      </c>
      <c r="N9" s="1">
        <v>0</v>
      </c>
      <c r="O9" s="1">
        <v>6</v>
      </c>
      <c r="P9" s="1">
        <v>6</v>
      </c>
      <c r="Q9" s="3">
        <v>2</v>
      </c>
      <c r="R9" s="3">
        <v>4</v>
      </c>
      <c r="S9" s="3">
        <v>0</v>
      </c>
      <c r="T9" s="1">
        <v>6</v>
      </c>
      <c r="U9" s="1">
        <v>1314</v>
      </c>
      <c r="V9" s="1">
        <v>0.79300000000000004</v>
      </c>
      <c r="W9" s="1">
        <v>54.749999999999972</v>
      </c>
      <c r="X9" s="1">
        <v>90.149999999999977</v>
      </c>
      <c r="Y9" s="1">
        <v>1.4300000000000001E-3</v>
      </c>
      <c r="Z9" s="1">
        <v>0.92</v>
      </c>
      <c r="AA9" s="1">
        <v>0.22259000000000001</v>
      </c>
      <c r="AB9" s="1">
        <v>3.4098999999999999</v>
      </c>
      <c r="AC9" s="1">
        <v>2.674E-2</v>
      </c>
      <c r="AD9" s="1">
        <v>249</v>
      </c>
      <c r="AE9" s="1">
        <v>2.62</v>
      </c>
      <c r="AF9" s="1">
        <v>140.976</v>
      </c>
    </row>
    <row r="10" spans="1:38" x14ac:dyDescent="0.3">
      <c r="A10" s="1" t="s">
        <v>37</v>
      </c>
      <c r="B10" s="1">
        <v>9</v>
      </c>
      <c r="C10" s="1">
        <v>18.998403</v>
      </c>
      <c r="D10" s="1">
        <v>2</v>
      </c>
      <c r="E10" s="1">
        <v>17</v>
      </c>
      <c r="F10" s="1">
        <v>8</v>
      </c>
      <c r="G10" s="1">
        <v>93</v>
      </c>
      <c r="H10" s="1">
        <v>0.5</v>
      </c>
      <c r="I10" s="1">
        <v>0.72</v>
      </c>
      <c r="J10" s="1">
        <v>0.40500000000000003</v>
      </c>
      <c r="K10" s="1">
        <v>0.5</v>
      </c>
      <c r="L10" s="1">
        <v>1.19</v>
      </c>
      <c r="M10" s="1">
        <v>3.98</v>
      </c>
      <c r="N10" s="1">
        <v>0</v>
      </c>
      <c r="O10" s="1">
        <v>7</v>
      </c>
      <c r="P10" s="1">
        <v>7</v>
      </c>
      <c r="Q10" s="3">
        <v>2</v>
      </c>
      <c r="R10" s="3">
        <v>5</v>
      </c>
      <c r="S10" s="3">
        <v>0</v>
      </c>
      <c r="T10" s="1">
        <v>7</v>
      </c>
      <c r="U10" s="1">
        <v>1681</v>
      </c>
      <c r="V10" s="1">
        <v>0.63400000000000001</v>
      </c>
      <c r="W10" s="1">
        <v>53.349999999999966</v>
      </c>
      <c r="X10" s="1">
        <v>85.049999999999983</v>
      </c>
      <c r="Y10" s="1">
        <v>1.6999999999999999E-3</v>
      </c>
      <c r="Z10" s="1">
        <v>0.82</v>
      </c>
      <c r="AA10" s="1">
        <v>0.25519999999999998</v>
      </c>
      <c r="AB10" s="1">
        <v>3.2698</v>
      </c>
      <c r="AC10" s="1">
        <v>2.7900000000000001E-2</v>
      </c>
      <c r="AD10" s="1">
        <v>79</v>
      </c>
      <c r="AE10" s="1">
        <v>0.84</v>
      </c>
      <c r="AF10" s="1">
        <v>328.16489999999999</v>
      </c>
    </row>
    <row r="11" spans="1:38" x14ac:dyDescent="0.3">
      <c r="A11" s="1" t="s">
        <v>38</v>
      </c>
      <c r="B11" s="1">
        <v>10</v>
      </c>
      <c r="C11" s="1">
        <v>20.1797</v>
      </c>
      <c r="D11" s="1">
        <v>2</v>
      </c>
      <c r="E11" s="1">
        <v>18</v>
      </c>
      <c r="F11" s="1">
        <v>9</v>
      </c>
      <c r="G11" s="1">
        <v>99</v>
      </c>
      <c r="H11" s="1">
        <v>0.38</v>
      </c>
      <c r="I11" s="1">
        <v>0.71</v>
      </c>
      <c r="J11" s="1">
        <v>0</v>
      </c>
      <c r="K11" s="1">
        <v>0.38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2081</v>
      </c>
      <c r="V11" s="1">
        <v>0.39600000000000002</v>
      </c>
      <c r="W11" s="1">
        <v>24.45</v>
      </c>
      <c r="X11" s="1">
        <v>25.15</v>
      </c>
      <c r="Y11" s="1">
        <v>8.9999999999999998E-4</v>
      </c>
      <c r="Z11" s="1">
        <v>0.90400000000000003</v>
      </c>
      <c r="AA11" s="1">
        <v>0.33169999999999999</v>
      </c>
      <c r="AB11" s="1">
        <v>1.7325999999999999</v>
      </c>
      <c r="AC11" s="1">
        <v>4.9299999999999997E-2</v>
      </c>
      <c r="AD11" s="1">
        <v>0</v>
      </c>
      <c r="AE11" s="1">
        <v>0.02</v>
      </c>
      <c r="AF11" s="1">
        <v>-120</v>
      </c>
    </row>
    <row r="12" spans="1:38" x14ac:dyDescent="0.3">
      <c r="A12" s="1" t="s">
        <v>29</v>
      </c>
      <c r="B12" s="1">
        <v>11</v>
      </c>
      <c r="C12" s="1">
        <v>22.989768000000002</v>
      </c>
      <c r="D12" s="1">
        <v>3</v>
      </c>
      <c r="E12" s="1">
        <v>1</v>
      </c>
      <c r="F12" s="1">
        <v>1</v>
      </c>
      <c r="G12" s="1">
        <v>2</v>
      </c>
      <c r="H12" s="1">
        <v>1.8</v>
      </c>
      <c r="I12" s="1">
        <v>1.54</v>
      </c>
      <c r="J12" s="1">
        <v>2.65</v>
      </c>
      <c r="K12" s="1">
        <v>1.8</v>
      </c>
      <c r="L12" s="1">
        <v>1.1599999999999999</v>
      </c>
      <c r="M12" s="1">
        <v>0.93</v>
      </c>
      <c r="N12" s="1">
        <v>1</v>
      </c>
      <c r="O12" s="1">
        <v>1</v>
      </c>
      <c r="P12" s="1">
        <v>1</v>
      </c>
      <c r="Q12" s="3">
        <v>1</v>
      </c>
      <c r="R12" s="3">
        <v>0</v>
      </c>
      <c r="S12" s="3">
        <v>0</v>
      </c>
      <c r="T12" s="1">
        <v>1</v>
      </c>
      <c r="U12" s="1">
        <v>496</v>
      </c>
      <c r="V12" s="1">
        <v>23.6</v>
      </c>
      <c r="W12" s="1">
        <v>370.95</v>
      </c>
      <c r="X12" s="1">
        <v>1156.1500000000001</v>
      </c>
      <c r="Y12" s="1">
        <v>0.97099999999999997</v>
      </c>
      <c r="Z12" s="1">
        <v>1.23</v>
      </c>
      <c r="AA12" s="1">
        <v>2.5979999999999999</v>
      </c>
      <c r="AB12" s="1">
        <v>96.96</v>
      </c>
      <c r="AC12" s="1">
        <v>141</v>
      </c>
      <c r="AD12" s="1">
        <v>109</v>
      </c>
      <c r="AE12" s="1">
        <v>1.113</v>
      </c>
      <c r="AF12" s="1">
        <v>52.866999999999997</v>
      </c>
      <c r="AL12" s="2"/>
    </row>
    <row r="13" spans="1:38" x14ac:dyDescent="0.3">
      <c r="A13" s="1" t="s">
        <v>39</v>
      </c>
      <c r="B13" s="1">
        <v>12</v>
      </c>
      <c r="C13" s="1">
        <v>24.305</v>
      </c>
      <c r="D13" s="1">
        <v>3</v>
      </c>
      <c r="E13" s="1">
        <v>2</v>
      </c>
      <c r="F13" s="1">
        <v>2</v>
      </c>
      <c r="G13" s="1">
        <v>68</v>
      </c>
      <c r="H13" s="1">
        <v>1.5</v>
      </c>
      <c r="I13" s="1">
        <v>1.36</v>
      </c>
      <c r="J13" s="1">
        <v>2.0299999999999998</v>
      </c>
      <c r="K13" s="1">
        <v>1.5</v>
      </c>
      <c r="L13" s="1">
        <v>0.86</v>
      </c>
      <c r="M13" s="1">
        <v>1.31</v>
      </c>
      <c r="N13" s="1">
        <v>2</v>
      </c>
      <c r="O13" s="1">
        <v>2</v>
      </c>
      <c r="P13" s="1">
        <v>2</v>
      </c>
      <c r="Q13" s="3">
        <v>2</v>
      </c>
      <c r="R13" s="3">
        <v>0</v>
      </c>
      <c r="S13" s="3">
        <v>0</v>
      </c>
      <c r="T13" s="1">
        <v>2</v>
      </c>
      <c r="U13" s="1">
        <v>738</v>
      </c>
      <c r="V13" s="1">
        <v>10.6</v>
      </c>
      <c r="W13" s="1">
        <v>922.15</v>
      </c>
      <c r="X13" s="1">
        <v>1363.15</v>
      </c>
      <c r="Y13" s="1">
        <v>1.74</v>
      </c>
      <c r="Z13" s="1">
        <v>1.02</v>
      </c>
      <c r="AA13" s="1">
        <v>8.9540000000000006</v>
      </c>
      <c r="AB13" s="1">
        <v>127.4</v>
      </c>
      <c r="AC13" s="1">
        <v>156</v>
      </c>
      <c r="AD13" s="1">
        <v>148</v>
      </c>
      <c r="AE13" s="1">
        <v>1.51</v>
      </c>
      <c r="AF13" s="1">
        <v>-40</v>
      </c>
      <c r="AL13" s="2"/>
    </row>
    <row r="14" spans="1:38" x14ac:dyDescent="0.3">
      <c r="A14" s="1" t="s">
        <v>40</v>
      </c>
      <c r="B14" s="1">
        <v>13</v>
      </c>
      <c r="C14" s="1">
        <v>26.981539000000001</v>
      </c>
      <c r="D14" s="1">
        <v>3</v>
      </c>
      <c r="E14" s="1">
        <v>13</v>
      </c>
      <c r="F14" s="1">
        <v>5</v>
      </c>
      <c r="G14" s="1">
        <v>73</v>
      </c>
      <c r="H14" s="1">
        <v>1.25</v>
      </c>
      <c r="I14" s="1">
        <v>1.18</v>
      </c>
      <c r="J14" s="1">
        <v>1.675</v>
      </c>
      <c r="K14" s="1">
        <v>1.25</v>
      </c>
      <c r="L14" s="1">
        <v>0.53</v>
      </c>
      <c r="M14" s="1">
        <v>1.61</v>
      </c>
      <c r="N14" s="1">
        <v>3</v>
      </c>
      <c r="O14" s="1">
        <v>3</v>
      </c>
      <c r="P14" s="1">
        <v>3</v>
      </c>
      <c r="Q14" s="3">
        <v>2</v>
      </c>
      <c r="R14" s="3">
        <v>1</v>
      </c>
      <c r="S14" s="3">
        <v>0</v>
      </c>
      <c r="T14" s="1">
        <v>3</v>
      </c>
      <c r="U14" s="1">
        <v>578</v>
      </c>
      <c r="V14" s="1">
        <v>8.3000000000000007</v>
      </c>
      <c r="W14" s="1">
        <v>933.15</v>
      </c>
      <c r="X14" s="1">
        <v>2740.15</v>
      </c>
      <c r="Y14" s="1">
        <v>2.7</v>
      </c>
      <c r="Z14" s="1">
        <v>0.9</v>
      </c>
      <c r="AA14" s="1">
        <v>10.79</v>
      </c>
      <c r="AB14" s="1">
        <v>293.39999999999998</v>
      </c>
      <c r="AC14" s="1">
        <v>237</v>
      </c>
      <c r="AD14" s="1">
        <v>326</v>
      </c>
      <c r="AE14" s="1">
        <v>3.39</v>
      </c>
      <c r="AF14" s="1">
        <v>41.762</v>
      </c>
      <c r="AL14" s="2"/>
    </row>
    <row r="15" spans="1:38" x14ac:dyDescent="0.3">
      <c r="A15" s="1" t="s">
        <v>41</v>
      </c>
      <c r="B15" s="1">
        <v>14</v>
      </c>
      <c r="C15" s="1">
        <v>28.0855</v>
      </c>
      <c r="D15" s="1">
        <v>3</v>
      </c>
      <c r="E15" s="1">
        <v>14</v>
      </c>
      <c r="F15" s="1">
        <v>6</v>
      </c>
      <c r="G15" s="1">
        <v>78</v>
      </c>
      <c r="H15" s="1">
        <v>1.1000000000000001</v>
      </c>
      <c r="I15" s="1">
        <v>1.1100000000000001</v>
      </c>
      <c r="J15" s="1">
        <v>1.42</v>
      </c>
      <c r="K15" s="1">
        <v>1.1000000000000001</v>
      </c>
      <c r="L15" s="1">
        <v>0.4</v>
      </c>
      <c r="M15" s="1">
        <v>1.9</v>
      </c>
      <c r="N15" s="1">
        <v>4</v>
      </c>
      <c r="O15" s="1">
        <v>4</v>
      </c>
      <c r="P15" s="1">
        <v>4</v>
      </c>
      <c r="Q15" s="3">
        <v>2</v>
      </c>
      <c r="R15" s="3">
        <v>2</v>
      </c>
      <c r="S15" s="3">
        <v>0</v>
      </c>
      <c r="T15" s="1">
        <v>4</v>
      </c>
      <c r="U15" s="1">
        <v>787</v>
      </c>
      <c r="V15" s="1">
        <v>5.4</v>
      </c>
      <c r="W15" s="1">
        <v>1683.15</v>
      </c>
      <c r="X15" s="1">
        <v>2628.15</v>
      </c>
      <c r="Y15" s="1">
        <v>2.33</v>
      </c>
      <c r="Z15" s="1">
        <v>0.71</v>
      </c>
      <c r="AA15" s="1">
        <v>50.55</v>
      </c>
      <c r="AB15" s="1">
        <v>384.22</v>
      </c>
      <c r="AC15" s="1">
        <v>148</v>
      </c>
      <c r="AD15" s="1">
        <v>452</v>
      </c>
      <c r="AE15" s="1">
        <v>4.63</v>
      </c>
      <c r="AF15" s="1">
        <v>134.0684</v>
      </c>
      <c r="AL15" s="2"/>
    </row>
    <row r="16" spans="1:38" x14ac:dyDescent="0.3">
      <c r="A16" s="1" t="s">
        <v>42</v>
      </c>
      <c r="B16" s="1">
        <v>15</v>
      </c>
      <c r="C16" s="1">
        <v>30.973762000000001</v>
      </c>
      <c r="D16" s="1">
        <v>3</v>
      </c>
      <c r="E16" s="1">
        <v>15</v>
      </c>
      <c r="F16" s="1">
        <v>7</v>
      </c>
      <c r="G16" s="1">
        <v>83</v>
      </c>
      <c r="H16" s="1">
        <v>1</v>
      </c>
      <c r="I16" s="1">
        <v>1.06</v>
      </c>
      <c r="J16" s="1">
        <v>1.24</v>
      </c>
      <c r="K16" s="1">
        <v>1</v>
      </c>
      <c r="L16" s="1">
        <v>0.31</v>
      </c>
      <c r="M16" s="1">
        <v>2.19</v>
      </c>
      <c r="N16" s="1">
        <v>3</v>
      </c>
      <c r="O16" s="1">
        <v>5</v>
      </c>
      <c r="P16" s="1">
        <v>5</v>
      </c>
      <c r="Q16" s="3">
        <v>2</v>
      </c>
      <c r="R16" s="3">
        <v>3</v>
      </c>
      <c r="S16" s="3">
        <v>0</v>
      </c>
      <c r="T16" s="1">
        <v>5</v>
      </c>
      <c r="U16" s="1">
        <v>1012</v>
      </c>
      <c r="V16" s="1">
        <v>3.6</v>
      </c>
      <c r="W16" s="1">
        <v>317.25</v>
      </c>
      <c r="X16" s="1">
        <v>553.15</v>
      </c>
      <c r="Y16" s="1">
        <v>1.82</v>
      </c>
      <c r="Z16" s="1">
        <v>0.77</v>
      </c>
      <c r="AA16" s="1">
        <v>0.65700000000000003</v>
      </c>
      <c r="AB16" s="1">
        <v>12.129</v>
      </c>
      <c r="AC16" s="1">
        <v>0.23499999999999999</v>
      </c>
      <c r="AD16" s="1">
        <v>315</v>
      </c>
      <c r="AE16" s="1">
        <v>3.43</v>
      </c>
      <c r="AF16" s="1">
        <v>72.037000000000006</v>
      </c>
      <c r="AL16" s="2"/>
    </row>
    <row r="17" spans="1:38" x14ac:dyDescent="0.3">
      <c r="A17" s="1" t="s">
        <v>43</v>
      </c>
      <c r="B17" s="1">
        <v>16</v>
      </c>
      <c r="C17" s="1">
        <v>32.066000000000003</v>
      </c>
      <c r="D17" s="1">
        <v>3</v>
      </c>
      <c r="E17" s="1">
        <v>16</v>
      </c>
      <c r="F17" s="1">
        <v>7</v>
      </c>
      <c r="G17" s="1">
        <v>88</v>
      </c>
      <c r="H17" s="1">
        <v>1</v>
      </c>
      <c r="I17" s="1">
        <v>1.02</v>
      </c>
      <c r="J17" s="1">
        <v>1.1000000000000001</v>
      </c>
      <c r="K17" s="1">
        <v>1</v>
      </c>
      <c r="L17" s="1">
        <v>0.43</v>
      </c>
      <c r="M17" s="1">
        <v>2.58</v>
      </c>
      <c r="N17" s="1">
        <v>2</v>
      </c>
      <c r="O17" s="1">
        <v>6</v>
      </c>
      <c r="P17" s="1">
        <v>6</v>
      </c>
      <c r="Q17" s="3">
        <v>2</v>
      </c>
      <c r="R17" s="3">
        <v>4</v>
      </c>
      <c r="S17" s="3">
        <v>0</v>
      </c>
      <c r="T17" s="1">
        <v>6</v>
      </c>
      <c r="U17" s="1">
        <v>1000</v>
      </c>
      <c r="V17" s="1">
        <v>2.9</v>
      </c>
      <c r="W17" s="1">
        <v>385.95</v>
      </c>
      <c r="X17" s="1">
        <v>717.84999999999991</v>
      </c>
      <c r="Y17" s="1">
        <v>2.0699999999999998</v>
      </c>
      <c r="Z17" s="1">
        <v>0.71</v>
      </c>
      <c r="AA17" s="1">
        <v>1.7175</v>
      </c>
      <c r="AB17" s="1">
        <v>9.8000000000000007</v>
      </c>
      <c r="AC17" s="1">
        <v>0.26900000000000002</v>
      </c>
      <c r="AD17" s="1">
        <v>279</v>
      </c>
      <c r="AE17" s="1">
        <v>2.85</v>
      </c>
      <c r="AF17" s="1">
        <v>200.4101</v>
      </c>
      <c r="AL17" s="2"/>
    </row>
    <row r="18" spans="1:38" x14ac:dyDescent="0.3">
      <c r="A18" s="1" t="s">
        <v>30</v>
      </c>
      <c r="B18" s="1">
        <v>17</v>
      </c>
      <c r="C18" s="1">
        <v>35.4527</v>
      </c>
      <c r="D18" s="1">
        <v>3</v>
      </c>
      <c r="E18" s="1">
        <v>17</v>
      </c>
      <c r="F18" s="1">
        <v>8</v>
      </c>
      <c r="G18" s="1">
        <v>94</v>
      </c>
      <c r="H18" s="1">
        <v>1</v>
      </c>
      <c r="I18" s="1">
        <v>0.99</v>
      </c>
      <c r="J18" s="1">
        <v>1.01</v>
      </c>
      <c r="K18" s="1">
        <v>1</v>
      </c>
      <c r="L18" s="1">
        <v>1.67</v>
      </c>
      <c r="M18" s="1">
        <v>3.16</v>
      </c>
      <c r="N18" s="1">
        <v>0</v>
      </c>
      <c r="O18" s="1">
        <v>7</v>
      </c>
      <c r="P18" s="1">
        <v>7</v>
      </c>
      <c r="Q18" s="3">
        <v>2</v>
      </c>
      <c r="R18" s="3">
        <v>5</v>
      </c>
      <c r="S18" s="3">
        <v>0</v>
      </c>
      <c r="T18" s="1">
        <v>7</v>
      </c>
      <c r="U18" s="1">
        <v>1251</v>
      </c>
      <c r="V18" s="1">
        <v>2.2000000000000002</v>
      </c>
      <c r="W18" s="1">
        <v>172.14999999999998</v>
      </c>
      <c r="X18" s="1">
        <v>238.54999999999998</v>
      </c>
      <c r="Y18" s="1">
        <v>3.2100000000000002E-3</v>
      </c>
      <c r="Z18" s="1">
        <v>0.48</v>
      </c>
      <c r="AA18" s="1">
        <v>3.23</v>
      </c>
      <c r="AB18" s="1">
        <v>10.199999999999999</v>
      </c>
      <c r="AC18" s="1">
        <v>8.8999999999999999E-3</v>
      </c>
      <c r="AD18" s="1">
        <v>121</v>
      </c>
      <c r="AE18" s="1">
        <v>1.4</v>
      </c>
      <c r="AF18" s="1">
        <v>348.57499999999999</v>
      </c>
    </row>
    <row r="19" spans="1:38" x14ac:dyDescent="0.3">
      <c r="A19" s="1" t="s">
        <v>44</v>
      </c>
      <c r="B19" s="1">
        <v>18</v>
      </c>
      <c r="C19" s="1">
        <v>39.948</v>
      </c>
      <c r="D19" s="1">
        <v>3</v>
      </c>
      <c r="E19" s="1">
        <v>18</v>
      </c>
      <c r="F19" s="1">
        <v>9</v>
      </c>
      <c r="G19" s="1">
        <v>100</v>
      </c>
      <c r="H19" s="1">
        <v>0.72</v>
      </c>
      <c r="I19" s="1">
        <v>0.98</v>
      </c>
      <c r="J19" s="1">
        <v>0</v>
      </c>
      <c r="K19" s="1">
        <v>0.71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1521</v>
      </c>
      <c r="V19" s="1">
        <v>1.5860000000000001</v>
      </c>
      <c r="W19" s="1">
        <v>83.949999999999989</v>
      </c>
      <c r="X19" s="1">
        <v>87.449999999999989</v>
      </c>
      <c r="Y19" s="1">
        <v>1.7799999999999999E-3</v>
      </c>
      <c r="Z19" s="1">
        <v>0.52</v>
      </c>
      <c r="AA19" s="1">
        <v>1.1879999999999999</v>
      </c>
      <c r="AB19" s="1">
        <v>6.4470000000000001</v>
      </c>
      <c r="AC19" s="1">
        <v>1.772E-2</v>
      </c>
      <c r="AD19" s="1">
        <v>0</v>
      </c>
      <c r="AE19" s="1">
        <v>0.08</v>
      </c>
      <c r="AF19" s="1">
        <v>-96</v>
      </c>
    </row>
    <row r="20" spans="1:38" x14ac:dyDescent="0.3">
      <c r="A20" s="1" t="s">
        <v>45</v>
      </c>
      <c r="B20" s="1">
        <v>19</v>
      </c>
      <c r="C20" s="1">
        <v>39.098300000000002</v>
      </c>
      <c r="D20" s="1">
        <v>4</v>
      </c>
      <c r="E20" s="1">
        <v>1</v>
      </c>
      <c r="F20" s="1">
        <v>1</v>
      </c>
      <c r="G20" s="1">
        <v>3</v>
      </c>
      <c r="H20" s="1">
        <v>2.2000000000000002</v>
      </c>
      <c r="I20" s="1">
        <v>2.0299999999999998</v>
      </c>
      <c r="J20" s="1">
        <v>3.69</v>
      </c>
      <c r="K20" s="1">
        <v>2.2000000000000002</v>
      </c>
      <c r="L20" s="1">
        <v>1.52</v>
      </c>
      <c r="M20" s="1">
        <v>0.82</v>
      </c>
      <c r="N20" s="1">
        <v>1</v>
      </c>
      <c r="O20" s="1">
        <v>1</v>
      </c>
      <c r="P20" s="1">
        <v>1</v>
      </c>
      <c r="Q20" s="3">
        <v>1</v>
      </c>
      <c r="R20" s="3">
        <v>0</v>
      </c>
      <c r="S20" s="3">
        <v>0</v>
      </c>
      <c r="T20" s="1">
        <v>1</v>
      </c>
      <c r="U20" s="1">
        <v>419</v>
      </c>
      <c r="V20" s="1">
        <v>43.4</v>
      </c>
      <c r="W20" s="1">
        <v>336.4</v>
      </c>
      <c r="X20" s="1">
        <v>1033.1500000000001</v>
      </c>
      <c r="Y20" s="1">
        <v>0.86</v>
      </c>
      <c r="Z20" s="1">
        <v>0.75</v>
      </c>
      <c r="AA20" s="1">
        <v>2.3340000000000001</v>
      </c>
      <c r="AB20" s="1">
        <v>79.87</v>
      </c>
      <c r="AC20" s="1">
        <v>102.4</v>
      </c>
      <c r="AD20" s="1">
        <v>90</v>
      </c>
      <c r="AE20" s="1">
        <v>0.93400000000000005</v>
      </c>
      <c r="AF20" s="1">
        <v>48.383000000000003</v>
      </c>
      <c r="AL20" s="2"/>
    </row>
    <row r="21" spans="1:38" x14ac:dyDescent="0.3">
      <c r="A21" s="1" t="s">
        <v>46</v>
      </c>
      <c r="B21" s="1">
        <v>20</v>
      </c>
      <c r="C21" s="1">
        <v>40.078000000000003</v>
      </c>
      <c r="D21" s="1">
        <v>4</v>
      </c>
      <c r="E21" s="1">
        <v>2</v>
      </c>
      <c r="F21" s="1">
        <v>2</v>
      </c>
      <c r="G21" s="1">
        <v>7</v>
      </c>
      <c r="H21" s="1">
        <v>1.8</v>
      </c>
      <c r="I21" s="1">
        <v>1.74</v>
      </c>
      <c r="J21" s="1">
        <v>3</v>
      </c>
      <c r="K21" s="1">
        <v>1.8</v>
      </c>
      <c r="L21" s="1">
        <v>1.1399999999999999</v>
      </c>
      <c r="M21" s="1">
        <v>1</v>
      </c>
      <c r="N21" s="1">
        <v>2</v>
      </c>
      <c r="O21" s="1">
        <v>2</v>
      </c>
      <c r="P21" s="1">
        <v>2</v>
      </c>
      <c r="Q21" s="3">
        <v>2</v>
      </c>
      <c r="R21" s="3">
        <v>0</v>
      </c>
      <c r="S21" s="3">
        <v>0</v>
      </c>
      <c r="T21" s="1">
        <v>2</v>
      </c>
      <c r="U21" s="1">
        <v>590</v>
      </c>
      <c r="V21" s="1">
        <v>22.8</v>
      </c>
      <c r="W21" s="1">
        <v>1112.1500000000001</v>
      </c>
      <c r="X21" s="1">
        <v>1757.15</v>
      </c>
      <c r="Y21" s="1">
        <v>1.55</v>
      </c>
      <c r="Z21" s="1">
        <v>0.63</v>
      </c>
      <c r="AA21" s="1">
        <v>8.5399999999999991</v>
      </c>
      <c r="AB21" s="1">
        <v>153.30000000000001</v>
      </c>
      <c r="AC21" s="1">
        <v>200</v>
      </c>
      <c r="AD21" s="1">
        <v>178</v>
      </c>
      <c r="AE21" s="1">
        <v>1.84</v>
      </c>
      <c r="AF21" s="1">
        <v>2.37</v>
      </c>
    </row>
    <row r="22" spans="1:38" x14ac:dyDescent="0.3">
      <c r="A22" s="1" t="s">
        <v>47</v>
      </c>
      <c r="B22" s="1">
        <v>21</v>
      </c>
      <c r="C22" s="1">
        <v>44.955910000000003</v>
      </c>
      <c r="D22" s="1">
        <v>4</v>
      </c>
      <c r="E22" s="1">
        <v>3</v>
      </c>
      <c r="F22" s="1">
        <v>3</v>
      </c>
      <c r="G22" s="1">
        <v>11</v>
      </c>
      <c r="H22" s="1">
        <v>1.6</v>
      </c>
      <c r="I22" s="1">
        <v>1.44</v>
      </c>
      <c r="J22" s="1">
        <v>2.75</v>
      </c>
      <c r="K22" s="1">
        <v>1.6</v>
      </c>
      <c r="L22" s="1">
        <v>0.89</v>
      </c>
      <c r="M22" s="1">
        <v>1.36</v>
      </c>
      <c r="N22" s="1">
        <v>3</v>
      </c>
      <c r="O22" s="1">
        <v>3</v>
      </c>
      <c r="P22" s="1">
        <v>1</v>
      </c>
      <c r="Q22" s="3">
        <v>2</v>
      </c>
      <c r="R22" s="3">
        <v>0</v>
      </c>
      <c r="S22" s="3">
        <v>1</v>
      </c>
      <c r="T22" s="1">
        <v>2</v>
      </c>
      <c r="U22" s="1">
        <v>633</v>
      </c>
      <c r="V22" s="1">
        <v>17.8</v>
      </c>
      <c r="W22" s="1">
        <v>1814.15</v>
      </c>
      <c r="X22" s="1">
        <v>3105.15</v>
      </c>
      <c r="Y22" s="1">
        <v>2.99</v>
      </c>
      <c r="Z22" s="1">
        <v>0.6</v>
      </c>
      <c r="AA22" s="1">
        <v>14.1</v>
      </c>
      <c r="AB22" s="1">
        <v>314.2</v>
      </c>
      <c r="AC22" s="1">
        <v>15.8</v>
      </c>
      <c r="AD22" s="1">
        <v>378</v>
      </c>
      <c r="AE22" s="1">
        <v>3.9</v>
      </c>
      <c r="AF22" s="1">
        <v>18</v>
      </c>
      <c r="AL22" s="2"/>
    </row>
    <row r="23" spans="1:38" x14ac:dyDescent="0.3">
      <c r="A23" s="1" t="s">
        <v>48</v>
      </c>
      <c r="B23" s="1">
        <v>22</v>
      </c>
      <c r="C23" s="1">
        <v>47.88</v>
      </c>
      <c r="D23" s="1">
        <v>4</v>
      </c>
      <c r="E23" s="1">
        <v>4</v>
      </c>
      <c r="F23" s="1">
        <v>4</v>
      </c>
      <c r="G23" s="1">
        <v>43</v>
      </c>
      <c r="H23" s="1">
        <v>1.4</v>
      </c>
      <c r="I23" s="1">
        <v>1.32</v>
      </c>
      <c r="J23" s="1">
        <v>2.58</v>
      </c>
      <c r="K23" s="1">
        <v>1.4</v>
      </c>
      <c r="L23" s="1">
        <v>0.75</v>
      </c>
      <c r="M23" s="1">
        <v>1.54</v>
      </c>
      <c r="N23" s="1">
        <v>4</v>
      </c>
      <c r="O23" s="1">
        <v>4</v>
      </c>
      <c r="P23" s="1">
        <v>2</v>
      </c>
      <c r="Q23" s="3">
        <v>2</v>
      </c>
      <c r="R23" s="3">
        <v>0</v>
      </c>
      <c r="S23" s="3">
        <v>2</v>
      </c>
      <c r="T23" s="1">
        <v>2</v>
      </c>
      <c r="U23" s="1">
        <v>659</v>
      </c>
      <c r="V23" s="1">
        <v>14.6</v>
      </c>
      <c r="W23" s="1">
        <v>1933.15</v>
      </c>
      <c r="X23" s="1">
        <v>3560.15</v>
      </c>
      <c r="Y23" s="1">
        <v>4.54</v>
      </c>
      <c r="Z23" s="1">
        <v>0.52</v>
      </c>
      <c r="AA23" s="1">
        <v>15.45</v>
      </c>
      <c r="AB23" s="1">
        <v>421</v>
      </c>
      <c r="AC23" s="1">
        <v>21.9</v>
      </c>
      <c r="AD23" s="1">
        <v>470</v>
      </c>
      <c r="AE23" s="1">
        <v>4.8499999999999996</v>
      </c>
      <c r="AF23" s="1">
        <v>8</v>
      </c>
      <c r="AL23" s="2"/>
    </row>
    <row r="24" spans="1:38" x14ac:dyDescent="0.3">
      <c r="A24" s="1" t="s">
        <v>49</v>
      </c>
      <c r="B24" s="1">
        <v>23</v>
      </c>
      <c r="C24" s="1">
        <v>50.941499999999998</v>
      </c>
      <c r="D24" s="1">
        <v>4</v>
      </c>
      <c r="E24" s="1">
        <v>5</v>
      </c>
      <c r="F24" s="1">
        <v>4</v>
      </c>
      <c r="G24" s="1">
        <v>46</v>
      </c>
      <c r="H24" s="1">
        <v>1.35</v>
      </c>
      <c r="I24" s="1">
        <v>1.22</v>
      </c>
      <c r="J24" s="1">
        <v>2.4300000000000002</v>
      </c>
      <c r="K24" s="1">
        <v>1.35</v>
      </c>
      <c r="L24" s="1">
        <v>0.68</v>
      </c>
      <c r="M24" s="1">
        <v>1.63</v>
      </c>
      <c r="N24" s="1">
        <v>5</v>
      </c>
      <c r="O24" s="1">
        <v>5</v>
      </c>
      <c r="P24" s="1">
        <v>3</v>
      </c>
      <c r="Q24" s="3">
        <v>2</v>
      </c>
      <c r="R24" s="3">
        <v>0</v>
      </c>
      <c r="S24" s="3">
        <v>3</v>
      </c>
      <c r="T24" s="1">
        <v>2</v>
      </c>
      <c r="U24" s="1">
        <v>651</v>
      </c>
      <c r="V24" s="1">
        <v>12.4</v>
      </c>
      <c r="W24" s="1">
        <v>2163.15</v>
      </c>
      <c r="X24" s="1">
        <v>3653.15</v>
      </c>
      <c r="Y24" s="1">
        <v>6.11</v>
      </c>
      <c r="Z24" s="1">
        <v>0.49</v>
      </c>
      <c r="AA24" s="1">
        <v>20.9</v>
      </c>
      <c r="AB24" s="1">
        <v>0.45200000000000001</v>
      </c>
      <c r="AC24" s="1">
        <v>30.7</v>
      </c>
      <c r="AD24" s="1">
        <v>514</v>
      </c>
      <c r="AE24" s="1">
        <v>5.31</v>
      </c>
      <c r="AF24" s="1">
        <v>50.911000000000001</v>
      </c>
      <c r="AL24" s="2"/>
    </row>
    <row r="25" spans="1:38" x14ac:dyDescent="0.3">
      <c r="A25" s="1" t="s">
        <v>50</v>
      </c>
      <c r="B25" s="1">
        <v>24</v>
      </c>
      <c r="C25" s="1">
        <v>51.996099999999998</v>
      </c>
      <c r="D25" s="1">
        <v>4</v>
      </c>
      <c r="E25" s="1">
        <v>6</v>
      </c>
      <c r="F25" s="1">
        <v>4</v>
      </c>
      <c r="G25" s="1">
        <v>49</v>
      </c>
      <c r="H25" s="1">
        <v>1.4</v>
      </c>
      <c r="I25" s="1">
        <v>1.18</v>
      </c>
      <c r="J25" s="1">
        <v>2.44</v>
      </c>
      <c r="K25" s="1">
        <v>1.4</v>
      </c>
      <c r="L25" s="1">
        <v>0.76</v>
      </c>
      <c r="M25" s="1">
        <v>1.66</v>
      </c>
      <c r="N25" s="1">
        <v>5.78</v>
      </c>
      <c r="O25" s="1">
        <v>6</v>
      </c>
      <c r="P25" s="1">
        <v>4</v>
      </c>
      <c r="Q25" s="3">
        <v>1</v>
      </c>
      <c r="R25" s="3">
        <v>0</v>
      </c>
      <c r="S25" s="3">
        <v>5</v>
      </c>
      <c r="T25" s="1">
        <v>1</v>
      </c>
      <c r="U25" s="1">
        <v>653</v>
      </c>
      <c r="V25" s="1">
        <v>11.6</v>
      </c>
      <c r="W25" s="1">
        <v>2130.15</v>
      </c>
      <c r="X25" s="1">
        <v>2945.15</v>
      </c>
      <c r="Y25" s="1">
        <v>7.19</v>
      </c>
      <c r="Z25" s="1">
        <v>0.45</v>
      </c>
      <c r="AA25" s="1">
        <v>16.899999999999999</v>
      </c>
      <c r="AB25" s="1">
        <v>344.3</v>
      </c>
      <c r="AC25" s="1">
        <v>93.7</v>
      </c>
      <c r="AD25" s="1">
        <v>397</v>
      </c>
      <c r="AE25" s="1">
        <v>4.0999999999999996</v>
      </c>
      <c r="AF25" s="1">
        <v>65.209999999999994</v>
      </c>
      <c r="AL25" s="2"/>
    </row>
    <row r="26" spans="1:38" x14ac:dyDescent="0.3">
      <c r="A26" s="1" t="s">
        <v>51</v>
      </c>
      <c r="B26" s="1">
        <v>25</v>
      </c>
      <c r="C26" s="1">
        <v>54.938049999999997</v>
      </c>
      <c r="D26" s="1">
        <v>4</v>
      </c>
      <c r="E26" s="1">
        <v>7</v>
      </c>
      <c r="F26" s="1">
        <v>4</v>
      </c>
      <c r="G26" s="1">
        <v>52</v>
      </c>
      <c r="H26" s="1">
        <v>1.4</v>
      </c>
      <c r="I26" s="1">
        <v>1.17</v>
      </c>
      <c r="J26" s="1">
        <v>2.2200000000000002</v>
      </c>
      <c r="K26" s="1">
        <v>1.4</v>
      </c>
      <c r="L26" s="1">
        <v>0.81</v>
      </c>
      <c r="M26" s="1">
        <v>1.55</v>
      </c>
      <c r="N26" s="1">
        <v>5.78</v>
      </c>
      <c r="O26" s="1">
        <v>7</v>
      </c>
      <c r="P26" s="1">
        <v>5</v>
      </c>
      <c r="Q26" s="3">
        <v>2</v>
      </c>
      <c r="R26" s="3">
        <v>0</v>
      </c>
      <c r="S26" s="3">
        <v>5</v>
      </c>
      <c r="T26" s="1">
        <v>2</v>
      </c>
      <c r="U26" s="1">
        <v>717</v>
      </c>
      <c r="V26" s="1">
        <v>9.4</v>
      </c>
      <c r="W26" s="1">
        <v>1517.15</v>
      </c>
      <c r="X26" s="1">
        <v>2235.15</v>
      </c>
      <c r="Y26" s="1">
        <v>7.43</v>
      </c>
      <c r="Z26" s="1">
        <v>0.48</v>
      </c>
      <c r="AA26" s="1">
        <v>12.05</v>
      </c>
      <c r="AB26" s="1">
        <v>266</v>
      </c>
      <c r="AC26" s="1">
        <v>7.82</v>
      </c>
      <c r="AD26" s="1">
        <v>281</v>
      </c>
      <c r="AE26" s="1">
        <v>2.92</v>
      </c>
      <c r="AF26" s="1">
        <v>-50</v>
      </c>
      <c r="AL26" s="2"/>
    </row>
    <row r="27" spans="1:38" x14ac:dyDescent="0.3">
      <c r="A27" s="1" t="s">
        <v>52</v>
      </c>
      <c r="B27" s="1">
        <v>26</v>
      </c>
      <c r="C27" s="1">
        <v>55.847000000000001</v>
      </c>
      <c r="D27" s="1">
        <v>4</v>
      </c>
      <c r="E27" s="1">
        <v>8</v>
      </c>
      <c r="F27" s="1">
        <v>4</v>
      </c>
      <c r="G27" s="1">
        <v>55</v>
      </c>
      <c r="H27" s="1">
        <v>1.4</v>
      </c>
      <c r="I27" s="1">
        <v>1.17</v>
      </c>
      <c r="J27" s="1">
        <v>2.11</v>
      </c>
      <c r="K27" s="1">
        <v>1.4</v>
      </c>
      <c r="L27" s="1">
        <v>0.69</v>
      </c>
      <c r="M27" s="1">
        <v>1.83</v>
      </c>
      <c r="N27" s="1">
        <v>5.78</v>
      </c>
      <c r="O27" s="1">
        <v>8</v>
      </c>
      <c r="P27" s="1">
        <v>5</v>
      </c>
      <c r="Q27" s="3">
        <v>2</v>
      </c>
      <c r="R27" s="3">
        <v>0</v>
      </c>
      <c r="S27" s="3">
        <v>6</v>
      </c>
      <c r="T27" s="1">
        <v>2</v>
      </c>
      <c r="U27" s="1">
        <v>762</v>
      </c>
      <c r="V27" s="1">
        <v>8.4</v>
      </c>
      <c r="W27" s="1">
        <v>1808.15</v>
      </c>
      <c r="X27" s="1">
        <v>3023.15</v>
      </c>
      <c r="Y27" s="1">
        <v>7.86</v>
      </c>
      <c r="Z27" s="1">
        <v>0.44</v>
      </c>
      <c r="AA27" s="1">
        <v>13.8</v>
      </c>
      <c r="AB27" s="1">
        <v>349.6</v>
      </c>
      <c r="AC27" s="1">
        <v>80.2</v>
      </c>
      <c r="AD27" s="1">
        <v>418</v>
      </c>
      <c r="AE27" s="1">
        <v>4.28</v>
      </c>
      <c r="AF27" s="1">
        <v>14.785</v>
      </c>
      <c r="AL27" s="2"/>
    </row>
    <row r="28" spans="1:38" x14ac:dyDescent="0.3">
      <c r="A28" s="1" t="s">
        <v>53</v>
      </c>
      <c r="B28" s="1">
        <v>27</v>
      </c>
      <c r="C28" s="1">
        <v>58.933199999999999</v>
      </c>
      <c r="D28" s="1">
        <v>4</v>
      </c>
      <c r="E28" s="1">
        <v>9</v>
      </c>
      <c r="F28" s="1">
        <v>4</v>
      </c>
      <c r="G28" s="1">
        <v>58</v>
      </c>
      <c r="H28" s="1">
        <v>1.35</v>
      </c>
      <c r="I28" s="1">
        <v>1.1599999999999999</v>
      </c>
      <c r="J28" s="1">
        <v>2.02</v>
      </c>
      <c r="K28" s="1">
        <v>1.35</v>
      </c>
      <c r="L28" s="1">
        <v>0.54</v>
      </c>
      <c r="M28" s="1">
        <v>1.88</v>
      </c>
      <c r="N28" s="1">
        <v>5.78</v>
      </c>
      <c r="O28" s="1">
        <v>9</v>
      </c>
      <c r="P28" s="1">
        <v>4</v>
      </c>
      <c r="Q28" s="3">
        <v>2</v>
      </c>
      <c r="R28" s="3">
        <v>0</v>
      </c>
      <c r="S28" s="3">
        <v>7</v>
      </c>
      <c r="T28" s="1">
        <v>2</v>
      </c>
      <c r="U28" s="1">
        <v>760</v>
      </c>
      <c r="V28" s="1">
        <v>7.5</v>
      </c>
      <c r="W28" s="1">
        <v>1768.15</v>
      </c>
      <c r="X28" s="1">
        <v>3143.15</v>
      </c>
      <c r="Y28" s="1">
        <v>8.9</v>
      </c>
      <c r="Z28" s="1">
        <v>0.42</v>
      </c>
      <c r="AA28" s="1">
        <v>16.190000000000001</v>
      </c>
      <c r="AB28" s="1">
        <v>376.5</v>
      </c>
      <c r="AC28" s="1">
        <v>100</v>
      </c>
      <c r="AD28" s="1">
        <v>425</v>
      </c>
      <c r="AE28" s="1">
        <v>4.3899999999999997</v>
      </c>
      <c r="AF28" s="1">
        <v>63.898000000000003</v>
      </c>
      <c r="AL28" s="2"/>
    </row>
    <row r="29" spans="1:38" x14ac:dyDescent="0.3">
      <c r="A29" s="1" t="s">
        <v>54</v>
      </c>
      <c r="B29" s="1">
        <v>28</v>
      </c>
      <c r="C29" s="1">
        <v>58.693399999999997</v>
      </c>
      <c r="D29" s="1">
        <v>4</v>
      </c>
      <c r="E29" s="1">
        <v>10</v>
      </c>
      <c r="F29" s="1">
        <v>4</v>
      </c>
      <c r="G29" s="1">
        <v>61</v>
      </c>
      <c r="H29" s="1">
        <v>1.35</v>
      </c>
      <c r="I29" s="1">
        <v>1.1499999999999999</v>
      </c>
      <c r="J29" s="1">
        <v>2.1800000000000002</v>
      </c>
      <c r="K29" s="1">
        <v>1.35</v>
      </c>
      <c r="L29" s="1">
        <v>0.7</v>
      </c>
      <c r="M29" s="1">
        <v>1.91</v>
      </c>
      <c r="N29" s="1">
        <v>5.78</v>
      </c>
      <c r="O29" s="1">
        <v>10</v>
      </c>
      <c r="P29" s="1">
        <v>3</v>
      </c>
      <c r="Q29" s="3">
        <v>2</v>
      </c>
      <c r="R29" s="3">
        <v>0</v>
      </c>
      <c r="S29" s="3">
        <v>8</v>
      </c>
      <c r="T29" s="1">
        <v>2</v>
      </c>
      <c r="U29" s="1">
        <v>737</v>
      </c>
      <c r="V29" s="1">
        <v>6.8</v>
      </c>
      <c r="W29" s="1">
        <v>1726.15</v>
      </c>
      <c r="X29" s="1">
        <v>3003.15</v>
      </c>
      <c r="Y29" s="1">
        <v>8.9</v>
      </c>
      <c r="Z29" s="1">
        <v>0.44</v>
      </c>
      <c r="AA29" s="1">
        <v>17.47</v>
      </c>
      <c r="AB29" s="1">
        <v>370.4</v>
      </c>
      <c r="AC29" s="1">
        <v>90.7</v>
      </c>
      <c r="AD29" s="1">
        <v>430</v>
      </c>
      <c r="AE29" s="1">
        <v>4.4400000000000004</v>
      </c>
      <c r="AF29" s="1">
        <v>111.65</v>
      </c>
      <c r="AL29" s="2"/>
    </row>
    <row r="30" spans="1:38" x14ac:dyDescent="0.3">
      <c r="A30" s="1" t="s">
        <v>55</v>
      </c>
      <c r="B30" s="1">
        <v>29</v>
      </c>
      <c r="C30" s="1">
        <v>63.545999999999999</v>
      </c>
      <c r="D30" s="1">
        <v>4</v>
      </c>
      <c r="E30" s="1">
        <v>11</v>
      </c>
      <c r="F30" s="1">
        <v>4</v>
      </c>
      <c r="G30" s="1">
        <v>64</v>
      </c>
      <c r="H30" s="1">
        <v>1.35</v>
      </c>
      <c r="I30" s="1">
        <v>1.17</v>
      </c>
      <c r="J30" s="1">
        <v>2.04</v>
      </c>
      <c r="K30" s="1">
        <v>1.35</v>
      </c>
      <c r="L30" s="1">
        <v>0.71</v>
      </c>
      <c r="M30" s="1">
        <v>1.9</v>
      </c>
      <c r="N30" s="1">
        <v>5.44</v>
      </c>
      <c r="O30" s="1">
        <v>11</v>
      </c>
      <c r="P30" s="1">
        <v>2</v>
      </c>
      <c r="Q30" s="3">
        <v>1</v>
      </c>
      <c r="R30" s="3">
        <v>0</v>
      </c>
      <c r="S30" s="3">
        <v>10</v>
      </c>
      <c r="T30" s="1">
        <v>1</v>
      </c>
      <c r="U30" s="1">
        <v>745</v>
      </c>
      <c r="V30" s="1">
        <v>6.7</v>
      </c>
      <c r="W30" s="1">
        <v>1356.15</v>
      </c>
      <c r="X30" s="1">
        <v>2840.15</v>
      </c>
      <c r="Y30" s="1">
        <v>8.9600000000000009</v>
      </c>
      <c r="Z30" s="1">
        <v>0.38</v>
      </c>
      <c r="AA30" s="1">
        <v>13.05</v>
      </c>
      <c r="AB30" s="1">
        <v>300.3</v>
      </c>
      <c r="AC30" s="1">
        <v>401</v>
      </c>
      <c r="AD30" s="1">
        <v>338</v>
      </c>
      <c r="AE30" s="1">
        <v>3.49</v>
      </c>
      <c r="AF30" s="1">
        <v>119.235</v>
      </c>
      <c r="AL30" s="2"/>
    </row>
    <row r="31" spans="1:38" x14ac:dyDescent="0.3">
      <c r="A31" s="1" t="s">
        <v>56</v>
      </c>
      <c r="B31" s="1">
        <v>30</v>
      </c>
      <c r="C31" s="1">
        <v>65.39</v>
      </c>
      <c r="D31" s="1">
        <v>4</v>
      </c>
      <c r="E31" s="1">
        <v>12</v>
      </c>
      <c r="F31" s="1">
        <v>4</v>
      </c>
      <c r="G31" s="1">
        <v>69</v>
      </c>
      <c r="H31" s="1">
        <v>1.35</v>
      </c>
      <c r="I31" s="1">
        <v>1.25</v>
      </c>
      <c r="J31" s="1">
        <v>1.88</v>
      </c>
      <c r="K31" s="1">
        <v>1.35</v>
      </c>
      <c r="L31" s="1">
        <v>0.74</v>
      </c>
      <c r="M31" s="1">
        <v>1.65</v>
      </c>
      <c r="N31" s="1">
        <v>4.4400000000000004</v>
      </c>
      <c r="O31" s="1">
        <v>12</v>
      </c>
      <c r="P31" s="1">
        <v>1</v>
      </c>
      <c r="Q31" s="3">
        <v>2</v>
      </c>
      <c r="R31" s="3">
        <v>0</v>
      </c>
      <c r="S31" s="3">
        <v>10</v>
      </c>
      <c r="T31" s="1">
        <v>2</v>
      </c>
      <c r="U31" s="1">
        <v>906</v>
      </c>
      <c r="V31" s="1">
        <v>6.4</v>
      </c>
      <c r="W31" s="1">
        <v>692.75</v>
      </c>
      <c r="X31" s="1">
        <v>1179.1500000000001</v>
      </c>
      <c r="Y31" s="1">
        <v>7.13</v>
      </c>
      <c r="Z31" s="1">
        <v>0.39</v>
      </c>
      <c r="AA31" s="1">
        <v>7.3220000000000001</v>
      </c>
      <c r="AB31" s="1">
        <v>115.3</v>
      </c>
      <c r="AC31" s="1">
        <v>116</v>
      </c>
      <c r="AD31" s="1">
        <v>131</v>
      </c>
      <c r="AE31" s="1">
        <v>1.35</v>
      </c>
      <c r="AF31" s="1">
        <v>-60</v>
      </c>
      <c r="AL31" s="2"/>
    </row>
    <row r="32" spans="1:38" x14ac:dyDescent="0.3">
      <c r="A32" s="1" t="s">
        <v>57</v>
      </c>
      <c r="B32" s="1">
        <v>31</v>
      </c>
      <c r="C32" s="1">
        <v>69.722999999999999</v>
      </c>
      <c r="D32" s="1">
        <v>4</v>
      </c>
      <c r="E32" s="1">
        <v>13</v>
      </c>
      <c r="F32" s="1">
        <v>5</v>
      </c>
      <c r="G32" s="1">
        <v>74</v>
      </c>
      <c r="H32" s="1">
        <v>1.3</v>
      </c>
      <c r="I32" s="1">
        <v>1.26</v>
      </c>
      <c r="J32" s="1">
        <v>1.6950000000000001</v>
      </c>
      <c r="K32" s="1">
        <v>1.3</v>
      </c>
      <c r="L32" s="1">
        <v>0.76</v>
      </c>
      <c r="M32" s="1">
        <v>1.81</v>
      </c>
      <c r="N32" s="1">
        <v>3.44</v>
      </c>
      <c r="O32" s="1">
        <v>3</v>
      </c>
      <c r="P32" s="1">
        <v>3</v>
      </c>
      <c r="Q32" s="3">
        <v>2</v>
      </c>
      <c r="R32" s="3">
        <v>1</v>
      </c>
      <c r="S32" s="3">
        <v>0</v>
      </c>
      <c r="T32" s="1">
        <v>3</v>
      </c>
      <c r="U32" s="1">
        <v>579</v>
      </c>
      <c r="V32" s="1">
        <v>8.1</v>
      </c>
      <c r="W32" s="1">
        <v>302.95</v>
      </c>
      <c r="X32" s="1">
        <v>2676.15</v>
      </c>
      <c r="Y32" s="1">
        <v>5.9</v>
      </c>
      <c r="Z32" s="1">
        <v>0.37</v>
      </c>
      <c r="AA32" s="1">
        <v>5.59</v>
      </c>
      <c r="AB32" s="1">
        <v>258.7</v>
      </c>
      <c r="AC32" s="1">
        <v>40.6</v>
      </c>
      <c r="AD32" s="1">
        <v>286</v>
      </c>
      <c r="AE32" s="1">
        <v>2.81</v>
      </c>
      <c r="AF32" s="1">
        <v>41</v>
      </c>
      <c r="AL32" s="2"/>
    </row>
    <row r="33" spans="1:38" x14ac:dyDescent="0.3">
      <c r="A33" s="1" t="s">
        <v>58</v>
      </c>
      <c r="B33" s="1">
        <v>32</v>
      </c>
      <c r="C33" s="1">
        <v>72.61</v>
      </c>
      <c r="D33" s="1">
        <v>4</v>
      </c>
      <c r="E33" s="1">
        <v>14</v>
      </c>
      <c r="F33" s="1">
        <v>6</v>
      </c>
      <c r="G33" s="1">
        <v>79</v>
      </c>
      <c r="H33" s="1">
        <v>1.25</v>
      </c>
      <c r="I33" s="1">
        <v>1.22</v>
      </c>
      <c r="J33" s="1">
        <v>1.56</v>
      </c>
      <c r="K33" s="1">
        <v>1.25</v>
      </c>
      <c r="L33" s="1">
        <v>0.53</v>
      </c>
      <c r="M33" s="1">
        <v>2.0099999999999998</v>
      </c>
      <c r="N33" s="1">
        <v>4</v>
      </c>
      <c r="O33" s="1">
        <v>4</v>
      </c>
      <c r="P33" s="1">
        <v>4</v>
      </c>
      <c r="Q33" s="3">
        <v>2</v>
      </c>
      <c r="R33" s="3">
        <v>2</v>
      </c>
      <c r="S33" s="3">
        <v>0</v>
      </c>
      <c r="T33" s="1">
        <v>4</v>
      </c>
      <c r="U33" s="1">
        <v>762</v>
      </c>
      <c r="V33" s="1">
        <v>6.1</v>
      </c>
      <c r="W33" s="1">
        <v>1220.55</v>
      </c>
      <c r="X33" s="1">
        <v>3103.15</v>
      </c>
      <c r="Y33" s="1">
        <v>5.32</v>
      </c>
      <c r="Z33" s="1">
        <v>0.32</v>
      </c>
      <c r="AA33" s="1">
        <v>36.94</v>
      </c>
      <c r="AB33" s="1">
        <v>330.9</v>
      </c>
      <c r="AC33" s="1">
        <v>59.9</v>
      </c>
      <c r="AD33" s="1">
        <v>377</v>
      </c>
      <c r="AE33" s="1">
        <v>3.85</v>
      </c>
      <c r="AF33" s="1">
        <v>118.93519999999999</v>
      </c>
      <c r="AL33" s="2"/>
    </row>
    <row r="34" spans="1:38" x14ac:dyDescent="0.3">
      <c r="A34" s="1" t="s">
        <v>59</v>
      </c>
      <c r="B34" s="1">
        <v>33</v>
      </c>
      <c r="C34" s="1">
        <v>74.921589999999995</v>
      </c>
      <c r="D34" s="1">
        <v>4</v>
      </c>
      <c r="E34" s="1">
        <v>15</v>
      </c>
      <c r="F34" s="1">
        <v>6</v>
      </c>
      <c r="G34" s="1">
        <v>84</v>
      </c>
      <c r="H34" s="1">
        <v>1.1499999999999999</v>
      </c>
      <c r="I34" s="1">
        <v>1.2</v>
      </c>
      <c r="J34" s="1">
        <v>1.415</v>
      </c>
      <c r="K34" s="1">
        <v>1.1499999999999999</v>
      </c>
      <c r="L34" s="1">
        <v>0.72</v>
      </c>
      <c r="M34" s="1">
        <v>2.1800000000000002</v>
      </c>
      <c r="N34" s="1">
        <v>3</v>
      </c>
      <c r="O34" s="1">
        <v>5</v>
      </c>
      <c r="P34" s="1">
        <v>5</v>
      </c>
      <c r="Q34" s="3">
        <v>2</v>
      </c>
      <c r="R34" s="3">
        <v>3</v>
      </c>
      <c r="S34" s="3">
        <v>0</v>
      </c>
      <c r="T34" s="1">
        <v>5</v>
      </c>
      <c r="U34" s="1">
        <v>947</v>
      </c>
      <c r="V34" s="1">
        <v>4.3</v>
      </c>
      <c r="W34" s="1">
        <v>1090.1500000000001</v>
      </c>
      <c r="X34" s="1">
        <v>890.15</v>
      </c>
      <c r="Y34" s="1">
        <v>5.73</v>
      </c>
      <c r="Z34" s="1">
        <v>0.33</v>
      </c>
      <c r="AA34" s="1">
        <v>27.7</v>
      </c>
      <c r="AB34" s="1">
        <v>34.76</v>
      </c>
      <c r="AC34" s="1">
        <v>50</v>
      </c>
      <c r="AD34" s="1">
        <v>302</v>
      </c>
      <c r="AE34" s="1">
        <v>2.96</v>
      </c>
      <c r="AF34" s="1">
        <v>77.650000000000006</v>
      </c>
      <c r="AL34" s="2"/>
    </row>
    <row r="35" spans="1:38" x14ac:dyDescent="0.3">
      <c r="A35" s="1" t="s">
        <v>60</v>
      </c>
      <c r="B35" s="1">
        <v>34</v>
      </c>
      <c r="C35" s="1">
        <v>78.959999999999994</v>
      </c>
      <c r="D35" s="1">
        <v>4</v>
      </c>
      <c r="E35" s="1">
        <v>16</v>
      </c>
      <c r="F35" s="1">
        <v>7</v>
      </c>
      <c r="G35" s="1">
        <v>89</v>
      </c>
      <c r="H35" s="1">
        <v>1.1499999999999999</v>
      </c>
      <c r="I35" s="1">
        <v>1.1599999999999999</v>
      </c>
      <c r="J35" s="1">
        <v>1.2849999999999999</v>
      </c>
      <c r="K35" s="1">
        <v>1.1499999999999999</v>
      </c>
      <c r="L35" s="1">
        <v>0.56000000000000005</v>
      </c>
      <c r="M35" s="1">
        <v>2.5499999999999998</v>
      </c>
      <c r="N35" s="1">
        <v>2</v>
      </c>
      <c r="O35" s="1">
        <v>6</v>
      </c>
      <c r="P35" s="1">
        <v>6</v>
      </c>
      <c r="Q35" s="3">
        <v>2</v>
      </c>
      <c r="R35" s="3">
        <v>4</v>
      </c>
      <c r="S35" s="3">
        <v>0</v>
      </c>
      <c r="T35" s="1">
        <v>6</v>
      </c>
      <c r="U35" s="1">
        <v>941</v>
      </c>
      <c r="V35" s="1">
        <v>3.8</v>
      </c>
      <c r="W35" s="1">
        <v>490.15</v>
      </c>
      <c r="X35" s="1">
        <v>958.15</v>
      </c>
      <c r="Y35" s="1">
        <v>4.79</v>
      </c>
      <c r="Z35" s="1">
        <v>0.32</v>
      </c>
      <c r="AA35" s="1">
        <v>6.694</v>
      </c>
      <c r="AB35" s="1">
        <v>37.700000000000003</v>
      </c>
      <c r="AC35" s="1">
        <v>2.04</v>
      </c>
      <c r="AD35" s="1">
        <v>227</v>
      </c>
      <c r="AE35" s="1">
        <v>2.46</v>
      </c>
      <c r="AF35" s="1">
        <v>194.95869999999999</v>
      </c>
      <c r="AL35" s="2"/>
    </row>
    <row r="36" spans="1:38" x14ac:dyDescent="0.3">
      <c r="A36" s="1" t="s">
        <v>61</v>
      </c>
      <c r="B36" s="1">
        <v>35</v>
      </c>
      <c r="C36" s="1">
        <v>79.903999999999996</v>
      </c>
      <c r="D36" s="1">
        <v>4</v>
      </c>
      <c r="E36" s="1">
        <v>17</v>
      </c>
      <c r="F36" s="1">
        <v>8</v>
      </c>
      <c r="G36" s="1">
        <v>95</v>
      </c>
      <c r="H36" s="1">
        <v>1.1499999999999999</v>
      </c>
      <c r="I36" s="1">
        <v>1.1399999999999999</v>
      </c>
      <c r="J36" s="1">
        <v>1.2</v>
      </c>
      <c r="K36" s="1">
        <v>1.1499999999999999</v>
      </c>
      <c r="L36" s="1">
        <v>1.82</v>
      </c>
      <c r="M36" s="1">
        <v>2.96</v>
      </c>
      <c r="N36" s="1">
        <v>0</v>
      </c>
      <c r="O36" s="1">
        <v>7</v>
      </c>
      <c r="P36" s="1">
        <v>7</v>
      </c>
      <c r="Q36" s="3">
        <v>2</v>
      </c>
      <c r="R36" s="3">
        <v>5</v>
      </c>
      <c r="S36" s="3">
        <v>0</v>
      </c>
      <c r="T36" s="1">
        <v>7</v>
      </c>
      <c r="U36" s="1">
        <v>1140</v>
      </c>
      <c r="V36" s="1">
        <v>3.1</v>
      </c>
      <c r="W36" s="1">
        <v>265.95</v>
      </c>
      <c r="X36" s="1">
        <v>331.95</v>
      </c>
      <c r="Y36" s="1">
        <v>3.12</v>
      </c>
      <c r="Z36" s="1">
        <v>0.47299999999999998</v>
      </c>
      <c r="AA36" s="1">
        <v>5.2859999999999996</v>
      </c>
      <c r="AB36" s="1">
        <v>15.438000000000001</v>
      </c>
      <c r="AC36" s="1">
        <v>0.122</v>
      </c>
      <c r="AD36" s="1">
        <v>112</v>
      </c>
      <c r="AE36" s="1">
        <v>1.22</v>
      </c>
      <c r="AF36" s="1">
        <v>324.53699999999998</v>
      </c>
    </row>
    <row r="37" spans="1:38" x14ac:dyDescent="0.3">
      <c r="A37" s="1" t="s">
        <v>62</v>
      </c>
      <c r="B37" s="1">
        <v>36</v>
      </c>
      <c r="C37" s="1">
        <v>83.8</v>
      </c>
      <c r="D37" s="1">
        <v>4</v>
      </c>
      <c r="E37" s="1">
        <v>18</v>
      </c>
      <c r="F37" s="1">
        <v>9</v>
      </c>
      <c r="G37" s="1">
        <v>101</v>
      </c>
      <c r="H37" s="1">
        <v>0.88</v>
      </c>
      <c r="I37" s="1">
        <v>1.1200000000000001</v>
      </c>
      <c r="J37" s="1">
        <v>0</v>
      </c>
      <c r="K37" s="1">
        <v>0.88</v>
      </c>
      <c r="M37" s="1">
        <v>3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1351</v>
      </c>
      <c r="V37" s="1">
        <v>2.5</v>
      </c>
      <c r="W37" s="1">
        <v>116.14999999999998</v>
      </c>
      <c r="X37" s="1">
        <v>121.14999999999998</v>
      </c>
      <c r="Y37" s="1">
        <v>3.7399999999999998E-3</v>
      </c>
      <c r="Z37" s="1">
        <v>0.248</v>
      </c>
      <c r="AA37" s="1">
        <v>1.6379999999999999</v>
      </c>
      <c r="AB37" s="1">
        <v>9.0289999999999999</v>
      </c>
      <c r="AC37" s="1">
        <v>9.4900000000000002E-3</v>
      </c>
      <c r="AD37" s="1">
        <v>0</v>
      </c>
      <c r="AE37" s="1">
        <v>0.11600000000000001</v>
      </c>
      <c r="AF37" s="1">
        <v>-60</v>
      </c>
    </row>
    <row r="38" spans="1:38" x14ac:dyDescent="0.3">
      <c r="A38" s="1" t="s">
        <v>63</v>
      </c>
      <c r="B38" s="1">
        <v>37</v>
      </c>
      <c r="C38" s="1">
        <v>85.467799999999997</v>
      </c>
      <c r="D38" s="1">
        <v>5</v>
      </c>
      <c r="E38" s="1">
        <v>1</v>
      </c>
      <c r="F38" s="1">
        <v>1</v>
      </c>
      <c r="G38" s="1">
        <v>4</v>
      </c>
      <c r="H38" s="1">
        <v>2.35</v>
      </c>
      <c r="I38" s="1">
        <v>2.16</v>
      </c>
      <c r="J38" s="1">
        <v>4.0999999999999996</v>
      </c>
      <c r="K38" s="1">
        <v>2.35</v>
      </c>
      <c r="L38" s="1">
        <v>1.66</v>
      </c>
      <c r="M38" s="1">
        <v>0.82</v>
      </c>
      <c r="N38" s="1">
        <v>1</v>
      </c>
      <c r="O38" s="1">
        <v>1</v>
      </c>
      <c r="P38" s="1">
        <v>1</v>
      </c>
      <c r="Q38" s="3">
        <v>1</v>
      </c>
      <c r="R38" s="3">
        <v>0</v>
      </c>
      <c r="S38" s="3">
        <v>0</v>
      </c>
      <c r="T38" s="1">
        <v>1</v>
      </c>
      <c r="U38" s="1">
        <v>403</v>
      </c>
      <c r="V38" s="1">
        <v>47.3</v>
      </c>
      <c r="W38" s="1">
        <v>312.04999999999995</v>
      </c>
      <c r="X38" s="1">
        <v>959.15</v>
      </c>
      <c r="Y38" s="1">
        <v>1.53</v>
      </c>
      <c r="Z38" s="1">
        <v>0.36299999999999999</v>
      </c>
      <c r="AA38" s="1">
        <v>2.1920000000000002</v>
      </c>
      <c r="AB38" s="1">
        <v>72.215999999999994</v>
      </c>
      <c r="AC38" s="1">
        <v>58.2</v>
      </c>
      <c r="AD38" s="1">
        <v>86</v>
      </c>
      <c r="AE38" s="1">
        <v>0.85199999999999998</v>
      </c>
      <c r="AF38" s="1">
        <v>46.884</v>
      </c>
      <c r="AL38" s="2"/>
    </row>
    <row r="39" spans="1:38" x14ac:dyDescent="0.3">
      <c r="A39" s="1" t="s">
        <v>64</v>
      </c>
      <c r="B39" s="1">
        <v>38</v>
      </c>
      <c r="C39" s="1">
        <v>87.62</v>
      </c>
      <c r="D39" s="1">
        <v>5</v>
      </c>
      <c r="E39" s="1">
        <v>2</v>
      </c>
      <c r="F39" s="1">
        <v>2</v>
      </c>
      <c r="G39" s="1">
        <v>8</v>
      </c>
      <c r="H39" s="1">
        <v>2</v>
      </c>
      <c r="I39" s="1">
        <v>1.91</v>
      </c>
      <c r="J39" s="1">
        <v>3.21</v>
      </c>
      <c r="K39" s="1">
        <v>2</v>
      </c>
      <c r="L39" s="1">
        <v>1.32</v>
      </c>
      <c r="M39" s="1">
        <v>0.95</v>
      </c>
      <c r="N39" s="1">
        <v>2</v>
      </c>
      <c r="O39" s="1">
        <v>2</v>
      </c>
      <c r="P39" s="1">
        <v>2</v>
      </c>
      <c r="Q39" s="3">
        <v>2</v>
      </c>
      <c r="R39" s="3">
        <v>0</v>
      </c>
      <c r="S39" s="3">
        <v>0</v>
      </c>
      <c r="T39" s="1">
        <v>2</v>
      </c>
      <c r="U39" s="1">
        <v>549</v>
      </c>
      <c r="V39" s="1">
        <v>27.6</v>
      </c>
      <c r="W39" s="1">
        <v>1042.1500000000001</v>
      </c>
      <c r="X39" s="1">
        <v>1657.15</v>
      </c>
      <c r="Y39" s="1">
        <v>2.54</v>
      </c>
      <c r="Z39" s="1">
        <v>0.3</v>
      </c>
      <c r="AA39" s="1">
        <v>8.3000000000000007</v>
      </c>
      <c r="AB39" s="1">
        <v>144</v>
      </c>
      <c r="AC39" s="1">
        <v>35.299999999999997</v>
      </c>
      <c r="AD39" s="1">
        <v>164</v>
      </c>
      <c r="AE39" s="1">
        <v>1.72</v>
      </c>
      <c r="AF39" s="1">
        <v>5.0229999999999997</v>
      </c>
      <c r="AL39" s="2"/>
    </row>
    <row r="40" spans="1:38" x14ac:dyDescent="0.3">
      <c r="A40" s="1" t="s">
        <v>65</v>
      </c>
      <c r="B40" s="1">
        <v>39</v>
      </c>
      <c r="C40" s="1">
        <v>88.905850000000001</v>
      </c>
      <c r="D40" s="1">
        <v>5</v>
      </c>
      <c r="E40" s="1">
        <v>3</v>
      </c>
      <c r="F40" s="1">
        <v>3</v>
      </c>
      <c r="G40" s="1">
        <v>12</v>
      </c>
      <c r="H40" s="1">
        <v>1.8</v>
      </c>
      <c r="I40" s="1">
        <v>1.62</v>
      </c>
      <c r="J40" s="1">
        <v>2.94</v>
      </c>
      <c r="K40" s="1">
        <v>1.85</v>
      </c>
      <c r="L40" s="1">
        <v>1.04</v>
      </c>
      <c r="M40" s="1">
        <v>1.22</v>
      </c>
      <c r="N40" s="1">
        <v>3</v>
      </c>
      <c r="O40" s="1">
        <v>3</v>
      </c>
      <c r="P40" s="1">
        <v>1</v>
      </c>
      <c r="Q40" s="3">
        <v>2</v>
      </c>
      <c r="R40" s="3">
        <v>0</v>
      </c>
      <c r="S40" s="3">
        <v>1</v>
      </c>
      <c r="T40" s="1">
        <v>2</v>
      </c>
      <c r="U40" s="1">
        <v>600</v>
      </c>
      <c r="V40" s="1">
        <v>22.7</v>
      </c>
      <c r="W40" s="1">
        <v>1796.15</v>
      </c>
      <c r="X40" s="1">
        <v>3610.15</v>
      </c>
      <c r="Y40" s="1">
        <v>4.47</v>
      </c>
      <c r="Z40" s="1">
        <v>0.3</v>
      </c>
      <c r="AA40" s="1">
        <v>11.4</v>
      </c>
      <c r="AB40" s="1">
        <v>363</v>
      </c>
      <c r="AC40" s="1">
        <v>17.2</v>
      </c>
      <c r="AD40" s="1">
        <v>423</v>
      </c>
      <c r="AE40" s="1">
        <v>4.37</v>
      </c>
      <c r="AF40" s="1">
        <v>29.6</v>
      </c>
      <c r="AL40" s="2"/>
    </row>
    <row r="41" spans="1:38" x14ac:dyDescent="0.3">
      <c r="A41" s="1" t="s">
        <v>66</v>
      </c>
      <c r="B41" s="1">
        <v>40</v>
      </c>
      <c r="C41" s="1">
        <v>91.224000000000004</v>
      </c>
      <c r="D41" s="1">
        <v>5</v>
      </c>
      <c r="E41" s="1">
        <v>4</v>
      </c>
      <c r="F41" s="1">
        <v>4</v>
      </c>
      <c r="G41" s="1">
        <v>44</v>
      </c>
      <c r="H41" s="1">
        <v>1.55</v>
      </c>
      <c r="I41" s="1">
        <v>1.45</v>
      </c>
      <c r="J41" s="1">
        <v>2.8250000000000002</v>
      </c>
      <c r="K41" s="1">
        <v>1.55</v>
      </c>
      <c r="L41" s="1">
        <v>0.86</v>
      </c>
      <c r="M41" s="1">
        <v>1.33</v>
      </c>
      <c r="N41" s="1">
        <v>4</v>
      </c>
      <c r="O41" s="1">
        <v>4</v>
      </c>
      <c r="P41" s="1">
        <v>2</v>
      </c>
      <c r="Q41" s="3">
        <v>2</v>
      </c>
      <c r="R41" s="3">
        <v>0</v>
      </c>
      <c r="S41" s="3">
        <v>2</v>
      </c>
      <c r="T41" s="1">
        <v>2</v>
      </c>
      <c r="U41" s="1">
        <v>640</v>
      </c>
      <c r="V41" s="1">
        <v>17.899999999999999</v>
      </c>
      <c r="W41" s="1">
        <v>2125.15</v>
      </c>
      <c r="X41" s="1">
        <v>4650.1499999999996</v>
      </c>
      <c r="Y41" s="1">
        <v>6.51</v>
      </c>
      <c r="Z41" s="1">
        <v>0.27</v>
      </c>
      <c r="AA41" s="1">
        <v>16.899999999999999</v>
      </c>
      <c r="AB41" s="1">
        <v>58.2</v>
      </c>
      <c r="AC41" s="1">
        <v>22.7</v>
      </c>
      <c r="AD41" s="1">
        <v>609</v>
      </c>
      <c r="AE41" s="1">
        <v>6.25</v>
      </c>
      <c r="AF41" s="1">
        <v>41.81</v>
      </c>
      <c r="AL41" s="2"/>
    </row>
    <row r="42" spans="1:38" x14ac:dyDescent="0.3">
      <c r="A42" s="1" t="s">
        <v>67</v>
      </c>
      <c r="B42" s="1">
        <v>41</v>
      </c>
      <c r="C42" s="1">
        <v>92.906379999999999</v>
      </c>
      <c r="D42" s="1">
        <v>5</v>
      </c>
      <c r="E42" s="1">
        <v>5</v>
      </c>
      <c r="F42" s="1">
        <v>4</v>
      </c>
      <c r="G42" s="1">
        <v>47</v>
      </c>
      <c r="H42" s="1">
        <v>1.45</v>
      </c>
      <c r="I42" s="1">
        <v>1.34</v>
      </c>
      <c r="J42" s="1">
        <v>2.76</v>
      </c>
      <c r="K42" s="1">
        <v>1.45</v>
      </c>
      <c r="L42" s="1">
        <v>0.78</v>
      </c>
      <c r="M42" s="1">
        <v>1.6</v>
      </c>
      <c r="N42" s="1">
        <v>5</v>
      </c>
      <c r="O42" s="1">
        <v>5</v>
      </c>
      <c r="P42" s="1">
        <v>3</v>
      </c>
      <c r="Q42" s="3">
        <v>1</v>
      </c>
      <c r="R42" s="3">
        <v>0</v>
      </c>
      <c r="S42" s="3">
        <v>4</v>
      </c>
      <c r="T42" s="1">
        <v>1</v>
      </c>
      <c r="U42" s="1">
        <v>652</v>
      </c>
      <c r="V42" s="1">
        <v>15.7</v>
      </c>
      <c r="W42" s="1">
        <v>2741.15</v>
      </c>
      <c r="X42" s="1">
        <v>5015.1499999999996</v>
      </c>
      <c r="Y42" s="1">
        <v>8.57</v>
      </c>
      <c r="Z42" s="1">
        <v>0.26</v>
      </c>
      <c r="AA42" s="1">
        <v>26.4</v>
      </c>
      <c r="AB42" s="1">
        <v>682</v>
      </c>
      <c r="AC42" s="1">
        <v>53.7</v>
      </c>
      <c r="AD42" s="1">
        <v>726</v>
      </c>
      <c r="AE42" s="1">
        <v>7.57</v>
      </c>
      <c r="AF42" s="1">
        <v>88.516900000000007</v>
      </c>
      <c r="AL42" s="2"/>
    </row>
    <row r="43" spans="1:38" x14ac:dyDescent="0.3">
      <c r="A43" s="1" t="s">
        <v>68</v>
      </c>
      <c r="B43" s="1">
        <v>42</v>
      </c>
      <c r="C43" s="1">
        <v>95.94</v>
      </c>
      <c r="D43" s="1">
        <v>5</v>
      </c>
      <c r="E43" s="1">
        <v>6</v>
      </c>
      <c r="F43" s="1">
        <v>4</v>
      </c>
      <c r="G43" s="1">
        <v>50</v>
      </c>
      <c r="H43" s="1">
        <v>1.45</v>
      </c>
      <c r="I43" s="1">
        <v>1.3</v>
      </c>
      <c r="J43" s="1">
        <v>2.72</v>
      </c>
      <c r="K43" s="1">
        <v>1.45</v>
      </c>
      <c r="L43" s="1">
        <v>0.79</v>
      </c>
      <c r="M43" s="1">
        <v>2.16</v>
      </c>
      <c r="N43" s="1">
        <v>5.78</v>
      </c>
      <c r="O43" s="1">
        <v>6</v>
      </c>
      <c r="P43" s="1">
        <v>4</v>
      </c>
      <c r="Q43" s="3">
        <v>1</v>
      </c>
      <c r="R43" s="3">
        <v>0</v>
      </c>
      <c r="S43" s="3">
        <v>5</v>
      </c>
      <c r="T43" s="1">
        <v>1</v>
      </c>
      <c r="U43" s="1">
        <v>684</v>
      </c>
      <c r="V43" s="1">
        <v>12.8</v>
      </c>
      <c r="W43" s="1">
        <v>2890.15</v>
      </c>
      <c r="X43" s="1">
        <v>4885.1499999999996</v>
      </c>
      <c r="Y43" s="1">
        <v>10.199999999999999</v>
      </c>
      <c r="Z43" s="1">
        <v>0.25</v>
      </c>
      <c r="AA43" s="1">
        <v>32</v>
      </c>
      <c r="AB43" s="1">
        <v>598</v>
      </c>
      <c r="AC43" s="1">
        <v>138</v>
      </c>
      <c r="AD43" s="1">
        <v>658</v>
      </c>
      <c r="AE43" s="1">
        <v>6.82</v>
      </c>
      <c r="AF43" s="1">
        <v>72.099999999999994</v>
      </c>
      <c r="AL43" s="2"/>
    </row>
    <row r="44" spans="1:38" x14ac:dyDescent="0.3">
      <c r="A44" s="1" t="s">
        <v>69</v>
      </c>
      <c r="B44" s="1">
        <v>43</v>
      </c>
      <c r="C44" s="1">
        <v>97.907200000000003</v>
      </c>
      <c r="D44" s="1">
        <v>5</v>
      </c>
      <c r="E44" s="1">
        <v>7</v>
      </c>
      <c r="F44" s="1">
        <v>4</v>
      </c>
      <c r="G44" s="1">
        <v>53</v>
      </c>
      <c r="H44" s="1">
        <v>1.35</v>
      </c>
      <c r="I44" s="1">
        <v>1.27</v>
      </c>
      <c r="J44" s="1">
        <v>2.65</v>
      </c>
      <c r="K44" s="1">
        <v>1.35</v>
      </c>
      <c r="L44" s="1">
        <v>0.79</v>
      </c>
      <c r="M44" s="1">
        <v>1.9</v>
      </c>
      <c r="N44" s="1">
        <v>5.78</v>
      </c>
      <c r="O44" s="1">
        <v>7</v>
      </c>
      <c r="P44" s="1">
        <v>5</v>
      </c>
      <c r="Q44" s="3">
        <v>2</v>
      </c>
      <c r="R44" s="3">
        <v>0</v>
      </c>
      <c r="S44" s="3">
        <v>5</v>
      </c>
      <c r="T44" s="1">
        <v>2</v>
      </c>
      <c r="U44" s="1">
        <v>702</v>
      </c>
      <c r="V44" s="1">
        <v>11.4</v>
      </c>
      <c r="W44" s="1">
        <v>2445.15</v>
      </c>
      <c r="X44" s="1">
        <v>5150.1499999999996</v>
      </c>
      <c r="Y44" s="1">
        <v>11.5</v>
      </c>
      <c r="Z44" s="1">
        <v>0.21</v>
      </c>
      <c r="AA44" s="1">
        <v>24</v>
      </c>
      <c r="AB44" s="1">
        <v>660</v>
      </c>
      <c r="AC44" s="1">
        <v>50.6</v>
      </c>
      <c r="AD44" s="1">
        <v>677</v>
      </c>
      <c r="AE44" s="1">
        <v>6.85</v>
      </c>
      <c r="AF44" s="1">
        <v>53.067</v>
      </c>
    </row>
    <row r="45" spans="1:38" x14ac:dyDescent="0.3">
      <c r="A45" s="1" t="s">
        <v>70</v>
      </c>
      <c r="B45" s="1">
        <v>44</v>
      </c>
      <c r="C45" s="1">
        <v>101.07</v>
      </c>
      <c r="D45" s="1">
        <v>5</v>
      </c>
      <c r="E45" s="1">
        <v>8</v>
      </c>
      <c r="F45" s="1">
        <v>4</v>
      </c>
      <c r="G45" s="1">
        <v>56</v>
      </c>
      <c r="H45" s="1">
        <v>1.3</v>
      </c>
      <c r="I45" s="1">
        <v>1.25</v>
      </c>
      <c r="J45" s="1">
        <v>2.605</v>
      </c>
      <c r="K45" s="1">
        <v>1.3</v>
      </c>
      <c r="L45" s="1">
        <v>0.82</v>
      </c>
      <c r="M45" s="1">
        <v>2.2000000000000002</v>
      </c>
      <c r="N45" s="1">
        <v>5.78</v>
      </c>
      <c r="O45" s="1">
        <v>8</v>
      </c>
      <c r="P45" s="1">
        <v>5</v>
      </c>
      <c r="Q45" s="3">
        <v>1</v>
      </c>
      <c r="R45" s="3">
        <v>0</v>
      </c>
      <c r="S45" s="3">
        <v>7</v>
      </c>
      <c r="T45" s="1">
        <v>1</v>
      </c>
      <c r="U45" s="1">
        <v>710</v>
      </c>
      <c r="V45" s="1">
        <v>9.6</v>
      </c>
      <c r="W45" s="1">
        <v>2583.15</v>
      </c>
      <c r="X45" s="1">
        <v>4173.1499999999996</v>
      </c>
      <c r="Y45" s="1">
        <v>12.4</v>
      </c>
      <c r="Z45" s="1">
        <v>0.23799999999999999</v>
      </c>
      <c r="AA45" s="1">
        <v>24</v>
      </c>
      <c r="AB45" s="1">
        <v>595</v>
      </c>
      <c r="AC45" s="1">
        <v>117</v>
      </c>
      <c r="AD45" s="1">
        <v>643</v>
      </c>
      <c r="AE45" s="1">
        <v>6.74</v>
      </c>
      <c r="AF45" s="1">
        <v>100.96</v>
      </c>
      <c r="AL45" s="2"/>
    </row>
    <row r="46" spans="1:38" x14ac:dyDescent="0.3">
      <c r="A46" s="1" t="s">
        <v>71</v>
      </c>
      <c r="B46" s="1">
        <v>45</v>
      </c>
      <c r="C46" s="1">
        <v>102.9055</v>
      </c>
      <c r="D46" s="1">
        <v>5</v>
      </c>
      <c r="E46" s="1">
        <v>9</v>
      </c>
      <c r="F46" s="1">
        <v>4</v>
      </c>
      <c r="G46" s="1">
        <v>59</v>
      </c>
      <c r="H46" s="1">
        <v>1.35</v>
      </c>
      <c r="I46" s="1">
        <v>1.25</v>
      </c>
      <c r="J46" s="1">
        <v>2.52</v>
      </c>
      <c r="K46" s="1">
        <v>1.35</v>
      </c>
      <c r="L46" s="1">
        <v>0.81</v>
      </c>
      <c r="M46" s="1">
        <v>2.2799999999999998</v>
      </c>
      <c r="N46" s="1">
        <v>5.78</v>
      </c>
      <c r="O46" s="1">
        <v>9</v>
      </c>
      <c r="P46" s="1">
        <v>4</v>
      </c>
      <c r="Q46" s="3">
        <v>1</v>
      </c>
      <c r="R46" s="3">
        <v>0</v>
      </c>
      <c r="S46" s="3">
        <v>8</v>
      </c>
      <c r="T46" s="1">
        <v>1</v>
      </c>
      <c r="U46" s="1">
        <v>720</v>
      </c>
      <c r="V46" s="1">
        <v>8.6</v>
      </c>
      <c r="W46" s="1">
        <v>2239.15</v>
      </c>
      <c r="X46" s="1">
        <v>4000.15</v>
      </c>
      <c r="Y46" s="1">
        <v>12.4</v>
      </c>
      <c r="Z46" s="1">
        <v>0.24199999999999999</v>
      </c>
      <c r="AA46" s="1">
        <v>21.5</v>
      </c>
      <c r="AB46" s="1">
        <v>493</v>
      </c>
      <c r="AC46" s="1">
        <v>150</v>
      </c>
      <c r="AD46" s="1">
        <v>556</v>
      </c>
      <c r="AE46" s="1">
        <v>5.75</v>
      </c>
      <c r="AF46" s="1">
        <v>110.27</v>
      </c>
      <c r="AL46" s="2"/>
    </row>
    <row r="47" spans="1:38" x14ac:dyDescent="0.3">
      <c r="A47" s="1" t="s">
        <v>72</v>
      </c>
      <c r="B47" s="1">
        <v>46</v>
      </c>
      <c r="C47" s="1">
        <v>106.42</v>
      </c>
      <c r="D47" s="1">
        <v>5</v>
      </c>
      <c r="E47" s="1">
        <v>10</v>
      </c>
      <c r="F47" s="1">
        <v>4</v>
      </c>
      <c r="G47" s="1">
        <v>62</v>
      </c>
      <c r="H47" s="1">
        <v>1.4</v>
      </c>
      <c r="I47" s="1">
        <v>1.28</v>
      </c>
      <c r="J47" s="1">
        <v>2.4500000000000002</v>
      </c>
      <c r="K47" s="1">
        <v>1.4</v>
      </c>
      <c r="L47" s="1">
        <v>0.78</v>
      </c>
      <c r="M47" s="1">
        <v>2.2000000000000002</v>
      </c>
      <c r="N47" s="1">
        <v>5.78</v>
      </c>
      <c r="O47" s="1">
        <v>10</v>
      </c>
      <c r="P47" s="1">
        <v>3</v>
      </c>
      <c r="Q47" s="3">
        <v>0</v>
      </c>
      <c r="R47" s="3">
        <v>0</v>
      </c>
      <c r="S47" s="3">
        <v>10</v>
      </c>
      <c r="T47" s="1">
        <v>0</v>
      </c>
      <c r="U47" s="1">
        <v>804</v>
      </c>
      <c r="V47" s="1">
        <v>4.8</v>
      </c>
      <c r="W47" s="1">
        <v>1827.15</v>
      </c>
      <c r="X47" s="1">
        <v>3413.15</v>
      </c>
      <c r="Y47" s="1">
        <v>12</v>
      </c>
      <c r="Z47" s="1">
        <v>0.24</v>
      </c>
      <c r="AA47" s="1">
        <v>17.600000000000001</v>
      </c>
      <c r="AB47" s="1">
        <v>357</v>
      </c>
      <c r="AC47" s="1">
        <v>71.8</v>
      </c>
      <c r="AD47" s="1">
        <v>378</v>
      </c>
      <c r="AE47" s="1">
        <v>3.89</v>
      </c>
      <c r="AF47" s="1">
        <v>54.24</v>
      </c>
      <c r="AL47" s="2"/>
    </row>
    <row r="48" spans="1:38" x14ac:dyDescent="0.3">
      <c r="A48" s="1" t="s">
        <v>73</v>
      </c>
      <c r="B48" s="1">
        <v>47</v>
      </c>
      <c r="C48" s="1">
        <v>107.8682</v>
      </c>
      <c r="D48" s="1">
        <v>5</v>
      </c>
      <c r="E48" s="1">
        <v>11</v>
      </c>
      <c r="F48" s="1">
        <v>4</v>
      </c>
      <c r="G48" s="1">
        <v>65</v>
      </c>
      <c r="H48" s="1">
        <v>1.6</v>
      </c>
      <c r="I48" s="1">
        <v>1.34</v>
      </c>
      <c r="J48" s="1">
        <v>2.375</v>
      </c>
      <c r="K48" s="1">
        <v>1.6</v>
      </c>
      <c r="L48" s="1">
        <v>1.29</v>
      </c>
      <c r="M48" s="1">
        <v>1.93</v>
      </c>
      <c r="N48" s="1">
        <v>5.44</v>
      </c>
      <c r="O48" s="1">
        <v>11</v>
      </c>
      <c r="P48" s="1">
        <v>2</v>
      </c>
      <c r="Q48" s="3">
        <v>1</v>
      </c>
      <c r="R48" s="3">
        <v>0</v>
      </c>
      <c r="S48" s="3">
        <v>10</v>
      </c>
      <c r="T48" s="1">
        <v>1</v>
      </c>
      <c r="U48" s="1">
        <v>731</v>
      </c>
      <c r="V48" s="1">
        <v>7.9</v>
      </c>
      <c r="W48" s="1">
        <v>1235.1500000000001</v>
      </c>
      <c r="X48" s="1">
        <v>2485.15</v>
      </c>
      <c r="Y48" s="1">
        <v>10.5</v>
      </c>
      <c r="Z48" s="1">
        <v>0.23499999999999999</v>
      </c>
      <c r="AA48" s="1">
        <v>11.3</v>
      </c>
      <c r="AB48" s="1">
        <v>250.58</v>
      </c>
      <c r="AC48" s="1">
        <v>429</v>
      </c>
      <c r="AD48" s="1">
        <v>284</v>
      </c>
      <c r="AE48" s="1">
        <v>2.95</v>
      </c>
      <c r="AF48" s="1">
        <v>125.86199999999999</v>
      </c>
      <c r="AL48" s="2"/>
    </row>
    <row r="49" spans="1:38" x14ac:dyDescent="0.3">
      <c r="A49" s="1" t="s">
        <v>74</v>
      </c>
      <c r="B49" s="1">
        <v>48</v>
      </c>
      <c r="C49" s="1">
        <v>112.411</v>
      </c>
      <c r="D49" s="1">
        <v>5</v>
      </c>
      <c r="E49" s="1">
        <v>12</v>
      </c>
      <c r="F49" s="1">
        <v>4</v>
      </c>
      <c r="G49" s="1">
        <v>70</v>
      </c>
      <c r="H49" s="1">
        <v>1.55</v>
      </c>
      <c r="I49" s="1">
        <v>1.48</v>
      </c>
      <c r="J49" s="1">
        <v>2.2149999999999999</v>
      </c>
      <c r="K49" s="1">
        <v>1.55</v>
      </c>
      <c r="L49" s="1">
        <v>0.92</v>
      </c>
      <c r="M49" s="1">
        <v>1.69</v>
      </c>
      <c r="N49" s="1">
        <v>4.4400000000000004</v>
      </c>
      <c r="O49" s="1">
        <v>12</v>
      </c>
      <c r="P49" s="1">
        <v>1</v>
      </c>
      <c r="Q49" s="3">
        <v>2</v>
      </c>
      <c r="R49" s="3">
        <v>0</v>
      </c>
      <c r="S49" s="3">
        <v>10</v>
      </c>
      <c r="T49" s="1">
        <v>2</v>
      </c>
      <c r="U49" s="1">
        <v>868</v>
      </c>
      <c r="V49" s="1">
        <v>7.2</v>
      </c>
      <c r="W49" s="1">
        <v>594.04999999999995</v>
      </c>
      <c r="X49" s="1">
        <v>1038.1500000000001</v>
      </c>
      <c r="Y49" s="1">
        <v>8.65</v>
      </c>
      <c r="Z49" s="1">
        <v>0.23</v>
      </c>
      <c r="AA49" s="1">
        <v>6.1920000000000002</v>
      </c>
      <c r="AB49" s="1">
        <v>99.57</v>
      </c>
      <c r="AC49" s="1">
        <v>96.8</v>
      </c>
      <c r="AD49" s="1">
        <v>112</v>
      </c>
      <c r="AE49" s="1">
        <v>1.1599999999999999</v>
      </c>
      <c r="AF49" s="1">
        <v>-70</v>
      </c>
      <c r="AL49" s="2"/>
    </row>
    <row r="50" spans="1:38" x14ac:dyDescent="0.3">
      <c r="A50" s="1" t="s">
        <v>75</v>
      </c>
      <c r="B50" s="1">
        <v>49</v>
      </c>
      <c r="C50" s="1">
        <v>114.818</v>
      </c>
      <c r="D50" s="1">
        <v>5</v>
      </c>
      <c r="E50" s="1">
        <v>13</v>
      </c>
      <c r="F50" s="1">
        <v>5</v>
      </c>
      <c r="G50" s="1">
        <v>75</v>
      </c>
      <c r="H50" s="1">
        <v>1.55</v>
      </c>
      <c r="I50" s="1">
        <v>1.44</v>
      </c>
      <c r="J50" s="1">
        <v>2.0499999999999998</v>
      </c>
      <c r="K50" s="1">
        <v>1.55</v>
      </c>
      <c r="L50" s="1">
        <v>0.94</v>
      </c>
      <c r="M50" s="1">
        <v>1.78</v>
      </c>
      <c r="N50" s="1">
        <v>3.44</v>
      </c>
      <c r="O50" s="1">
        <v>3</v>
      </c>
      <c r="P50" s="1">
        <v>3</v>
      </c>
      <c r="Q50" s="3">
        <v>2</v>
      </c>
      <c r="R50" s="3">
        <v>1</v>
      </c>
      <c r="S50" s="3">
        <v>10</v>
      </c>
      <c r="T50" s="1">
        <v>2</v>
      </c>
      <c r="U50" s="1">
        <v>558</v>
      </c>
      <c r="V50" s="1">
        <v>9.6999999999999993</v>
      </c>
      <c r="W50" s="1">
        <v>429.75</v>
      </c>
      <c r="X50" s="1">
        <v>2353.15</v>
      </c>
      <c r="Y50" s="1">
        <v>7.31</v>
      </c>
      <c r="Z50" s="1">
        <v>0.23</v>
      </c>
      <c r="AA50" s="1">
        <v>3.2629999999999999</v>
      </c>
      <c r="AB50" s="1">
        <v>231.5</v>
      </c>
      <c r="AC50" s="1">
        <v>81.599999999999994</v>
      </c>
      <c r="AD50" s="1">
        <v>243</v>
      </c>
      <c r="AE50" s="1">
        <v>2.52</v>
      </c>
      <c r="AF50" s="1">
        <v>28.95</v>
      </c>
      <c r="AL50" s="2"/>
    </row>
    <row r="51" spans="1:38" x14ac:dyDescent="0.3">
      <c r="A51" s="1" t="s">
        <v>76</v>
      </c>
      <c r="B51" s="1">
        <v>50</v>
      </c>
      <c r="C51" s="1">
        <v>118.71</v>
      </c>
      <c r="D51" s="1">
        <v>5</v>
      </c>
      <c r="E51" s="1">
        <v>14</v>
      </c>
      <c r="F51" s="1">
        <v>5</v>
      </c>
      <c r="G51" s="1">
        <v>80</v>
      </c>
      <c r="H51" s="1">
        <v>1.45</v>
      </c>
      <c r="I51" s="1">
        <v>1.41</v>
      </c>
      <c r="J51" s="1">
        <v>1.88</v>
      </c>
      <c r="K51" s="1">
        <v>1.45</v>
      </c>
      <c r="L51" s="1">
        <v>0.69</v>
      </c>
      <c r="M51" s="1">
        <v>1.96</v>
      </c>
      <c r="N51" s="1">
        <v>4</v>
      </c>
      <c r="O51" s="1">
        <v>4</v>
      </c>
      <c r="P51" s="1">
        <v>4</v>
      </c>
      <c r="Q51" s="3">
        <v>2</v>
      </c>
      <c r="R51" s="3">
        <v>2</v>
      </c>
      <c r="S51" s="3">
        <v>10</v>
      </c>
      <c r="T51" s="1">
        <v>2</v>
      </c>
      <c r="U51" s="1">
        <v>709</v>
      </c>
      <c r="V51" s="1">
        <v>7.7</v>
      </c>
      <c r="W51" s="1">
        <v>505.15</v>
      </c>
      <c r="X51" s="1">
        <v>2543.15</v>
      </c>
      <c r="Y51" s="1">
        <v>7.31</v>
      </c>
      <c r="Z51" s="1">
        <v>0.22700000000000001</v>
      </c>
      <c r="AA51" s="1">
        <v>7.0289999999999999</v>
      </c>
      <c r="AB51" s="1">
        <v>295.8</v>
      </c>
      <c r="AC51" s="1">
        <v>66.599999999999994</v>
      </c>
      <c r="AD51" s="1">
        <v>302</v>
      </c>
      <c r="AE51" s="1">
        <v>3.14</v>
      </c>
      <c r="AF51" s="1">
        <v>107.2984</v>
      </c>
      <c r="AL51" s="2"/>
    </row>
    <row r="52" spans="1:38" x14ac:dyDescent="0.3">
      <c r="A52" s="1" t="s">
        <v>77</v>
      </c>
      <c r="B52" s="1">
        <v>51</v>
      </c>
      <c r="C52" s="1">
        <v>121.76</v>
      </c>
      <c r="D52" s="1">
        <v>5</v>
      </c>
      <c r="E52" s="1">
        <v>15</v>
      </c>
      <c r="F52" s="1">
        <v>6</v>
      </c>
      <c r="G52" s="1">
        <v>85</v>
      </c>
      <c r="H52" s="1">
        <v>1.45</v>
      </c>
      <c r="I52" s="1">
        <v>1.4</v>
      </c>
      <c r="J52" s="1">
        <v>1.7649999999999999</v>
      </c>
      <c r="K52" s="1">
        <v>1.45</v>
      </c>
      <c r="L52" s="1">
        <v>0.9</v>
      </c>
      <c r="M52" s="1">
        <v>2.0499999999999998</v>
      </c>
      <c r="N52" s="1">
        <v>3</v>
      </c>
      <c r="O52" s="1">
        <v>5</v>
      </c>
      <c r="P52" s="1">
        <v>5</v>
      </c>
      <c r="Q52" s="3">
        <v>2</v>
      </c>
      <c r="R52" s="3">
        <v>3</v>
      </c>
      <c r="S52" s="3">
        <v>10</v>
      </c>
      <c r="T52" s="1">
        <v>2</v>
      </c>
      <c r="U52" s="1">
        <v>834</v>
      </c>
      <c r="V52" s="1">
        <v>6.6</v>
      </c>
      <c r="W52" s="1">
        <v>904.15</v>
      </c>
      <c r="X52" s="1">
        <v>2223.15</v>
      </c>
      <c r="Y52" s="1">
        <v>6.69</v>
      </c>
      <c r="Z52" s="1">
        <v>0.21</v>
      </c>
      <c r="AA52" s="1">
        <v>19.87</v>
      </c>
      <c r="AB52" s="1">
        <v>77.14</v>
      </c>
      <c r="AC52" s="1">
        <v>24.3</v>
      </c>
      <c r="AD52" s="1">
        <v>262</v>
      </c>
      <c r="AE52" s="1">
        <v>2.75</v>
      </c>
      <c r="AF52" s="1">
        <v>101.059</v>
      </c>
      <c r="AL52" s="2"/>
    </row>
    <row r="53" spans="1:38" x14ac:dyDescent="0.3">
      <c r="A53" s="1" t="s">
        <v>78</v>
      </c>
      <c r="B53" s="1">
        <v>52</v>
      </c>
      <c r="C53" s="1">
        <v>127.6</v>
      </c>
      <c r="D53" s="1">
        <v>5</v>
      </c>
      <c r="E53" s="1">
        <v>16</v>
      </c>
      <c r="F53" s="1">
        <v>6</v>
      </c>
      <c r="G53" s="1">
        <v>90</v>
      </c>
      <c r="H53" s="1">
        <v>1.4</v>
      </c>
      <c r="I53" s="1">
        <v>1.36</v>
      </c>
      <c r="J53" s="1">
        <v>1.67</v>
      </c>
      <c r="K53" s="1">
        <v>1.4</v>
      </c>
      <c r="L53" s="1">
        <v>1.1100000000000001</v>
      </c>
      <c r="M53" s="1">
        <v>2.1</v>
      </c>
      <c r="N53" s="1">
        <v>2</v>
      </c>
      <c r="O53" s="1">
        <v>6</v>
      </c>
      <c r="P53" s="1">
        <v>6</v>
      </c>
      <c r="Q53" s="3">
        <v>2</v>
      </c>
      <c r="R53" s="3">
        <v>4</v>
      </c>
      <c r="S53" s="3">
        <v>10</v>
      </c>
      <c r="T53" s="1">
        <v>2</v>
      </c>
      <c r="U53" s="1">
        <v>869</v>
      </c>
      <c r="V53" s="1">
        <v>5.5</v>
      </c>
      <c r="W53" s="1">
        <v>722.65</v>
      </c>
      <c r="X53" s="1">
        <v>1262.9499999999998</v>
      </c>
      <c r="Y53" s="1">
        <v>6.24</v>
      </c>
      <c r="Z53" s="1">
        <v>0.2</v>
      </c>
      <c r="AA53" s="1">
        <v>17.489999999999998</v>
      </c>
      <c r="AB53" s="1">
        <v>52.55</v>
      </c>
      <c r="AC53" s="1">
        <v>2.35</v>
      </c>
      <c r="AD53" s="1">
        <v>197</v>
      </c>
      <c r="AE53" s="1">
        <v>2.19</v>
      </c>
      <c r="AF53" s="1">
        <v>190.161</v>
      </c>
      <c r="AL53" s="2"/>
    </row>
    <row r="54" spans="1:38" x14ac:dyDescent="0.3">
      <c r="A54" s="1" t="s">
        <v>79</v>
      </c>
      <c r="B54" s="1">
        <v>53</v>
      </c>
      <c r="C54" s="1">
        <v>126.90447</v>
      </c>
      <c r="D54" s="1">
        <v>5</v>
      </c>
      <c r="E54" s="1">
        <v>17</v>
      </c>
      <c r="F54" s="1">
        <v>8</v>
      </c>
      <c r="G54" s="1">
        <v>96</v>
      </c>
      <c r="H54" s="1">
        <v>1.4</v>
      </c>
      <c r="I54" s="1">
        <v>1.33</v>
      </c>
      <c r="J54" s="1">
        <v>1.585</v>
      </c>
      <c r="K54" s="1">
        <v>1.4</v>
      </c>
      <c r="L54" s="1">
        <v>2.06</v>
      </c>
      <c r="M54" s="1">
        <v>2.66</v>
      </c>
      <c r="N54" s="1">
        <v>0</v>
      </c>
      <c r="O54" s="1">
        <v>7</v>
      </c>
      <c r="P54" s="1">
        <v>7</v>
      </c>
      <c r="Q54" s="3">
        <v>2</v>
      </c>
      <c r="R54" s="3">
        <v>5</v>
      </c>
      <c r="S54" s="3">
        <v>10</v>
      </c>
      <c r="T54" s="1">
        <v>7</v>
      </c>
      <c r="U54" s="1">
        <v>1008</v>
      </c>
      <c r="V54" s="1">
        <v>5</v>
      </c>
      <c r="W54" s="1">
        <v>386.65</v>
      </c>
      <c r="X54" s="1">
        <v>457.15</v>
      </c>
      <c r="Y54" s="1">
        <v>4.93</v>
      </c>
      <c r="Z54" s="1">
        <v>0.214</v>
      </c>
      <c r="AA54" s="1">
        <v>7.8239999999999998</v>
      </c>
      <c r="AB54" s="1">
        <v>20.751999999999999</v>
      </c>
      <c r="AC54" s="1">
        <v>0.44900000000000001</v>
      </c>
      <c r="AD54" s="1">
        <v>107</v>
      </c>
      <c r="AE54" s="1">
        <v>1.1100000000000001</v>
      </c>
      <c r="AF54" s="1">
        <v>295.15309999999999</v>
      </c>
    </row>
    <row r="55" spans="1:38" x14ac:dyDescent="0.3">
      <c r="A55" s="1" t="s">
        <v>80</v>
      </c>
      <c r="B55" s="1">
        <v>54</v>
      </c>
      <c r="C55" s="1">
        <v>131.29</v>
      </c>
      <c r="D55" s="1">
        <v>5</v>
      </c>
      <c r="E55" s="1">
        <v>18</v>
      </c>
      <c r="F55" s="1">
        <v>9</v>
      </c>
      <c r="G55" s="1">
        <v>102</v>
      </c>
      <c r="H55" s="1">
        <v>1.08</v>
      </c>
      <c r="I55" s="1">
        <v>1.31</v>
      </c>
      <c r="J55" s="1">
        <v>0</v>
      </c>
      <c r="K55" s="1">
        <v>1.08</v>
      </c>
      <c r="L55" s="1">
        <v>0.62</v>
      </c>
      <c r="M55" s="1">
        <v>2.6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1170</v>
      </c>
      <c r="V55" s="1">
        <v>4</v>
      </c>
      <c r="W55" s="1">
        <v>161.34999999999997</v>
      </c>
      <c r="X55" s="1">
        <v>166.04999999999998</v>
      </c>
      <c r="Y55" s="1">
        <v>5.8900000000000003E-3</v>
      </c>
      <c r="Z55" s="1">
        <v>0.158</v>
      </c>
      <c r="AA55" s="1">
        <v>2.2970000000000002</v>
      </c>
      <c r="AB55" s="1">
        <v>12.635999999999999</v>
      </c>
      <c r="AC55" s="1">
        <v>5.6899999999999997E-3</v>
      </c>
      <c r="AD55" s="1">
        <v>0</v>
      </c>
      <c r="AE55" s="1">
        <v>0.16</v>
      </c>
      <c r="AF55" s="1">
        <v>-80</v>
      </c>
    </row>
    <row r="56" spans="1:38" x14ac:dyDescent="0.3">
      <c r="A56" s="1" t="s">
        <v>81</v>
      </c>
      <c r="B56" s="1">
        <v>55</v>
      </c>
      <c r="C56" s="1">
        <v>132.90543</v>
      </c>
      <c r="D56" s="1">
        <v>6</v>
      </c>
      <c r="E56" s="1">
        <v>1</v>
      </c>
      <c r="F56" s="1">
        <v>1</v>
      </c>
      <c r="G56" s="1">
        <v>5</v>
      </c>
      <c r="H56" s="1">
        <v>2.6</v>
      </c>
      <c r="I56" s="1">
        <v>2.35</v>
      </c>
      <c r="J56" s="1">
        <v>4.3099999999999996</v>
      </c>
      <c r="K56" s="1">
        <v>2.6</v>
      </c>
      <c r="L56" s="1">
        <v>1.81</v>
      </c>
      <c r="M56" s="1">
        <v>0.79</v>
      </c>
      <c r="N56" s="1">
        <v>1</v>
      </c>
      <c r="O56" s="1">
        <v>1</v>
      </c>
      <c r="P56" s="1">
        <v>1</v>
      </c>
      <c r="Q56" s="3">
        <v>1</v>
      </c>
      <c r="R56" s="3">
        <v>0</v>
      </c>
      <c r="S56" s="3">
        <v>0</v>
      </c>
      <c r="T56" s="1">
        <v>1</v>
      </c>
      <c r="U56" s="1">
        <v>376</v>
      </c>
      <c r="V56" s="1">
        <v>59.6</v>
      </c>
      <c r="W56" s="1">
        <v>301.54999999999995</v>
      </c>
      <c r="X56" s="1">
        <v>942.15</v>
      </c>
      <c r="Y56" s="1">
        <v>1.87</v>
      </c>
      <c r="Z56" s="1">
        <v>0.24</v>
      </c>
      <c r="AA56" s="1">
        <v>2.0920000000000001</v>
      </c>
      <c r="AB56" s="1">
        <v>67.739999999999995</v>
      </c>
      <c r="AC56" s="1">
        <v>59</v>
      </c>
      <c r="AD56" s="1">
        <v>79</v>
      </c>
      <c r="AE56" s="1">
        <v>0.80400000000000005</v>
      </c>
      <c r="AF56" s="1">
        <v>45.505000000000003</v>
      </c>
      <c r="AL56" s="2"/>
    </row>
    <row r="57" spans="1:38" x14ac:dyDescent="0.3">
      <c r="A57" s="1" t="s">
        <v>82</v>
      </c>
      <c r="B57" s="1">
        <v>56</v>
      </c>
      <c r="C57" s="1">
        <v>137.327</v>
      </c>
      <c r="D57" s="1">
        <v>6</v>
      </c>
      <c r="E57" s="1">
        <v>2</v>
      </c>
      <c r="F57" s="1">
        <v>2</v>
      </c>
      <c r="G57" s="1">
        <v>9</v>
      </c>
      <c r="H57" s="1">
        <v>2.15</v>
      </c>
      <c r="I57" s="1">
        <v>1.98</v>
      </c>
      <c r="J57" s="1">
        <v>3.4020000000000001</v>
      </c>
      <c r="K57" s="1">
        <v>2.15</v>
      </c>
      <c r="L57" s="1">
        <v>1.49</v>
      </c>
      <c r="M57" s="1">
        <v>0.89</v>
      </c>
      <c r="N57" s="1">
        <v>2</v>
      </c>
      <c r="O57" s="1">
        <v>2</v>
      </c>
      <c r="P57" s="1">
        <v>2</v>
      </c>
      <c r="Q57" s="3">
        <v>2</v>
      </c>
      <c r="R57" s="3">
        <v>0</v>
      </c>
      <c r="S57" s="3">
        <v>0</v>
      </c>
      <c r="T57" s="1">
        <v>2</v>
      </c>
      <c r="U57" s="1">
        <v>503</v>
      </c>
      <c r="V57" s="1">
        <v>39.700000000000003</v>
      </c>
      <c r="W57" s="1">
        <v>998.15</v>
      </c>
      <c r="X57" s="1">
        <v>1913.15</v>
      </c>
      <c r="Y57" s="1">
        <v>3.5</v>
      </c>
      <c r="Z57" s="1">
        <v>0.20399999999999999</v>
      </c>
      <c r="AA57" s="1">
        <v>7.75</v>
      </c>
      <c r="AB57" s="1">
        <v>142</v>
      </c>
      <c r="AC57" s="1">
        <v>18.399999999999999</v>
      </c>
      <c r="AD57" s="1">
        <v>180</v>
      </c>
      <c r="AE57" s="1">
        <v>1.9</v>
      </c>
      <c r="AF57" s="1">
        <v>13.954000000000001</v>
      </c>
      <c r="AL57" s="2"/>
    </row>
    <row r="58" spans="1:38" x14ac:dyDescent="0.3">
      <c r="A58" s="1" t="s">
        <v>83</v>
      </c>
      <c r="B58" s="1">
        <v>57</v>
      </c>
      <c r="C58" s="1">
        <v>138.90549999999999</v>
      </c>
      <c r="D58" s="1">
        <v>6</v>
      </c>
      <c r="E58" s="1">
        <v>3</v>
      </c>
      <c r="F58" s="1">
        <v>3</v>
      </c>
      <c r="G58" s="1">
        <v>13</v>
      </c>
      <c r="H58" s="1">
        <v>1.95</v>
      </c>
      <c r="I58" s="1">
        <v>1.69</v>
      </c>
      <c r="J58" s="1">
        <v>3.08</v>
      </c>
      <c r="K58" s="1">
        <v>1.95</v>
      </c>
      <c r="L58" s="1">
        <v>1.36</v>
      </c>
      <c r="M58" s="1">
        <v>1.1000000000000001</v>
      </c>
      <c r="N58" s="1">
        <v>3</v>
      </c>
      <c r="O58" s="1">
        <v>3</v>
      </c>
      <c r="P58" s="1">
        <v>1</v>
      </c>
      <c r="Q58" s="3">
        <v>2</v>
      </c>
      <c r="R58" s="3">
        <v>0</v>
      </c>
      <c r="S58" s="3">
        <v>1</v>
      </c>
      <c r="T58" s="1">
        <v>2</v>
      </c>
      <c r="U58" s="1">
        <v>538</v>
      </c>
      <c r="V58" s="1">
        <v>31.1</v>
      </c>
      <c r="W58" s="1">
        <v>1193.1500000000001</v>
      </c>
      <c r="X58" s="1">
        <v>3727.15</v>
      </c>
      <c r="Y58" s="1">
        <v>6.15</v>
      </c>
      <c r="Z58" s="1">
        <v>0.19</v>
      </c>
      <c r="AA58" s="1">
        <v>6.2</v>
      </c>
      <c r="AB58" s="1">
        <v>414</v>
      </c>
      <c r="AC58" s="1">
        <v>13.5</v>
      </c>
      <c r="AD58" s="1">
        <v>423</v>
      </c>
      <c r="AE58" s="1">
        <v>4.47</v>
      </c>
      <c r="AF58" s="1">
        <v>45.3</v>
      </c>
      <c r="AL58" s="2"/>
    </row>
    <row r="59" spans="1:38" x14ac:dyDescent="0.3">
      <c r="A59" s="1" t="s">
        <v>84</v>
      </c>
      <c r="B59" s="1">
        <v>58</v>
      </c>
      <c r="C59" s="1">
        <v>140.11500000000001</v>
      </c>
      <c r="D59" s="1">
        <v>6</v>
      </c>
      <c r="E59" s="1">
        <v>3</v>
      </c>
      <c r="F59" s="1">
        <v>3</v>
      </c>
      <c r="G59" s="1">
        <v>15</v>
      </c>
      <c r="H59" s="1">
        <v>1.85</v>
      </c>
      <c r="I59" s="1">
        <v>1.65</v>
      </c>
      <c r="J59" s="1">
        <v>4.5</v>
      </c>
      <c r="K59" s="1">
        <v>1.85</v>
      </c>
      <c r="L59" s="1">
        <v>1.1499999999999999</v>
      </c>
      <c r="M59" s="1">
        <v>1.1200000000000001</v>
      </c>
      <c r="N59" s="1">
        <v>3.2</v>
      </c>
      <c r="O59" s="1">
        <v>3</v>
      </c>
      <c r="P59" s="1">
        <v>3</v>
      </c>
      <c r="Q59" s="3">
        <v>2</v>
      </c>
      <c r="R59" s="3">
        <v>0</v>
      </c>
      <c r="S59" s="3">
        <v>1</v>
      </c>
      <c r="T59" s="1">
        <v>2</v>
      </c>
      <c r="U59" s="1">
        <v>534</v>
      </c>
      <c r="V59" s="1">
        <v>29.6</v>
      </c>
      <c r="W59" s="1">
        <v>1071.1500000000001</v>
      </c>
      <c r="X59" s="1">
        <v>3530.15</v>
      </c>
      <c r="Y59" s="1">
        <v>6.66</v>
      </c>
      <c r="Z59" s="1">
        <v>0.19</v>
      </c>
      <c r="AA59" s="1">
        <v>5.46</v>
      </c>
      <c r="AB59" s="1">
        <v>414</v>
      </c>
      <c r="AC59" s="1">
        <v>11.4</v>
      </c>
      <c r="AD59" s="1">
        <v>419</v>
      </c>
      <c r="AE59" s="1">
        <v>4.32</v>
      </c>
      <c r="AF59" s="1">
        <v>62.75</v>
      </c>
      <c r="AL59" s="2"/>
    </row>
    <row r="60" spans="1:38" x14ac:dyDescent="0.3">
      <c r="A60" s="1" t="s">
        <v>85</v>
      </c>
      <c r="B60" s="1">
        <v>59</v>
      </c>
      <c r="C60" s="1">
        <v>140.90764999999999</v>
      </c>
      <c r="D60" s="1">
        <v>6</v>
      </c>
      <c r="E60" s="1">
        <v>3</v>
      </c>
      <c r="F60" s="1">
        <v>3</v>
      </c>
      <c r="G60" s="1">
        <v>17</v>
      </c>
      <c r="H60" s="1">
        <v>1.85</v>
      </c>
      <c r="I60" s="1">
        <v>1.65</v>
      </c>
      <c r="J60" s="1">
        <v>4.4800000000000004</v>
      </c>
      <c r="K60" s="1">
        <v>1.85</v>
      </c>
      <c r="L60" s="1">
        <v>1.32</v>
      </c>
      <c r="M60" s="1">
        <v>1.1299999999999999</v>
      </c>
      <c r="N60" s="1">
        <v>3.1</v>
      </c>
      <c r="O60" s="1">
        <v>3</v>
      </c>
      <c r="P60" s="1">
        <v>3</v>
      </c>
      <c r="Q60" s="3">
        <v>2</v>
      </c>
      <c r="R60" s="3">
        <v>0</v>
      </c>
      <c r="S60" s="3">
        <v>0</v>
      </c>
      <c r="T60" s="1">
        <v>2</v>
      </c>
      <c r="U60" s="1">
        <v>527</v>
      </c>
      <c r="V60" s="1">
        <v>28.2</v>
      </c>
      <c r="W60" s="1">
        <v>1204.1500000000001</v>
      </c>
      <c r="X60" s="1">
        <v>3290.15</v>
      </c>
      <c r="Y60" s="1">
        <v>6.77</v>
      </c>
      <c r="Z60" s="1">
        <v>0.19</v>
      </c>
      <c r="AA60" s="1">
        <v>6.89</v>
      </c>
      <c r="AB60" s="1">
        <v>296.8</v>
      </c>
      <c r="AC60" s="1">
        <v>12.5</v>
      </c>
      <c r="AD60" s="1">
        <v>356</v>
      </c>
      <c r="AE60" s="1">
        <v>3.7</v>
      </c>
      <c r="AF60" s="1">
        <v>93</v>
      </c>
      <c r="AL60" s="2"/>
    </row>
    <row r="61" spans="1:38" x14ac:dyDescent="0.3">
      <c r="A61" s="1" t="s">
        <v>86</v>
      </c>
      <c r="B61" s="1">
        <v>60</v>
      </c>
      <c r="C61" s="1">
        <v>144.24</v>
      </c>
      <c r="D61" s="1">
        <v>6</v>
      </c>
      <c r="E61" s="1">
        <v>3</v>
      </c>
      <c r="F61" s="1">
        <v>3</v>
      </c>
      <c r="G61" s="1">
        <v>19</v>
      </c>
      <c r="H61" s="1">
        <v>1.85</v>
      </c>
      <c r="I61" s="1">
        <v>1.84</v>
      </c>
      <c r="J61" s="1">
        <v>3.99</v>
      </c>
      <c r="K61" s="1">
        <v>1.85</v>
      </c>
      <c r="L61" s="1">
        <v>1.3</v>
      </c>
      <c r="M61" s="1">
        <v>1.1399999999999999</v>
      </c>
      <c r="N61" s="1">
        <v>3.1</v>
      </c>
      <c r="O61" s="1">
        <v>3</v>
      </c>
      <c r="P61" s="1">
        <v>3</v>
      </c>
      <c r="Q61" s="3">
        <v>2</v>
      </c>
      <c r="R61" s="3">
        <v>0</v>
      </c>
      <c r="S61" s="3">
        <v>0</v>
      </c>
      <c r="T61" s="1">
        <v>2</v>
      </c>
      <c r="U61" s="1">
        <v>533</v>
      </c>
      <c r="V61" s="1">
        <v>31.4</v>
      </c>
      <c r="W61" s="1">
        <v>1289.1500000000001</v>
      </c>
      <c r="X61" s="1">
        <v>3400.15</v>
      </c>
      <c r="Y61" s="1">
        <v>7</v>
      </c>
      <c r="Z61" s="1">
        <v>0.19</v>
      </c>
      <c r="AA61" s="1">
        <v>7.14</v>
      </c>
      <c r="AB61" s="1">
        <v>273</v>
      </c>
      <c r="AC61" s="1">
        <v>16.5</v>
      </c>
      <c r="AD61" s="1">
        <v>328</v>
      </c>
      <c r="AE61" s="1">
        <v>3.4</v>
      </c>
      <c r="AF61" s="1">
        <v>184.87</v>
      </c>
      <c r="AL61" s="2"/>
    </row>
    <row r="62" spans="1:38" x14ac:dyDescent="0.3">
      <c r="A62" s="1" t="s">
        <v>87</v>
      </c>
      <c r="B62" s="1">
        <v>61</v>
      </c>
      <c r="C62" s="1">
        <v>144.9127</v>
      </c>
      <c r="D62" s="1">
        <v>6</v>
      </c>
      <c r="E62" s="1">
        <v>3</v>
      </c>
      <c r="F62" s="1">
        <v>3</v>
      </c>
      <c r="G62" s="1">
        <v>21</v>
      </c>
      <c r="H62" s="1">
        <v>1.85</v>
      </c>
      <c r="I62" s="1">
        <v>1.63</v>
      </c>
      <c r="J62" s="1">
        <v>3.99</v>
      </c>
      <c r="K62" s="1">
        <v>1.85</v>
      </c>
      <c r="L62" s="1">
        <v>1.28</v>
      </c>
      <c r="M62" s="1">
        <v>1.1499999999999999</v>
      </c>
      <c r="N62" s="1">
        <v>3</v>
      </c>
      <c r="O62" s="1">
        <v>3</v>
      </c>
      <c r="P62" s="1">
        <v>3</v>
      </c>
      <c r="Q62" s="3">
        <v>2</v>
      </c>
      <c r="R62" s="3">
        <v>0</v>
      </c>
      <c r="S62" s="3">
        <v>0</v>
      </c>
      <c r="T62" s="1">
        <v>2</v>
      </c>
      <c r="U62" s="1">
        <v>535</v>
      </c>
      <c r="V62" s="1">
        <v>30.1</v>
      </c>
      <c r="W62" s="1">
        <v>1315.15</v>
      </c>
      <c r="X62" s="1">
        <v>3273.15</v>
      </c>
      <c r="Y62" s="1">
        <v>7.26</v>
      </c>
      <c r="Z62" s="1">
        <v>0.18</v>
      </c>
      <c r="AA62" s="1">
        <v>7.88</v>
      </c>
      <c r="AB62" s="1">
        <v>214</v>
      </c>
      <c r="AC62" s="1">
        <v>17.899999999999999</v>
      </c>
      <c r="AD62" s="1">
        <v>301</v>
      </c>
      <c r="AE62" s="1">
        <v>0</v>
      </c>
      <c r="AF62" s="1">
        <v>12.45</v>
      </c>
    </row>
    <row r="63" spans="1:38" x14ac:dyDescent="0.3">
      <c r="A63" s="1" t="s">
        <v>88</v>
      </c>
      <c r="B63" s="1">
        <v>62</v>
      </c>
      <c r="C63" s="1">
        <v>150.36000000000001</v>
      </c>
      <c r="D63" s="1">
        <v>6</v>
      </c>
      <c r="E63" s="1">
        <v>3</v>
      </c>
      <c r="F63" s="1">
        <v>3</v>
      </c>
      <c r="G63" s="1">
        <v>23</v>
      </c>
      <c r="H63" s="1">
        <v>1.85</v>
      </c>
      <c r="I63" s="1">
        <v>1.62</v>
      </c>
      <c r="J63" s="1">
        <v>4.1399999999999997</v>
      </c>
      <c r="K63" s="1">
        <v>1.85</v>
      </c>
      <c r="L63" s="1">
        <v>1.1000000000000001</v>
      </c>
      <c r="M63" s="1">
        <v>1.17</v>
      </c>
      <c r="N63" s="1">
        <v>2.8</v>
      </c>
      <c r="O63" s="1">
        <v>3</v>
      </c>
      <c r="P63" s="1">
        <v>3</v>
      </c>
      <c r="Q63" s="3">
        <v>2</v>
      </c>
      <c r="R63" s="3">
        <v>0</v>
      </c>
      <c r="S63" s="3">
        <v>0</v>
      </c>
      <c r="T63" s="1">
        <v>2</v>
      </c>
      <c r="U63" s="1">
        <v>545</v>
      </c>
      <c r="V63" s="1">
        <v>28.8</v>
      </c>
      <c r="W63" s="1">
        <v>1347.15</v>
      </c>
      <c r="X63" s="1">
        <v>2067.15</v>
      </c>
      <c r="Y63" s="1">
        <v>7.52</v>
      </c>
      <c r="Z63" s="1">
        <v>0.2</v>
      </c>
      <c r="AA63" s="1">
        <v>8.6300000000000008</v>
      </c>
      <c r="AB63" s="1">
        <v>166.4</v>
      </c>
      <c r="AC63" s="1">
        <v>13.3</v>
      </c>
      <c r="AD63" s="1">
        <v>207</v>
      </c>
      <c r="AE63" s="1">
        <v>2.14</v>
      </c>
      <c r="AF63" s="1">
        <v>15.63</v>
      </c>
      <c r="AL63" s="2"/>
    </row>
    <row r="64" spans="1:38" x14ac:dyDescent="0.3">
      <c r="A64" s="1" t="s">
        <v>89</v>
      </c>
      <c r="B64" s="1">
        <v>63</v>
      </c>
      <c r="C64" s="1">
        <v>151.965</v>
      </c>
      <c r="D64" s="1">
        <v>6</v>
      </c>
      <c r="E64" s="1">
        <v>3</v>
      </c>
      <c r="F64" s="1">
        <v>3</v>
      </c>
      <c r="G64" s="1">
        <v>25</v>
      </c>
      <c r="H64" s="1">
        <v>1.85</v>
      </c>
      <c r="I64" s="1">
        <v>1.85</v>
      </c>
      <c r="J64" s="1">
        <v>3.94</v>
      </c>
      <c r="K64" s="1">
        <v>1.85</v>
      </c>
      <c r="L64" s="1">
        <v>1.31</v>
      </c>
      <c r="M64" s="1">
        <v>0</v>
      </c>
      <c r="N64" s="1">
        <v>2</v>
      </c>
      <c r="O64" s="1">
        <v>3</v>
      </c>
      <c r="P64" s="1">
        <v>3</v>
      </c>
      <c r="Q64" s="3">
        <v>2</v>
      </c>
      <c r="R64" s="3">
        <v>0</v>
      </c>
      <c r="S64" s="3">
        <v>0</v>
      </c>
      <c r="T64" s="1">
        <v>2</v>
      </c>
      <c r="U64" s="1">
        <v>547</v>
      </c>
      <c r="V64" s="1">
        <v>27.7</v>
      </c>
      <c r="W64" s="1">
        <v>1095.1500000000001</v>
      </c>
      <c r="X64" s="1">
        <v>1802.15</v>
      </c>
      <c r="Y64" s="1">
        <v>5.24</v>
      </c>
      <c r="Z64" s="1">
        <v>0.18</v>
      </c>
      <c r="AA64" s="1">
        <v>9.2100000000000009</v>
      </c>
      <c r="AB64" s="1">
        <v>143.5</v>
      </c>
      <c r="AC64" s="1">
        <v>13.9</v>
      </c>
      <c r="AD64" s="1">
        <v>178</v>
      </c>
      <c r="AE64" s="1">
        <v>1.86</v>
      </c>
      <c r="AF64" s="1">
        <v>83.36</v>
      </c>
      <c r="AL64" s="2"/>
    </row>
    <row r="65" spans="1:38" x14ac:dyDescent="0.3">
      <c r="A65" s="1" t="s">
        <v>90</v>
      </c>
      <c r="B65" s="1">
        <v>64</v>
      </c>
      <c r="C65" s="1">
        <v>157.25</v>
      </c>
      <c r="D65" s="1">
        <v>6</v>
      </c>
      <c r="E65" s="1">
        <v>3</v>
      </c>
      <c r="F65" s="1">
        <v>3</v>
      </c>
      <c r="G65" s="1">
        <v>27</v>
      </c>
      <c r="H65" s="1">
        <v>1.8</v>
      </c>
      <c r="I65" s="1">
        <v>1.61</v>
      </c>
      <c r="J65" s="1">
        <v>3.91</v>
      </c>
      <c r="K65" s="1">
        <v>1.8</v>
      </c>
      <c r="L65" s="1">
        <v>1.08</v>
      </c>
      <c r="M65" s="1">
        <v>1.2</v>
      </c>
      <c r="N65" s="1">
        <v>3</v>
      </c>
      <c r="O65" s="1">
        <v>3</v>
      </c>
      <c r="P65" s="1">
        <v>3</v>
      </c>
      <c r="Q65" s="3">
        <v>2</v>
      </c>
      <c r="R65" s="3">
        <v>0</v>
      </c>
      <c r="S65" s="3">
        <v>1</v>
      </c>
      <c r="T65" s="1">
        <v>2</v>
      </c>
      <c r="U65" s="1">
        <v>593</v>
      </c>
      <c r="V65" s="1">
        <v>23.5</v>
      </c>
      <c r="W65" s="1">
        <v>1586.15</v>
      </c>
      <c r="X65" s="1">
        <v>3546.15</v>
      </c>
      <c r="Y65" s="1">
        <v>7.9</v>
      </c>
      <c r="Z65" s="1">
        <v>0.23</v>
      </c>
      <c r="AA65" s="1">
        <v>10.050000000000001</v>
      </c>
      <c r="AB65" s="1">
        <v>359.4</v>
      </c>
      <c r="AC65" s="1">
        <v>10.6</v>
      </c>
      <c r="AD65" s="1">
        <v>398</v>
      </c>
      <c r="AE65" s="1">
        <v>4.1399999999999997</v>
      </c>
      <c r="AF65" s="1">
        <v>13.22</v>
      </c>
      <c r="AL65" s="2"/>
    </row>
    <row r="66" spans="1:38" x14ac:dyDescent="0.3">
      <c r="A66" s="1" t="s">
        <v>91</v>
      </c>
      <c r="B66" s="1">
        <v>65</v>
      </c>
      <c r="C66" s="1">
        <v>158.92534000000001</v>
      </c>
      <c r="D66" s="1">
        <v>6</v>
      </c>
      <c r="E66" s="1">
        <v>3</v>
      </c>
      <c r="F66" s="1">
        <v>3</v>
      </c>
      <c r="G66" s="1">
        <v>29</v>
      </c>
      <c r="H66" s="1">
        <v>1.75</v>
      </c>
      <c r="I66" s="1">
        <v>1.59</v>
      </c>
      <c r="J66" s="1">
        <v>3.89</v>
      </c>
      <c r="K66" s="1">
        <v>1.75</v>
      </c>
      <c r="L66" s="1">
        <v>1.18</v>
      </c>
      <c r="M66" s="1">
        <v>1.2</v>
      </c>
      <c r="N66" s="1">
        <v>3</v>
      </c>
      <c r="O66" s="1">
        <v>3</v>
      </c>
      <c r="P66" s="1">
        <v>3</v>
      </c>
      <c r="Q66" s="3">
        <v>2</v>
      </c>
      <c r="R66" s="3">
        <v>0</v>
      </c>
      <c r="S66" s="3">
        <v>0</v>
      </c>
      <c r="T66" s="1">
        <v>2</v>
      </c>
      <c r="U66" s="1">
        <v>569</v>
      </c>
      <c r="V66" s="1">
        <v>25.5</v>
      </c>
      <c r="W66" s="1">
        <v>1638.15</v>
      </c>
      <c r="X66" s="1">
        <v>3503.15</v>
      </c>
      <c r="Y66" s="1">
        <v>8.23</v>
      </c>
      <c r="Z66" s="1">
        <v>0.18</v>
      </c>
      <c r="AA66" s="1">
        <v>10.8</v>
      </c>
      <c r="AB66" s="1">
        <v>330.9</v>
      </c>
      <c r="AC66" s="1">
        <v>11.1</v>
      </c>
      <c r="AD66" s="1">
        <v>389</v>
      </c>
      <c r="AE66" s="1">
        <v>4.05</v>
      </c>
      <c r="AF66" s="1">
        <v>112.4</v>
      </c>
      <c r="AL66" s="2"/>
    </row>
    <row r="67" spans="1:38" x14ac:dyDescent="0.3">
      <c r="A67" s="1" t="s">
        <v>92</v>
      </c>
      <c r="B67" s="1">
        <v>66</v>
      </c>
      <c r="C67" s="1">
        <v>162.5</v>
      </c>
      <c r="D67" s="1">
        <v>6</v>
      </c>
      <c r="E67" s="1">
        <v>3</v>
      </c>
      <c r="F67" s="1">
        <v>3</v>
      </c>
      <c r="G67" s="1">
        <v>31</v>
      </c>
      <c r="H67" s="1">
        <v>1.75</v>
      </c>
      <c r="I67" s="1">
        <v>1.59</v>
      </c>
      <c r="J67" s="1">
        <v>3.67</v>
      </c>
      <c r="K67" s="1">
        <v>1.75</v>
      </c>
      <c r="L67" s="1">
        <v>1.05</v>
      </c>
      <c r="M67" s="1">
        <v>1.22</v>
      </c>
      <c r="N67" s="1">
        <v>3</v>
      </c>
      <c r="O67" s="1">
        <v>3</v>
      </c>
      <c r="P67" s="1">
        <v>3</v>
      </c>
      <c r="Q67" s="3">
        <v>2</v>
      </c>
      <c r="R67" s="3">
        <v>0</v>
      </c>
      <c r="S67" s="3">
        <v>0</v>
      </c>
      <c r="T67" s="1">
        <v>2</v>
      </c>
      <c r="U67" s="1">
        <v>573</v>
      </c>
      <c r="V67" s="1">
        <v>24.5</v>
      </c>
      <c r="W67" s="1">
        <v>1685.15</v>
      </c>
      <c r="X67" s="1">
        <v>2840.15</v>
      </c>
      <c r="Y67" s="1">
        <v>8.5500000000000007</v>
      </c>
      <c r="Z67" s="1">
        <v>0.17</v>
      </c>
      <c r="AA67" s="1">
        <v>11.06</v>
      </c>
      <c r="AB67" s="1">
        <v>230.1</v>
      </c>
      <c r="AC67" s="1">
        <v>10.7</v>
      </c>
      <c r="AD67" s="1">
        <v>291</v>
      </c>
      <c r="AE67" s="1">
        <v>3.04</v>
      </c>
      <c r="AF67" s="1">
        <v>33.96</v>
      </c>
      <c r="AL67" s="2"/>
    </row>
    <row r="68" spans="1:38" x14ac:dyDescent="0.3">
      <c r="A68" s="1" t="s">
        <v>93</v>
      </c>
      <c r="B68" s="1">
        <v>67</v>
      </c>
      <c r="C68" s="1">
        <v>164.93031999999999</v>
      </c>
      <c r="D68" s="1">
        <v>6</v>
      </c>
      <c r="E68" s="1">
        <v>3</v>
      </c>
      <c r="F68" s="1">
        <v>3</v>
      </c>
      <c r="G68" s="1">
        <v>33</v>
      </c>
      <c r="H68" s="1">
        <v>1.75</v>
      </c>
      <c r="I68" s="1">
        <v>1.58</v>
      </c>
      <c r="J68" s="1">
        <v>3.65</v>
      </c>
      <c r="K68" s="1">
        <v>1.75</v>
      </c>
      <c r="L68" s="1">
        <v>1.04</v>
      </c>
      <c r="M68" s="1">
        <v>1.23</v>
      </c>
      <c r="N68" s="1">
        <v>3</v>
      </c>
      <c r="O68" s="1">
        <v>3</v>
      </c>
      <c r="P68" s="1">
        <v>3</v>
      </c>
      <c r="Q68" s="3">
        <v>2</v>
      </c>
      <c r="R68" s="3">
        <v>0</v>
      </c>
      <c r="S68" s="3">
        <v>0</v>
      </c>
      <c r="T68" s="1">
        <v>2</v>
      </c>
      <c r="U68" s="1">
        <v>581</v>
      </c>
      <c r="V68" s="1">
        <v>23.6</v>
      </c>
      <c r="W68" s="1">
        <v>1747.15</v>
      </c>
      <c r="X68" s="1">
        <v>2973.15</v>
      </c>
      <c r="Y68" s="1">
        <v>8.8000000000000007</v>
      </c>
      <c r="Z68" s="1">
        <v>0.16</v>
      </c>
      <c r="AA68" s="1">
        <v>12.2</v>
      </c>
      <c r="AB68" s="1">
        <v>241</v>
      </c>
      <c r="AC68" s="1">
        <v>16.2</v>
      </c>
      <c r="AD68" s="1">
        <v>301</v>
      </c>
      <c r="AE68" s="1">
        <v>3.14</v>
      </c>
      <c r="AF68" s="1">
        <v>32.61</v>
      </c>
      <c r="AL68" s="2"/>
    </row>
    <row r="69" spans="1:38" x14ac:dyDescent="0.3">
      <c r="A69" s="1" t="s">
        <v>94</v>
      </c>
      <c r="B69" s="1">
        <v>68</v>
      </c>
      <c r="C69" s="1">
        <v>167.26</v>
      </c>
      <c r="D69" s="1">
        <v>6</v>
      </c>
      <c r="E69" s="1">
        <v>3</v>
      </c>
      <c r="F69" s="1">
        <v>3</v>
      </c>
      <c r="G69" s="1">
        <v>35</v>
      </c>
      <c r="H69" s="1">
        <v>1.75</v>
      </c>
      <c r="I69" s="1">
        <v>1.57</v>
      </c>
      <c r="J69" s="1">
        <v>3.63</v>
      </c>
      <c r="K69" s="1">
        <v>1.75</v>
      </c>
      <c r="L69" s="1">
        <v>1.03</v>
      </c>
      <c r="M69" s="1">
        <v>1.24</v>
      </c>
      <c r="N69" s="1">
        <v>3</v>
      </c>
      <c r="O69" s="1">
        <v>3</v>
      </c>
      <c r="P69" s="1">
        <v>3</v>
      </c>
      <c r="Q69" s="3">
        <v>2</v>
      </c>
      <c r="R69" s="3">
        <v>0</v>
      </c>
      <c r="S69" s="3">
        <v>0</v>
      </c>
      <c r="T69" s="1">
        <v>2</v>
      </c>
      <c r="U69" s="1">
        <v>589</v>
      </c>
      <c r="V69" s="1">
        <v>22.7</v>
      </c>
      <c r="W69" s="1">
        <v>1802.15</v>
      </c>
      <c r="X69" s="1">
        <v>3141.15</v>
      </c>
      <c r="Y69" s="1">
        <v>9.07</v>
      </c>
      <c r="Z69" s="1">
        <v>0.17</v>
      </c>
      <c r="AA69" s="1">
        <v>19.899999999999999</v>
      </c>
      <c r="AB69" s="1">
        <v>261</v>
      </c>
      <c r="AC69" s="1">
        <v>14.3</v>
      </c>
      <c r="AD69" s="1">
        <v>317</v>
      </c>
      <c r="AE69" s="1">
        <v>3.29</v>
      </c>
      <c r="AF69" s="1">
        <v>30.1</v>
      </c>
      <c r="AL69" s="2"/>
    </row>
    <row r="70" spans="1:38" x14ac:dyDescent="0.3">
      <c r="A70" s="1" t="s">
        <v>95</v>
      </c>
      <c r="B70" s="1">
        <v>69</v>
      </c>
      <c r="C70" s="1">
        <v>168.93421000000001</v>
      </c>
      <c r="D70" s="1">
        <v>6</v>
      </c>
      <c r="E70" s="1">
        <v>3</v>
      </c>
      <c r="F70" s="1">
        <v>3</v>
      </c>
      <c r="G70" s="1">
        <v>37</v>
      </c>
      <c r="H70" s="1">
        <v>1.75</v>
      </c>
      <c r="I70" s="1">
        <v>1.56</v>
      </c>
      <c r="J70" s="1">
        <v>3.6</v>
      </c>
      <c r="K70" s="1">
        <v>1.75</v>
      </c>
      <c r="L70" s="1">
        <v>1.02</v>
      </c>
      <c r="M70" s="1">
        <v>1.25</v>
      </c>
      <c r="N70" s="1">
        <v>3</v>
      </c>
      <c r="O70" s="1">
        <v>3</v>
      </c>
      <c r="P70" s="1">
        <v>3</v>
      </c>
      <c r="Q70" s="3">
        <v>2</v>
      </c>
      <c r="R70" s="3">
        <v>0</v>
      </c>
      <c r="S70" s="3">
        <v>0</v>
      </c>
      <c r="T70" s="1">
        <v>2</v>
      </c>
      <c r="U70" s="1">
        <v>597</v>
      </c>
      <c r="V70" s="1">
        <v>21.8</v>
      </c>
      <c r="W70" s="1">
        <v>1818.15</v>
      </c>
      <c r="X70" s="1">
        <v>2223.15</v>
      </c>
      <c r="Y70" s="1">
        <v>9.32</v>
      </c>
      <c r="Z70" s="1">
        <v>0.16</v>
      </c>
      <c r="AA70" s="1">
        <v>16.84</v>
      </c>
      <c r="AB70" s="1">
        <v>191</v>
      </c>
      <c r="AC70" s="1">
        <v>16.8</v>
      </c>
      <c r="AD70" s="1">
        <v>232</v>
      </c>
      <c r="AE70" s="1">
        <v>2.42</v>
      </c>
      <c r="AF70" s="1">
        <v>99</v>
      </c>
      <c r="AL70" s="2"/>
    </row>
    <row r="71" spans="1:38" x14ac:dyDescent="0.3">
      <c r="A71" s="1" t="s">
        <v>96</v>
      </c>
      <c r="B71" s="1">
        <v>70</v>
      </c>
      <c r="C71" s="1">
        <v>173.04</v>
      </c>
      <c r="D71" s="1">
        <v>6</v>
      </c>
      <c r="E71" s="1">
        <v>3</v>
      </c>
      <c r="F71" s="1">
        <v>3</v>
      </c>
      <c r="G71" s="1">
        <v>39</v>
      </c>
      <c r="H71" s="1">
        <v>1.75</v>
      </c>
      <c r="I71" s="1">
        <v>1.56</v>
      </c>
      <c r="J71" s="1">
        <v>3.59</v>
      </c>
      <c r="K71" s="1">
        <v>1.75</v>
      </c>
      <c r="L71" s="1">
        <v>1.1299999999999999</v>
      </c>
      <c r="M71" s="1">
        <v>1.1000000000000001</v>
      </c>
      <c r="N71" s="1">
        <v>2</v>
      </c>
      <c r="O71" s="1">
        <v>3</v>
      </c>
      <c r="P71" s="1">
        <v>3</v>
      </c>
      <c r="Q71" s="3">
        <v>2</v>
      </c>
      <c r="R71" s="3">
        <v>0</v>
      </c>
      <c r="S71" s="3">
        <v>0</v>
      </c>
      <c r="T71" s="1">
        <v>2</v>
      </c>
      <c r="U71" s="1">
        <v>603</v>
      </c>
      <c r="V71" s="1">
        <v>21</v>
      </c>
      <c r="W71" s="1">
        <v>1092.1500000000001</v>
      </c>
      <c r="X71" s="1">
        <v>1469.15</v>
      </c>
      <c r="Y71" s="1">
        <v>6.97</v>
      </c>
      <c r="Z71" s="1">
        <v>0.15</v>
      </c>
      <c r="AA71" s="1">
        <v>7.66</v>
      </c>
      <c r="AB71" s="1">
        <v>128.9</v>
      </c>
      <c r="AC71" s="1">
        <v>34.9</v>
      </c>
      <c r="AD71" s="1">
        <v>152</v>
      </c>
      <c r="AE71" s="1">
        <v>1.6</v>
      </c>
      <c r="AF71" s="1">
        <v>-1.93</v>
      </c>
      <c r="AL71" s="2"/>
    </row>
    <row r="72" spans="1:38" x14ac:dyDescent="0.3">
      <c r="A72" s="1" t="s">
        <v>97</v>
      </c>
      <c r="B72" s="1">
        <v>71</v>
      </c>
      <c r="C72" s="1">
        <v>174.96700000000001</v>
      </c>
      <c r="D72" s="1">
        <v>6</v>
      </c>
      <c r="E72" s="1">
        <v>3</v>
      </c>
      <c r="F72" s="1">
        <v>3</v>
      </c>
      <c r="G72" s="1">
        <v>41</v>
      </c>
      <c r="H72" s="1">
        <v>1.75</v>
      </c>
      <c r="I72" s="1">
        <v>1.56</v>
      </c>
      <c r="J72" s="1">
        <v>3.37</v>
      </c>
      <c r="K72" s="1">
        <v>1.75</v>
      </c>
      <c r="L72" s="1">
        <v>1</v>
      </c>
      <c r="M72" s="1">
        <v>1.27</v>
      </c>
      <c r="N72" s="1">
        <v>3</v>
      </c>
      <c r="O72" s="1">
        <v>3</v>
      </c>
      <c r="P72" s="1">
        <v>3</v>
      </c>
      <c r="Q72" s="3">
        <v>2</v>
      </c>
      <c r="R72" s="3">
        <v>0</v>
      </c>
      <c r="S72" s="3">
        <v>1</v>
      </c>
      <c r="T72" s="1">
        <v>2</v>
      </c>
      <c r="U72" s="1">
        <v>524</v>
      </c>
      <c r="V72" s="1">
        <v>21.9</v>
      </c>
      <c r="W72" s="1">
        <v>1936.15</v>
      </c>
      <c r="X72" s="1">
        <v>3675.15</v>
      </c>
      <c r="Y72" s="1">
        <v>9.84</v>
      </c>
      <c r="Z72" s="1">
        <v>0.15</v>
      </c>
      <c r="AA72" s="1">
        <v>18.600000000000001</v>
      </c>
      <c r="AB72" s="1">
        <v>355.9</v>
      </c>
      <c r="AC72" s="1">
        <v>16.399999999999999</v>
      </c>
      <c r="AD72" s="1">
        <v>427</v>
      </c>
      <c r="AE72" s="1">
        <v>4.43</v>
      </c>
      <c r="AF72" s="1">
        <v>33.4</v>
      </c>
      <c r="AL72" s="2"/>
    </row>
    <row r="73" spans="1:38" x14ac:dyDescent="0.3">
      <c r="A73" s="1" t="s">
        <v>98</v>
      </c>
      <c r="B73" s="1">
        <v>72</v>
      </c>
      <c r="C73" s="1">
        <v>178.49</v>
      </c>
      <c r="D73" s="1">
        <v>6</v>
      </c>
      <c r="E73" s="1">
        <v>4</v>
      </c>
      <c r="F73" s="1">
        <v>4</v>
      </c>
      <c r="G73" s="1">
        <v>45</v>
      </c>
      <c r="H73" s="1">
        <v>1.55</v>
      </c>
      <c r="I73" s="1">
        <v>1.44</v>
      </c>
      <c r="J73" s="1">
        <v>2.91</v>
      </c>
      <c r="K73" s="1">
        <v>1.55</v>
      </c>
      <c r="L73" s="1">
        <v>0.85</v>
      </c>
      <c r="M73" s="1">
        <v>1.3</v>
      </c>
      <c r="N73" s="1">
        <v>4</v>
      </c>
      <c r="O73" s="1">
        <v>4</v>
      </c>
      <c r="P73" s="1">
        <v>2</v>
      </c>
      <c r="Q73" s="3">
        <v>2</v>
      </c>
      <c r="R73" s="3">
        <v>0</v>
      </c>
      <c r="S73" s="3">
        <v>2</v>
      </c>
      <c r="T73" s="1">
        <v>2</v>
      </c>
      <c r="U73" s="1">
        <v>659</v>
      </c>
      <c r="V73" s="1">
        <v>16.2</v>
      </c>
      <c r="W73" s="1">
        <v>2500.15</v>
      </c>
      <c r="X73" s="1">
        <v>4873.1499999999996</v>
      </c>
      <c r="Y73" s="1">
        <v>13.3</v>
      </c>
      <c r="Z73" s="1">
        <v>0.14000000000000001</v>
      </c>
      <c r="AA73" s="1">
        <v>24.06</v>
      </c>
      <c r="AB73" s="1">
        <v>575</v>
      </c>
      <c r="AC73" s="1">
        <v>23</v>
      </c>
      <c r="AD73" s="1">
        <v>619</v>
      </c>
      <c r="AE73" s="1">
        <v>6.44</v>
      </c>
      <c r="AF73" s="1">
        <v>1.64</v>
      </c>
      <c r="AL73" s="2"/>
    </row>
    <row r="74" spans="1:38" x14ac:dyDescent="0.3">
      <c r="A74" s="1" t="s">
        <v>99</v>
      </c>
      <c r="B74" s="1">
        <v>73</v>
      </c>
      <c r="C74" s="1">
        <v>180.9479</v>
      </c>
      <c r="D74" s="1">
        <v>6</v>
      </c>
      <c r="E74" s="1">
        <v>5</v>
      </c>
      <c r="F74" s="1">
        <v>4</v>
      </c>
      <c r="G74" s="1">
        <v>48</v>
      </c>
      <c r="H74" s="1">
        <v>1.45</v>
      </c>
      <c r="I74" s="1">
        <v>1.34</v>
      </c>
      <c r="J74" s="1">
        <v>2.79</v>
      </c>
      <c r="K74" s="1">
        <v>1.45</v>
      </c>
      <c r="L74" s="1">
        <v>0.78</v>
      </c>
      <c r="M74" s="1">
        <v>1.5</v>
      </c>
      <c r="N74" s="1">
        <v>5</v>
      </c>
      <c r="O74" s="1">
        <v>5</v>
      </c>
      <c r="P74" s="1">
        <v>3</v>
      </c>
      <c r="Q74" s="3">
        <v>2</v>
      </c>
      <c r="R74" s="3">
        <v>0</v>
      </c>
      <c r="S74" s="3">
        <v>3</v>
      </c>
      <c r="T74" s="1">
        <v>2</v>
      </c>
      <c r="U74" s="1">
        <v>761</v>
      </c>
      <c r="V74" s="1">
        <v>13.1</v>
      </c>
      <c r="W74" s="1">
        <v>3269.15</v>
      </c>
      <c r="X74" s="1">
        <v>5698.15</v>
      </c>
      <c r="Y74" s="1">
        <v>16.600000000000001</v>
      </c>
      <c r="Z74" s="1">
        <v>0.14000000000000001</v>
      </c>
      <c r="AA74" s="1">
        <v>31.6</v>
      </c>
      <c r="AB74" s="1">
        <v>743</v>
      </c>
      <c r="AC74" s="1">
        <v>57.5</v>
      </c>
      <c r="AD74" s="1">
        <v>782</v>
      </c>
      <c r="AE74" s="1">
        <v>8.1</v>
      </c>
      <c r="AF74" s="1">
        <v>31</v>
      </c>
      <c r="AL74" s="2"/>
    </row>
    <row r="75" spans="1:38" x14ac:dyDescent="0.3">
      <c r="A75" s="1" t="s">
        <v>100</v>
      </c>
      <c r="B75" s="1">
        <v>74</v>
      </c>
      <c r="C75" s="1">
        <v>183.84</v>
      </c>
      <c r="D75" s="1">
        <v>6</v>
      </c>
      <c r="E75" s="1">
        <v>6</v>
      </c>
      <c r="F75" s="1">
        <v>4</v>
      </c>
      <c r="G75" s="1">
        <v>51</v>
      </c>
      <c r="H75" s="1">
        <v>1.35</v>
      </c>
      <c r="I75" s="1">
        <v>1.3</v>
      </c>
      <c r="J75" s="1">
        <v>2.7349999999999999</v>
      </c>
      <c r="K75" s="1">
        <v>1.35</v>
      </c>
      <c r="L75" s="1">
        <v>0.74</v>
      </c>
      <c r="M75" s="1">
        <v>1.7</v>
      </c>
      <c r="N75" s="1">
        <v>5.78</v>
      </c>
      <c r="O75" s="1">
        <v>6</v>
      </c>
      <c r="P75" s="1">
        <v>4</v>
      </c>
      <c r="Q75" s="3">
        <v>2</v>
      </c>
      <c r="R75" s="3">
        <v>0</v>
      </c>
      <c r="S75" s="3">
        <v>4</v>
      </c>
      <c r="T75" s="1">
        <v>2</v>
      </c>
      <c r="U75" s="1">
        <v>770</v>
      </c>
      <c r="V75" s="1">
        <v>11.1</v>
      </c>
      <c r="W75" s="1">
        <v>3683.15</v>
      </c>
      <c r="X75" s="1">
        <v>5933.15</v>
      </c>
      <c r="Y75" s="1">
        <v>19.3</v>
      </c>
      <c r="Z75" s="1">
        <v>0.13</v>
      </c>
      <c r="AA75" s="1">
        <v>35.4</v>
      </c>
      <c r="AB75" s="1">
        <v>824</v>
      </c>
      <c r="AC75" s="1">
        <v>174</v>
      </c>
      <c r="AD75" s="1">
        <v>849</v>
      </c>
      <c r="AE75" s="1">
        <v>8.9</v>
      </c>
      <c r="AF75" s="1">
        <v>78.760000000000005</v>
      </c>
      <c r="AL75" s="2"/>
    </row>
    <row r="76" spans="1:38" x14ac:dyDescent="0.3">
      <c r="A76" s="1" t="s">
        <v>101</v>
      </c>
      <c r="B76" s="1">
        <v>75</v>
      </c>
      <c r="C76" s="1">
        <v>186.20699999999999</v>
      </c>
      <c r="D76" s="1">
        <v>6</v>
      </c>
      <c r="E76" s="1">
        <v>7</v>
      </c>
      <c r="F76" s="1">
        <v>4</v>
      </c>
      <c r="G76" s="1">
        <v>54</v>
      </c>
      <c r="H76" s="1">
        <v>1.35</v>
      </c>
      <c r="I76" s="1">
        <v>1.28</v>
      </c>
      <c r="J76" s="1">
        <v>2.68</v>
      </c>
      <c r="K76" s="1">
        <v>1.35</v>
      </c>
      <c r="L76" s="1">
        <v>0.77</v>
      </c>
      <c r="M76" s="1">
        <v>1.9</v>
      </c>
      <c r="N76" s="1">
        <v>5.78</v>
      </c>
      <c r="O76" s="1">
        <v>7</v>
      </c>
      <c r="P76" s="1">
        <v>5</v>
      </c>
      <c r="Q76" s="3">
        <v>2</v>
      </c>
      <c r="R76" s="3">
        <v>0</v>
      </c>
      <c r="S76" s="3">
        <v>5</v>
      </c>
      <c r="T76" s="1">
        <v>2</v>
      </c>
      <c r="U76" s="1">
        <v>760</v>
      </c>
      <c r="V76" s="1">
        <v>9.6999999999999993</v>
      </c>
      <c r="W76" s="1">
        <v>3453.15</v>
      </c>
      <c r="X76" s="1">
        <v>5873.15</v>
      </c>
      <c r="Y76" s="1">
        <v>21</v>
      </c>
      <c r="Z76" s="1">
        <v>0.13</v>
      </c>
      <c r="AA76" s="1">
        <v>33.200000000000003</v>
      </c>
      <c r="AB76" s="1">
        <v>715</v>
      </c>
      <c r="AC76" s="1">
        <v>47.9</v>
      </c>
      <c r="AD76" s="1">
        <v>770</v>
      </c>
      <c r="AE76" s="1">
        <v>8.0299999999999994</v>
      </c>
      <c r="AF76" s="1">
        <v>5.8273000000000001</v>
      </c>
      <c r="AL76" s="2"/>
    </row>
    <row r="77" spans="1:38" x14ac:dyDescent="0.3">
      <c r="A77" s="1" t="s">
        <v>102</v>
      </c>
      <c r="B77" s="1">
        <v>76</v>
      </c>
      <c r="C77" s="1">
        <v>190.23</v>
      </c>
      <c r="D77" s="1">
        <v>6</v>
      </c>
      <c r="E77" s="1">
        <v>8</v>
      </c>
      <c r="F77" s="1">
        <v>4</v>
      </c>
      <c r="G77" s="1">
        <v>57</v>
      </c>
      <c r="H77" s="1">
        <v>1.3</v>
      </c>
      <c r="I77" s="1">
        <v>1.26</v>
      </c>
      <c r="J77" s="1">
        <v>2.65</v>
      </c>
      <c r="K77" s="1">
        <v>1.3</v>
      </c>
      <c r="L77" s="1">
        <v>0.77</v>
      </c>
      <c r="M77" s="1">
        <v>2.2000000000000002</v>
      </c>
      <c r="N77" s="1">
        <v>5.78</v>
      </c>
      <c r="O77" s="1">
        <v>8</v>
      </c>
      <c r="P77" s="1">
        <v>5</v>
      </c>
      <c r="Q77" s="3">
        <v>2</v>
      </c>
      <c r="R77" s="3">
        <v>0</v>
      </c>
      <c r="S77" s="3">
        <v>6</v>
      </c>
      <c r="T77" s="1">
        <v>2</v>
      </c>
      <c r="U77" s="1">
        <v>839</v>
      </c>
      <c r="V77" s="1">
        <v>8.5</v>
      </c>
      <c r="W77" s="1">
        <v>3318.15</v>
      </c>
      <c r="X77" s="1">
        <v>5303.15</v>
      </c>
      <c r="Y77" s="1">
        <v>22.6</v>
      </c>
      <c r="Z77" s="1">
        <v>0.13</v>
      </c>
      <c r="AA77" s="1">
        <v>31.8</v>
      </c>
      <c r="AB77" s="1">
        <v>746</v>
      </c>
      <c r="AC77" s="1">
        <v>87.6</v>
      </c>
      <c r="AD77" s="1">
        <v>791</v>
      </c>
      <c r="AE77" s="1">
        <v>8.17</v>
      </c>
      <c r="AF77" s="1">
        <v>106.1</v>
      </c>
      <c r="AL77" s="2"/>
    </row>
    <row r="78" spans="1:38" x14ac:dyDescent="0.3">
      <c r="A78" s="1" t="s">
        <v>103</v>
      </c>
      <c r="B78" s="1">
        <v>77</v>
      </c>
      <c r="C78" s="1">
        <v>192.22</v>
      </c>
      <c r="D78" s="1">
        <v>6</v>
      </c>
      <c r="E78" s="1">
        <v>9</v>
      </c>
      <c r="F78" s="1">
        <v>4</v>
      </c>
      <c r="G78" s="1">
        <v>60</v>
      </c>
      <c r="H78" s="1">
        <v>1.35</v>
      </c>
      <c r="I78" s="1">
        <v>1.27</v>
      </c>
      <c r="J78" s="1">
        <v>2.6280000000000001</v>
      </c>
      <c r="K78" s="1">
        <v>1.35</v>
      </c>
      <c r="L78" s="1">
        <v>0.77</v>
      </c>
      <c r="M78" s="1">
        <v>2.2000000000000002</v>
      </c>
      <c r="N78" s="1">
        <v>5.78</v>
      </c>
      <c r="O78" s="1">
        <v>9</v>
      </c>
      <c r="P78" s="1">
        <v>4</v>
      </c>
      <c r="Q78" s="3">
        <v>2</v>
      </c>
      <c r="R78" s="3">
        <v>0</v>
      </c>
      <c r="S78" s="3">
        <v>7</v>
      </c>
      <c r="T78" s="1">
        <v>2</v>
      </c>
      <c r="U78" s="1">
        <v>878</v>
      </c>
      <c r="V78" s="1">
        <v>7.6</v>
      </c>
      <c r="W78" s="1">
        <v>2683.15</v>
      </c>
      <c r="X78" s="1">
        <v>4403.1499999999996</v>
      </c>
      <c r="Y78" s="1">
        <v>22.4</v>
      </c>
      <c r="Z78" s="1">
        <v>0.13</v>
      </c>
      <c r="AA78" s="1">
        <v>26.1</v>
      </c>
      <c r="AB78" s="1">
        <v>604</v>
      </c>
      <c r="AC78" s="1">
        <v>147</v>
      </c>
      <c r="AD78" s="1">
        <v>665</v>
      </c>
      <c r="AE78" s="1">
        <v>6.94</v>
      </c>
      <c r="AF78" s="1">
        <v>150.94</v>
      </c>
      <c r="AL78" s="2"/>
    </row>
    <row r="79" spans="1:38" x14ac:dyDescent="0.3">
      <c r="A79" s="1" t="s">
        <v>104</v>
      </c>
      <c r="B79" s="1">
        <v>78</v>
      </c>
      <c r="C79" s="1">
        <v>195.08</v>
      </c>
      <c r="D79" s="1">
        <v>6</v>
      </c>
      <c r="E79" s="1">
        <v>10</v>
      </c>
      <c r="F79" s="1">
        <v>4</v>
      </c>
      <c r="G79" s="1">
        <v>63</v>
      </c>
      <c r="H79" s="1">
        <v>1.35</v>
      </c>
      <c r="I79" s="1">
        <v>1.3</v>
      </c>
      <c r="J79" s="1">
        <v>2.7</v>
      </c>
      <c r="K79" s="1">
        <v>1.35</v>
      </c>
      <c r="L79" s="1">
        <v>0.74</v>
      </c>
      <c r="M79" s="1">
        <v>2.2799999999999998</v>
      </c>
      <c r="N79" s="1">
        <v>5.78</v>
      </c>
      <c r="O79" s="1">
        <v>10</v>
      </c>
      <c r="P79" s="1">
        <v>3</v>
      </c>
      <c r="Q79" s="3">
        <v>1</v>
      </c>
      <c r="R79" s="3">
        <v>0</v>
      </c>
      <c r="S79" s="3">
        <v>9</v>
      </c>
      <c r="T79" s="1">
        <v>1</v>
      </c>
      <c r="U79" s="1">
        <v>868</v>
      </c>
      <c r="V79" s="1">
        <v>6.5</v>
      </c>
      <c r="W79" s="1">
        <v>2045.15</v>
      </c>
      <c r="X79" s="1">
        <v>4100.1499999999996</v>
      </c>
      <c r="Y79" s="1">
        <v>21.4</v>
      </c>
      <c r="Z79" s="1">
        <v>0.13</v>
      </c>
      <c r="AA79" s="1">
        <v>19.600000000000001</v>
      </c>
      <c r="AB79" s="1">
        <v>510</v>
      </c>
      <c r="AC79" s="1">
        <v>71.599999999999994</v>
      </c>
      <c r="AD79" s="1">
        <v>565</v>
      </c>
      <c r="AE79" s="1">
        <v>5.84</v>
      </c>
      <c r="AF79" s="1">
        <v>205.041</v>
      </c>
      <c r="AL79" s="2"/>
    </row>
    <row r="80" spans="1:38" x14ac:dyDescent="0.3">
      <c r="A80" s="1" t="s">
        <v>105</v>
      </c>
      <c r="B80" s="1">
        <v>79</v>
      </c>
      <c r="C80" s="1">
        <v>196.96654000000001</v>
      </c>
      <c r="D80" s="1">
        <v>6</v>
      </c>
      <c r="E80" s="1">
        <v>11</v>
      </c>
      <c r="F80" s="1">
        <v>4</v>
      </c>
      <c r="G80" s="1">
        <v>66</v>
      </c>
      <c r="H80" s="1">
        <v>1.35</v>
      </c>
      <c r="I80" s="1">
        <v>1.34</v>
      </c>
      <c r="J80" s="1">
        <v>2.66</v>
      </c>
      <c r="K80" s="1">
        <v>1.35</v>
      </c>
      <c r="L80" s="1">
        <v>1.51</v>
      </c>
      <c r="M80" s="1">
        <v>2.54</v>
      </c>
      <c r="N80" s="1">
        <v>5.44</v>
      </c>
      <c r="O80" s="1">
        <v>11</v>
      </c>
      <c r="P80" s="1">
        <v>2</v>
      </c>
      <c r="Q80" s="3">
        <v>1</v>
      </c>
      <c r="R80" s="3">
        <v>0</v>
      </c>
      <c r="S80" s="3">
        <v>10</v>
      </c>
      <c r="T80" s="1">
        <v>1</v>
      </c>
      <c r="U80" s="1">
        <v>890</v>
      </c>
      <c r="V80" s="1">
        <v>6.1</v>
      </c>
      <c r="W80" s="1">
        <v>1337.15</v>
      </c>
      <c r="X80" s="1">
        <v>3353.15</v>
      </c>
      <c r="Y80" s="1">
        <v>19.3</v>
      </c>
      <c r="Z80" s="1">
        <v>0.128</v>
      </c>
      <c r="AA80" s="1">
        <v>12.55</v>
      </c>
      <c r="AB80" s="1">
        <v>334.4</v>
      </c>
      <c r="AC80" s="1">
        <v>317</v>
      </c>
      <c r="AD80" s="1">
        <v>366</v>
      </c>
      <c r="AE80" s="1">
        <v>3.81</v>
      </c>
      <c r="AF80" s="1">
        <v>222.74700000000001</v>
      </c>
      <c r="AL80" s="2"/>
    </row>
    <row r="81" spans="1:38" x14ac:dyDescent="0.3">
      <c r="A81" s="1" t="s">
        <v>106</v>
      </c>
      <c r="B81" s="1">
        <v>80</v>
      </c>
      <c r="C81" s="1">
        <v>200.59</v>
      </c>
      <c r="D81" s="1">
        <v>6</v>
      </c>
      <c r="E81" s="1">
        <v>12</v>
      </c>
      <c r="F81" s="1">
        <v>4</v>
      </c>
      <c r="G81" s="1">
        <v>71</v>
      </c>
      <c r="H81" s="1">
        <v>1.5</v>
      </c>
      <c r="I81" s="1">
        <v>1.49</v>
      </c>
      <c r="J81" s="1">
        <v>2.41</v>
      </c>
      <c r="K81" s="1">
        <v>1.5</v>
      </c>
      <c r="L81" s="1">
        <v>0.83</v>
      </c>
      <c r="M81" s="1">
        <v>2</v>
      </c>
      <c r="N81" s="1">
        <v>4.4400000000000004</v>
      </c>
      <c r="O81" s="1">
        <v>12</v>
      </c>
      <c r="P81" s="1">
        <v>1</v>
      </c>
      <c r="Q81" s="3">
        <v>2</v>
      </c>
      <c r="R81" s="3">
        <v>0</v>
      </c>
      <c r="S81" s="3">
        <v>10</v>
      </c>
      <c r="T81" s="1">
        <v>2</v>
      </c>
      <c r="U81" s="1">
        <v>1007</v>
      </c>
      <c r="V81" s="1">
        <v>5.4</v>
      </c>
      <c r="W81" s="1">
        <v>234.24999999999997</v>
      </c>
      <c r="X81" s="1">
        <v>630.15</v>
      </c>
      <c r="Y81" s="1">
        <v>13.5</v>
      </c>
      <c r="Z81" s="1">
        <v>0.13900000000000001</v>
      </c>
      <c r="AA81" s="1">
        <v>2.2949999999999999</v>
      </c>
      <c r="AB81" s="1">
        <v>59.228999999999999</v>
      </c>
      <c r="AC81" s="1">
        <v>8.34</v>
      </c>
      <c r="AD81" s="1">
        <v>61</v>
      </c>
      <c r="AE81" s="1">
        <v>0.67</v>
      </c>
      <c r="AF81" s="1">
        <v>-50</v>
      </c>
    </row>
    <row r="82" spans="1:38" x14ac:dyDescent="0.3">
      <c r="A82" s="1" t="s">
        <v>107</v>
      </c>
      <c r="B82" s="1">
        <v>81</v>
      </c>
      <c r="C82" s="1">
        <v>204.38329999999999</v>
      </c>
      <c r="D82" s="1">
        <v>6</v>
      </c>
      <c r="E82" s="1">
        <v>13</v>
      </c>
      <c r="F82" s="1">
        <v>5</v>
      </c>
      <c r="G82" s="1">
        <v>76</v>
      </c>
      <c r="H82" s="1">
        <v>1.9</v>
      </c>
      <c r="I82" s="1">
        <v>1.48</v>
      </c>
      <c r="J82" s="1">
        <v>2.2349999999999999</v>
      </c>
      <c r="K82" s="1">
        <v>1.9</v>
      </c>
      <c r="L82" s="1">
        <v>1.03</v>
      </c>
      <c r="M82" s="1">
        <v>1.62</v>
      </c>
      <c r="N82" s="1">
        <v>3.44</v>
      </c>
      <c r="O82" s="1">
        <v>3</v>
      </c>
      <c r="P82" s="1">
        <v>3</v>
      </c>
      <c r="Q82" s="3">
        <v>2</v>
      </c>
      <c r="R82" s="3">
        <v>1</v>
      </c>
      <c r="S82" s="3">
        <v>10</v>
      </c>
      <c r="T82" s="1">
        <v>3</v>
      </c>
      <c r="U82" s="1">
        <v>589</v>
      </c>
      <c r="V82" s="1">
        <v>7.6</v>
      </c>
      <c r="W82" s="1">
        <v>576.15</v>
      </c>
      <c r="X82" s="1">
        <v>1730.15</v>
      </c>
      <c r="Y82" s="1">
        <v>11.9</v>
      </c>
      <c r="Z82" s="1">
        <v>0.13</v>
      </c>
      <c r="AA82" s="1">
        <v>4.1420000000000003</v>
      </c>
      <c r="AB82" s="1">
        <v>164.1</v>
      </c>
      <c r="AC82" s="1">
        <v>46.1</v>
      </c>
      <c r="AD82" s="1">
        <v>182</v>
      </c>
      <c r="AE82" s="1">
        <v>1.88</v>
      </c>
      <c r="AF82" s="1">
        <v>36.4</v>
      </c>
      <c r="AL82" s="2"/>
    </row>
    <row r="83" spans="1:38" x14ac:dyDescent="0.3">
      <c r="A83" s="1" t="s">
        <v>108</v>
      </c>
      <c r="B83" s="1">
        <v>82</v>
      </c>
      <c r="C83" s="1">
        <v>207.2</v>
      </c>
      <c r="D83" s="1">
        <v>6</v>
      </c>
      <c r="E83" s="1">
        <v>14</v>
      </c>
      <c r="F83" s="1">
        <v>5</v>
      </c>
      <c r="G83" s="1">
        <v>81</v>
      </c>
      <c r="H83" s="1">
        <v>1.8</v>
      </c>
      <c r="I83" s="1">
        <v>1.47</v>
      </c>
      <c r="J83" s="1">
        <v>2.09</v>
      </c>
      <c r="K83" s="1">
        <v>1.8</v>
      </c>
      <c r="L83" s="1">
        <v>1.49</v>
      </c>
      <c r="M83" s="1">
        <v>1.8</v>
      </c>
      <c r="N83" s="1">
        <v>2.44</v>
      </c>
      <c r="O83" s="1">
        <v>4</v>
      </c>
      <c r="P83" s="1">
        <v>4</v>
      </c>
      <c r="Q83" s="3">
        <v>2</v>
      </c>
      <c r="R83" s="3">
        <v>2</v>
      </c>
      <c r="S83" s="3">
        <v>10</v>
      </c>
      <c r="T83" s="1">
        <v>4</v>
      </c>
      <c r="U83" s="1">
        <v>716</v>
      </c>
      <c r="V83" s="1">
        <v>6.8</v>
      </c>
      <c r="W83" s="1">
        <v>600.65</v>
      </c>
      <c r="X83" s="1">
        <v>2013.15</v>
      </c>
      <c r="Y83" s="1">
        <v>11.4</v>
      </c>
      <c r="Z83" s="1">
        <v>0.13</v>
      </c>
      <c r="AA83" s="1">
        <v>4.7990000000000004</v>
      </c>
      <c r="AB83" s="1">
        <v>177.7</v>
      </c>
      <c r="AC83" s="1">
        <v>35.299999999999997</v>
      </c>
      <c r="AD83" s="1">
        <v>196</v>
      </c>
      <c r="AE83" s="1">
        <v>2.0299999999999998</v>
      </c>
      <c r="AF83" s="1">
        <v>34.420400000000001</v>
      </c>
      <c r="AL83" s="2"/>
    </row>
    <row r="84" spans="1:38" x14ac:dyDescent="0.3">
      <c r="A84" s="1" t="s">
        <v>109</v>
      </c>
      <c r="B84" s="1">
        <v>83</v>
      </c>
      <c r="C84" s="1">
        <v>208.98036999999999</v>
      </c>
      <c r="D84" s="1">
        <v>6</v>
      </c>
      <c r="E84" s="1">
        <v>15</v>
      </c>
      <c r="F84" s="1">
        <v>5</v>
      </c>
      <c r="G84" s="1">
        <v>86</v>
      </c>
      <c r="H84" s="1">
        <v>1.6</v>
      </c>
      <c r="I84" s="1">
        <v>1.46</v>
      </c>
      <c r="J84" s="1">
        <v>1.9970000000000001</v>
      </c>
      <c r="K84" s="1">
        <v>1.6</v>
      </c>
      <c r="L84" s="1">
        <v>1.17</v>
      </c>
      <c r="M84" s="1">
        <v>2.02</v>
      </c>
      <c r="N84" s="1">
        <v>3</v>
      </c>
      <c r="O84" s="1">
        <v>5</v>
      </c>
      <c r="P84" s="1">
        <v>5</v>
      </c>
      <c r="Q84" s="3">
        <v>2</v>
      </c>
      <c r="R84" s="3">
        <v>3</v>
      </c>
      <c r="S84" s="3">
        <v>10</v>
      </c>
      <c r="T84" s="1">
        <v>5</v>
      </c>
      <c r="U84" s="1">
        <v>703</v>
      </c>
      <c r="V84" s="1">
        <v>7.4</v>
      </c>
      <c r="W84" s="1">
        <v>544.15</v>
      </c>
      <c r="X84" s="1">
        <v>1833.15</v>
      </c>
      <c r="Y84" s="1">
        <v>9.75</v>
      </c>
      <c r="Z84" s="1">
        <v>0.12</v>
      </c>
      <c r="AA84" s="1">
        <v>11.3</v>
      </c>
      <c r="AB84" s="1">
        <v>104.8</v>
      </c>
      <c r="AC84" s="1">
        <v>7.87</v>
      </c>
      <c r="AD84" s="1">
        <v>207</v>
      </c>
      <c r="AE84" s="1">
        <v>2.1800000000000002</v>
      </c>
      <c r="AF84" s="1">
        <v>90.924000000000007</v>
      </c>
      <c r="AL84" s="2"/>
    </row>
    <row r="85" spans="1:38" x14ac:dyDescent="0.3">
      <c r="A85" s="1" t="s">
        <v>110</v>
      </c>
      <c r="B85" s="1">
        <v>90</v>
      </c>
      <c r="C85" s="1">
        <v>232.03809999999999</v>
      </c>
      <c r="D85" s="1">
        <v>7</v>
      </c>
      <c r="E85" s="1">
        <v>3</v>
      </c>
      <c r="F85" s="1">
        <v>3</v>
      </c>
      <c r="G85" s="1">
        <v>16</v>
      </c>
      <c r="H85" s="1">
        <v>1.8</v>
      </c>
      <c r="I85" s="1">
        <v>1.65</v>
      </c>
      <c r="J85" s="1">
        <v>4.9800000000000004</v>
      </c>
      <c r="K85" s="1">
        <v>1.8</v>
      </c>
      <c r="L85" s="1">
        <v>1.19</v>
      </c>
      <c r="M85" s="1">
        <v>1.3</v>
      </c>
      <c r="N85" s="1">
        <v>4</v>
      </c>
      <c r="O85" s="1">
        <v>2</v>
      </c>
      <c r="P85" s="1">
        <v>2</v>
      </c>
      <c r="Q85" s="3">
        <v>2</v>
      </c>
      <c r="R85" s="3">
        <v>0</v>
      </c>
      <c r="S85" s="3">
        <v>2</v>
      </c>
      <c r="T85" s="1">
        <v>2</v>
      </c>
      <c r="U85" s="1">
        <v>587</v>
      </c>
      <c r="V85" s="1">
        <v>32.1</v>
      </c>
      <c r="W85" s="1">
        <v>2023.15</v>
      </c>
      <c r="X85" s="1">
        <v>5063.1499999999996</v>
      </c>
      <c r="Y85" s="1">
        <v>11.7</v>
      </c>
      <c r="Z85" s="1">
        <v>0.12</v>
      </c>
      <c r="AA85" s="1">
        <v>16.100000000000001</v>
      </c>
      <c r="AB85" s="1">
        <v>514.4</v>
      </c>
      <c r="AC85" s="1">
        <v>54</v>
      </c>
      <c r="AD85" s="1">
        <v>576</v>
      </c>
      <c r="AE85" s="1">
        <v>6.2</v>
      </c>
      <c r="AF85" s="1">
        <v>112.72</v>
      </c>
    </row>
    <row r="86" spans="1:38" x14ac:dyDescent="0.3">
      <c r="A86" s="1" t="s">
        <v>111</v>
      </c>
      <c r="B86" s="1">
        <v>92</v>
      </c>
      <c r="C86" s="1">
        <v>238.02889999999999</v>
      </c>
      <c r="D86" s="1">
        <v>7</v>
      </c>
      <c r="E86" s="1">
        <v>3</v>
      </c>
      <c r="F86" s="1">
        <v>3</v>
      </c>
      <c r="G86" s="1">
        <v>20</v>
      </c>
      <c r="H86" s="1">
        <v>1.75</v>
      </c>
      <c r="I86" s="1">
        <v>1.42</v>
      </c>
      <c r="J86" s="1">
        <v>4.72</v>
      </c>
      <c r="K86" s="1">
        <v>1.75</v>
      </c>
      <c r="L86" s="1">
        <v>0.87</v>
      </c>
      <c r="M86" s="1">
        <v>1.38</v>
      </c>
      <c r="N86" s="1">
        <v>5.78</v>
      </c>
      <c r="O86" s="1">
        <v>3</v>
      </c>
      <c r="P86" s="1">
        <v>3</v>
      </c>
      <c r="Q86" s="3">
        <v>2</v>
      </c>
      <c r="R86" s="3">
        <v>0</v>
      </c>
      <c r="S86" s="3">
        <v>1</v>
      </c>
      <c r="T86" s="1">
        <v>2</v>
      </c>
      <c r="U86" s="1">
        <v>598</v>
      </c>
      <c r="V86" s="1">
        <v>27.4</v>
      </c>
      <c r="W86" s="1">
        <v>1405.15</v>
      </c>
      <c r="X86" s="1">
        <v>4091.15</v>
      </c>
      <c r="Y86" s="1">
        <v>19</v>
      </c>
      <c r="Z86" s="1">
        <v>0.12</v>
      </c>
      <c r="AA86" s="1">
        <v>8.52</v>
      </c>
      <c r="AB86" s="1">
        <v>477</v>
      </c>
      <c r="AC86" s="1">
        <v>27.6</v>
      </c>
      <c r="AD86" s="1">
        <v>490</v>
      </c>
      <c r="AE86" s="1">
        <v>5.55</v>
      </c>
      <c r="AF86" s="1">
        <v>50.94</v>
      </c>
      <c r="AL86" s="2"/>
    </row>
    <row r="88" spans="1:38" x14ac:dyDescent="0.3">
      <c r="H88" s="2"/>
      <c r="I88" s="2"/>
    </row>
    <row r="89" spans="1:38" x14ac:dyDescent="0.3">
      <c r="I89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4596-21E3-4778-8DC0-B1E9DBD26F4E}">
  <dimension ref="A1:C31"/>
  <sheetViews>
    <sheetView tabSelected="1" workbookViewId="0">
      <selection activeCell="B8" sqref="B8"/>
    </sheetView>
  </sheetViews>
  <sheetFormatPr defaultRowHeight="14.4" x14ac:dyDescent="0.3"/>
  <cols>
    <col min="2" max="2" width="29.6640625" bestFit="1" customWidth="1"/>
    <col min="3" max="3" width="32.6640625" bestFit="1" customWidth="1"/>
  </cols>
  <sheetData>
    <row r="1" spans="1:3" x14ac:dyDescent="0.3">
      <c r="A1">
        <v>1</v>
      </c>
      <c r="B1" s="1" t="s">
        <v>120</v>
      </c>
      <c r="C1" t="str">
        <f>A1&amp;". "&amp;B1</f>
        <v>1. Atomic number</v>
      </c>
    </row>
    <row r="2" spans="1:3" x14ac:dyDescent="0.3">
      <c r="A2">
        <v>2</v>
      </c>
      <c r="B2" s="1" t="s">
        <v>121</v>
      </c>
      <c r="C2" t="str">
        <f t="shared" ref="C2:C31" si="0">A2&amp;". "&amp;B2</f>
        <v>2. Atomic weight</v>
      </c>
    </row>
    <row r="3" spans="1:3" x14ac:dyDescent="0.3">
      <c r="A3">
        <v>3</v>
      </c>
      <c r="B3" s="1" t="s">
        <v>7</v>
      </c>
      <c r="C3" t="str">
        <f t="shared" si="0"/>
        <v>3. Period</v>
      </c>
    </row>
    <row r="4" spans="1:3" x14ac:dyDescent="0.3">
      <c r="A4">
        <v>4</v>
      </c>
      <c r="B4" s="1" t="s">
        <v>8</v>
      </c>
      <c r="C4" t="str">
        <f t="shared" si="0"/>
        <v>4. group</v>
      </c>
    </row>
    <row r="5" spans="1:3" x14ac:dyDescent="0.3">
      <c r="A5">
        <v>5</v>
      </c>
      <c r="B5" s="1" t="s">
        <v>9</v>
      </c>
      <c r="C5" t="str">
        <f t="shared" si="0"/>
        <v>5. families</v>
      </c>
    </row>
    <row r="6" spans="1:3" x14ac:dyDescent="0.3">
      <c r="A6">
        <v>6</v>
      </c>
      <c r="B6" s="1" t="s">
        <v>21</v>
      </c>
      <c r="C6" t="str">
        <f t="shared" si="0"/>
        <v>6. Mendeleev Number</v>
      </c>
    </row>
    <row r="7" spans="1:3" x14ac:dyDescent="0.3">
      <c r="A7">
        <v>7</v>
      </c>
      <c r="B7" s="1" t="s">
        <v>0</v>
      </c>
      <c r="C7" t="str">
        <f t="shared" si="0"/>
        <v>7. Atomic Radus</v>
      </c>
    </row>
    <row r="8" spans="1:3" x14ac:dyDescent="0.3">
      <c r="A8">
        <v>8</v>
      </c>
      <c r="B8" s="1" t="s">
        <v>119</v>
      </c>
      <c r="C8" t="str">
        <f t="shared" si="0"/>
        <v>8. Covalent_Radius</v>
      </c>
    </row>
    <row r="9" spans="1:3" x14ac:dyDescent="0.3">
      <c r="A9">
        <v>9</v>
      </c>
      <c r="B9" s="1" t="s">
        <v>22</v>
      </c>
      <c r="C9" t="str">
        <f t="shared" si="0"/>
        <v>9. Zunger radii sum</v>
      </c>
    </row>
    <row r="10" spans="1:3" x14ac:dyDescent="0.3">
      <c r="A10">
        <v>10</v>
      </c>
      <c r="B10" s="1" t="s">
        <v>2</v>
      </c>
      <c r="C10" t="str">
        <f t="shared" si="0"/>
        <v>10. ionic radius</v>
      </c>
    </row>
    <row r="11" spans="1:3" x14ac:dyDescent="0.3">
      <c r="A11">
        <v>11</v>
      </c>
      <c r="B11" s="1" t="s">
        <v>3</v>
      </c>
      <c r="C11" t="str">
        <f t="shared" si="0"/>
        <v>11. crystal radius</v>
      </c>
    </row>
    <row r="12" spans="1:3" x14ac:dyDescent="0.3">
      <c r="A12">
        <v>12</v>
      </c>
      <c r="B12" s="1" t="s">
        <v>118</v>
      </c>
      <c r="C12" t="str">
        <f t="shared" si="0"/>
        <v>12. Pauling_Electronegativity</v>
      </c>
    </row>
    <row r="13" spans="1:3" x14ac:dyDescent="0.3">
      <c r="A13">
        <v>13</v>
      </c>
      <c r="B13" s="1" t="s">
        <v>5</v>
      </c>
      <c r="C13" t="str">
        <f t="shared" si="0"/>
        <v>13. metallic valence</v>
      </c>
    </row>
    <row r="14" spans="1:3" x14ac:dyDescent="0.3">
      <c r="A14">
        <v>14</v>
      </c>
      <c r="B14" s="1" t="s">
        <v>6</v>
      </c>
      <c r="C14" t="str">
        <f t="shared" si="0"/>
        <v>14. number of valence electrons</v>
      </c>
    </row>
    <row r="15" spans="1:3" x14ac:dyDescent="0.3">
      <c r="A15">
        <v>15</v>
      </c>
      <c r="B15" s="1" t="s">
        <v>115</v>
      </c>
      <c r="C15" t="str">
        <f t="shared" si="0"/>
        <v>15. gilman number of valence electron</v>
      </c>
    </row>
    <row r="16" spans="1:3" x14ac:dyDescent="0.3">
      <c r="A16">
        <v>16</v>
      </c>
      <c r="B16" s="3" t="s">
        <v>23</v>
      </c>
      <c r="C16" t="str">
        <f t="shared" si="0"/>
        <v>16. valence s</v>
      </c>
    </row>
    <row r="17" spans="1:3" x14ac:dyDescent="0.3">
      <c r="A17">
        <v>17</v>
      </c>
      <c r="B17" s="3" t="s">
        <v>24</v>
      </c>
      <c r="C17" t="str">
        <f t="shared" si="0"/>
        <v>17. valence p</v>
      </c>
    </row>
    <row r="18" spans="1:3" x14ac:dyDescent="0.3">
      <c r="A18">
        <v>18</v>
      </c>
      <c r="B18" s="3" t="s">
        <v>25</v>
      </c>
      <c r="C18" t="str">
        <f t="shared" si="0"/>
        <v>18. valence d</v>
      </c>
    </row>
    <row r="19" spans="1:3" x14ac:dyDescent="0.3">
      <c r="A19">
        <v>19</v>
      </c>
      <c r="B19" s="1" t="s">
        <v>18</v>
      </c>
      <c r="C19" t="str">
        <f t="shared" si="0"/>
        <v>19. outer shell electrons</v>
      </c>
    </row>
    <row r="20" spans="1:3" x14ac:dyDescent="0.3">
      <c r="A20">
        <v>20</v>
      </c>
      <c r="B20" s="1" t="s">
        <v>11</v>
      </c>
      <c r="C20" t="str">
        <f t="shared" si="0"/>
        <v>20. 1st ionization potential (kJ/mol)</v>
      </c>
    </row>
    <row r="21" spans="1:3" x14ac:dyDescent="0.3">
      <c r="A21">
        <v>21</v>
      </c>
      <c r="B21" s="1" t="s">
        <v>17</v>
      </c>
      <c r="C21" t="str">
        <f t="shared" si="0"/>
        <v>21. polarizability
(A^3)</v>
      </c>
    </row>
    <row r="22" spans="1:3" x14ac:dyDescent="0.3">
      <c r="A22">
        <v>22</v>
      </c>
      <c r="B22" s="1" t="s">
        <v>20</v>
      </c>
      <c r="C22" t="str">
        <f t="shared" si="0"/>
        <v>22. Melting point (K)</v>
      </c>
    </row>
    <row r="23" spans="1:3" x14ac:dyDescent="0.3">
      <c r="A23">
        <v>23</v>
      </c>
      <c r="B23" s="1" t="s">
        <v>19</v>
      </c>
      <c r="C23" t="str">
        <f t="shared" si="0"/>
        <v>23. Boiling Point (K)</v>
      </c>
    </row>
    <row r="24" spans="1:3" x14ac:dyDescent="0.3">
      <c r="A24">
        <v>24</v>
      </c>
      <c r="B24" s="1" t="s">
        <v>10</v>
      </c>
      <c r="C24" t="str">
        <f t="shared" si="0"/>
        <v>24. Density (g/mL)</v>
      </c>
    </row>
    <row r="25" spans="1:3" x14ac:dyDescent="0.3">
      <c r="A25">
        <v>25</v>
      </c>
      <c r="B25" s="1" t="s">
        <v>13</v>
      </c>
      <c r="C25" t="str">
        <f t="shared" si="0"/>
        <v xml:space="preserve">25. specific heat (J/g K) </v>
      </c>
    </row>
    <row r="26" spans="1:3" x14ac:dyDescent="0.3">
      <c r="A26">
        <v>26</v>
      </c>
      <c r="B26" s="1" t="s">
        <v>14</v>
      </c>
      <c r="C26" t="str">
        <f t="shared" si="0"/>
        <v xml:space="preserve">26. heat of fusion (kJ/mol) </v>
      </c>
    </row>
    <row r="27" spans="1:3" x14ac:dyDescent="0.3">
      <c r="A27">
        <v>27</v>
      </c>
      <c r="B27" s="1" t="s">
        <v>15</v>
      </c>
      <c r="C27" t="str">
        <f t="shared" si="0"/>
        <v xml:space="preserve">27. heat of vaporization (kJ/mol) </v>
      </c>
    </row>
    <row r="28" spans="1:3" x14ac:dyDescent="0.3">
      <c r="A28">
        <v>28</v>
      </c>
      <c r="B28" s="1" t="s">
        <v>16</v>
      </c>
      <c r="C28" t="str">
        <f t="shared" si="0"/>
        <v xml:space="preserve">28. thermal conductivity (W/(m K)) </v>
      </c>
    </row>
    <row r="29" spans="1:3" x14ac:dyDescent="0.3">
      <c r="A29">
        <v>29</v>
      </c>
      <c r="B29" s="1" t="s">
        <v>114</v>
      </c>
      <c r="C29" t="str">
        <f t="shared" si="0"/>
        <v xml:space="preserve">29. enthalpy of atomization (kJ/mol) </v>
      </c>
    </row>
    <row r="30" spans="1:3" x14ac:dyDescent="0.3">
      <c r="A30">
        <v>30</v>
      </c>
      <c r="B30" s="1" t="s">
        <v>26</v>
      </c>
      <c r="C30" t="str">
        <f t="shared" si="0"/>
        <v>30. Cohesive energy</v>
      </c>
    </row>
    <row r="31" spans="1:3" x14ac:dyDescent="0.3">
      <c r="A31">
        <v>31</v>
      </c>
      <c r="B31" s="1" t="s">
        <v>112</v>
      </c>
      <c r="C31" t="str">
        <f t="shared" si="0"/>
        <v>31. electron affinity (kJ/mol)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elementdata_new1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Jorya</cp:lastModifiedBy>
  <dcterms:created xsi:type="dcterms:W3CDTF">2016-06-06T21:19:54Z</dcterms:created>
  <dcterms:modified xsi:type="dcterms:W3CDTF">2019-06-27T20:59:17Z</dcterms:modified>
</cp:coreProperties>
</file>