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aama\Documents\Propuestas2025\Walton\"/>
    </mc:Choice>
  </mc:AlternateContent>
  <xr:revisionPtr revIDLastSave="0" documentId="13_ncr:1_{AE04432B-95C9-4294-82FF-232B6BCE63AC}" xr6:coauthVersionLast="36" xr6:coauthVersionMax="47" xr10:uidLastSave="{00000000-0000-0000-0000-000000000000}"/>
  <bookViews>
    <workbookView xWindow="0" yWindow="0" windowWidth="16170" windowHeight="4425" xr2:uid="{60C3D307-9C35-436B-ACA7-18EB227BB970}"/>
  </bookViews>
  <sheets>
    <sheet name="Descripción_Gestión y diseño" sheetId="1" r:id="rId1"/>
    <sheet name="Diagnistico_Gestión y diseño" sheetId="2" r:id="rId2"/>
    <sheet name="Descripción_Gobernaza" sheetId="3" r:id="rId3"/>
    <sheet name="Diagnostico_Gobernanza" sheetId="4" r:id="rId4"/>
    <sheet name="Descripción_Biologica" sheetId="10" r:id="rId5"/>
    <sheet name="Diagnostico_Biologica" sheetId="11" r:id="rId6"/>
    <sheet name="Por cominidad" sheetId="5" state="hidden" r:id="rId7"/>
    <sheet name="Tabla_original" sheetId="6" state="hidden" r:id="rId8"/>
    <sheet name="Comunidad" sheetId="7" state="hidden" r:id="rId9"/>
    <sheet name="Bdatos" sheetId="8" state="hidden" r:id="rId10"/>
    <sheet name="Sensores" sheetId="9" state="hidden" r:id="rId11"/>
  </sheets>
  <definedNames>
    <definedName name="_xlnm._FilterDatabase" localSheetId="1" hidden="1">'Diagnistico_Gestión y diseño'!$A$3:$L$53</definedName>
    <definedName name="_xlnm._FilterDatabase" localSheetId="5" hidden="1">Diagnostico_Biologica!$A$3:$IK$53</definedName>
    <definedName name="_xlnm._FilterDatabase" localSheetId="3" hidden="1">Diagnostico_Gobernanza!$A$3:$IW$53</definedName>
    <definedName name="_xlnm._FilterDatabase">Tabla_original!$A$3:$G$62</definedName>
    <definedName name="SITIO_EN_EXTENSO" localSheetId="4">#REF!</definedName>
    <definedName name="SITIO_EN_EXTENSO" localSheetId="5">#REF!</definedName>
    <definedName name="SITIO_EN_EXTENSO">#REF!</definedName>
  </definedNames>
  <calcPr calcId="191029"/>
</workbook>
</file>

<file path=xl/calcChain.xml><?xml version="1.0" encoding="utf-8"?>
<calcChain xmlns="http://schemas.openxmlformats.org/spreadsheetml/2006/main">
  <c r="Y35" i="11" l="1"/>
  <c r="AI35" i="4"/>
  <c r="AH35" i="4"/>
  <c r="AG35" i="4"/>
  <c r="AV35" i="2"/>
  <c r="AU35" i="2"/>
  <c r="AT35" i="2"/>
  <c r="AS35" i="2"/>
  <c r="AR35" i="2"/>
  <c r="Y38" i="11" l="1"/>
  <c r="Z38" i="11" s="1"/>
  <c r="Y37" i="11"/>
  <c r="Z37" i="11" s="1"/>
  <c r="Y36" i="11"/>
  <c r="Z36" i="11" s="1"/>
  <c r="AI38" i="4"/>
  <c r="AH38" i="4"/>
  <c r="AG38" i="4"/>
  <c r="AI37" i="4"/>
  <c r="AH37" i="4"/>
  <c r="AG37" i="4"/>
  <c r="AJ37" i="4" s="1"/>
  <c r="AI36" i="4"/>
  <c r="AH36" i="4"/>
  <c r="AG36" i="4"/>
  <c r="AV38" i="2"/>
  <c r="AU38" i="2"/>
  <c r="AT38" i="2"/>
  <c r="AS38" i="2"/>
  <c r="AR38" i="2"/>
  <c r="AV37" i="2"/>
  <c r="AU37" i="2"/>
  <c r="AT37" i="2"/>
  <c r="AS37" i="2"/>
  <c r="AR37" i="2"/>
  <c r="AV36" i="2"/>
  <c r="AU36" i="2"/>
  <c r="AT36" i="2"/>
  <c r="AS36" i="2"/>
  <c r="AR36" i="2"/>
  <c r="AJ36" i="4" l="1"/>
  <c r="AJ38" i="4"/>
  <c r="G48" i="11"/>
  <c r="G48" i="4"/>
  <c r="Y18" i="11" l="1"/>
  <c r="Z18" i="11" s="1"/>
  <c r="Y19" i="11"/>
  <c r="Z19" i="11" s="1"/>
  <c r="Y20" i="11"/>
  <c r="Z20" i="11" s="1"/>
  <c r="Y21" i="11"/>
  <c r="Z21" i="11" s="1"/>
  <c r="Y5" i="11"/>
  <c r="Z5" i="11" s="1"/>
  <c r="Y6" i="11"/>
  <c r="Z6" i="11" s="1"/>
  <c r="Y7" i="11"/>
  <c r="Z7" i="11" s="1"/>
  <c r="Y8" i="11"/>
  <c r="Z8" i="11" s="1"/>
  <c r="Y9" i="11"/>
  <c r="Z9" i="11" s="1"/>
  <c r="Y10" i="11"/>
  <c r="Z10" i="11" s="1"/>
  <c r="Y11" i="11"/>
  <c r="Z11" i="11" s="1"/>
  <c r="Y12" i="11"/>
  <c r="Z12" i="11" s="1"/>
  <c r="Y13" i="11"/>
  <c r="Z13" i="11" s="1"/>
  <c r="Y14" i="11"/>
  <c r="Z14" i="11" s="1"/>
  <c r="Y15" i="11"/>
  <c r="Z15" i="11" s="1"/>
  <c r="Y16" i="11"/>
  <c r="Z16" i="11" s="1"/>
  <c r="Y17" i="11"/>
  <c r="Z17" i="11" s="1"/>
  <c r="Y22" i="11"/>
  <c r="Z22" i="11" s="1"/>
  <c r="Y23" i="11"/>
  <c r="Z23" i="11" s="1"/>
  <c r="Y24" i="11"/>
  <c r="Z24" i="11" s="1"/>
  <c r="Y25" i="11"/>
  <c r="Z25" i="11" s="1"/>
  <c r="Y26" i="11"/>
  <c r="Z26" i="11" s="1"/>
  <c r="Y27" i="11"/>
  <c r="Z27" i="11" s="1"/>
  <c r="Y28" i="11"/>
  <c r="Z28" i="11" s="1"/>
  <c r="Y29" i="11"/>
  <c r="Z29" i="11" s="1"/>
  <c r="Y30" i="11"/>
  <c r="Z30" i="11" s="1"/>
  <c r="Y31" i="11"/>
  <c r="Z31" i="11" s="1"/>
  <c r="Y32" i="11"/>
  <c r="Z32" i="11" s="1"/>
  <c r="Y33" i="11"/>
  <c r="Z33" i="11" s="1"/>
  <c r="Y34" i="11"/>
  <c r="Z34" i="11" s="1"/>
  <c r="Z35" i="11"/>
  <c r="Y39" i="11"/>
  <c r="Z39" i="11" s="1"/>
  <c r="Y40" i="11"/>
  <c r="Z40" i="11" s="1"/>
  <c r="Y41" i="11"/>
  <c r="Z41" i="11" s="1"/>
  <c r="Y42" i="11"/>
  <c r="Z42" i="11" s="1"/>
  <c r="Y43" i="11"/>
  <c r="Z43" i="11" s="1"/>
  <c r="Y44" i="11"/>
  <c r="Z44" i="11" s="1"/>
  <c r="Y45" i="11"/>
  <c r="Z45" i="11" s="1"/>
  <c r="Y46" i="11"/>
  <c r="Z46" i="11" s="1"/>
  <c r="Y47" i="11"/>
  <c r="Z47" i="11" s="1"/>
  <c r="Y48" i="11"/>
  <c r="Z48" i="11" s="1"/>
  <c r="Y49" i="11"/>
  <c r="Z49" i="11" s="1"/>
  <c r="Y50" i="11"/>
  <c r="Z50" i="11" s="1"/>
  <c r="Y51" i="11"/>
  <c r="Z51" i="11" s="1"/>
  <c r="Y52" i="11"/>
  <c r="Z52" i="11" s="1"/>
  <c r="AG5" i="4"/>
  <c r="AH5" i="4"/>
  <c r="AI5" i="4"/>
  <c r="AG6" i="4"/>
  <c r="AH6" i="4"/>
  <c r="AI6" i="4"/>
  <c r="AG7" i="4"/>
  <c r="AH7" i="4"/>
  <c r="AI7" i="4"/>
  <c r="AG8" i="4"/>
  <c r="AH8" i="4"/>
  <c r="AI8" i="4"/>
  <c r="AG9" i="4"/>
  <c r="AH9" i="4"/>
  <c r="AI9" i="4"/>
  <c r="AG10" i="4"/>
  <c r="AH10" i="4"/>
  <c r="AI10" i="4"/>
  <c r="AG11" i="4"/>
  <c r="AH11" i="4"/>
  <c r="AI11" i="4"/>
  <c r="AG12" i="4"/>
  <c r="AH12" i="4"/>
  <c r="AI12" i="4"/>
  <c r="AG13" i="4"/>
  <c r="AH13" i="4"/>
  <c r="AI13" i="4"/>
  <c r="AG14" i="4"/>
  <c r="AH14" i="4"/>
  <c r="AI14" i="4"/>
  <c r="AG15" i="4"/>
  <c r="AH15" i="4"/>
  <c r="AI15" i="4"/>
  <c r="AG16" i="4"/>
  <c r="AH16" i="4"/>
  <c r="AI16" i="4"/>
  <c r="AG17" i="4"/>
  <c r="AH17" i="4"/>
  <c r="AI17" i="4"/>
  <c r="AG18" i="4"/>
  <c r="AH18" i="4"/>
  <c r="AI18" i="4"/>
  <c r="AG19" i="4"/>
  <c r="AH19" i="4"/>
  <c r="AI19" i="4"/>
  <c r="AG20" i="4"/>
  <c r="AH20" i="4"/>
  <c r="AI20" i="4"/>
  <c r="AG21" i="4"/>
  <c r="AJ21" i="4" s="1"/>
  <c r="AH21" i="4"/>
  <c r="AI21" i="4"/>
  <c r="AG22" i="4"/>
  <c r="AH22" i="4"/>
  <c r="AI22" i="4"/>
  <c r="AG23" i="4"/>
  <c r="AH23" i="4"/>
  <c r="AI23" i="4"/>
  <c r="AG24" i="4"/>
  <c r="AH24" i="4"/>
  <c r="AI24" i="4"/>
  <c r="AG25" i="4"/>
  <c r="AH25" i="4"/>
  <c r="AI25" i="4"/>
  <c r="AG26" i="4"/>
  <c r="AH26" i="4"/>
  <c r="AI26" i="4"/>
  <c r="AG27" i="4"/>
  <c r="AH27" i="4"/>
  <c r="AI27" i="4"/>
  <c r="AG28" i="4"/>
  <c r="AH28" i="4"/>
  <c r="AI28" i="4"/>
  <c r="AG29" i="4"/>
  <c r="AH29" i="4"/>
  <c r="AI29" i="4"/>
  <c r="AG30" i="4"/>
  <c r="AH30" i="4"/>
  <c r="AI30" i="4"/>
  <c r="AG31" i="4"/>
  <c r="AH31" i="4"/>
  <c r="AI31" i="4"/>
  <c r="AG32" i="4"/>
  <c r="AH32" i="4"/>
  <c r="AI32" i="4"/>
  <c r="AG33" i="4"/>
  <c r="AH33" i="4"/>
  <c r="AI33" i="4"/>
  <c r="AG34" i="4"/>
  <c r="AH34" i="4"/>
  <c r="AI34" i="4"/>
  <c r="AG39" i="4"/>
  <c r="AH39" i="4"/>
  <c r="AI39" i="4"/>
  <c r="AG40" i="4"/>
  <c r="AH40" i="4"/>
  <c r="AI40" i="4"/>
  <c r="AG41" i="4"/>
  <c r="AH41" i="4"/>
  <c r="AI41" i="4"/>
  <c r="AG42" i="4"/>
  <c r="AH42" i="4"/>
  <c r="AI42" i="4"/>
  <c r="AG43" i="4"/>
  <c r="AH43" i="4"/>
  <c r="AI43" i="4"/>
  <c r="AG44" i="4"/>
  <c r="AH44" i="4"/>
  <c r="AI44" i="4"/>
  <c r="AG45" i="4"/>
  <c r="AH45" i="4"/>
  <c r="AI45" i="4"/>
  <c r="AG46" i="4"/>
  <c r="AH46" i="4"/>
  <c r="AI46" i="4"/>
  <c r="AG47" i="4"/>
  <c r="AH47" i="4"/>
  <c r="AI47" i="4"/>
  <c r="AG48" i="4"/>
  <c r="AH48" i="4"/>
  <c r="AI48" i="4"/>
  <c r="AG49" i="4"/>
  <c r="AH49" i="4"/>
  <c r="AI49" i="4"/>
  <c r="AG50" i="4"/>
  <c r="AH50" i="4"/>
  <c r="AI50" i="4"/>
  <c r="AG51" i="4"/>
  <c r="AH51" i="4"/>
  <c r="AI51" i="4"/>
  <c r="AG52" i="4"/>
  <c r="AH52" i="4"/>
  <c r="AI52" i="4"/>
  <c r="AG53" i="4"/>
  <c r="AJ53" i="4" s="1"/>
  <c r="AH53" i="4"/>
  <c r="AI53" i="4"/>
  <c r="AR5" i="2"/>
  <c r="AS5" i="2"/>
  <c r="AT5" i="2"/>
  <c r="AU5" i="2"/>
  <c r="AV5" i="2"/>
  <c r="AR6" i="2"/>
  <c r="AS6" i="2"/>
  <c r="AT6" i="2"/>
  <c r="AU6" i="2"/>
  <c r="AV6" i="2"/>
  <c r="AR7" i="2"/>
  <c r="AS7" i="2"/>
  <c r="AT7" i="2"/>
  <c r="AU7" i="2"/>
  <c r="AV7" i="2"/>
  <c r="AR8" i="2"/>
  <c r="AS8" i="2"/>
  <c r="AT8" i="2"/>
  <c r="AU8" i="2"/>
  <c r="AV8" i="2"/>
  <c r="AR9" i="2"/>
  <c r="AS9" i="2"/>
  <c r="AT9" i="2"/>
  <c r="AU9" i="2"/>
  <c r="AV9" i="2"/>
  <c r="AR10" i="2"/>
  <c r="AS10" i="2"/>
  <c r="AT10" i="2"/>
  <c r="AU10" i="2"/>
  <c r="AV10" i="2"/>
  <c r="AR11" i="2"/>
  <c r="AS11" i="2"/>
  <c r="AT11" i="2"/>
  <c r="AU11" i="2"/>
  <c r="AV11" i="2"/>
  <c r="AR12" i="2"/>
  <c r="AS12" i="2"/>
  <c r="AT12" i="2"/>
  <c r="AU12" i="2"/>
  <c r="AV12" i="2"/>
  <c r="AR13" i="2"/>
  <c r="AS13" i="2"/>
  <c r="AT13" i="2"/>
  <c r="AU13" i="2"/>
  <c r="AV13" i="2"/>
  <c r="AR14" i="2"/>
  <c r="AS14" i="2"/>
  <c r="AT14" i="2"/>
  <c r="AU14" i="2"/>
  <c r="AV14" i="2"/>
  <c r="AR15" i="2"/>
  <c r="AS15" i="2"/>
  <c r="AT15" i="2"/>
  <c r="AU15" i="2"/>
  <c r="AV15" i="2"/>
  <c r="AR16" i="2"/>
  <c r="AS16" i="2"/>
  <c r="AT16" i="2"/>
  <c r="AU16" i="2"/>
  <c r="AV16" i="2"/>
  <c r="AR17" i="2"/>
  <c r="AS17" i="2"/>
  <c r="AT17" i="2"/>
  <c r="AU17" i="2"/>
  <c r="AV17" i="2"/>
  <c r="AR18" i="2"/>
  <c r="AS18" i="2"/>
  <c r="AT18" i="2"/>
  <c r="AU18" i="2"/>
  <c r="AV18" i="2"/>
  <c r="AR19" i="2"/>
  <c r="AS19" i="2"/>
  <c r="AT19" i="2"/>
  <c r="AU19" i="2"/>
  <c r="AV19" i="2"/>
  <c r="AR20" i="2"/>
  <c r="AS20" i="2"/>
  <c r="AT20" i="2"/>
  <c r="AU20" i="2"/>
  <c r="AV20" i="2"/>
  <c r="AR21" i="2"/>
  <c r="AW21" i="2" s="1"/>
  <c r="AS21" i="2"/>
  <c r="AT21" i="2"/>
  <c r="AU21" i="2"/>
  <c r="AV21" i="2"/>
  <c r="AR22" i="2"/>
  <c r="AS22" i="2"/>
  <c r="AT22" i="2"/>
  <c r="AU22" i="2"/>
  <c r="AV22" i="2"/>
  <c r="AR23" i="2"/>
  <c r="AS23" i="2"/>
  <c r="AT23" i="2"/>
  <c r="AU23" i="2"/>
  <c r="AV23" i="2"/>
  <c r="AR24" i="2"/>
  <c r="AS24" i="2"/>
  <c r="AT24" i="2"/>
  <c r="AU24" i="2"/>
  <c r="AV24" i="2"/>
  <c r="AR25" i="2"/>
  <c r="AS25" i="2"/>
  <c r="AT25" i="2"/>
  <c r="AU25" i="2"/>
  <c r="AV25" i="2"/>
  <c r="AR26" i="2"/>
  <c r="AS26" i="2"/>
  <c r="AT26" i="2"/>
  <c r="AU26" i="2"/>
  <c r="AV26" i="2"/>
  <c r="AR27" i="2"/>
  <c r="AS27" i="2"/>
  <c r="AT27" i="2"/>
  <c r="AU27" i="2"/>
  <c r="AV27" i="2"/>
  <c r="AR28" i="2"/>
  <c r="AS28" i="2"/>
  <c r="AT28" i="2"/>
  <c r="AU28" i="2"/>
  <c r="AV28" i="2"/>
  <c r="AR29" i="2"/>
  <c r="AS29" i="2"/>
  <c r="AT29" i="2"/>
  <c r="AU29" i="2"/>
  <c r="AV29" i="2"/>
  <c r="AR30" i="2"/>
  <c r="AS30" i="2"/>
  <c r="AT30" i="2"/>
  <c r="AU30" i="2"/>
  <c r="AV30" i="2"/>
  <c r="AR31" i="2"/>
  <c r="AS31" i="2"/>
  <c r="AT31" i="2"/>
  <c r="AU31" i="2"/>
  <c r="AV31" i="2"/>
  <c r="AR32" i="2"/>
  <c r="AS32" i="2"/>
  <c r="AT32" i="2"/>
  <c r="AU32" i="2"/>
  <c r="AV32" i="2"/>
  <c r="AR33" i="2"/>
  <c r="AS33" i="2"/>
  <c r="AT33" i="2"/>
  <c r="AU33" i="2"/>
  <c r="AV33" i="2"/>
  <c r="AR34" i="2"/>
  <c r="AS34" i="2"/>
  <c r="AT34" i="2"/>
  <c r="AU34" i="2"/>
  <c r="AV34" i="2"/>
  <c r="AR39" i="2"/>
  <c r="AS39" i="2"/>
  <c r="AT39" i="2"/>
  <c r="AU39" i="2"/>
  <c r="AV39" i="2"/>
  <c r="AR40" i="2"/>
  <c r="AS40" i="2"/>
  <c r="AT40" i="2"/>
  <c r="AU40" i="2"/>
  <c r="AV40" i="2"/>
  <c r="AR41" i="2"/>
  <c r="AS41" i="2"/>
  <c r="AT41" i="2"/>
  <c r="AU41" i="2"/>
  <c r="AV41" i="2"/>
  <c r="AR42" i="2"/>
  <c r="AS42" i="2"/>
  <c r="AT42" i="2"/>
  <c r="AU42" i="2"/>
  <c r="AV42" i="2"/>
  <c r="AR43" i="2"/>
  <c r="AS43" i="2"/>
  <c r="AT43" i="2"/>
  <c r="AU43" i="2"/>
  <c r="AV43" i="2"/>
  <c r="AR44" i="2"/>
  <c r="AS44" i="2"/>
  <c r="AT44" i="2"/>
  <c r="AU44" i="2"/>
  <c r="AV44" i="2"/>
  <c r="AR45" i="2"/>
  <c r="AS45" i="2"/>
  <c r="AT45" i="2"/>
  <c r="AU45" i="2"/>
  <c r="AV45" i="2"/>
  <c r="AR46" i="2"/>
  <c r="AS46" i="2"/>
  <c r="AT46" i="2"/>
  <c r="AU46" i="2"/>
  <c r="AV46" i="2"/>
  <c r="AR47" i="2"/>
  <c r="AS47" i="2"/>
  <c r="AT47" i="2"/>
  <c r="AU47" i="2"/>
  <c r="AV47" i="2"/>
  <c r="AR48" i="2"/>
  <c r="AS48" i="2"/>
  <c r="AT48" i="2"/>
  <c r="AU48" i="2"/>
  <c r="AV48" i="2"/>
  <c r="AR49" i="2"/>
  <c r="AS49" i="2"/>
  <c r="AT49" i="2"/>
  <c r="AU49" i="2"/>
  <c r="AV49" i="2"/>
  <c r="AR50" i="2"/>
  <c r="AS50" i="2"/>
  <c r="AT50" i="2"/>
  <c r="AU50" i="2"/>
  <c r="AV50" i="2"/>
  <c r="AR51" i="2"/>
  <c r="AS51" i="2"/>
  <c r="AT51" i="2"/>
  <c r="AU51" i="2"/>
  <c r="AV51" i="2"/>
  <c r="AR52" i="2"/>
  <c r="AS52" i="2"/>
  <c r="AT52" i="2"/>
  <c r="AU52" i="2"/>
  <c r="AV52" i="2"/>
  <c r="AR53" i="2"/>
  <c r="AS53" i="2"/>
  <c r="AT53" i="2"/>
  <c r="AU53" i="2"/>
  <c r="AV53" i="2"/>
  <c r="Y4" i="11"/>
  <c r="Z4" i="11" s="1"/>
  <c r="G48" i="2"/>
  <c r="AJ5" i="4" l="1"/>
  <c r="AJ50" i="4"/>
  <c r="AJ52" i="4"/>
  <c r="AJ18" i="4"/>
  <c r="AJ44" i="4"/>
  <c r="AJ48" i="4"/>
  <c r="AJ49" i="4"/>
  <c r="AJ30" i="4"/>
  <c r="AJ6" i="4"/>
  <c r="AJ28" i="4"/>
  <c r="AJ17" i="4"/>
  <c r="AJ35" i="4"/>
  <c r="AJ32" i="4"/>
  <c r="AJ22" i="4"/>
  <c r="AJ47" i="4"/>
  <c r="AJ42" i="4"/>
  <c r="AJ39" i="4"/>
  <c r="AJ24" i="4"/>
  <c r="AJ7" i="4"/>
  <c r="AJ51" i="4"/>
  <c r="AJ46" i="4"/>
  <c r="AJ45" i="4"/>
  <c r="AJ11" i="4"/>
  <c r="AJ34" i="4"/>
  <c r="AJ27" i="4"/>
  <c r="AJ16" i="4"/>
  <c r="AJ13" i="4"/>
  <c r="AJ8" i="4"/>
  <c r="AJ10" i="4"/>
  <c r="AJ20" i="4"/>
  <c r="AJ9" i="4"/>
  <c r="AJ29" i="4"/>
  <c r="AJ15" i="4"/>
  <c r="AJ40" i="4"/>
  <c r="AJ19" i="4"/>
  <c r="AJ23" i="4"/>
  <c r="AJ14" i="4"/>
  <c r="AJ41" i="4"/>
  <c r="AJ43" i="4"/>
  <c r="AJ12" i="4"/>
  <c r="AJ33" i="4"/>
  <c r="AJ31" i="4"/>
  <c r="AJ26" i="4"/>
  <c r="AJ25" i="4"/>
  <c r="AW40" i="2"/>
  <c r="AW16" i="2"/>
  <c r="AW8" i="2"/>
  <c r="AW53" i="2"/>
  <c r="AW52" i="2"/>
  <c r="AW19" i="2"/>
  <c r="AW48" i="2"/>
  <c r="AW12" i="2"/>
  <c r="AW49" i="2"/>
  <c r="AW44" i="2"/>
  <c r="AW31" i="2"/>
  <c r="AW24" i="2"/>
  <c r="AW20" i="2"/>
  <c r="AW13" i="2"/>
  <c r="AW28" i="2"/>
  <c r="AW34" i="2"/>
  <c r="AW26" i="2"/>
  <c r="AW36" i="2"/>
  <c r="AW33" i="2"/>
  <c r="AW32" i="2"/>
  <c r="AW25" i="2"/>
  <c r="AW38" i="2"/>
  <c r="AW37" i="2"/>
  <c r="AW39" i="2"/>
  <c r="AW51" i="2"/>
  <c r="AW47" i="2"/>
  <c r="AW50" i="2"/>
  <c r="AW42" i="2"/>
  <c r="AW46" i="2"/>
  <c r="AW43" i="2"/>
  <c r="AW45" i="2"/>
  <c r="AW41" i="2"/>
  <c r="AW35" i="2"/>
  <c r="AW23" i="2"/>
  <c r="AW14" i="2"/>
  <c r="AW11" i="2"/>
  <c r="AW30" i="2"/>
  <c r="AW27" i="2"/>
  <c r="AW18" i="2"/>
  <c r="AW15" i="2"/>
  <c r="AW5" i="2"/>
  <c r="AW6" i="2"/>
  <c r="AW29" i="2"/>
  <c r="AW22" i="2"/>
  <c r="AW17" i="2"/>
  <c r="AW10" i="2"/>
  <c r="AW7" i="2"/>
  <c r="AW9" i="2"/>
  <c r="Y53" i="11"/>
  <c r="Z53" i="11" s="1"/>
  <c r="AI4" i="4" l="1"/>
  <c r="AH4" i="4"/>
  <c r="AG4" i="4"/>
  <c r="AR4" i="2" l="1"/>
  <c r="I21" i="7" l="1"/>
  <c r="H21" i="7"/>
  <c r="F21" i="7"/>
  <c r="E21" i="7"/>
  <c r="D21" i="7"/>
  <c r="C21" i="7"/>
  <c r="AD62" i="6"/>
  <c r="AD61" i="6"/>
  <c r="AD60" i="6"/>
  <c r="AD59" i="6"/>
  <c r="AD58" i="6"/>
  <c r="AD57" i="6"/>
  <c r="AD56" i="6"/>
  <c r="AD55" i="6"/>
  <c r="AD54" i="6"/>
  <c r="AD53" i="6"/>
  <c r="AD52" i="6"/>
  <c r="AD51" i="6"/>
  <c r="AD50" i="6"/>
  <c r="AD49" i="6"/>
  <c r="AD48" i="6"/>
  <c r="AD47" i="6"/>
  <c r="AD46" i="6"/>
  <c r="AD45" i="6"/>
  <c r="AD44" i="6"/>
  <c r="AD43" i="6"/>
  <c r="AD42" i="6"/>
  <c r="AD41" i="6"/>
  <c r="AD40" i="6"/>
  <c r="AD39" i="6"/>
  <c r="AD38" i="6"/>
  <c r="AD37" i="6"/>
  <c r="AD36" i="6"/>
  <c r="AD35" i="6"/>
  <c r="AD34" i="6"/>
  <c r="AD33" i="6"/>
  <c r="AD32" i="6"/>
  <c r="AD31" i="6"/>
  <c r="AD30" i="6"/>
  <c r="AD29" i="6"/>
  <c r="AD28" i="6"/>
  <c r="AD27" i="6"/>
  <c r="AD26" i="6"/>
  <c r="AD25" i="6"/>
  <c r="AD24" i="6"/>
  <c r="AD23" i="6"/>
  <c r="AD22" i="6"/>
  <c r="AD21" i="6"/>
  <c r="AD20" i="6"/>
  <c r="AD19" i="6"/>
  <c r="AD18" i="6"/>
  <c r="AD17" i="6"/>
  <c r="AD16" i="6"/>
  <c r="AD15" i="6"/>
  <c r="AD14" i="6"/>
  <c r="AD13" i="6"/>
  <c r="AD12" i="6"/>
  <c r="AD11" i="6"/>
  <c r="AD10" i="6"/>
  <c r="AD9" i="6"/>
  <c r="AD8" i="6"/>
  <c r="AD7" i="6"/>
  <c r="AD6" i="6"/>
  <c r="AD5" i="6"/>
  <c r="AD4" i="6"/>
  <c r="AJ4" i="4"/>
  <c r="AV4" i="2"/>
  <c r="AU4" i="2"/>
  <c r="AT4" i="2"/>
  <c r="AS4" i="2"/>
  <c r="AW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Propietario</author>
  </authors>
  <commentList>
    <comment ref="AD35" authorId="0" shapeId="0" xr:uid="{C9676ACD-97CB-41A3-9BE1-D22D81FBBBBD}">
      <text>
        <r>
          <rPr>
            <b/>
            <sz val="9"/>
            <color indexed="81"/>
            <rFont val="Tahoma"/>
            <family val="2"/>
          </rPr>
          <t>Propietario:</t>
        </r>
        <r>
          <rPr>
            <sz val="9"/>
            <color indexed="81"/>
            <rFont val="Tahoma"/>
            <family val="2"/>
          </rPr>
          <t xml:space="preserve">
En este caso, se solicitó no renovar. Entonces, se conoce el estado del proceso. Este ya no sería aplicable.
</t>
        </r>
      </text>
    </comment>
    <comment ref="M36" authorId="0" shapeId="0" xr:uid="{26D0DBB9-8726-4873-AA37-25CDAB6D6AF1}">
      <text>
        <r>
          <rPr>
            <b/>
            <sz val="9"/>
            <color indexed="81"/>
            <rFont val="Tahoma"/>
            <family val="2"/>
          </rPr>
          <t>Propietario:</t>
        </r>
        <r>
          <rPr>
            <sz val="9"/>
            <color indexed="81"/>
            <rFont val="Tahoma"/>
            <family val="2"/>
          </rPr>
          <t xml:space="preserve">
No tengo evidencia para este indicador. Pero considero que no se hubiera comenzado con este proceso sin un minimo estudio de factibilidad y un listado de problemáticas y opciones para atender
</t>
        </r>
      </text>
    </comment>
    <comment ref="P36" authorId="0" shapeId="0" xr:uid="{AD838A00-4683-431E-8346-A073BC9EEABD}">
      <text>
        <r>
          <rPr>
            <b/>
            <sz val="9"/>
            <color indexed="81"/>
            <rFont val="Tahoma"/>
            <family val="2"/>
          </rPr>
          <t>Propietario:</t>
        </r>
        <r>
          <rPr>
            <sz val="9"/>
            <color indexed="81"/>
            <rFont val="Tahoma"/>
            <family val="2"/>
          </rPr>
          <t xml:space="preserve">
No se cuenta con un documento técnico, pero basado en la sistematizacion de infomracion que se recuperó, se identificó que un parque marino no era la mejor opción, por lo que se optó por una ZRP
</t>
        </r>
      </text>
    </comment>
    <comment ref="AN36" authorId="0" shapeId="0" xr:uid="{B410C991-36C1-4DD6-8EC1-42E68230688C}">
      <text>
        <r>
          <rPr>
            <b/>
            <sz val="9"/>
            <color indexed="81"/>
            <rFont val="Tahoma"/>
            <family val="2"/>
          </rPr>
          <t>Propietario:</t>
        </r>
        <r>
          <rPr>
            <sz val="9"/>
            <color indexed="81"/>
            <rFont val="Tahoma"/>
            <family val="2"/>
          </rPr>
          <t xml:space="preserve">
Se valoraron los resultados previos, pero no se solicitó adaptacion o modificaciones a la herrameinta. 
</t>
        </r>
      </text>
    </comment>
    <comment ref="M37" authorId="0" shapeId="0" xr:uid="{B91DBAAF-C176-43CE-A890-4F745D2752CE}">
      <text>
        <r>
          <rPr>
            <b/>
            <sz val="9"/>
            <color indexed="81"/>
            <rFont val="Tahoma"/>
            <family val="2"/>
          </rPr>
          <t>Propietario:</t>
        </r>
        <r>
          <rPr>
            <sz val="9"/>
            <color indexed="81"/>
            <rFont val="Tahoma"/>
            <family val="2"/>
          </rPr>
          <t xml:space="preserve">
No tengo evidencia para este indicador. Pero considero que no se hubiera comenzado con este proceso sin un minimo estudio de factibilidad y un listado de problemáticas y opciones para atender
</t>
        </r>
      </text>
    </comment>
    <comment ref="P37" authorId="0" shapeId="0" xr:uid="{20F4F428-A37C-48B9-8E33-CA31E7191658}">
      <text>
        <r>
          <rPr>
            <b/>
            <sz val="9"/>
            <color indexed="81"/>
            <rFont val="Tahoma"/>
            <family val="2"/>
          </rPr>
          <t>Propietario:</t>
        </r>
        <r>
          <rPr>
            <sz val="9"/>
            <color indexed="81"/>
            <rFont val="Tahoma"/>
            <family val="2"/>
          </rPr>
          <t xml:space="preserve">
No se cuenta con un documento técnico, pero basado en la sistematizacion de infomracion que se recuperó, se identificó que un parque marino no era la mejor opción, por lo que se optó por una ZRP
</t>
        </r>
      </text>
    </comment>
    <comment ref="AN37" authorId="0" shapeId="0" xr:uid="{8CA67FC6-C6F0-4FE4-8329-7D75694C3344}">
      <text>
        <r>
          <rPr>
            <b/>
            <sz val="9"/>
            <color indexed="81"/>
            <rFont val="Tahoma"/>
            <family val="2"/>
          </rPr>
          <t>Propietario:</t>
        </r>
        <r>
          <rPr>
            <sz val="9"/>
            <color indexed="81"/>
            <rFont val="Tahoma"/>
            <family val="2"/>
          </rPr>
          <t xml:space="preserve">
Se valoraron los resultados previos, pero no se solicitó adaptacion o modificaciones a la herrameinta. 
</t>
        </r>
      </text>
    </comment>
    <comment ref="M38" authorId="0" shapeId="0" xr:uid="{499AE64D-E848-4AD6-A1E1-33FC418E1A16}">
      <text>
        <r>
          <rPr>
            <b/>
            <sz val="9"/>
            <color indexed="81"/>
            <rFont val="Tahoma"/>
            <family val="2"/>
          </rPr>
          <t>Propietario:</t>
        </r>
        <r>
          <rPr>
            <sz val="9"/>
            <color indexed="81"/>
            <rFont val="Tahoma"/>
            <family val="2"/>
          </rPr>
          <t xml:space="preserve">
No tengo evidencia para este indicador. Pero considero que no se hubiera comenzado con este proceso sin un minimo estudio de factibilidad y un listado de problemáticas y opciones para atender
</t>
        </r>
      </text>
    </comment>
    <comment ref="P38" authorId="0" shapeId="0" xr:uid="{955591C0-165F-4799-86D6-28B0FE611244}">
      <text>
        <r>
          <rPr>
            <b/>
            <sz val="9"/>
            <color indexed="81"/>
            <rFont val="Tahoma"/>
            <family val="2"/>
          </rPr>
          <t>Propietario:</t>
        </r>
        <r>
          <rPr>
            <sz val="9"/>
            <color indexed="81"/>
            <rFont val="Tahoma"/>
            <family val="2"/>
          </rPr>
          <t xml:space="preserve">
No se cuenta con un documento técnico, pero basado en la sistematizacion de infomracion que se recuperó, se identificó que un parque marino no era la mejor opción, por lo que se optó por una ZRP
</t>
        </r>
      </text>
    </comment>
    <comment ref="AN38" authorId="0" shapeId="0" xr:uid="{E2A894E4-0F9D-41AB-A208-5DEE61BFB1B9}">
      <text>
        <r>
          <rPr>
            <b/>
            <sz val="9"/>
            <color indexed="81"/>
            <rFont val="Tahoma"/>
            <family val="2"/>
          </rPr>
          <t>Propietario:</t>
        </r>
        <r>
          <rPr>
            <sz val="9"/>
            <color indexed="81"/>
            <rFont val="Tahoma"/>
            <family val="2"/>
          </rPr>
          <t xml:space="preserve">
Se valoraron los resultados previos, pero no se solicitó adaptacion o modificaciones a la herrameinta. 
</t>
        </r>
      </text>
    </comment>
    <comment ref="AK39" authorId="0" shapeId="0" xr:uid="{3E4F4E78-B372-4D2E-BD84-DF6B7A3D41D1}">
      <text>
        <r>
          <rPr>
            <b/>
            <sz val="9"/>
            <color indexed="81"/>
            <rFont val="Tahoma"/>
            <family val="2"/>
          </rPr>
          <t>Propietario:</t>
        </r>
        <r>
          <rPr>
            <sz val="9"/>
            <color indexed="81"/>
            <rFont val="Tahoma"/>
            <family val="2"/>
          </rPr>
          <t xml:space="preserve">
Para el caso de un ANP, cómo podríamos valorar la sostenibilidad financiera, si depende de un recurso federal, que en teoría debe ser suficiente, pero no aumentará su % de aprobación. 
</t>
        </r>
      </text>
    </comment>
    <comment ref="AD40" authorId="0" shapeId="0" xr:uid="{01B09B1A-CDE0-4FA5-AD69-0B3D3F8BB846}">
      <text>
        <r>
          <rPr>
            <b/>
            <sz val="9"/>
            <color indexed="81"/>
            <rFont val="Tahoma"/>
            <family val="2"/>
          </rPr>
          <t>Propietario:</t>
        </r>
        <r>
          <rPr>
            <sz val="9"/>
            <color indexed="81"/>
            <rFont val="Tahoma"/>
            <family val="2"/>
          </rPr>
          <t xml:space="preserve">
En este caso la reserva es válida, por un acuerdo interno de la cooperativa.  </t>
        </r>
      </text>
    </comment>
    <comment ref="AF40" authorId="0" shapeId="0" xr:uid="{A20BAB99-439E-41AD-A1A8-4A8FE8B31FBC}">
      <text>
        <r>
          <rPr>
            <b/>
            <sz val="9"/>
            <color indexed="81"/>
            <rFont val="Tahoma"/>
            <family val="2"/>
          </rPr>
          <t>Propietario:</t>
        </r>
        <r>
          <rPr>
            <sz val="9"/>
            <color indexed="81"/>
            <rFont val="Tahoma"/>
            <family val="2"/>
          </rPr>
          <t xml:space="preserve">
Para este caso si podría 5, porque mas que pilotar, se ajustaron con base en las necesidades y uso, entonces ya quedaron indicadores definidos y validados.
</t>
        </r>
      </text>
    </comment>
    <comment ref="AH40" authorId="0" shapeId="0" xr:uid="{64C28EBD-8217-45A6-BBC4-0C59490F3DF6}">
      <text>
        <r>
          <rPr>
            <b/>
            <sz val="9"/>
            <color indexed="81"/>
            <rFont val="Tahoma"/>
            <family val="2"/>
          </rPr>
          <t>Propietario:</t>
        </r>
        <r>
          <rPr>
            <sz val="9"/>
            <color indexed="81"/>
            <rFont val="Tahoma"/>
            <family val="2"/>
          </rPr>
          <t xml:space="preserve">
En éste caso donde la participación de mujeres está limitado por su disponibilidad?.  Cómo se puntualiza?   No tenían mujeres con salud adecuada en la cooperativa que pudieran unirse.</t>
        </r>
      </text>
    </comment>
    <comment ref="AJ40" authorId="0" shapeId="0" xr:uid="{39296470-C3A2-4428-A2C9-54F142428713}">
      <text>
        <r>
          <rPr>
            <b/>
            <sz val="9"/>
            <color indexed="81"/>
            <rFont val="Tahoma"/>
            <family val="2"/>
          </rPr>
          <t>Propietario:</t>
        </r>
        <r>
          <rPr>
            <sz val="9"/>
            <color indexed="81"/>
            <rFont val="Tahoma"/>
            <family val="2"/>
          </rPr>
          <t xml:space="preserve">
La diferencia entre valor 4 y 5, no lo logro identificar con la descripción el texto. 
 Es altamente probable que haya personas "Complementarias" que participen en la recolección complementaria de información para indicadores, creo que no lo acotaría a solo el grupo de monitoreo comunitario. 
alternativa de descripción del indicador:
Se cuenta localmente con las capacidades de monitoreo complementario</t>
        </r>
      </text>
    </comment>
    <comment ref="AL40" authorId="0" shapeId="0" xr:uid="{35CBFB6E-8AE7-43E6-AEBE-9482E668D931}">
      <text>
        <r>
          <rPr>
            <b/>
            <sz val="9"/>
            <color indexed="81"/>
            <rFont val="Tahoma"/>
            <family val="2"/>
          </rPr>
          <t>Propietario:</t>
        </r>
        <r>
          <rPr>
            <sz val="9"/>
            <color indexed="81"/>
            <rFont val="Tahoma"/>
            <family val="2"/>
          </rPr>
          <t xml:space="preserve">
en este caso se considera la difusión al 100% de los participantes de la pesquería.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Jacobo Alejandro Caamal Madrigal</author>
    <author>Propietario</author>
  </authors>
  <commentList>
    <comment ref="Q3" authorId="0" shapeId="0" xr:uid="{0D65F434-1C3B-415B-9700-63D241CC1BCA}">
      <text>
        <r>
          <rPr>
            <b/>
            <sz val="9"/>
            <color indexed="81"/>
            <rFont val="Tahoma"/>
            <family val="2"/>
          </rPr>
          <t>Jacobo Alejandro Caamal Madrigal:</t>
        </r>
        <r>
          <rPr>
            <sz val="9"/>
            <color indexed="81"/>
            <rFont val="Tahoma"/>
            <family val="2"/>
          </rPr>
          <t xml:space="preserve">
sistema de manejo</t>
        </r>
      </text>
    </comment>
    <comment ref="R35" authorId="1" shapeId="0" xr:uid="{3706FED5-8FB1-41AC-94BB-465DB81264FE}">
      <text>
        <r>
          <rPr>
            <b/>
            <sz val="9"/>
            <color indexed="81"/>
            <rFont val="Tahoma"/>
            <family val="2"/>
          </rPr>
          <t>Propietario:</t>
        </r>
        <r>
          <rPr>
            <sz val="9"/>
            <color indexed="81"/>
            <rFont val="Tahoma"/>
            <family val="2"/>
          </rPr>
          <t xml:space="preserve">
Para el caso que no se tenga comité. Todo sería 1?  
</t>
        </r>
      </text>
    </comment>
    <comment ref="AC35" authorId="1" shapeId="0" xr:uid="{38CEF114-C243-4FBF-AA51-2EF1C4FBB468}">
      <text>
        <r>
          <rPr>
            <b/>
            <sz val="9"/>
            <color indexed="81"/>
            <rFont val="Tahoma"/>
            <family val="2"/>
          </rPr>
          <t>Propietario:</t>
        </r>
        <r>
          <rPr>
            <sz val="9"/>
            <color indexed="81"/>
            <rFont val="Tahoma"/>
            <family val="2"/>
          </rPr>
          <t xml:space="preserve">
La califico en 2 porque es necesario, pero no se tiene percepcion o respaldo que se tenga percepcion de incremento de capturas. En Cerro Bola y las tres ZRP Nolasco. </t>
        </r>
      </text>
    </comment>
    <comment ref="Q40" authorId="1" shapeId="0" xr:uid="{BD931AD0-0395-4F65-AA89-B534D9EF3489}">
      <text>
        <r>
          <rPr>
            <b/>
            <sz val="9"/>
            <color indexed="81"/>
            <rFont val="Tahoma"/>
            <family val="2"/>
          </rPr>
          <t>Propietario:</t>
        </r>
        <r>
          <rPr>
            <sz val="9"/>
            <color indexed="81"/>
            <rFont val="Tahoma"/>
            <family val="2"/>
          </rPr>
          <t xml:space="preserve">
Para este casoparticular en cooperativa no se cuenta y no aplica un comité específico de la herramienta de manejo, sino que el comité es la directiva y técnicos. </t>
        </r>
      </text>
    </comment>
    <comment ref="AB40" authorId="1" shapeId="0" xr:uid="{A36FA2D2-F15F-4146-B5BB-2407476B59ED}">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T9" authorId="0" shapeId="0" xr:uid="{00000000-0006-0000-0700-000001000000}">
      <text>
        <r>
          <rPr>
            <sz val="10"/>
            <color rgb="FF000000"/>
            <rFont val="Arial"/>
            <family val="2"/>
          </rPr>
          <t xml:space="preserve">Revisar los datos que nos han compartido.
</t>
        </r>
      </text>
    </comment>
    <comment ref="U12" authorId="0" shapeId="0" xr:uid="{00000000-0006-0000-0700-000002000000}">
      <text>
        <r>
          <rPr>
            <sz val="10"/>
            <color rgb="FF000000"/>
            <rFont val="Arial"/>
            <family val="2"/>
          </rPr>
          <t xml:space="preserve">Menos transectos por condiciones climatologías. 
</t>
        </r>
      </text>
    </comment>
    <comment ref="E14" authorId="0" shapeId="0" xr:uid="{00000000-0006-0000-0700-000003000000}">
      <text>
        <r>
          <rPr>
            <sz val="10"/>
            <color rgb="FF000000"/>
            <rFont val="Arial"/>
            <family val="2"/>
          </rPr>
          <t xml:space="preserve">Author:
2 transectos
Alvin:
Los monitoreos se realizaban en cuadrantes para invertebrados y cilindros para peces comerciales. Además, se realizaba un monitoreo para registrar la diversidad (riqueza y abundancia) de peces. Además, algunas hojas de campo no tienen el nombre y coordenadas del sitio de monitoreo.
</t>
        </r>
      </text>
    </comment>
    <comment ref="F14" authorId="0" shapeId="0" xr:uid="{00000000-0006-0000-0700-000004000000}">
      <text>
        <r>
          <rPr>
            <sz val="10"/>
            <color rgb="FF000000"/>
            <rFont val="Arial"/>
            <family val="2"/>
          </rPr>
          <t xml:space="preserve">Author:
1 sitio
Alvin:
Los monitoreos se realizaban en cuadrantes para invertebrados y cilindros para peces comerciales. Además, se realizaba un monitoreo para registrar la diversidad (riqueza y abundancia) de peces. Además, algunas hojas de campo no tienen el nombre y coordenadas del sitio de monitoreo.
</t>
        </r>
      </text>
    </comment>
    <comment ref="G14" authorId="0" shapeId="0" xr:uid="{00000000-0006-0000-0700-000005000000}">
      <text>
        <r>
          <rPr>
            <sz val="10"/>
            <color rgb="FF000000"/>
            <rFont val="Arial"/>
            <family val="2"/>
          </rPr>
          <t xml:space="preserve">Alvin:
Los monitoreos se realizaban en cuadrantes para invertebrados y cilindros para peces comerciales. Además, se realizaba un monitoreo para registrar la diversidad (riqueza y abundancia) de peces. Además, algunas hojas de campo no tienen el nombre y coordenadas del sitio de monitoreo.
</t>
        </r>
      </text>
    </comment>
    <comment ref="H14" authorId="0" shapeId="0" xr:uid="{00000000-0006-0000-0700-000006000000}">
      <text>
        <r>
          <rPr>
            <sz val="10"/>
            <color rgb="FF000000"/>
            <rFont val="Arial"/>
            <family val="2"/>
          </rPr>
          <t xml:space="preserve">Alvin:
Los monitoreos se realizaban en cuadrantes para invertebrados y cilindros para peces comerciales. Además, se realizaba un monitoreo para registrar la diversidad (riqueza y abundancia) de peces. Además, algunas hojas de campo no tienen el nombre y coordenadas del sitio de monitoreo.
</t>
        </r>
      </text>
    </comment>
    <comment ref="T15" authorId="0" shapeId="0" xr:uid="{00000000-0006-0000-0700-000007000000}">
      <text>
        <r>
          <rPr>
            <sz val="10"/>
            <color rgb="FF000000"/>
            <rFont val="Arial"/>
            <family val="2"/>
          </rPr>
          <t xml:space="preserve">Distinta metodología a la de transecto de 60m2
</t>
        </r>
      </text>
    </comment>
    <comment ref="B16" authorId="0" shapeId="0" xr:uid="{00000000-0006-0000-0700-000008000000}">
      <text>
        <r>
          <rPr>
            <sz val="10"/>
            <color rgb="FF000000"/>
            <rFont val="Arial"/>
            <family val="2"/>
          </rPr>
          <t xml:space="preserve">Solicitar a equipo PES BD de reserva de la ZMI
</t>
        </r>
      </text>
    </comment>
    <comment ref="T17" authorId="0" shapeId="0" xr:uid="{00000000-0006-0000-0700-000009000000}">
      <text>
        <r>
          <rPr>
            <sz val="10"/>
            <color rgb="FF000000"/>
            <rFont val="Arial"/>
            <family val="2"/>
          </rPr>
          <t xml:space="preserve">Distinta metodología a la de transecto de 60m2
</t>
        </r>
      </text>
    </comment>
    <comment ref="B18" authorId="0" shapeId="0" xr:uid="{00000000-0006-0000-0700-00000A000000}">
      <text>
        <r>
          <rPr>
            <sz val="10"/>
            <color rgb="FF000000"/>
            <rFont val="Arial"/>
            <family val="2"/>
          </rPr>
          <t xml:space="preserve">Solicitar a equipo PES BD de reserva de la ZMI
</t>
        </r>
      </text>
    </comment>
  </commentList>
</comments>
</file>

<file path=xl/sharedStrings.xml><?xml version="1.0" encoding="utf-8"?>
<sst xmlns="http://schemas.openxmlformats.org/spreadsheetml/2006/main" count="4331" uniqueCount="2232">
  <si>
    <t>Fase de la herramienta</t>
  </si>
  <si>
    <t>Descripción de la fase</t>
  </si>
  <si>
    <t>Componente de la herramienta</t>
  </si>
  <si>
    <t>Descripción del componente</t>
  </si>
  <si>
    <t>Medios de apoyo</t>
  </si>
  <si>
    <t>Producto de documentación</t>
  </si>
  <si>
    <t>N/A</t>
  </si>
  <si>
    <t>1.1 Identificar la problemática y resultados esperados.</t>
  </si>
  <si>
    <t xml:space="preserve">Entrevistas, reuniones. </t>
  </si>
  <si>
    <t>Resumen de una cuartilla</t>
  </si>
  <si>
    <t>No se ha realizado el ejercicio</t>
  </si>
  <si>
    <t>Se han realizado reuniones de trabajo para colecta de información</t>
  </si>
  <si>
    <t>Se cuenta con información sistematizada y curada de problemáticas y actores</t>
  </si>
  <si>
    <t xml:space="preserve">Entrevistas, reuniones. </t>
  </si>
  <si>
    <t>Resumen con lista de especies clave o protegidas, y ecosistemas del polígono, así como de sitios especiales y únicos. Valor ecológico y económico.</t>
  </si>
  <si>
    <t>-</t>
  </si>
  <si>
    <t xml:space="preserve"> Consiste en realizar reuniones para difundir la iniciativa y sumar esfuerzos.</t>
  </si>
  <si>
    <t>Se difunde la iniciativa por diversos medios de comunicación con información clave. Es necesario identificar qué medios tienen mayor alcance en la localidad (perifoneo, foros locales de noticias, estaciones de radio, canales de televisión, gaceta local, redes sociales).</t>
  </si>
  <si>
    <t>Reels informativos, carteles, audios.</t>
  </si>
  <si>
    <t>-</t>
  </si>
  <si>
    <t>-</t>
  </si>
  <si>
    <t>-</t>
  </si>
  <si>
    <t>Se determina la ubicación, tamaño, forma temporalidad y número de polígonos. También, se identifican los riesgos en la zona (contaminación, huracanes, etc.) y los efectos del cambio climático. Se recomienda utilizar los principios biofísicos de diseño como referencia.</t>
  </si>
  <si>
    <t xml:space="preserve">Literatura científica, información digital, bitácoras de pesa, etc. </t>
  </si>
  <si>
    <t>Se ha solicitado  actualización de proceso mas de una vez sin recibir respuesta.</t>
  </si>
  <si>
    <t>Se capacita a personas para colectar información complementaria según las necesidades locales, que contribuya a la evaluación de funcionamiento (monitoreo pesquero, social, económico, etc.)</t>
  </si>
  <si>
    <t>La actividad consiste en realizar reportes técnicos y financieros para hacer notar los resultados en el periodo de vigencia. La información clave se difunde con sectores primarios y secundarios, y es utilizada para recaudación.</t>
  </si>
  <si>
    <t>1 Estudio de factibilidad de una reserva marina</t>
  </si>
  <si>
    <t xml:space="preserve">2. Socializar la creación de reserva marina </t>
  </si>
  <si>
    <t>3. Diseño de Reserva marina</t>
  </si>
  <si>
    <t>4. Manejo de una reserva marina</t>
  </si>
  <si>
    <t>5. Permanencia de la reserva Marina</t>
  </si>
  <si>
    <t>Resultados</t>
  </si>
  <si>
    <t>Reserva Marina</t>
  </si>
  <si>
    <t>Tipo de reserva</t>
  </si>
  <si>
    <t>Superficie (ha)</t>
  </si>
  <si>
    <t>Fecha del decreto</t>
  </si>
  <si>
    <t>Caducidad del decreto</t>
  </si>
  <si>
    <t>Periodos establecidos</t>
  </si>
  <si>
    <t>Vigencia total (años)</t>
  </si>
  <si>
    <t>Status</t>
  </si>
  <si>
    <t>Estado</t>
  </si>
  <si>
    <t>Identificar la problemática y resultados esperados.</t>
  </si>
  <si>
    <t>Opinión técnica</t>
  </si>
  <si>
    <t>Plan de acción</t>
  </si>
  <si>
    <t>Reuniones con lideres sectoriales</t>
  </si>
  <si>
    <t>Reuniones sectoriales o multisectoriales</t>
  </si>
  <si>
    <t>Difusión en medios</t>
  </si>
  <si>
    <t>Presentación de información detallada</t>
  </si>
  <si>
    <t>Verificación de vértices y prospección en reserva marina</t>
  </si>
  <si>
    <t>Justificación técnica para el establecimiento de una reserva marina</t>
  </si>
  <si>
    <t>Solicitud de reserva marina</t>
  </si>
  <si>
    <t>Seguimiento y Oficialización de reserva marina</t>
  </si>
  <si>
    <t>Capacitación de actores locales para el monitoreo biofísico y manejo de datos</t>
  </si>
  <si>
    <t>Capacitación de actores locales para monitoreo complementario</t>
  </si>
  <si>
    <t>Sostenibilidad financiera</t>
  </si>
  <si>
    <t>Documentación y difusión de resultados de la reserva marina</t>
  </si>
  <si>
    <t>Valoración de resultados y adaptación de manejo</t>
  </si>
  <si>
    <t>Permanencia de la reserva marina</t>
  </si>
  <si>
    <t>Difusión del caso de éxito como solución</t>
  </si>
  <si>
    <t>Fase 1</t>
  </si>
  <si>
    <t>Fase 2</t>
  </si>
  <si>
    <t>Fase 3</t>
  </si>
  <si>
    <t>Fase 4</t>
  </si>
  <si>
    <t>Fase 5</t>
  </si>
  <si>
    <t>General</t>
  </si>
  <si>
    <t>SCPP Cozumel</t>
  </si>
  <si>
    <t>Gallineros</t>
  </si>
  <si>
    <t>ZRP</t>
  </si>
  <si>
    <t>Total Temporal</t>
  </si>
  <si>
    <t>3</t>
  </si>
  <si>
    <t>15</t>
  </si>
  <si>
    <t>Vigente</t>
  </si>
  <si>
    <t>QROO</t>
  </si>
  <si>
    <t>Cabezo</t>
  </si>
  <si>
    <t>Mimis</t>
  </si>
  <si>
    <t>Parcial Temporal</t>
  </si>
  <si>
    <t>Punta Loria</t>
  </si>
  <si>
    <t>Punta Niluc</t>
  </si>
  <si>
    <t>La Poza</t>
  </si>
  <si>
    <t>SCPP José María Azcorra</t>
  </si>
  <si>
    <t>1</t>
  </si>
  <si>
    <t>5</t>
  </si>
  <si>
    <t>Caducado</t>
  </si>
  <si>
    <t>El Faro</t>
  </si>
  <si>
    <t>2</t>
  </si>
  <si>
    <t>10</t>
  </si>
  <si>
    <t>40 Cañones</t>
  </si>
  <si>
    <t>Niche Habin</t>
  </si>
  <si>
    <t>Parcial Permanente</t>
  </si>
  <si>
    <t>Punta San Juan</t>
  </si>
  <si>
    <t>SCPP Buzos y Pescadores</t>
  </si>
  <si>
    <t>La Plana/Las Cuevas</t>
  </si>
  <si>
    <t>Punta Prieta</t>
  </si>
  <si>
    <t>SCPP Ensenada</t>
  </si>
  <si>
    <t>Punta Baja</t>
  </si>
  <si>
    <t>BC</t>
  </si>
  <si>
    <t>China Town</t>
  </si>
  <si>
    <t>La Caracolera</t>
  </si>
  <si>
    <t>Sport Fish</t>
  </si>
  <si>
    <t>SON</t>
  </si>
  <si>
    <t>Isla San Pedro Nolasco</t>
  </si>
  <si>
    <t>Punta Chivato</t>
  </si>
  <si>
    <t>El Resumidero</t>
  </si>
  <si>
    <t>Roca Partida</t>
  </si>
  <si>
    <t>SCPP Progreso</t>
  </si>
  <si>
    <t>Estero</t>
  </si>
  <si>
    <t>Bocanita</t>
  </si>
  <si>
    <t>Fase de la herramienta</t>
  </si>
  <si>
    <t>Descripción de la fase</t>
  </si>
  <si>
    <t>Componente de la herramienta</t>
  </si>
  <si>
    <t>Descripción del componente</t>
  </si>
  <si>
    <t>Medios de apoyo</t>
  </si>
  <si>
    <t>Producto de documentación</t>
  </si>
  <si>
    <t>Se refiere a realizar el manejo adecuado de la información colectada, revisar y curar bases de datos, así como analizar e interpretar la información.</t>
  </si>
  <si>
    <t xml:space="preserve"> Número (absoluto) de individuos de la población. P.e., cantidad de individuos de la misma especie en un lugar y un tiempo determinados. </t>
  </si>
  <si>
    <t>La densidad expresa el número de organismos por unidad de área. La densidad nos permite identificar si el número total de organismos ha cambiado a través del tiempo, sin importar sus tallas o pesos.</t>
  </si>
  <si>
    <t>La riqueza es una medida directa de la diversidad, permitiéndonos comprender cómo las comunidades están estructuradas al identificar el número de especies que habitan una zona.</t>
  </si>
  <si>
    <t xml:space="preserve">Se refiere al registro de las tallas de organismos, para determinar los cambios en el tamaño de los organismos. </t>
  </si>
  <si>
    <t>Se refiere al registro de las tallas de organismos, para determinar los cambios en el tamaño de los organismos claves.</t>
  </si>
  <si>
    <t>Los administradores no han compartido logros y conocimiento</t>
  </si>
  <si>
    <t>Los administradores comparten sus logros</t>
  </si>
  <si>
    <t>Los administradores Transfieren conocimiento para escalar la solución</t>
  </si>
  <si>
    <t>Volumen anual (en Kg) por especie, arribado por la organización o grupo pesquero. Los arribos anuales deben de ser recolectados por cada comunidad pesquera u organización.</t>
  </si>
  <si>
    <t>Resultados</t>
  </si>
  <si>
    <t>Abundancia general</t>
  </si>
  <si>
    <t>Abundancia de especies clave</t>
  </si>
  <si>
    <t>Densidad general</t>
  </si>
  <si>
    <t>Densidad de especies clave</t>
  </si>
  <si>
    <t>Índice de diversidad de Shannon</t>
  </si>
  <si>
    <t>Riqueza general</t>
  </si>
  <si>
    <t>Estructura de tallas general</t>
  </si>
  <si>
    <t>Estructura de tallas de especies clave</t>
  </si>
  <si>
    <t xml:space="preserve">Escalamiento de la herramienta de manejo. </t>
  </si>
  <si>
    <t>Oportunidades económicas alternativas a la pesca</t>
  </si>
  <si>
    <t>Fase 1</t>
  </si>
  <si>
    <t>Fase 2</t>
  </si>
  <si>
    <t>Fase 3</t>
  </si>
  <si>
    <t>General</t>
  </si>
  <si>
    <t>Tener resultados por comuidades según datos de hoja de tabla</t>
  </si>
  <si>
    <t>Análisis contextual realizado</t>
  </si>
  <si>
    <t>Reserva marina diseñada</t>
  </si>
  <si>
    <t>Reserva marina implementada</t>
  </si>
  <si>
    <t>Monitoreo y evaluación de la reserva marina realizados</t>
  </si>
  <si>
    <t>Clave para valoración de criterios</t>
  </si>
  <si>
    <t>Cooperativa/Comunidad</t>
  </si>
  <si>
    <t>Reserva Marina</t>
  </si>
  <si>
    <t>Tipo de reserva</t>
  </si>
  <si>
    <t>Area de no pesca (ha)</t>
  </si>
  <si>
    <t>Fecha del decreto</t>
  </si>
  <si>
    <t>Vigencia</t>
  </si>
  <si>
    <t>Estado</t>
  </si>
  <si>
    <t>Identificación de las áreas de conservación prioritarias</t>
  </si>
  <si>
    <t>Realización de análisis del panorama ambiental, social y político</t>
  </si>
  <si>
    <t>Divulgación del instrumento</t>
  </si>
  <si>
    <t>Selección de la localización óptima para la red de reservas marinas</t>
  </si>
  <si>
    <t>Identificación de usuarios locales para diseñar e implementar la red de reservas marinas</t>
  </si>
  <si>
    <t>Definición de objetivos e indicadores de la reserva marina</t>
  </si>
  <si>
    <t>Justificar con información documental el establecimiento de una reserva marina</t>
  </si>
  <si>
    <t>Selección de sitio para la instalación de la reserva marina</t>
  </si>
  <si>
    <t>Definición de técnicas de monitoreo y metodologías de evaluación</t>
  </si>
  <si>
    <t>Capacitación y certificaciones de la comunidad para el monitoreo y evaluación</t>
  </si>
  <si>
    <t>Levantamiento de línea de base de los indicadores</t>
  </si>
  <si>
    <t>Difusión de información sobre el diseño</t>
  </si>
  <si>
    <t>Oficialización de la reserva marina</t>
  </si>
  <si>
    <t>Seguimiento de la operación de la reserva marina</t>
  </si>
  <si>
    <t>Apoyo en el establecimiento de un sistema de vigilancia de la reserva marina</t>
  </si>
  <si>
    <t>Implementación del plan de sostenibilidad financiera</t>
  </si>
  <si>
    <t>Difusión de resultados de la implementación de la reserva marina</t>
  </si>
  <si>
    <t>Evaluación externa del equipo comunitario de monitoreo</t>
  </si>
  <si>
    <t>Colecta y manejo de la información para los indicadores de monitoreo y evaluación</t>
  </si>
  <si>
    <t>Adaptación del diseño a partir de los resultados de monitoreo y evaluación</t>
  </si>
  <si>
    <t>Renovación de la reserva marina</t>
  </si>
  <si>
    <t>Difusión de los resultados del monitoreo y evaluación de las reservas marinas</t>
  </si>
  <si>
    <t>Promedio</t>
  </si>
  <si>
    <t>SCPP Cozumel</t>
  </si>
  <si>
    <t>Gallineros</t>
  </si>
  <si>
    <t>ZRP Total Temporal</t>
  </si>
  <si>
    <t>QROO</t>
  </si>
  <si>
    <t>SCPP Cozumel</t>
  </si>
  <si>
    <t>San Roman N</t>
  </si>
  <si>
    <t>ZRP Total Temporal</t>
  </si>
  <si>
    <t>QROO</t>
  </si>
  <si>
    <t>SCPP Cozumel</t>
  </si>
  <si>
    <t>San Roman S</t>
  </si>
  <si>
    <t>ZRP Total Temporal</t>
  </si>
  <si>
    <t>QROO</t>
  </si>
  <si>
    <t>SCPP Cozumel</t>
  </si>
  <si>
    <t>Cabezo</t>
  </si>
  <si>
    <t>ZRP Total Temporal</t>
  </si>
  <si>
    <t>QROO</t>
  </si>
  <si>
    <t>SCPP Cozumel</t>
  </si>
  <si>
    <t>Mimis</t>
  </si>
  <si>
    <t>ZRP Parcial Temporal</t>
  </si>
  <si>
    <t>QROO</t>
  </si>
  <si>
    <t>SCPP Cozumel</t>
  </si>
  <si>
    <t>Punta Loria</t>
  </si>
  <si>
    <t>ZRP Total Temporal</t>
  </si>
  <si>
    <t>QROO</t>
  </si>
  <si>
    <t>SCPP Cozumel</t>
  </si>
  <si>
    <t>Punta Niluc</t>
  </si>
  <si>
    <t>ZRP Parcial Temporal</t>
  </si>
  <si>
    <t>QROO</t>
  </si>
  <si>
    <t>SCPP Cozumel</t>
  </si>
  <si>
    <t>La Poza</t>
  </si>
  <si>
    <t>ZRP Total Temporal</t>
  </si>
  <si>
    <t>QROO</t>
  </si>
  <si>
    <t>SCPP José María Azcorra</t>
  </si>
  <si>
    <t>El Faro (langosta)</t>
  </si>
  <si>
    <t>ZRP Parcial Temporal (caducado)</t>
  </si>
  <si>
    <t>QROO</t>
  </si>
  <si>
    <t>SCPP José María Azcorra</t>
  </si>
  <si>
    <t>El Faro</t>
  </si>
  <si>
    <t>ZRP Total Temporal</t>
  </si>
  <si>
    <t>QROO</t>
  </si>
  <si>
    <t>SCPP José María Azcorra</t>
  </si>
  <si>
    <t>Anegado de Chal</t>
  </si>
  <si>
    <t>ZRP Total Temporal (Caducado)</t>
  </si>
  <si>
    <t>QROO</t>
  </si>
  <si>
    <t>SCPP José María Azcorra</t>
  </si>
  <si>
    <t>Canche Balam</t>
  </si>
  <si>
    <t>ZRP Parcial Temporal (caducado)</t>
  </si>
  <si>
    <t>QROO</t>
  </si>
  <si>
    <t>SCPP Langosteros del Caribe, Andres Quintana Roo, Banco Chinchorro</t>
  </si>
  <si>
    <t>40 Cañones</t>
  </si>
  <si>
    <t>ZRP Total Temporal</t>
  </si>
  <si>
    <t>QROO</t>
  </si>
  <si>
    <t>SCPP Vigia Chico</t>
  </si>
  <si>
    <t>Niche Habin</t>
  </si>
  <si>
    <t>ZRP Parcial Permanente</t>
  </si>
  <si>
    <t>12/012/2027</t>
  </si>
  <si>
    <t>QROO</t>
  </si>
  <si>
    <t>SCPP Vigia Chico</t>
  </si>
  <si>
    <t>Punta San Juan</t>
  </si>
  <si>
    <t>ZRP Parcial Permanente</t>
  </si>
  <si>
    <t>12/012/2027</t>
  </si>
  <si>
    <t>QROO</t>
  </si>
  <si>
    <t>SCPP Buzos y Pescadores</t>
  </si>
  <si>
    <t>La Plana/Las Cuevas</t>
  </si>
  <si>
    <t>Parcial Permanente</t>
  </si>
  <si>
    <t>BCS</t>
  </si>
  <si>
    <t>SCPP Buzos y Pescadores</t>
  </si>
  <si>
    <t>Punta Prieta</t>
  </si>
  <si>
    <t>Parcial Permanente</t>
  </si>
  <si>
    <t>BCS</t>
  </si>
  <si>
    <t>SCPP Ensenada</t>
  </si>
  <si>
    <t>Punta Baja</t>
  </si>
  <si>
    <t>Voluntaria (ZRP en tramite)</t>
  </si>
  <si>
    <t>BC</t>
  </si>
  <si>
    <t>SCPP Ensenada</t>
  </si>
  <si>
    <t>China Town</t>
  </si>
  <si>
    <t>Voluntaria (ZRP en tramite)</t>
  </si>
  <si>
    <t>BC</t>
  </si>
  <si>
    <t>SCPP Ensenada</t>
  </si>
  <si>
    <t>La Caracolera</t>
  </si>
  <si>
    <t>Voluntaria (ZRP en tramite)</t>
  </si>
  <si>
    <t>BC</t>
  </si>
  <si>
    <t>SCPP Ensenada</t>
  </si>
  <si>
    <t>Sport Fish</t>
  </si>
  <si>
    <t>Voluntaria (ZRP en tramite)</t>
  </si>
  <si>
    <t>BC</t>
  </si>
  <si>
    <t>SCPP Bahia Magdalena</t>
  </si>
  <si>
    <t>Isla Magdalena</t>
  </si>
  <si>
    <t>Voluntaria</t>
  </si>
  <si>
    <t>BCS</t>
  </si>
  <si>
    <t>Puerto Libertad</t>
  </si>
  <si>
    <t>Cerro Bola</t>
  </si>
  <si>
    <t>ZRP Caducada</t>
  </si>
  <si>
    <t>SON</t>
  </si>
  <si>
    <t>Isla San Pedro Nolasco</t>
  </si>
  <si>
    <t>Punta Chivato</t>
  </si>
  <si>
    <t>ZRP en tramite de renovación</t>
  </si>
  <si>
    <t>SON</t>
  </si>
  <si>
    <t>Isla San Pedro Nolasco</t>
  </si>
  <si>
    <t>El Resumidero</t>
  </si>
  <si>
    <t>ZRP en tramite de renovación</t>
  </si>
  <si>
    <t>SON</t>
  </si>
  <si>
    <t>Isla San Pedro Nolasco</t>
  </si>
  <si>
    <t>Roca Partida</t>
  </si>
  <si>
    <t>ZRP en tramite de renovación</t>
  </si>
  <si>
    <t>SON</t>
  </si>
  <si>
    <t>Isla San Pedro Martir</t>
  </si>
  <si>
    <t>RB Isla San Pedro Martir</t>
  </si>
  <si>
    <t>Zona Nucleo</t>
  </si>
  <si>
    <t>N/A</t>
  </si>
  <si>
    <t>SON</t>
  </si>
  <si>
    <t>SCPP Progreso</t>
  </si>
  <si>
    <t>Rincon</t>
  </si>
  <si>
    <t>Voluntaria</t>
  </si>
  <si>
    <t>BCS</t>
  </si>
  <si>
    <t>SCPP Progreso</t>
  </si>
  <si>
    <t>Estero</t>
  </si>
  <si>
    <t>Voluntaria</t>
  </si>
  <si>
    <t>BCS</t>
  </si>
  <si>
    <t>SCPP Progreso</t>
  </si>
  <si>
    <t>Bocanita</t>
  </si>
  <si>
    <t>Voluntaria</t>
  </si>
  <si>
    <t>BCS</t>
  </si>
  <si>
    <t>Puerto Libertad</t>
  </si>
  <si>
    <t>PL Almeja</t>
  </si>
  <si>
    <t>ZRP</t>
  </si>
  <si>
    <t>en prep</t>
  </si>
  <si>
    <t>N/A</t>
  </si>
  <si>
    <t>SON</t>
  </si>
  <si>
    <t>Puerto Libertad</t>
  </si>
  <si>
    <t>ZMI Almeja</t>
  </si>
  <si>
    <t>ZRP + ZMI</t>
  </si>
  <si>
    <t>en prep</t>
  </si>
  <si>
    <t>N/A</t>
  </si>
  <si>
    <t>SON</t>
  </si>
  <si>
    <t>Bahia de Kino</t>
  </si>
  <si>
    <t>ZMI Callo</t>
  </si>
  <si>
    <t>ZRP + ZMI</t>
  </si>
  <si>
    <t>en prep</t>
  </si>
  <si>
    <t>N/A</t>
  </si>
  <si>
    <t>SON</t>
  </si>
  <si>
    <t>Isla San Pedro Nolasco</t>
  </si>
  <si>
    <t>PN Isla San Pedro Nolasco</t>
  </si>
  <si>
    <t>ANP</t>
  </si>
  <si>
    <t>en prep</t>
  </si>
  <si>
    <t>N/A</t>
  </si>
  <si>
    <t>SON</t>
  </si>
  <si>
    <t>Loreto</t>
  </si>
  <si>
    <t>PN Bahia de Loreto</t>
  </si>
  <si>
    <t>ANP</t>
  </si>
  <si>
    <t>N/A</t>
  </si>
  <si>
    <t>BCS</t>
  </si>
  <si>
    <t>Ligui</t>
  </si>
  <si>
    <t>PN Bahia de Loreto</t>
  </si>
  <si>
    <t>NOM059</t>
  </si>
  <si>
    <t>BCS</t>
  </si>
  <si>
    <t>Cooperativa/Comunidad</t>
  </si>
  <si>
    <t>Estado</t>
  </si>
  <si>
    <t>Reservas</t>
  </si>
  <si>
    <t>Area (ha)</t>
  </si>
  <si>
    <t>Socios</t>
  </si>
  <si>
    <t>Inhabitantes</t>
  </si>
  <si>
    <t>Buzos monitores</t>
  </si>
  <si>
    <t>Primer monitoreo</t>
  </si>
  <si>
    <t>H</t>
  </si>
  <si>
    <t>M</t>
  </si>
  <si>
    <t>H</t>
  </si>
  <si>
    <t>M</t>
  </si>
  <si>
    <t>SCPP Cozumel</t>
  </si>
  <si>
    <t>QROO</t>
  </si>
  <si>
    <t>SCPP José María Azcorra</t>
  </si>
  <si>
    <t>QROO</t>
  </si>
  <si>
    <t>SCPP Langosteros del Caribe</t>
  </si>
  <si>
    <t>QROO</t>
  </si>
  <si>
    <t>SCPP Andres Quintana Roo</t>
  </si>
  <si>
    <t>QROO</t>
  </si>
  <si>
    <t>SCPP Banco Chinchorro</t>
  </si>
  <si>
    <t>QROO</t>
  </si>
  <si>
    <t>n/a</t>
  </si>
  <si>
    <t>SCPP Vigia Chico</t>
  </si>
  <si>
    <t>QROO</t>
  </si>
  <si>
    <t>SCPP Buzos y Pescadores</t>
  </si>
  <si>
    <t>BCS</t>
  </si>
  <si>
    <t>SCPP Ensenada</t>
  </si>
  <si>
    <t>BC</t>
  </si>
  <si>
    <t>SCPP Bahia Magdalena</t>
  </si>
  <si>
    <t>BCS</t>
  </si>
  <si>
    <t>Puerto Libertad</t>
  </si>
  <si>
    <t>SON</t>
  </si>
  <si>
    <t>n/a</t>
  </si>
  <si>
    <t>n/a</t>
  </si>
  <si>
    <t>Isla San Pedro Nolasco</t>
  </si>
  <si>
    <t>SON</t>
  </si>
  <si>
    <t>n/a</t>
  </si>
  <si>
    <t>n/a</t>
  </si>
  <si>
    <t>n/a</t>
  </si>
  <si>
    <t>Isla San Pedro Martir</t>
  </si>
  <si>
    <t>SON</t>
  </si>
  <si>
    <t>n/a</t>
  </si>
  <si>
    <t>n/a</t>
  </si>
  <si>
    <t>n/a</t>
  </si>
  <si>
    <t>SCPP Progreso</t>
  </si>
  <si>
    <t>BCS</t>
  </si>
  <si>
    <t>Bahia de Kino</t>
  </si>
  <si>
    <t>SON</t>
  </si>
  <si>
    <t>n/a</t>
  </si>
  <si>
    <t>n/a</t>
  </si>
  <si>
    <t>Loreto</t>
  </si>
  <si>
    <t>BCS</t>
  </si>
  <si>
    <t>n/a</t>
  </si>
  <si>
    <t>n/a</t>
  </si>
  <si>
    <t>Ligui</t>
  </si>
  <si>
    <t>BCS</t>
  </si>
  <si>
    <t>Total</t>
  </si>
  <si>
    <t>Verificado completo</t>
  </si>
  <si>
    <t>Baja confianza en los datos registrados</t>
  </si>
  <si>
    <t>pocas replicas, no completo, primer monitoreo del grupo etc</t>
  </si>
  <si>
    <t>Pendiente por validar</t>
  </si>
  <si>
    <t>Region</t>
  </si>
  <si>
    <t>Sitio</t>
  </si>
  <si>
    <t>Estato</t>
  </si>
  <si>
    <t>numero de sitios de monitoreo</t>
  </si>
  <si>
    <t>Revisado completo por</t>
  </si>
  <si>
    <t>PBC</t>
  </si>
  <si>
    <t>Isla Guadalupe</t>
  </si>
  <si>
    <t>Baja California</t>
  </si>
  <si>
    <t>null</t>
  </si>
  <si>
    <t>null</t>
  </si>
  <si>
    <t>null</t>
  </si>
  <si>
    <t>null</t>
  </si>
  <si>
    <t>null</t>
  </si>
  <si>
    <t>null</t>
  </si>
  <si>
    <t>null</t>
  </si>
  <si>
    <t>null</t>
  </si>
  <si>
    <t>null</t>
  </si>
  <si>
    <t>null</t>
  </si>
  <si>
    <t>null</t>
  </si>
  <si>
    <t>null</t>
  </si>
  <si>
    <t>null</t>
  </si>
  <si>
    <t>null</t>
  </si>
  <si>
    <t>null</t>
  </si>
  <si>
    <t>null</t>
  </si>
  <si>
    <t>A_Hernandez</t>
  </si>
  <si>
    <t>PBC</t>
  </si>
  <si>
    <t>Isla Natividad</t>
  </si>
  <si>
    <t>Baja California Sur</t>
  </si>
  <si>
    <t>null</t>
  </si>
  <si>
    <t>null</t>
  </si>
  <si>
    <t>null</t>
  </si>
  <si>
    <t>null</t>
  </si>
  <si>
    <t>null</t>
  </si>
  <si>
    <t>R_Beas</t>
  </si>
  <si>
    <t>PBC</t>
  </si>
  <si>
    <t>El Rosario</t>
  </si>
  <si>
    <t>Baja California</t>
  </si>
  <si>
    <t>null</t>
  </si>
  <si>
    <t>null</t>
  </si>
  <si>
    <t>null</t>
  </si>
  <si>
    <t>null</t>
  </si>
  <si>
    <t>null</t>
  </si>
  <si>
    <t>null</t>
  </si>
  <si>
    <t>null</t>
  </si>
  <si>
    <t>null</t>
  </si>
  <si>
    <t>null</t>
  </si>
  <si>
    <t>null</t>
  </si>
  <si>
    <t>null</t>
  </si>
  <si>
    <t>null</t>
  </si>
  <si>
    <t>R_Beas</t>
  </si>
  <si>
    <t>PBC</t>
  </si>
  <si>
    <t>Isla Magdalena</t>
  </si>
  <si>
    <t>Baja California Sur</t>
  </si>
  <si>
    <t>null</t>
  </si>
  <si>
    <t>null</t>
  </si>
  <si>
    <t>null</t>
  </si>
  <si>
    <t>null</t>
  </si>
  <si>
    <t>null</t>
  </si>
  <si>
    <t>null</t>
  </si>
  <si>
    <t>null</t>
  </si>
  <si>
    <t>null</t>
  </si>
  <si>
    <t>null</t>
  </si>
  <si>
    <t>null</t>
  </si>
  <si>
    <t>null</t>
  </si>
  <si>
    <t>R_Beas</t>
  </si>
  <si>
    <t>PBC</t>
  </si>
  <si>
    <t>Loreto</t>
  </si>
  <si>
    <t>Baja California Sur</t>
  </si>
  <si>
    <t>null</t>
  </si>
  <si>
    <t>null</t>
  </si>
  <si>
    <t>null</t>
  </si>
  <si>
    <t>null</t>
  </si>
  <si>
    <t>null</t>
  </si>
  <si>
    <t>null</t>
  </si>
  <si>
    <t>null</t>
  </si>
  <si>
    <t>null</t>
  </si>
  <si>
    <t>null</t>
  </si>
  <si>
    <t>null</t>
  </si>
  <si>
    <t>null</t>
  </si>
  <si>
    <t>A_Hernandez</t>
  </si>
  <si>
    <t>PBC</t>
  </si>
  <si>
    <t>Ligui</t>
  </si>
  <si>
    <t>Baja California Sur</t>
  </si>
  <si>
    <t>null</t>
  </si>
  <si>
    <t>null</t>
  </si>
  <si>
    <t>null</t>
  </si>
  <si>
    <t>null</t>
  </si>
  <si>
    <t>null</t>
  </si>
  <si>
    <t>null</t>
  </si>
  <si>
    <t>null</t>
  </si>
  <si>
    <t>null</t>
  </si>
  <si>
    <t>null</t>
  </si>
  <si>
    <t>null</t>
  </si>
  <si>
    <t>null</t>
  </si>
  <si>
    <t>null</t>
  </si>
  <si>
    <t>A_Hernandez</t>
  </si>
  <si>
    <t>PBC</t>
  </si>
  <si>
    <t>Cabo Pulmo</t>
  </si>
  <si>
    <t>Baja California Sur</t>
  </si>
  <si>
    <t>null</t>
  </si>
  <si>
    <t>null</t>
  </si>
  <si>
    <t>null</t>
  </si>
  <si>
    <t>null</t>
  </si>
  <si>
    <t>null</t>
  </si>
  <si>
    <t>null</t>
  </si>
  <si>
    <t>null</t>
  </si>
  <si>
    <t>null</t>
  </si>
  <si>
    <t>null</t>
  </si>
  <si>
    <t>null</t>
  </si>
  <si>
    <t>null</t>
  </si>
  <si>
    <t>null</t>
  </si>
  <si>
    <t>A_Hernandez</t>
  </si>
  <si>
    <t>PBC</t>
  </si>
  <si>
    <t>La Bocana</t>
  </si>
  <si>
    <t>Baja California Sur</t>
  </si>
  <si>
    <t>null</t>
  </si>
  <si>
    <t>null</t>
  </si>
  <si>
    <t>null</t>
  </si>
  <si>
    <t>null</t>
  </si>
  <si>
    <t>null</t>
  </si>
  <si>
    <t>null</t>
  </si>
  <si>
    <t>null</t>
  </si>
  <si>
    <t>null</t>
  </si>
  <si>
    <t>null</t>
  </si>
  <si>
    <t>null</t>
  </si>
  <si>
    <t>null</t>
  </si>
  <si>
    <t>null</t>
  </si>
  <si>
    <t>null</t>
  </si>
  <si>
    <t>null</t>
  </si>
  <si>
    <t>null</t>
  </si>
  <si>
    <t>RGI</t>
  </si>
  <si>
    <t>Isla Datil</t>
  </si>
  <si>
    <t>Sonora</t>
  </si>
  <si>
    <t>null</t>
  </si>
  <si>
    <t>null</t>
  </si>
  <si>
    <t>null</t>
  </si>
  <si>
    <t>null</t>
  </si>
  <si>
    <t>null</t>
  </si>
  <si>
    <t>null</t>
  </si>
  <si>
    <t>null</t>
  </si>
  <si>
    <t>null</t>
  </si>
  <si>
    <t>null</t>
  </si>
  <si>
    <t>null</t>
  </si>
  <si>
    <t>null</t>
  </si>
  <si>
    <t>null</t>
  </si>
  <si>
    <t>null</t>
  </si>
  <si>
    <t>null</t>
  </si>
  <si>
    <t>null</t>
  </si>
  <si>
    <t>F_Pérez</t>
  </si>
  <si>
    <t>RGI</t>
  </si>
  <si>
    <t>Isla San Pedro Martir</t>
  </si>
  <si>
    <t>Sonora</t>
  </si>
  <si>
    <t>null</t>
  </si>
  <si>
    <t>null</t>
  </si>
  <si>
    <t>I_Amador</t>
  </si>
  <si>
    <t>RGI</t>
  </si>
  <si>
    <t>Isla San Pedro Nolasco</t>
  </si>
  <si>
    <t>Sonora</t>
  </si>
  <si>
    <t>null</t>
  </si>
  <si>
    <t>null</t>
  </si>
  <si>
    <t>null</t>
  </si>
  <si>
    <t>null</t>
  </si>
  <si>
    <t>null</t>
  </si>
  <si>
    <t>null</t>
  </si>
  <si>
    <t>null</t>
  </si>
  <si>
    <t>null</t>
  </si>
  <si>
    <t>null</t>
  </si>
  <si>
    <t>null</t>
  </si>
  <si>
    <t>null</t>
  </si>
  <si>
    <t>null</t>
  </si>
  <si>
    <t>null</t>
  </si>
  <si>
    <t>F_Pérez</t>
  </si>
  <si>
    <t>RGI</t>
  </si>
  <si>
    <t>Bahia de Kino - Zona de Manejo Integral</t>
  </si>
  <si>
    <t>Sonora</t>
  </si>
  <si>
    <t>null</t>
  </si>
  <si>
    <t>null</t>
  </si>
  <si>
    <t>null</t>
  </si>
  <si>
    <t>null</t>
  </si>
  <si>
    <t>null</t>
  </si>
  <si>
    <t>null</t>
  </si>
  <si>
    <t>null</t>
  </si>
  <si>
    <t>null</t>
  </si>
  <si>
    <t>null</t>
  </si>
  <si>
    <t>null</t>
  </si>
  <si>
    <t>null</t>
  </si>
  <si>
    <t>null</t>
  </si>
  <si>
    <t>null</t>
  </si>
  <si>
    <t>null</t>
  </si>
  <si>
    <t>null</t>
  </si>
  <si>
    <t>null</t>
  </si>
  <si>
    <t>null</t>
  </si>
  <si>
    <t>RGI</t>
  </si>
  <si>
    <t>Puerto Libertad Zona de Refugio Pesquero Cerro Bola</t>
  </si>
  <si>
    <t>Sonora</t>
  </si>
  <si>
    <t>null</t>
  </si>
  <si>
    <t>null</t>
  </si>
  <si>
    <t>null</t>
  </si>
  <si>
    <t>null</t>
  </si>
  <si>
    <t>null</t>
  </si>
  <si>
    <t>null</t>
  </si>
  <si>
    <t>null</t>
  </si>
  <si>
    <t>null</t>
  </si>
  <si>
    <t>null</t>
  </si>
  <si>
    <t>null</t>
  </si>
  <si>
    <t>null</t>
  </si>
  <si>
    <t>null</t>
  </si>
  <si>
    <t>null</t>
  </si>
  <si>
    <t>I_Amador_&amp;_A_Suarez</t>
  </si>
  <si>
    <t>RGI</t>
  </si>
  <si>
    <t>Puerto Libertad  Zona de manejo integral</t>
  </si>
  <si>
    <t>Sonora</t>
  </si>
  <si>
    <t>null</t>
  </si>
  <si>
    <t>null</t>
  </si>
  <si>
    <t>null</t>
  </si>
  <si>
    <t>null</t>
  </si>
  <si>
    <t>null</t>
  </si>
  <si>
    <t>null</t>
  </si>
  <si>
    <t>null</t>
  </si>
  <si>
    <t>null</t>
  </si>
  <si>
    <t>null</t>
  </si>
  <si>
    <t>null</t>
  </si>
  <si>
    <t>null</t>
  </si>
  <si>
    <t>null</t>
  </si>
  <si>
    <t>null</t>
  </si>
  <si>
    <t>SAM</t>
  </si>
  <si>
    <t>Punta Herrero, Sian Ka´an</t>
  </si>
  <si>
    <t>Quintana Roo</t>
  </si>
  <si>
    <t>null</t>
  </si>
  <si>
    <t>null</t>
  </si>
  <si>
    <t>null</t>
  </si>
  <si>
    <t>null</t>
  </si>
  <si>
    <t>null</t>
  </si>
  <si>
    <t>null</t>
  </si>
  <si>
    <t>null</t>
  </si>
  <si>
    <t>null</t>
  </si>
  <si>
    <t>null</t>
  </si>
  <si>
    <t>null</t>
  </si>
  <si>
    <t>null</t>
  </si>
  <si>
    <t>S_Fulton</t>
  </si>
  <si>
    <t>SAM</t>
  </si>
  <si>
    <t>Maria Elena, Sian Ka´an</t>
  </si>
  <si>
    <t>Quintana Roo</t>
  </si>
  <si>
    <t>null</t>
  </si>
  <si>
    <t>null</t>
  </si>
  <si>
    <t>null</t>
  </si>
  <si>
    <t>null</t>
  </si>
  <si>
    <t>null</t>
  </si>
  <si>
    <t>null</t>
  </si>
  <si>
    <t>null</t>
  </si>
  <si>
    <t>null</t>
  </si>
  <si>
    <t>null</t>
  </si>
  <si>
    <t>null</t>
  </si>
  <si>
    <t>null</t>
  </si>
  <si>
    <t>S_Fulton</t>
  </si>
  <si>
    <t>SAM</t>
  </si>
  <si>
    <t>Banco Chinchorro</t>
  </si>
  <si>
    <t>Quintana Roo</t>
  </si>
  <si>
    <t>null</t>
  </si>
  <si>
    <t>null</t>
  </si>
  <si>
    <t>null</t>
  </si>
  <si>
    <t>null</t>
  </si>
  <si>
    <t>null</t>
  </si>
  <si>
    <t>null</t>
  </si>
  <si>
    <t>null</t>
  </si>
  <si>
    <t>null</t>
  </si>
  <si>
    <t>null</t>
  </si>
  <si>
    <t>null</t>
  </si>
  <si>
    <t>null</t>
  </si>
  <si>
    <t>S_Fulton</t>
  </si>
  <si>
    <t>SAM</t>
  </si>
  <si>
    <t>Puerto Morelos</t>
  </si>
  <si>
    <t>Quintana Roo</t>
  </si>
  <si>
    <t>null</t>
  </si>
  <si>
    <t>null</t>
  </si>
  <si>
    <t>null</t>
  </si>
  <si>
    <t>null</t>
  </si>
  <si>
    <t>null</t>
  </si>
  <si>
    <t>null</t>
  </si>
  <si>
    <t>null</t>
  </si>
  <si>
    <t>null</t>
  </si>
  <si>
    <t>null</t>
  </si>
  <si>
    <t>null</t>
  </si>
  <si>
    <t>null</t>
  </si>
  <si>
    <t>null</t>
  </si>
  <si>
    <t>null</t>
  </si>
  <si>
    <t>null</t>
  </si>
  <si>
    <t>S_Fulton</t>
  </si>
  <si>
    <t>PANGAS</t>
  </si>
  <si>
    <t>Puerto Peñasco</t>
  </si>
  <si>
    <t>El Borrascoso, Puerto Peñasco, Sonora</t>
  </si>
  <si>
    <t>Sonora</t>
  </si>
  <si>
    <t>null</t>
  </si>
  <si>
    <t>null</t>
  </si>
  <si>
    <t>null</t>
  </si>
  <si>
    <t>null</t>
  </si>
  <si>
    <t>null</t>
  </si>
  <si>
    <t>null</t>
  </si>
  <si>
    <t>null</t>
  </si>
  <si>
    <t>null</t>
  </si>
  <si>
    <t>null</t>
  </si>
  <si>
    <t>null</t>
  </si>
  <si>
    <t>null</t>
  </si>
  <si>
    <t>null</t>
  </si>
  <si>
    <t>null</t>
  </si>
  <si>
    <t>null</t>
  </si>
  <si>
    <t>null</t>
  </si>
  <si>
    <t>null</t>
  </si>
  <si>
    <t>PANGAS</t>
  </si>
  <si>
    <t>El Mogote, Puerto Peñasco, Sonora</t>
  </si>
  <si>
    <t>Sonora</t>
  </si>
  <si>
    <t>null</t>
  </si>
  <si>
    <t>null</t>
  </si>
  <si>
    <t>null</t>
  </si>
  <si>
    <t>null</t>
  </si>
  <si>
    <t>null</t>
  </si>
  <si>
    <t>null</t>
  </si>
  <si>
    <t>null</t>
  </si>
  <si>
    <t>null</t>
  </si>
  <si>
    <t>null</t>
  </si>
  <si>
    <t>null</t>
  </si>
  <si>
    <t>null</t>
  </si>
  <si>
    <t>null</t>
  </si>
  <si>
    <t>null</t>
  </si>
  <si>
    <t>null</t>
  </si>
  <si>
    <t>null</t>
  </si>
  <si>
    <t>null</t>
  </si>
  <si>
    <t>PANGAS</t>
  </si>
  <si>
    <t>La Cholla Puerto Peñasco , Sonora</t>
  </si>
  <si>
    <t>Sonora</t>
  </si>
  <si>
    <t>null</t>
  </si>
  <si>
    <t>null</t>
  </si>
  <si>
    <t>null</t>
  </si>
  <si>
    <t>null</t>
  </si>
  <si>
    <t>null</t>
  </si>
  <si>
    <t>null</t>
  </si>
  <si>
    <t>null</t>
  </si>
  <si>
    <t>null</t>
  </si>
  <si>
    <t>null</t>
  </si>
  <si>
    <t>null</t>
  </si>
  <si>
    <t>null</t>
  </si>
  <si>
    <t>null</t>
  </si>
  <si>
    <t>null</t>
  </si>
  <si>
    <t>null</t>
  </si>
  <si>
    <t>null</t>
  </si>
  <si>
    <t>null</t>
  </si>
  <si>
    <t>PANGAS</t>
  </si>
  <si>
    <t>PANGAS</t>
  </si>
  <si>
    <t>ISPM</t>
  </si>
  <si>
    <t>Barra Baya, Isla San Pedro Mártir, Sonora</t>
  </si>
  <si>
    <t>Sonora</t>
  </si>
  <si>
    <t>null</t>
  </si>
  <si>
    <t>null</t>
  </si>
  <si>
    <t>null</t>
  </si>
  <si>
    <t>null</t>
  </si>
  <si>
    <t>null</t>
  </si>
  <si>
    <t>null</t>
  </si>
  <si>
    <t>null</t>
  </si>
  <si>
    <t>null</t>
  </si>
  <si>
    <t>null</t>
  </si>
  <si>
    <t>null</t>
  </si>
  <si>
    <t>null</t>
  </si>
  <si>
    <t>null</t>
  </si>
  <si>
    <t>null</t>
  </si>
  <si>
    <t>null</t>
  </si>
  <si>
    <t>null</t>
  </si>
  <si>
    <t>PANGAS</t>
  </si>
  <si>
    <t>Arroyo el Cartelón, Isla San Pedro Martir, Sonora</t>
  </si>
  <si>
    <t>Sonora</t>
  </si>
  <si>
    <t>null</t>
  </si>
  <si>
    <t>null</t>
  </si>
  <si>
    <t>null</t>
  </si>
  <si>
    <t>null</t>
  </si>
  <si>
    <t>null</t>
  </si>
  <si>
    <t>null</t>
  </si>
  <si>
    <t>null</t>
  </si>
  <si>
    <t>null</t>
  </si>
  <si>
    <t>null</t>
  </si>
  <si>
    <t>null</t>
  </si>
  <si>
    <t>null</t>
  </si>
  <si>
    <t>null</t>
  </si>
  <si>
    <t>null</t>
  </si>
  <si>
    <t>null</t>
  </si>
  <si>
    <t>null</t>
  </si>
  <si>
    <t>PANGAS</t>
  </si>
  <si>
    <t>Punta Rabijunco, Isla San Pedro Mártir, Sonora</t>
  </si>
  <si>
    <t>Sonora</t>
  </si>
  <si>
    <t>null</t>
  </si>
  <si>
    <t>null</t>
  </si>
  <si>
    <t>null</t>
  </si>
  <si>
    <t>null</t>
  </si>
  <si>
    <t>null</t>
  </si>
  <si>
    <t>null</t>
  </si>
  <si>
    <t>null</t>
  </si>
  <si>
    <t>null</t>
  </si>
  <si>
    <t>null</t>
  </si>
  <si>
    <t>null</t>
  </si>
  <si>
    <t>null</t>
  </si>
  <si>
    <t>null</t>
  </si>
  <si>
    <t>null</t>
  </si>
  <si>
    <t>null</t>
  </si>
  <si>
    <t>null</t>
  </si>
  <si>
    <t>PANGAS</t>
  </si>
  <si>
    <t>Los Morros, Isla San Pedro Mártir, Sonora</t>
  </si>
  <si>
    <t>Sonora</t>
  </si>
  <si>
    <t>null</t>
  </si>
  <si>
    <t>null</t>
  </si>
  <si>
    <t>null</t>
  </si>
  <si>
    <t>null</t>
  </si>
  <si>
    <t>null</t>
  </si>
  <si>
    <t>null</t>
  </si>
  <si>
    <t>null</t>
  </si>
  <si>
    <t>null</t>
  </si>
  <si>
    <t>null</t>
  </si>
  <si>
    <t>null</t>
  </si>
  <si>
    <t>null</t>
  </si>
  <si>
    <t>null</t>
  </si>
  <si>
    <t>null</t>
  </si>
  <si>
    <t>null</t>
  </si>
  <si>
    <t>null</t>
  </si>
  <si>
    <t>null</t>
  </si>
  <si>
    <t>PANGAS</t>
  </si>
  <si>
    <t>PANGAS</t>
  </si>
  <si>
    <t>Isla Tiburon</t>
  </si>
  <si>
    <t>El Sauzal, Isla Tiburon, Sonora</t>
  </si>
  <si>
    <t>Sonora</t>
  </si>
  <si>
    <t>null</t>
  </si>
  <si>
    <t>null</t>
  </si>
  <si>
    <t>null</t>
  </si>
  <si>
    <t>null</t>
  </si>
  <si>
    <t>null</t>
  </si>
  <si>
    <t>null</t>
  </si>
  <si>
    <t>null</t>
  </si>
  <si>
    <t>null</t>
  </si>
  <si>
    <t>null</t>
  </si>
  <si>
    <t>null</t>
  </si>
  <si>
    <t>null</t>
  </si>
  <si>
    <t>null</t>
  </si>
  <si>
    <t>null</t>
  </si>
  <si>
    <t>null</t>
  </si>
  <si>
    <t>null</t>
  </si>
  <si>
    <t>null</t>
  </si>
  <si>
    <t>PANGAS</t>
  </si>
  <si>
    <t>El Tecomate, Isla Tiburon, Sonora</t>
  </si>
  <si>
    <t>Sonora</t>
  </si>
  <si>
    <t>null</t>
  </si>
  <si>
    <t>null</t>
  </si>
  <si>
    <t>null</t>
  </si>
  <si>
    <t>null</t>
  </si>
  <si>
    <t>null</t>
  </si>
  <si>
    <t>null</t>
  </si>
  <si>
    <t>null</t>
  </si>
  <si>
    <t>null</t>
  </si>
  <si>
    <t>null</t>
  </si>
  <si>
    <t>null</t>
  </si>
  <si>
    <t>null</t>
  </si>
  <si>
    <t>null</t>
  </si>
  <si>
    <t>null</t>
  </si>
  <si>
    <t>null</t>
  </si>
  <si>
    <t>PANGAS</t>
  </si>
  <si>
    <t>La Reina, Isla Tiburon, Sonora</t>
  </si>
  <si>
    <t>Sonora</t>
  </si>
  <si>
    <t>null</t>
  </si>
  <si>
    <t>null</t>
  </si>
  <si>
    <t>null</t>
  </si>
  <si>
    <t>null</t>
  </si>
  <si>
    <t>null</t>
  </si>
  <si>
    <t>null</t>
  </si>
  <si>
    <t>null</t>
  </si>
  <si>
    <t>null</t>
  </si>
  <si>
    <t>null</t>
  </si>
  <si>
    <t>null</t>
  </si>
  <si>
    <t>null</t>
  </si>
  <si>
    <t>null</t>
  </si>
  <si>
    <t>null</t>
  </si>
  <si>
    <t>null</t>
  </si>
  <si>
    <t>PANGAS</t>
  </si>
  <si>
    <t>La Tordilla, Isla Tiburon, Sonora</t>
  </si>
  <si>
    <t>Sonora</t>
  </si>
  <si>
    <t>null</t>
  </si>
  <si>
    <t>null</t>
  </si>
  <si>
    <t>null</t>
  </si>
  <si>
    <t>null</t>
  </si>
  <si>
    <t>null</t>
  </si>
  <si>
    <t>null</t>
  </si>
  <si>
    <t>null</t>
  </si>
  <si>
    <t>null</t>
  </si>
  <si>
    <t>null</t>
  </si>
  <si>
    <t>null</t>
  </si>
  <si>
    <t>null</t>
  </si>
  <si>
    <t>null</t>
  </si>
  <si>
    <t>null</t>
  </si>
  <si>
    <t>null</t>
  </si>
  <si>
    <t>PANGAS</t>
  </si>
  <si>
    <t>El Nido del Aguila, Isla Tiburon, Sonora</t>
  </si>
  <si>
    <t>Sonora</t>
  </si>
  <si>
    <t>null</t>
  </si>
  <si>
    <t>null</t>
  </si>
  <si>
    <t>null</t>
  </si>
  <si>
    <t>null</t>
  </si>
  <si>
    <t>null</t>
  </si>
  <si>
    <t>null</t>
  </si>
  <si>
    <t>null</t>
  </si>
  <si>
    <t>null</t>
  </si>
  <si>
    <t>null</t>
  </si>
  <si>
    <t>null</t>
  </si>
  <si>
    <t>null</t>
  </si>
  <si>
    <t>null</t>
  </si>
  <si>
    <t>null</t>
  </si>
  <si>
    <t>null</t>
  </si>
  <si>
    <t>null</t>
  </si>
  <si>
    <t>PANGAS</t>
  </si>
  <si>
    <t>PANGAS</t>
  </si>
  <si>
    <t>Isla Datil</t>
  </si>
  <si>
    <t>Isla El Datil (Turner) El Guano, Sonora</t>
  </si>
  <si>
    <t>Sonora</t>
  </si>
  <si>
    <t>null</t>
  </si>
  <si>
    <t>null</t>
  </si>
  <si>
    <t>null</t>
  </si>
  <si>
    <t>null</t>
  </si>
  <si>
    <t>null</t>
  </si>
  <si>
    <t>null</t>
  </si>
  <si>
    <t>null</t>
  </si>
  <si>
    <t>null</t>
  </si>
  <si>
    <t>null</t>
  </si>
  <si>
    <t>null</t>
  </si>
  <si>
    <t>null</t>
  </si>
  <si>
    <t>null</t>
  </si>
  <si>
    <t>null</t>
  </si>
  <si>
    <t>null</t>
  </si>
  <si>
    <t>PANGAS</t>
  </si>
  <si>
    <t>Isla El Datil (Turner) Faro Viejo, Sonora</t>
  </si>
  <si>
    <t>Sonora</t>
  </si>
  <si>
    <t>null</t>
  </si>
  <si>
    <t>null</t>
  </si>
  <si>
    <t>null</t>
  </si>
  <si>
    <t>null</t>
  </si>
  <si>
    <t>null</t>
  </si>
  <si>
    <t>null</t>
  </si>
  <si>
    <t>null</t>
  </si>
  <si>
    <t>null</t>
  </si>
  <si>
    <t>null</t>
  </si>
  <si>
    <t>null</t>
  </si>
  <si>
    <t>null</t>
  </si>
  <si>
    <t>null</t>
  </si>
  <si>
    <t>null</t>
  </si>
  <si>
    <t>null</t>
  </si>
  <si>
    <t>null</t>
  </si>
  <si>
    <t>null</t>
  </si>
  <si>
    <t>PANGAS</t>
  </si>
  <si>
    <t>PANGAS</t>
  </si>
  <si>
    <t>Isla Patos</t>
  </si>
  <si>
    <t>Isla Patos, Sonora</t>
  </si>
  <si>
    <t>Sonora</t>
  </si>
  <si>
    <t>null</t>
  </si>
  <si>
    <t>null</t>
  </si>
  <si>
    <t>null</t>
  </si>
  <si>
    <t>null</t>
  </si>
  <si>
    <t>null</t>
  </si>
  <si>
    <t>null</t>
  </si>
  <si>
    <t>null</t>
  </si>
  <si>
    <t>null</t>
  </si>
  <si>
    <t>null</t>
  </si>
  <si>
    <t>null</t>
  </si>
  <si>
    <t>null</t>
  </si>
  <si>
    <t>null</t>
  </si>
  <si>
    <t>null</t>
  </si>
  <si>
    <t>null</t>
  </si>
  <si>
    <t>null</t>
  </si>
  <si>
    <t>PANGAS</t>
  </si>
  <si>
    <t>PANGAS</t>
  </si>
  <si>
    <t>Isla San Jorge</t>
  </si>
  <si>
    <t>Isla San Jorge Norte, Sonora</t>
  </si>
  <si>
    <t>Sonora</t>
  </si>
  <si>
    <t>null</t>
  </si>
  <si>
    <t>null</t>
  </si>
  <si>
    <t>null</t>
  </si>
  <si>
    <t>null</t>
  </si>
  <si>
    <t>null</t>
  </si>
  <si>
    <t>null</t>
  </si>
  <si>
    <t>null</t>
  </si>
  <si>
    <t>null</t>
  </si>
  <si>
    <t>null</t>
  </si>
  <si>
    <t>null</t>
  </si>
  <si>
    <t>null</t>
  </si>
  <si>
    <t>null</t>
  </si>
  <si>
    <t>null</t>
  </si>
  <si>
    <t>null</t>
  </si>
  <si>
    <t>null</t>
  </si>
  <si>
    <t>null</t>
  </si>
  <si>
    <t>PANGAS</t>
  </si>
  <si>
    <t>Isla San Jorge Sur, Sonora</t>
  </si>
  <si>
    <t>Sonora</t>
  </si>
  <si>
    <t>null</t>
  </si>
  <si>
    <t>null</t>
  </si>
  <si>
    <t>null</t>
  </si>
  <si>
    <t>null</t>
  </si>
  <si>
    <t>null</t>
  </si>
  <si>
    <t>null</t>
  </si>
  <si>
    <t>null</t>
  </si>
  <si>
    <t>null</t>
  </si>
  <si>
    <t>null</t>
  </si>
  <si>
    <t>null</t>
  </si>
  <si>
    <t>null</t>
  </si>
  <si>
    <t>null</t>
  </si>
  <si>
    <t>null</t>
  </si>
  <si>
    <t>null</t>
  </si>
  <si>
    <t>null</t>
  </si>
  <si>
    <t>PANGAS</t>
  </si>
  <si>
    <t>Anegado, Isla San Jorge, Sonora</t>
  </si>
  <si>
    <t>Sonora</t>
  </si>
  <si>
    <t>null</t>
  </si>
  <si>
    <t>null</t>
  </si>
  <si>
    <t>null</t>
  </si>
  <si>
    <t>null</t>
  </si>
  <si>
    <t>null</t>
  </si>
  <si>
    <t>null</t>
  </si>
  <si>
    <t>null</t>
  </si>
  <si>
    <t>null</t>
  </si>
  <si>
    <t>null</t>
  </si>
  <si>
    <t>null</t>
  </si>
  <si>
    <t>null</t>
  </si>
  <si>
    <t>null</t>
  </si>
  <si>
    <t>null</t>
  </si>
  <si>
    <t>null</t>
  </si>
  <si>
    <t>null</t>
  </si>
  <si>
    <t>null</t>
  </si>
  <si>
    <t>PANGAS</t>
  </si>
  <si>
    <t>PANGAS</t>
  </si>
  <si>
    <t>Islas Encantadas</t>
  </si>
  <si>
    <t>Islas Encantadas, La Poma, Baja California</t>
  </si>
  <si>
    <t>Baja California</t>
  </si>
  <si>
    <t>null</t>
  </si>
  <si>
    <t>null</t>
  </si>
  <si>
    <t>null</t>
  </si>
  <si>
    <t>null</t>
  </si>
  <si>
    <t>null</t>
  </si>
  <si>
    <t>null</t>
  </si>
  <si>
    <t>null</t>
  </si>
  <si>
    <t>null</t>
  </si>
  <si>
    <t>null</t>
  </si>
  <si>
    <t>null</t>
  </si>
  <si>
    <t>null</t>
  </si>
  <si>
    <t>null</t>
  </si>
  <si>
    <t>null</t>
  </si>
  <si>
    <t>null</t>
  </si>
  <si>
    <t>null</t>
  </si>
  <si>
    <t>PANGAS</t>
  </si>
  <si>
    <t>PANGAS</t>
  </si>
  <si>
    <t>Isla San Esteban</t>
  </si>
  <si>
    <t>Punta Sureste, Isla San Esteban, Sonora</t>
  </si>
  <si>
    <t>Sonora</t>
  </si>
  <si>
    <t>null</t>
  </si>
  <si>
    <t>null</t>
  </si>
  <si>
    <t>null</t>
  </si>
  <si>
    <t>null</t>
  </si>
  <si>
    <t>null</t>
  </si>
  <si>
    <t>null</t>
  </si>
  <si>
    <t>null</t>
  </si>
  <si>
    <t>null</t>
  </si>
  <si>
    <t>null</t>
  </si>
  <si>
    <t>null</t>
  </si>
  <si>
    <t>null</t>
  </si>
  <si>
    <t>null</t>
  </si>
  <si>
    <t>null</t>
  </si>
  <si>
    <t>null</t>
  </si>
  <si>
    <t>null</t>
  </si>
  <si>
    <t>PANGAS</t>
  </si>
  <si>
    <t>Punta Suroeste, Isla San Esteban, Sonora</t>
  </si>
  <si>
    <t>Sonora</t>
  </si>
  <si>
    <t>null</t>
  </si>
  <si>
    <t>null</t>
  </si>
  <si>
    <t>null</t>
  </si>
  <si>
    <t>null</t>
  </si>
  <si>
    <t>null</t>
  </si>
  <si>
    <t>null</t>
  </si>
  <si>
    <t>null</t>
  </si>
  <si>
    <t>null</t>
  </si>
  <si>
    <t>null</t>
  </si>
  <si>
    <t>null</t>
  </si>
  <si>
    <t>null</t>
  </si>
  <si>
    <t>null</t>
  </si>
  <si>
    <t>null</t>
  </si>
  <si>
    <t>null</t>
  </si>
  <si>
    <t>null</t>
  </si>
  <si>
    <t>PANGAS</t>
  </si>
  <si>
    <t>PANGAS</t>
  </si>
  <si>
    <t>Isla Salsipuedes</t>
  </si>
  <si>
    <t>Salsipuedes, Isla Salsipuedes, Baja California</t>
  </si>
  <si>
    <t>Baja California</t>
  </si>
  <si>
    <t>null</t>
  </si>
  <si>
    <t>null</t>
  </si>
  <si>
    <t>null</t>
  </si>
  <si>
    <t>null</t>
  </si>
  <si>
    <t>null</t>
  </si>
  <si>
    <t>null</t>
  </si>
  <si>
    <t>null</t>
  </si>
  <si>
    <t>null</t>
  </si>
  <si>
    <t>null</t>
  </si>
  <si>
    <t>null</t>
  </si>
  <si>
    <t>null</t>
  </si>
  <si>
    <t>null</t>
  </si>
  <si>
    <t>null</t>
  </si>
  <si>
    <t>null</t>
  </si>
  <si>
    <t>null</t>
  </si>
  <si>
    <t xml:space="preserve"> null</t>
  </si>
  <si>
    <t>PANGAS</t>
  </si>
  <si>
    <t>PANGAS</t>
  </si>
  <si>
    <t>Isla San Lorenzo</t>
  </si>
  <si>
    <t>Punta Diablo, Isla San Lorenzo, Baja California</t>
  </si>
  <si>
    <t>Baja California</t>
  </si>
  <si>
    <t>null</t>
  </si>
  <si>
    <t>null</t>
  </si>
  <si>
    <t>null</t>
  </si>
  <si>
    <t>null</t>
  </si>
  <si>
    <t>null</t>
  </si>
  <si>
    <t>null</t>
  </si>
  <si>
    <t>null</t>
  </si>
  <si>
    <t>null</t>
  </si>
  <si>
    <t>null</t>
  </si>
  <si>
    <t>null</t>
  </si>
  <si>
    <t>null</t>
  </si>
  <si>
    <t>null</t>
  </si>
  <si>
    <t>null</t>
  </si>
  <si>
    <t>null</t>
  </si>
  <si>
    <t>null</t>
  </si>
  <si>
    <t>PANGAS</t>
  </si>
  <si>
    <t>Punta Prieta, Isla San Lorenzo, Baja California</t>
  </si>
  <si>
    <t>Baja California</t>
  </si>
  <si>
    <t>null</t>
  </si>
  <si>
    <t>null</t>
  </si>
  <si>
    <t>null</t>
  </si>
  <si>
    <t>null</t>
  </si>
  <si>
    <t>null</t>
  </si>
  <si>
    <t>null</t>
  </si>
  <si>
    <t>null</t>
  </si>
  <si>
    <t>null</t>
  </si>
  <si>
    <t>null</t>
  </si>
  <si>
    <t>null</t>
  </si>
  <si>
    <t>null</t>
  </si>
  <si>
    <t>null</t>
  </si>
  <si>
    <t>null</t>
  </si>
  <si>
    <t>null</t>
  </si>
  <si>
    <t>null</t>
  </si>
  <si>
    <t>PANGAS</t>
  </si>
  <si>
    <t>PANGAS</t>
  </si>
  <si>
    <t>Isla Angel de la Guardia</t>
  </si>
  <si>
    <t>Punta Refugio I, Isla Angel de la Guarda, Baja California</t>
  </si>
  <si>
    <t>Baja California</t>
  </si>
  <si>
    <t>null</t>
  </si>
  <si>
    <t>null</t>
  </si>
  <si>
    <t>null</t>
  </si>
  <si>
    <t>null</t>
  </si>
  <si>
    <t>null</t>
  </si>
  <si>
    <t>null</t>
  </si>
  <si>
    <t>null</t>
  </si>
  <si>
    <t>null</t>
  </si>
  <si>
    <t>null</t>
  </si>
  <si>
    <t>null</t>
  </si>
  <si>
    <t>null</t>
  </si>
  <si>
    <t>null</t>
  </si>
  <si>
    <t>null</t>
  </si>
  <si>
    <t>null</t>
  </si>
  <si>
    <t>null</t>
  </si>
  <si>
    <t>null</t>
  </si>
  <si>
    <t>PANGAS</t>
  </si>
  <si>
    <t>Punta Refugio II, Isla Angel de la Guarda, Baja California</t>
  </si>
  <si>
    <t>Baja California</t>
  </si>
  <si>
    <t>null</t>
  </si>
  <si>
    <t>null</t>
  </si>
  <si>
    <t>null</t>
  </si>
  <si>
    <t>null</t>
  </si>
  <si>
    <t>null</t>
  </si>
  <si>
    <t>null</t>
  </si>
  <si>
    <t>null</t>
  </si>
  <si>
    <t>null</t>
  </si>
  <si>
    <t>null</t>
  </si>
  <si>
    <t>null</t>
  </si>
  <si>
    <t>null</t>
  </si>
  <si>
    <t>null</t>
  </si>
  <si>
    <t>null</t>
  </si>
  <si>
    <t>null</t>
  </si>
  <si>
    <t>null</t>
  </si>
  <si>
    <t>null</t>
  </si>
  <si>
    <t>PANGAS</t>
  </si>
  <si>
    <t>Punta Refugio III, Isla Angel de la Guarda, Baja California</t>
  </si>
  <si>
    <t>Baja California</t>
  </si>
  <si>
    <t>null</t>
  </si>
  <si>
    <t>null</t>
  </si>
  <si>
    <t>null</t>
  </si>
  <si>
    <t>null</t>
  </si>
  <si>
    <t>null</t>
  </si>
  <si>
    <t>null</t>
  </si>
  <si>
    <t>null</t>
  </si>
  <si>
    <t>null</t>
  </si>
  <si>
    <t>null</t>
  </si>
  <si>
    <t>null</t>
  </si>
  <si>
    <t>null</t>
  </si>
  <si>
    <t>null</t>
  </si>
  <si>
    <t>null</t>
  </si>
  <si>
    <t>null</t>
  </si>
  <si>
    <t>null</t>
  </si>
  <si>
    <t>null</t>
  </si>
  <si>
    <t>PANGAS</t>
  </si>
  <si>
    <t>PANGAS</t>
  </si>
  <si>
    <t>Las Cuevitas</t>
  </si>
  <si>
    <t>Las Cuevitas, Sonora</t>
  </si>
  <si>
    <t>Sonora</t>
  </si>
  <si>
    <t>null</t>
  </si>
  <si>
    <t>null</t>
  </si>
  <si>
    <t>null</t>
  </si>
  <si>
    <t>null</t>
  </si>
  <si>
    <t>null</t>
  </si>
  <si>
    <t>null</t>
  </si>
  <si>
    <t>null</t>
  </si>
  <si>
    <t>null</t>
  </si>
  <si>
    <t>null</t>
  </si>
  <si>
    <t>null</t>
  </si>
  <si>
    <t>null</t>
  </si>
  <si>
    <t>null</t>
  </si>
  <si>
    <t>null</t>
  </si>
  <si>
    <t>null</t>
  </si>
  <si>
    <t>null</t>
  </si>
  <si>
    <t>null</t>
  </si>
  <si>
    <t>PANGAS</t>
  </si>
  <si>
    <t>PANGAS</t>
  </si>
  <si>
    <t>Puerto Libertad</t>
  </si>
  <si>
    <t xml:space="preserve">Muelle de la CFE de Puerto Libertad, Sonora </t>
  </si>
  <si>
    <t>Sonora</t>
  </si>
  <si>
    <t>null</t>
  </si>
  <si>
    <t>null</t>
  </si>
  <si>
    <t>null</t>
  </si>
  <si>
    <t>null</t>
  </si>
  <si>
    <t>null</t>
  </si>
  <si>
    <t>null</t>
  </si>
  <si>
    <t>null</t>
  </si>
  <si>
    <t>null</t>
  </si>
  <si>
    <t>null</t>
  </si>
  <si>
    <t>null</t>
  </si>
  <si>
    <t>null</t>
  </si>
  <si>
    <t>null</t>
  </si>
  <si>
    <t>null</t>
  </si>
  <si>
    <t>null</t>
  </si>
  <si>
    <t>null</t>
  </si>
  <si>
    <t>null</t>
  </si>
  <si>
    <t>PANGAS</t>
  </si>
  <si>
    <t>Region</t>
  </si>
  <si>
    <t>Comunidad</t>
  </si>
  <si>
    <t>Estato</t>
  </si>
  <si>
    <t>Lat</t>
  </si>
  <si>
    <t>Long</t>
  </si>
  <si>
    <t>Tipo de sensor</t>
  </si>
  <si>
    <t>Nombre/Clave</t>
  </si>
  <si>
    <t>Temp</t>
  </si>
  <si>
    <t>Salinidad</t>
  </si>
  <si>
    <t>O2</t>
  </si>
  <si>
    <t>Luz</t>
  </si>
  <si>
    <t>Corriente</t>
  </si>
  <si>
    <t>Acustico</t>
  </si>
  <si>
    <t>Nivel de agua</t>
  </si>
  <si>
    <t>PBC</t>
  </si>
  <si>
    <t>Bahia Tortugas</t>
  </si>
  <si>
    <t>BCS</t>
  </si>
  <si>
    <t>MiniDot</t>
  </si>
  <si>
    <t>x</t>
  </si>
  <si>
    <t>x</t>
  </si>
  <si>
    <t>yes</t>
  </si>
  <si>
    <t>PBC</t>
  </si>
  <si>
    <t>Bahia Tortugas</t>
  </si>
  <si>
    <t>BCS</t>
  </si>
  <si>
    <t>MiniDot</t>
  </si>
  <si>
    <t>x</t>
  </si>
  <si>
    <t>x</t>
  </si>
  <si>
    <t>yes</t>
  </si>
  <si>
    <t>PBC</t>
  </si>
  <si>
    <t>Isla Natividad</t>
  </si>
  <si>
    <t>BCS</t>
  </si>
  <si>
    <t>MiniDot</t>
  </si>
  <si>
    <t>x</t>
  </si>
  <si>
    <t>x</t>
  </si>
  <si>
    <t>yes</t>
  </si>
  <si>
    <t>PBC</t>
  </si>
  <si>
    <t>Isla Natividad</t>
  </si>
  <si>
    <t>BCS</t>
  </si>
  <si>
    <t>MiniDot</t>
  </si>
  <si>
    <t>x</t>
  </si>
  <si>
    <t>x</t>
  </si>
  <si>
    <t>yes</t>
  </si>
  <si>
    <t>PBC</t>
  </si>
  <si>
    <t>Bahia Asuncion</t>
  </si>
  <si>
    <t>BCS</t>
  </si>
  <si>
    <t>MiniDot</t>
  </si>
  <si>
    <t>x</t>
  </si>
  <si>
    <t>x</t>
  </si>
  <si>
    <t>yes</t>
  </si>
  <si>
    <t>PBC</t>
  </si>
  <si>
    <t>Bahia Asuncion</t>
  </si>
  <si>
    <t>BCS</t>
  </si>
  <si>
    <t>MiniDot</t>
  </si>
  <si>
    <t>x</t>
  </si>
  <si>
    <t>x</t>
  </si>
  <si>
    <t>yes</t>
  </si>
  <si>
    <t>PBC</t>
  </si>
  <si>
    <t>Puerto Escondido</t>
  </si>
  <si>
    <t>BCS</t>
  </si>
  <si>
    <t>MiniDot</t>
  </si>
  <si>
    <t>x</t>
  </si>
  <si>
    <t>x</t>
  </si>
  <si>
    <t>yes</t>
  </si>
  <si>
    <t>PBC</t>
  </si>
  <si>
    <t>Puerto Nuevo</t>
  </si>
  <si>
    <t>BCS</t>
  </si>
  <si>
    <t>MiniDot</t>
  </si>
  <si>
    <t>x</t>
  </si>
  <si>
    <t>x</t>
  </si>
  <si>
    <t>yes</t>
  </si>
  <si>
    <t>PBC</t>
  </si>
  <si>
    <t>Bahia Tortugas</t>
  </si>
  <si>
    <t>BCS</t>
  </si>
  <si>
    <t>MiniDot</t>
  </si>
  <si>
    <t>x</t>
  </si>
  <si>
    <t>x</t>
  </si>
  <si>
    <t>yes</t>
  </si>
  <si>
    <t>PBC</t>
  </si>
  <si>
    <t>Bahia Vizcaino</t>
  </si>
  <si>
    <t>BCS</t>
  </si>
  <si>
    <t>MiniDot</t>
  </si>
  <si>
    <t>x</t>
  </si>
  <si>
    <t>x</t>
  </si>
  <si>
    <t>yes</t>
  </si>
  <si>
    <t>PBC</t>
  </si>
  <si>
    <t>Punta Prieta</t>
  </si>
  <si>
    <t>BCS</t>
  </si>
  <si>
    <t>MiniDot</t>
  </si>
  <si>
    <t>x</t>
  </si>
  <si>
    <t>x</t>
  </si>
  <si>
    <t>yes</t>
  </si>
  <si>
    <t>PBC</t>
  </si>
  <si>
    <t>San Hipolito</t>
  </si>
  <si>
    <t>BCS</t>
  </si>
  <si>
    <t>MiniDot</t>
  </si>
  <si>
    <t>x</t>
  </si>
  <si>
    <t>x</t>
  </si>
  <si>
    <t>yes</t>
  </si>
  <si>
    <t>PBC</t>
  </si>
  <si>
    <t>Isla San Benitos</t>
  </si>
  <si>
    <t>BCS</t>
  </si>
  <si>
    <t>MiniDot</t>
  </si>
  <si>
    <t>x</t>
  </si>
  <si>
    <t>x</t>
  </si>
  <si>
    <t>yes</t>
  </si>
  <si>
    <t>PBC</t>
  </si>
  <si>
    <t>Isla Cedros</t>
  </si>
  <si>
    <t>BCS</t>
  </si>
  <si>
    <t>MiniDot</t>
  </si>
  <si>
    <t>x</t>
  </si>
  <si>
    <t>x</t>
  </si>
  <si>
    <t>yes</t>
  </si>
  <si>
    <t>PBC</t>
  </si>
  <si>
    <t>La Bocana</t>
  </si>
  <si>
    <t>BCS</t>
  </si>
  <si>
    <t>MiniDot</t>
  </si>
  <si>
    <t>x</t>
  </si>
  <si>
    <t>x</t>
  </si>
  <si>
    <t>yes</t>
  </si>
  <si>
    <t>PBC</t>
  </si>
  <si>
    <t>La Bocana</t>
  </si>
  <si>
    <t>BCS</t>
  </si>
  <si>
    <t>MiniDot</t>
  </si>
  <si>
    <t>x</t>
  </si>
  <si>
    <t>x</t>
  </si>
  <si>
    <t>yes</t>
  </si>
  <si>
    <t>PBC</t>
  </si>
  <si>
    <t>La Bocana</t>
  </si>
  <si>
    <t>BCS</t>
  </si>
  <si>
    <t>MiniDot</t>
  </si>
  <si>
    <t>x</t>
  </si>
  <si>
    <t>x</t>
  </si>
  <si>
    <t>yes</t>
  </si>
  <si>
    <t>PBC</t>
  </si>
  <si>
    <t>La Bocana</t>
  </si>
  <si>
    <t>BCS</t>
  </si>
  <si>
    <t>MiniDot</t>
  </si>
  <si>
    <t>x</t>
  </si>
  <si>
    <t>x</t>
  </si>
  <si>
    <t>yes</t>
  </si>
  <si>
    <t>PBC</t>
  </si>
  <si>
    <t>Punta Abreojos</t>
  </si>
  <si>
    <t>BCS</t>
  </si>
  <si>
    <t>MiniDot</t>
  </si>
  <si>
    <t>x</t>
  </si>
  <si>
    <t>x</t>
  </si>
  <si>
    <t>yes</t>
  </si>
  <si>
    <t>PBC</t>
  </si>
  <si>
    <t>Punta Abreojos</t>
  </si>
  <si>
    <t>BCS</t>
  </si>
  <si>
    <t>MiniDot</t>
  </si>
  <si>
    <t>x</t>
  </si>
  <si>
    <t>x</t>
  </si>
  <si>
    <t>yes</t>
  </si>
  <si>
    <t>PBC</t>
  </si>
  <si>
    <t>Guerrero Negro</t>
  </si>
  <si>
    <t>BCS</t>
  </si>
  <si>
    <t>CTD</t>
  </si>
  <si>
    <t>x</t>
  </si>
  <si>
    <t>x</t>
  </si>
  <si>
    <t>x</t>
  </si>
  <si>
    <t>yes</t>
  </si>
  <si>
    <t>PBC</t>
  </si>
  <si>
    <t>Guerrero Negro</t>
  </si>
  <si>
    <t>BCS</t>
  </si>
  <si>
    <t>CTD</t>
  </si>
  <si>
    <t>x</t>
  </si>
  <si>
    <t>x</t>
  </si>
  <si>
    <t>x</t>
  </si>
  <si>
    <t>yes</t>
  </si>
  <si>
    <t>PBC</t>
  </si>
  <si>
    <t>Isla Guadalupe</t>
  </si>
  <si>
    <t>BC</t>
  </si>
  <si>
    <t>MiniDot</t>
  </si>
  <si>
    <t>x</t>
  </si>
  <si>
    <t>x</t>
  </si>
  <si>
    <t>yes</t>
  </si>
  <si>
    <t>PBC</t>
  </si>
  <si>
    <t>Isla Guadalupe</t>
  </si>
  <si>
    <t>BC</t>
  </si>
  <si>
    <t>MiniDot</t>
  </si>
  <si>
    <t>x</t>
  </si>
  <si>
    <t>x</t>
  </si>
  <si>
    <t>yes</t>
  </si>
  <si>
    <t>PBC</t>
  </si>
  <si>
    <t>Isla Natividad</t>
  </si>
  <si>
    <t>BCS</t>
  </si>
  <si>
    <t>CTD</t>
  </si>
  <si>
    <t>x</t>
  </si>
  <si>
    <t>x</t>
  </si>
  <si>
    <t>X</t>
  </si>
  <si>
    <t>yes</t>
  </si>
  <si>
    <t>yes</t>
  </si>
  <si>
    <t>yes</t>
  </si>
  <si>
    <t>yes</t>
  </si>
  <si>
    <t>yes</t>
  </si>
  <si>
    <t>yes</t>
  </si>
  <si>
    <t>yes</t>
  </si>
  <si>
    <t>yes</t>
  </si>
  <si>
    <t>yes</t>
  </si>
  <si>
    <t>yes</t>
  </si>
  <si>
    <t>PBC</t>
  </si>
  <si>
    <t>Isla Cedros</t>
  </si>
  <si>
    <t>BCS</t>
  </si>
  <si>
    <t>MiniDot</t>
  </si>
  <si>
    <t>X</t>
  </si>
  <si>
    <t>X</t>
  </si>
  <si>
    <t>yes</t>
  </si>
  <si>
    <t>PBC</t>
  </si>
  <si>
    <t>El Rosario</t>
  </si>
  <si>
    <t>BCS</t>
  </si>
  <si>
    <t>CTD</t>
  </si>
  <si>
    <t>x</t>
  </si>
  <si>
    <t>x</t>
  </si>
  <si>
    <t>x</t>
  </si>
  <si>
    <t>yes</t>
  </si>
  <si>
    <t>yes</t>
  </si>
  <si>
    <t>yes</t>
  </si>
  <si>
    <t>yes</t>
  </si>
  <si>
    <t>RGI</t>
  </si>
  <si>
    <t>Bahia de Kino</t>
  </si>
  <si>
    <t>Sonora</t>
  </si>
  <si>
    <t xml:space="preserve">HOBO U22 </t>
  </si>
  <si>
    <t>BLKU2203</t>
  </si>
  <si>
    <t>x</t>
  </si>
  <si>
    <t>yes</t>
  </si>
  <si>
    <t>RGI</t>
  </si>
  <si>
    <t>Bahia de Kino</t>
  </si>
  <si>
    <t>Sonora</t>
  </si>
  <si>
    <t>HOBO U22</t>
  </si>
  <si>
    <t>BLKU2202</t>
  </si>
  <si>
    <t>x</t>
  </si>
  <si>
    <t>yes</t>
  </si>
  <si>
    <t>RGI</t>
  </si>
  <si>
    <t>Bahia de Kino</t>
  </si>
  <si>
    <t>Sonora</t>
  </si>
  <si>
    <t>HOBO U22</t>
  </si>
  <si>
    <t>BLKU2201</t>
  </si>
  <si>
    <t>x</t>
  </si>
  <si>
    <t>yes</t>
  </si>
  <si>
    <t>RGI</t>
  </si>
  <si>
    <t>Bahia de Kino</t>
  </si>
  <si>
    <t>Sonora</t>
  </si>
  <si>
    <t xml:space="preserve">HOBO UA001 </t>
  </si>
  <si>
    <t>BLKUA001.01</t>
  </si>
  <si>
    <t>x</t>
  </si>
  <si>
    <t>RGI</t>
  </si>
  <si>
    <t>Bahia de Kino</t>
  </si>
  <si>
    <t>Sonora</t>
  </si>
  <si>
    <t xml:space="preserve">HOBO U22 </t>
  </si>
  <si>
    <t>JEPU2201</t>
  </si>
  <si>
    <t>x</t>
  </si>
  <si>
    <t>yes</t>
  </si>
  <si>
    <t>RGI</t>
  </si>
  <si>
    <t>Bahia de Kino</t>
  </si>
  <si>
    <t>Sonora</t>
  </si>
  <si>
    <t xml:space="preserve">HOBO U22 </t>
  </si>
  <si>
    <t>JEPU2202</t>
  </si>
  <si>
    <t>x</t>
  </si>
  <si>
    <t>yes</t>
  </si>
  <si>
    <t>RGI</t>
  </si>
  <si>
    <t>Bahia de Kino</t>
  </si>
  <si>
    <t>Sonora</t>
  </si>
  <si>
    <t xml:space="preserve">HOBO U22 </t>
  </si>
  <si>
    <t>JEPU2203</t>
  </si>
  <si>
    <t>x</t>
  </si>
  <si>
    <t>yes</t>
  </si>
  <si>
    <t>RGI</t>
  </si>
  <si>
    <t>Bahia de Kino</t>
  </si>
  <si>
    <t>Sonora</t>
  </si>
  <si>
    <t>HOBO UA22 16</t>
  </si>
  <si>
    <t>JEPU202</t>
  </si>
  <si>
    <t>x</t>
  </si>
  <si>
    <t>yes</t>
  </si>
  <si>
    <t>RGI</t>
  </si>
  <si>
    <t>Bahia de Kino</t>
  </si>
  <si>
    <t>Sonora</t>
  </si>
  <si>
    <t>HOBO UA22 16</t>
  </si>
  <si>
    <t>JEPU201</t>
  </si>
  <si>
    <t>x</t>
  </si>
  <si>
    <t>yes</t>
  </si>
  <si>
    <t>RGI</t>
  </si>
  <si>
    <t>Bahia de Kino</t>
  </si>
  <si>
    <t>Sonora</t>
  </si>
  <si>
    <t xml:space="preserve">HOBO UA001 </t>
  </si>
  <si>
    <t>MMCUA001.01</t>
  </si>
  <si>
    <t>X</t>
  </si>
  <si>
    <t>RGI</t>
  </si>
  <si>
    <t>Bahia de Kino</t>
  </si>
  <si>
    <t>Sonora</t>
  </si>
  <si>
    <t xml:space="preserve">HOBO UA001 </t>
  </si>
  <si>
    <t>MMCUA001.02</t>
  </si>
  <si>
    <t>X</t>
  </si>
  <si>
    <t>RGI</t>
  </si>
  <si>
    <t>Puerto Libertad</t>
  </si>
  <si>
    <t>Sonora</t>
  </si>
  <si>
    <t xml:space="preserve">HOBO U22 </t>
  </si>
  <si>
    <t>MDAU2203</t>
  </si>
  <si>
    <t>x</t>
  </si>
  <si>
    <t>yes</t>
  </si>
  <si>
    <t>RGI</t>
  </si>
  <si>
    <t>Puerto Libertad</t>
  </si>
  <si>
    <t>Sonora</t>
  </si>
  <si>
    <t xml:space="preserve">HOBO U22 </t>
  </si>
  <si>
    <t>MDAU2202</t>
  </si>
  <si>
    <t>x</t>
  </si>
  <si>
    <t>yes</t>
  </si>
  <si>
    <t>RGI</t>
  </si>
  <si>
    <t>Puerto Libertad</t>
  </si>
  <si>
    <t>Sonora</t>
  </si>
  <si>
    <t>HOBO U22</t>
  </si>
  <si>
    <t xml:space="preserve"> MDAU2201</t>
  </si>
  <si>
    <t>x</t>
  </si>
  <si>
    <t>yes</t>
  </si>
  <si>
    <t>RGI</t>
  </si>
  <si>
    <t>Puerto Libertad</t>
  </si>
  <si>
    <t>Sonora</t>
  </si>
  <si>
    <t xml:space="preserve">HOBO UA02 08 </t>
  </si>
  <si>
    <t>MDAUA0208.02</t>
  </si>
  <si>
    <t>x</t>
  </si>
  <si>
    <t>yes</t>
  </si>
  <si>
    <t>RGI</t>
  </si>
  <si>
    <t>Puerto Libertad</t>
  </si>
  <si>
    <t>Sonora</t>
  </si>
  <si>
    <t>HOBO UA02 08</t>
  </si>
  <si>
    <t>MDAUA0208.01</t>
  </si>
  <si>
    <t>x</t>
  </si>
  <si>
    <t>yes</t>
  </si>
  <si>
    <t>SAM</t>
  </si>
  <si>
    <t>Punta Allen</t>
  </si>
  <si>
    <t>Quintana Roo</t>
  </si>
  <si>
    <t>HOBO</t>
  </si>
  <si>
    <t>x</t>
  </si>
  <si>
    <t>x</t>
  </si>
  <si>
    <t>yes</t>
  </si>
  <si>
    <t>yes</t>
  </si>
  <si>
    <t>SAM</t>
  </si>
  <si>
    <t>Maria Elena</t>
  </si>
  <si>
    <t>Quintana Roo</t>
  </si>
  <si>
    <t>HOBO</t>
  </si>
  <si>
    <t>x</t>
  </si>
  <si>
    <t>yes</t>
  </si>
  <si>
    <t>yes</t>
  </si>
  <si>
    <t>SAM</t>
  </si>
  <si>
    <t>Maria Elena</t>
  </si>
  <si>
    <t>Quintana Roo</t>
  </si>
  <si>
    <t>HOBO</t>
  </si>
  <si>
    <t>x</t>
  </si>
  <si>
    <t>yes</t>
  </si>
  <si>
    <t>SAM</t>
  </si>
  <si>
    <t>Punta Herrero</t>
  </si>
  <si>
    <t>Quintana Roo</t>
  </si>
  <si>
    <t>HOBO</t>
  </si>
  <si>
    <t>x</t>
  </si>
  <si>
    <t>yes</t>
  </si>
  <si>
    <t>yes</t>
  </si>
  <si>
    <t>SAM</t>
  </si>
  <si>
    <t>Punta Herrero</t>
  </si>
  <si>
    <t>Quintana Roo</t>
  </si>
  <si>
    <t>HOBO</t>
  </si>
  <si>
    <t>x</t>
  </si>
  <si>
    <t>yes</t>
  </si>
  <si>
    <t>yes</t>
  </si>
  <si>
    <t>SAM</t>
  </si>
  <si>
    <t>Maria Elena</t>
  </si>
  <si>
    <t>Quintana Roo</t>
  </si>
  <si>
    <t>HOBO</t>
  </si>
  <si>
    <t>x</t>
  </si>
  <si>
    <t>yes</t>
  </si>
  <si>
    <t xml:space="preserve">Se realiza una caracterización inicial con información bibliográfica y conocimiento tradicional, para conocer los ecosistemas y especies clave. Identificar iniciativas de conservación (áreas protegidas), actividades económicas como pesca, turismo, puertos de altura comerciales y turísticos, puentes, carreteras, presas, etc., con el objeto de determinar la compatibilidad con estos usos ya establecidos. </t>
  </si>
  <si>
    <t xml:space="preserve">Realizar visitas a campo para verificar coordenadas del polígono propuesto. Durante este proceso se pueden hacer correcciones a las dimensiones considerando referencias físicas o profundidades. Además se colecta información de especies presentes, abundancia, tallas, caracterización del fondo y hábitats en el polígono. </t>
  </si>
  <si>
    <t>Se seleccionan las técnicas de monitoreo para poder realizar la colecta de datos, considerando los indicadores necesarios para medir los cambios biológicos, sociales, económicos, pesqueros, entre otros.</t>
  </si>
  <si>
    <t>Taller para escoger o adecuar técnicas de monitoreo, e indicadores de evaluación.</t>
  </si>
  <si>
    <t>Promovente</t>
  </si>
  <si>
    <t>Diseño participativo</t>
  </si>
  <si>
    <t>Diseño de la reserva marina con enfoque biofísico</t>
  </si>
  <si>
    <t>Diseño  de la reserva marina con enfoque socioeconómico</t>
  </si>
  <si>
    <t>Definición de metodologías de evaluación, indicadores de medición y especies clave</t>
  </si>
  <si>
    <t>Convenios de colaboración</t>
  </si>
  <si>
    <t>Biomasa general</t>
  </si>
  <si>
    <t>Biomasa de especies clave</t>
  </si>
  <si>
    <t>Riqueza de especies clave</t>
  </si>
  <si>
    <t>Alianzas con otros actores</t>
  </si>
  <si>
    <t>Categoria de reserva</t>
  </si>
  <si>
    <t>Identificar áreas a conservar, sus objetivos y su compatibilidad ambiental, social y económica</t>
  </si>
  <si>
    <t>Mujeres participan en la capacitación para monitoreo biofísico y manejo de datos</t>
  </si>
  <si>
    <t>Juventudes participan en la capacitación para monitoreo biofísico y manejo de datos</t>
  </si>
  <si>
    <t>Comentarios generales</t>
  </si>
  <si>
    <t xml:space="preserve"> Mujeres en el comité</t>
  </si>
  <si>
    <t>Juventudes en el comité de manejo</t>
  </si>
  <si>
    <t>Procuración de recursos privados</t>
  </si>
  <si>
    <t>Procuración de recursos de gobierno</t>
  </si>
  <si>
    <t>No se monitorea el efecto de la reserva marina en el precio de mercado del producto, o su reconocimiento, etc.</t>
  </si>
  <si>
    <t>Se ha elaborado un documento de caracterización y compatibilidad.</t>
  </si>
  <si>
    <t xml:space="preserve">Listas de asistencia, minutas de reuniones, Memorias de talleres </t>
  </si>
  <si>
    <t>4.1 Definición de metodologías de evaluación, indicadores de medición y especies clave.</t>
  </si>
  <si>
    <t>4.2 Capacitación de actores locales para el monitoreo biofísico y manejo de datos.</t>
  </si>
  <si>
    <t>4.3 Mujeres participan en la capacitación para monitoreo biofísico y manejo de datos.</t>
  </si>
  <si>
    <t>4.4 Juventudes participan en la capacitación para monitoreo biofísico y manejo de datos.</t>
  </si>
  <si>
    <t>4.5 Capacitación de actores locales para monitoreo complementario.</t>
  </si>
  <si>
    <t>5.1 Valoración de resultados y adaptación de manejo.</t>
  </si>
  <si>
    <t>5.3 Difusión del caso de éxito como solución.</t>
  </si>
  <si>
    <t>Se realizan certificación de buceo autónomo y en metodologías para el monitoreo biológico y oceanográfico de reservas marinas.</t>
  </si>
  <si>
    <t>Se integran mujeres en el proceso de certificación de buceo, metodologías para el monitoreo biológico,  oceanográfico de reservas marinas, así como el manejo de datos.</t>
  </si>
  <si>
    <t>Se integran juventudes en el proceso de certificación de buceo, metodologías para el monitoreo biológico,  oceanográfico de reservas marinas, así como el manejo de datos. (una juventud es una persona de 18 a 29 años de edad).</t>
  </si>
  <si>
    <t>3.1 Presentación de información detallada.</t>
  </si>
  <si>
    <t>2.3 Difusión en medios.</t>
  </si>
  <si>
    <t>2.2 Reuniones sectoriales o multisectoriales.</t>
  </si>
  <si>
    <t>1.4 Opinión técnica.</t>
  </si>
  <si>
    <t>1.5 Plan de acción.</t>
  </si>
  <si>
    <t>1.3 Identificar áreas a conservar, sus objetivos y su compatibilidad ambiental, social y económica.</t>
  </si>
  <si>
    <t>Entrevistas, reuniones, bibliografía.</t>
  </si>
  <si>
    <t>No se ha identificado el área a conservar.</t>
  </si>
  <si>
    <t>Se inició la identificación de actividades y usos.</t>
  </si>
  <si>
    <t>Información de caracterización verificada y curada.</t>
  </si>
  <si>
    <t>Se han identificado los sitios a proteger considerando el conocimiento tradicional.</t>
  </si>
  <si>
    <t>Se cuenta con una opinión de viabilidad del proyecto.</t>
  </si>
  <si>
    <t>Se ha sistematizado e integrado toda la información.</t>
  </si>
  <si>
    <t>Se ha iniciado la colecta de información.</t>
  </si>
  <si>
    <t>No se ha realizado opinión técnica.</t>
  </si>
  <si>
    <t>Reuniones.</t>
  </si>
  <si>
    <t>Excel, Word, o programas gratuitos.</t>
  </si>
  <si>
    <t>Cronograma de actividades.</t>
  </si>
  <si>
    <t>No se ha realizado el plan de acción.</t>
  </si>
  <si>
    <t>Se inició con la identificación de actividades.</t>
  </si>
  <si>
    <t>Se han integrado las actividades sin presupuesto.</t>
  </si>
  <si>
    <t>Se integra presupuesto de las actividades.</t>
  </si>
  <si>
    <t>Se cuenta con plan de acción y costos de actividades.</t>
  </si>
  <si>
    <t>Los lideres apoyan la iniciativa.</t>
  </si>
  <si>
    <t>No se ha realizado acercamiento con lideres.</t>
  </si>
  <si>
    <t>Minutas de reuniones con acuerdos.</t>
  </si>
  <si>
    <t>Reuniones, Prestaciones power point.</t>
  </si>
  <si>
    <t>No se ha realizado acercamiento con sectores.</t>
  </si>
  <si>
    <t>La mayoría de los sectores están a favor.</t>
  </si>
  <si>
    <t>Digital, escrito, perifoneo, otros.</t>
  </si>
  <si>
    <t>No se ha realizado difusión.</t>
  </si>
  <si>
    <t>Se esta creando el contenido para difusión.</t>
  </si>
  <si>
    <t>Se ha iniciado la difusión en algunos medios locales.</t>
  </si>
  <si>
    <t>Se ha difundido la información en el 50% de los medios locales.</t>
  </si>
  <si>
    <t>No se ha presentado información detallada.</t>
  </si>
  <si>
    <t>Minuta de taller con acuerdos.</t>
  </si>
  <si>
    <t>Talleres, reuniones, Presentaciones de power point.</t>
  </si>
  <si>
    <t>Talleres.</t>
  </si>
  <si>
    <t>Se tiene agendado talleres con sectores.</t>
  </si>
  <si>
    <t>Se han realizado talleres con 50% de sectores participantes.</t>
  </si>
  <si>
    <t>Se han realizado talleres con 100% de sectores participantes.</t>
  </si>
  <si>
    <t>Talleres y reuniones.</t>
  </si>
  <si>
    <t>Taller de diseño, mapas de la región y sus ecosistemas.</t>
  </si>
  <si>
    <t>No se ha realizado taller de diseño.</t>
  </si>
  <si>
    <t>Se han agendado talleres de diseño.</t>
  </si>
  <si>
    <t>Se cuenta con un diseño considerando principios.</t>
  </si>
  <si>
    <t>No se han realizado talleres.</t>
  </si>
  <si>
    <t>Minuta con lista de alternativas económicas y capacidades a fortalecer.</t>
  </si>
  <si>
    <t>Equipo de campo.</t>
  </si>
  <si>
    <t>No se ha realizado verificación y prospección.</t>
  </si>
  <si>
    <t>Se ha agendado la verificación y prospección.</t>
  </si>
  <si>
    <t>Se realizó  la verificación y prospección.</t>
  </si>
  <si>
    <t>Se corrobora la información de campo con el diseño.</t>
  </si>
  <si>
    <t>Se ha completado 100% del documento.</t>
  </si>
  <si>
    <t>Se ha completado 50% del documento.</t>
  </si>
  <si>
    <t>Se ha recopilado la información necesaria en campo y bibliográfica.</t>
  </si>
  <si>
    <t>No se ha realizado el documento justificativo.</t>
  </si>
  <si>
    <t>Documento justificativo.</t>
  </si>
  <si>
    <t>Borrador de carta de solicitud.</t>
  </si>
  <si>
    <t>Carta de solicitud con sello de recibido.</t>
  </si>
  <si>
    <t>No se ha elaborado documento de solicitud.</t>
  </si>
  <si>
    <t>Se ha elaborado documento de solicitud.</t>
  </si>
  <si>
    <t>El documento de solicitud recibe visto bueno de sectores.</t>
  </si>
  <si>
    <t>El documento de solicitud ha sido firmado.</t>
  </si>
  <si>
    <t>Acuse de recibido de solicitud.</t>
  </si>
  <si>
    <t>Se cuenta con decreto o acuerdo comunitario del establecimiento por escrito.</t>
  </si>
  <si>
    <t>Se conoce el estado del proceso de tramite.</t>
  </si>
  <si>
    <t>Se ha solicitado actualización de proceso una sola vez.</t>
  </si>
  <si>
    <t>No se ha realizado ningún contacto de seguimiento.</t>
  </si>
  <si>
    <t>Correos de seguimiento, minutas.</t>
  </si>
  <si>
    <t>Comunicación escrita, reuniones.</t>
  </si>
  <si>
    <t>Protocolos de monitoreo.</t>
  </si>
  <si>
    <t>Protocolos identificados en numeral 4.1.</t>
  </si>
  <si>
    <t>Información bibliográfica.</t>
  </si>
  <si>
    <t>Reportes de resultado.</t>
  </si>
  <si>
    <t>Reporte de resultado.</t>
  </si>
  <si>
    <t>Lista de metodologías a utilizar.</t>
  </si>
  <si>
    <t>Lista de personas certificadas en buceo y monitoreo biofísico.</t>
  </si>
  <si>
    <t>Lista de mujeres certificadas en buceo y monitoreo biofísico.</t>
  </si>
  <si>
    <t>Lista de juventudes certificadas en buceo y monitoreo biofísico.</t>
  </si>
  <si>
    <t>Lista de personas capacitadas.</t>
  </si>
  <si>
    <t>Presupuesto operativo.</t>
  </si>
  <si>
    <t>Reportes y contenido de difusión.</t>
  </si>
  <si>
    <t>Análisis FODA y lista de adecuaciones.</t>
  </si>
  <si>
    <t>Materiales de difusión.</t>
  </si>
  <si>
    <t>No se ha definido las técnicas de monitoreo.</t>
  </si>
  <si>
    <t>No se ha capacitado a personas.</t>
  </si>
  <si>
    <t>No se integro mujeres en los cursos de capacitación.</t>
  </si>
  <si>
    <t>No se integraron juventudes en los cursos de capacitación.</t>
  </si>
  <si>
    <t>No hay capacitaciones complementarias.</t>
  </si>
  <si>
    <t>No hay un plan de sostenibilidad financiera.</t>
  </si>
  <si>
    <t>No se cuenta con información para difundir.</t>
  </si>
  <si>
    <t>No se realizó valoración de resultados y necesidades de adaptación.</t>
  </si>
  <si>
    <t>El proceso de renovación no ha iniciado.</t>
  </si>
  <si>
    <t>No se han creado y difundido los resultados.</t>
  </si>
  <si>
    <t>Revisión de la literatura científica.</t>
  </si>
  <si>
    <t>Selección de personas a capacitar.</t>
  </si>
  <si>
    <t>el 10 % de los integrantes de grupos de monitoreo son mujeres.</t>
  </si>
  <si>
    <t>al menos un  integrante de grupos de monitoreo son juventudes.</t>
  </si>
  <si>
    <t>Se identifica acciones de monitoreo complementarias.</t>
  </si>
  <si>
    <t>Se esta calculando costos operativos de cada componente.</t>
  </si>
  <si>
    <t>Se cuenta con información sistematizada pero no se difunde.</t>
  </si>
  <si>
    <t>Se ha creado contenido pero no se ha difundido.</t>
  </si>
  <si>
    <t>Personas certificadas en buceo autónomo nivel 1 (mínimo).</t>
  </si>
  <si>
    <t>el 20 % de los integrantes de grupos de monitoreo son mujeres.</t>
  </si>
  <si>
    <t>el 20 % de los integrantes de grupos de monitoreo son juventudes.</t>
  </si>
  <si>
    <t>Se imparte el 50% de las capacitaciones complementarias.</t>
  </si>
  <si>
    <t>Los manejadores adquieren capacitación en temas financieros.</t>
  </si>
  <si>
    <t>Se difunde información esporádicamente.</t>
  </si>
  <si>
    <t>Se han valorado los resultados y se identifican adaptaciones.</t>
  </si>
  <si>
    <t>Los documentos y soporte técnico están listos.</t>
  </si>
  <si>
    <t>Contenido compartido con actores primarios y secundarios locales.</t>
  </si>
  <si>
    <t>Se establecen metodologías de monitoreo, lista de especies e indicadores.</t>
  </si>
  <si>
    <t>Personas capacitadas en monitoreo biofísico y manejo de datos.</t>
  </si>
  <si>
    <t>el 40 % de los integrantes de grupos de monitoreo son mujeres.</t>
  </si>
  <si>
    <t>el 40 % de los integrantes de grupos de monitoreo son juventudes.</t>
  </si>
  <si>
    <t>Se imparte el 100% de las capacitaciones complementarias.</t>
  </si>
  <si>
    <t>Los manejadores aportan un porcentaje de los costos de operación.</t>
  </si>
  <si>
    <t>Se cuenta con una campaña de difusión y se ejecuta al 50%.</t>
  </si>
  <si>
    <t>Se hace un plan de adaptación a componentes de manejo.</t>
  </si>
  <si>
    <t>Contenido compartido con sectores de gobierno y OSC.</t>
  </si>
  <si>
    <t>Se pilotean metodologías de monitoreo e indicadores.</t>
  </si>
  <si>
    <t>Se crea grupo de monitoreo comunitario.</t>
  </si>
  <si>
    <t>El grupo de monitoreo comunitario cubre las necesidades locales.</t>
  </si>
  <si>
    <t>Se esta implementando el plan de sostenibilidad financiera y los manejadores aumentan el porcentaje de aportación.</t>
  </si>
  <si>
    <t>Se cuenta con una campaña de difusión y se ejecuta al 100%.</t>
  </si>
  <si>
    <t>Se implementan adaptaciones a componentes de manejo.</t>
  </si>
  <si>
    <t>Solución compartida con actores aledaños, regionales, nacionales o internacionales.</t>
  </si>
  <si>
    <t>Se cuenta con un documento en el que se ha identificado la problemática y resultados esperados.</t>
  </si>
  <si>
    <t>Lista de actividades con costos, con encargados locales y externos. Lista de objetivos, especies a proteger e indicadores de evaluación.</t>
  </si>
  <si>
    <t>No se han realizado los talleres para definir los objetivos e indicadores.</t>
  </si>
  <si>
    <t>Junto con la identificación de las acciones de manejo, es necesario calcular los costos de operación de cada componente, y hacer un plan de recaudación para cubrir los costos operativas durante la vigencia de la herramienta de manejo pesquero, además es necesario identificar oportunidades de capacitación y financiamiento. Una herramienta útil para hacer el costeo se puede consultar en  https://innovacionazul.shinyapps.io/AppCosteo/</t>
  </si>
  <si>
    <t>Se cuenta con 50% del diseño de la herramienta de manejo.</t>
  </si>
  <si>
    <t>Se cuenta con un diseño sin considerar principios.</t>
  </si>
  <si>
    <t>4.6 Sostenibilidad financiera.</t>
  </si>
  <si>
    <t>4.7 Documentación y difusión de resultados de la herramienta de manejo pesquero.</t>
  </si>
  <si>
    <t>Se enfoca en el manejo de la herramienta de manejo durante su vigencia y documenta los cambios.</t>
  </si>
  <si>
    <t>Al final de cada periodo se debe realizar la presentación de los resultados y evaluación en la herramienta de manejo, y se hace notar que la herramienta es una solución a la problemática planteada al inicio, y que esta se puede escalar a otros sitios.</t>
  </si>
  <si>
    <t>metodologías de monitoreo.</t>
  </si>
  <si>
    <t>Beses de datos de campañas de monitoreo.</t>
  </si>
  <si>
    <t>No se ha realizado ningún monitoreo.</t>
  </si>
  <si>
    <t>Se ha realizado monitoreo una sola vez en periodo evaluado.</t>
  </si>
  <si>
    <t>Se realizó monitoreo el 50% del periodo evaluado.</t>
  </si>
  <si>
    <t>Se realizó monitoreo el 75% del periodo evaluado.</t>
  </si>
  <si>
    <t>Se realizó monitoreo el 100% del periodo evaluado.</t>
  </si>
  <si>
    <t>Se ha realizado monitoreo una sola vez.</t>
  </si>
  <si>
    <t>1.3 Manejo de datos de monitoreo.</t>
  </si>
  <si>
    <t>Programas gratuitos o de paga.</t>
  </si>
  <si>
    <t>Bases de datos completas.</t>
  </si>
  <si>
    <t>No se cuenta con una base de datos digital.</t>
  </si>
  <si>
    <t>Base de datos incompleta y/o sin revisión.</t>
  </si>
  <si>
    <t>Base de datos revisada y lista para analizar.</t>
  </si>
  <si>
    <t>Análisis de datos completo. Información interpretada.</t>
  </si>
  <si>
    <t>La abundancia es 10% superior que la línea base.</t>
  </si>
  <si>
    <t>La abundancia es 5% superior que la línea base.</t>
  </si>
  <si>
    <t>La abundancia es igual a la línea base.</t>
  </si>
  <si>
    <t xml:space="preserve">No hay estimaciones de abundancia. </t>
  </si>
  <si>
    <t>Análisis de datos.</t>
  </si>
  <si>
    <t>Base de datos.</t>
  </si>
  <si>
    <t>No hay estimaciones densidad.</t>
  </si>
  <si>
    <t>La densidad es igual a la línea base.</t>
  </si>
  <si>
    <t>La densidad es 5% superior que la línea base.</t>
  </si>
  <si>
    <t>La densidad es 10% superior que la línea base.</t>
  </si>
  <si>
    <t>La biomasa es 10% superior que la línea base.</t>
  </si>
  <si>
    <t>La biomasa es 5% superior que la línea base.</t>
  </si>
  <si>
    <t>La biomasa es igual a la línea base.</t>
  </si>
  <si>
    <t>No hay estimaciones de biomasa.</t>
  </si>
  <si>
    <t>El índice de Shannon es mayor a 3.</t>
  </si>
  <si>
    <t>El índice de Shannon esta entre 2.5 y 3.</t>
  </si>
  <si>
    <t>El índice de Shannon esta entre 2.1 y 2.4.</t>
  </si>
  <si>
    <t>El índice de Shannon es menor a 2.</t>
  </si>
  <si>
    <t>No hay estimaciones del índice de Shannon.</t>
  </si>
  <si>
    <t>No hay estimaciones de la  riqueza.</t>
  </si>
  <si>
    <t>La riqueza es igual a la línea base.</t>
  </si>
  <si>
    <t>La riqueza es superior a la línea base.</t>
  </si>
  <si>
    <t>No hay estimaciones de la estructura de tallas.</t>
  </si>
  <si>
    <t>La talla de organismos es igual a la línea base.</t>
  </si>
  <si>
    <t>Se registran tallas mayores a la línea base en el 10-20% de los organismos.</t>
  </si>
  <si>
    <t>Se registran tallas mayores a la línea base en el 30-40% o más de los organismos.</t>
  </si>
  <si>
    <t>Se registran tallas mayores a la línea base en el 50% o más de los organismos.</t>
  </si>
  <si>
    <t>La talla de peces es igual a la línea base.</t>
  </si>
  <si>
    <t>Herramienta de costeo de acceso libre.</t>
  </si>
  <si>
    <t>No hay un costeo operativo.</t>
  </si>
  <si>
    <t>Se ha costeado el 30% de las actividades.</t>
  </si>
  <si>
    <t>Se ha costeado el 50% de las actividades.</t>
  </si>
  <si>
    <t>Se ha costeado el  80% de las actividades.</t>
  </si>
  <si>
    <t>Se cuenta con costeo de 100% las actividades.</t>
  </si>
  <si>
    <t>Se cuenta con recursos para cubrir el 60% de la operación anual.</t>
  </si>
  <si>
    <t>Se cuenta con recursos para cubrir el 30% de la operación anual.</t>
  </si>
  <si>
    <t>Se ha sometido al menos una propuesta de financiamiento pero no han sido aprobadas.</t>
  </si>
  <si>
    <t>No hay propuestas de recaudación.</t>
  </si>
  <si>
    <t>Propuestas de recaudación.</t>
  </si>
  <si>
    <t>Lista de fundaciones.</t>
  </si>
  <si>
    <t>3.2  Procuración de recursos privados.</t>
  </si>
  <si>
    <t>3.3  Procuración de recursos de gobierno.</t>
  </si>
  <si>
    <t>Lista de instancias de gobierno.</t>
  </si>
  <si>
    <t>Se recaudó de recursos del gobierno el 10% de la operación anual.</t>
  </si>
  <si>
    <t>Se recaudó de recursos del gobierno el 30% de la operación anual.</t>
  </si>
  <si>
    <t>Se recaudó de recursos del gobierno el 50% de la operación anual.</t>
  </si>
  <si>
    <t>Se ha registrado incremento de capturas.</t>
  </si>
  <si>
    <t>Se hace un programa para registrar incremento de capturas.</t>
  </si>
  <si>
    <t>Se percibe el incremento de capturas.</t>
  </si>
  <si>
    <t>Reportes.</t>
  </si>
  <si>
    <t>Socioeconómicos.</t>
  </si>
  <si>
    <t>Lista de compradores.</t>
  </si>
  <si>
    <t>Se da a conocer al mercado el manejo de reserva marina, pero no se tiene ningún beneficio.</t>
  </si>
  <si>
    <t>Se tiene al menos un benéfico con el mercado.</t>
  </si>
  <si>
    <t>Se da continuidad a actividades alternativas.</t>
  </si>
  <si>
    <t>Se implementan actividades alternativas piloto.</t>
  </si>
  <si>
    <t>Se ha planificado la ejecución de actividades alternativas.</t>
  </si>
  <si>
    <t>No se tienen actividades alternativas a la pesca.</t>
  </si>
  <si>
    <t>Actividades ejecutadas.</t>
  </si>
  <si>
    <t>Lista da actividades alternativas.</t>
  </si>
  <si>
    <t>3.6 Oportunidades económicas alternativas a la pesca.</t>
  </si>
  <si>
    <t>Base de datos de actores.</t>
  </si>
  <si>
    <t>Convenios de colaboración.</t>
  </si>
  <si>
    <t>No existen alianzas para el manejo.</t>
  </si>
  <si>
    <t>Se están construyendo alianzas para el manejo.</t>
  </si>
  <si>
    <t>Se mantienen alianzas de colaboración para el manejo.</t>
  </si>
  <si>
    <t>Se aplican sanciones cuando es necesario.</t>
  </si>
  <si>
    <t>Se hace vigilancia pero no se elaboran denuncias.</t>
  </si>
  <si>
    <t>Existen sanciones pero no se aplican.</t>
  </si>
  <si>
    <t>No existen sanciones.</t>
  </si>
  <si>
    <t xml:space="preserve">Actas de aplicación. </t>
  </si>
  <si>
    <t>Lista de sanciones.</t>
  </si>
  <si>
    <t>Se realiza vigilancia de manera constante.</t>
  </si>
  <si>
    <t>Se han realizado capacitaciones en vigilancia comunitaria.</t>
  </si>
  <si>
    <t>No hay un programa de vigilancia comunitaria.</t>
  </si>
  <si>
    <t>Bitácora de acciones o denuncias derivadas de  la vigilancia comunitaria.</t>
  </si>
  <si>
    <t>Lista de integrantes del comité de manejo.</t>
  </si>
  <si>
    <t>Organigrama de comité.</t>
  </si>
  <si>
    <t>No hay juventudes en el comité.</t>
  </si>
  <si>
    <t>El 10% de los integrantes del comité son juventudes.</t>
  </si>
  <si>
    <t>El 20% de los integrantes del comité son juventudes.</t>
  </si>
  <si>
    <t>El 40% de los integrantes del comité son mujeres.</t>
  </si>
  <si>
    <t>El 30% de los integrantes del comité son mujeres.</t>
  </si>
  <si>
    <t>El 10% de los integrantes del comité son mujeres.</t>
  </si>
  <si>
    <t>No hay mujeres en el comité.</t>
  </si>
  <si>
    <t>2.3 Juventudes en el comité de manejo.</t>
  </si>
  <si>
    <t>No se ha organizado un comité.</t>
  </si>
  <si>
    <t>El comité esta en proceso de conformación.</t>
  </si>
  <si>
    <t>Existe un comité pero no opera de manera eficiente.</t>
  </si>
  <si>
    <t>El Índice de diversidad de Shannon nos indica qué tan común o frecuente es cada especie al comparar la abundancia de cada especie con respecto a la abundancia total ( i.e. abundancia relativa).</t>
  </si>
  <si>
    <t>2.2 Mujeres en el comité de manejo.</t>
  </si>
  <si>
    <t xml:space="preserve">Nivel de oportunidades económicas que se generan después
de la implementación de la herramienta de manejo. Las oportunidades económicas alternativas pueden ser directamente de actividades pesqueras u otras actividades como turismo, empleos temporales para actividades de vigilancia o ciencia ciudadana, pero que estas sean remuneradas. </t>
  </si>
  <si>
    <t>Se refiere a la abundancia de especies de alto valor comercial o ecológico que pueden ser indicadoras de éxito.</t>
  </si>
  <si>
    <t>Se refiere a la densidad de especies de alto valor comercial o ecológico que pueden ser indicadoras de éxito.</t>
  </si>
  <si>
    <t>La biomasa se refiere a la suma total de la masa (peso) de los organismos presentes, esta puede ser utilizada para mostrar la recuperación de las poblaciones.</t>
  </si>
  <si>
    <t>Se refiere a la biomasa de especies de alto valor comercial o ecológico que pueden ser indicadoras de éxito.</t>
  </si>
  <si>
    <t>Se refiere a la riqueza de especies de alto valor comercial o ecológico que pueden ser indicadoras de éxito.</t>
  </si>
  <si>
    <t>Existe un grupo de vigilancia comunitaria y cuenta con recursos para la vigilancia.</t>
  </si>
  <si>
    <t>Se refiere a la aplicación de medidas disciplinarias por faltar al reglamento de la herramienta de manejo, implementadas por la instancias correspondientes (gobierno, cooperativas, comités de manejo).</t>
  </si>
  <si>
    <t>Monitoreo biofísico de la herramienta de manejo</t>
  </si>
  <si>
    <t>Monitoreo complementario de la herramienta de manejo</t>
  </si>
  <si>
    <t>Comité de manejo de la herramienta de manejo</t>
  </si>
  <si>
    <t>Vigilancia comunitaria de la herramienta de manejo</t>
  </si>
  <si>
    <t>Respeto de la herramienta de manejo</t>
  </si>
  <si>
    <t>Sanciones administrativas por no respetar la herramienta de manejo</t>
  </si>
  <si>
    <t>Costeo operativo de la herramienta de manejo</t>
  </si>
  <si>
    <t>Incremento de capturas de zonas colindantes a la herramienta de manejo</t>
  </si>
  <si>
    <t>Beneficios en el mercado por la herramienta de manejo</t>
  </si>
  <si>
    <t>3. Resultados de la herramienta de manejo con enfoque socioeconómico</t>
  </si>
  <si>
    <t>1.1 Abundancia general.</t>
  </si>
  <si>
    <t>1.2 Abundancia de especies clave.</t>
  </si>
  <si>
    <t>1.3 Densidad general.</t>
  </si>
  <si>
    <t>1.4 Densidad de especies clave.</t>
  </si>
  <si>
    <t>1.5 Biomasa general.</t>
  </si>
  <si>
    <t>1.6 Biomasa de especies clave.</t>
  </si>
  <si>
    <t>1.7 Índice de diversidad de Shannon.</t>
  </si>
  <si>
    <t>1.8 Riqueza general.</t>
  </si>
  <si>
    <t>1.9 Riqueza de especies clave.</t>
  </si>
  <si>
    <t>1.10 Estructura de tallas general.</t>
  </si>
  <si>
    <t>1.11 Estructura de tallas de especies clave.</t>
  </si>
  <si>
    <t>1 Resultados de la herramienta de manejo con enfoque de biológico</t>
  </si>
  <si>
    <t>2.7 Alianzas con otro actores.</t>
  </si>
  <si>
    <t xml:space="preserve">2.8 Escalamiento de la herramienta de manejo. </t>
  </si>
  <si>
    <t>1. Estudio de factibilidad de una herramienta de manejo</t>
  </si>
  <si>
    <t xml:space="preserve"> Consiste en realizar una investigación de campo y bibliográfica para tener detalle sobre el contexto ambiental, social, económico y de gobernanza, para determinar si establecer una red o una herramienta de manejo es factible y se alinea con las necesidades locales.</t>
  </si>
  <si>
    <t>Hacer un listado de problemáticas ambientales que se busca atender, considerando las causas y actores que dieron origen a este problema, y qué resultado se espera obtener. Este ejercicio se deberá de hacer con actores clave locales. Se imparte platica general de herramientas de manejo.</t>
  </si>
  <si>
    <t>Se enlistan y catalogan los participantes de la siguiente manera: a) participantes primarios, son aquellos que toman decisiones y participan de manera directa en la socialización, diseño y solicitud; b) participantes secundarios, son aquellos que deben de estar informados pero no toman decisiones en el proceso de diseño y solicitud, y que podrían apoyar en la implementación. Dentro de los participantes primarios o secundarios puede haber personas que no están a favor de la iniciativa, es importante tenerlas identificadas, con el objeto de realizar un plan de acción para abordarlos y sumarlos en la medida de lo posible a la iniciativa. Además los participantes deben de conocer su rol en cada parte del proceso.</t>
  </si>
  <si>
    <t>Lista de participantes primarios o secundarios. Identificar participantes que no están a favor y el nivel de aceptación de estos hacia el proyecto</t>
  </si>
  <si>
    <t>No se ha realizado identificación de participantes</t>
  </si>
  <si>
    <t>Se ha iniciado la identificación de participantes</t>
  </si>
  <si>
    <t>Se cuenta con una lista verificada y curada de participantes catalogados con primarios y secundarios</t>
  </si>
  <si>
    <t>Los participantes primarios identifican su rol en el proceso</t>
  </si>
  <si>
    <t>Los participantes primarios cumplen con su rol en el proceso.</t>
  </si>
  <si>
    <t>Documento de máximo cinco paginas de la viabilidad técnica y jurídica del proyecto de herramienta de manejo.</t>
  </si>
  <si>
    <t>Se realiza un plan de trabajo donde se especifican las actividades de socialización y diseño. Se definen participantes primarios y el rol de cada uno. El tiempo y el costo aproximado de cada actividad.</t>
  </si>
  <si>
    <t xml:space="preserve">2. Socializar la creación de la herramienta de manejo </t>
  </si>
  <si>
    <t>2.1 Reuniones con líderes clave.</t>
  </si>
  <si>
    <t>3. Diseño de la herramienta de manejo</t>
  </si>
  <si>
    <t>Se presenta información detallada del proceso de creación de una herramienta de manejo a los participantes primarios y secundarios, haciendo referencia de los tiempos, tramites administrativos, documentos de sustento, así como beneficios y casos de éxito.</t>
  </si>
  <si>
    <t>Se tiene agendado  reuniones con participantes clave.</t>
  </si>
  <si>
    <t>Se ha presentado la información al 50% de participantes clave.</t>
  </si>
  <si>
    <t>Se ha prestando la información a la mayoría de los participantes clave.</t>
  </si>
  <si>
    <t>3.2 Diseño participativo para establecer  objetivos, especies a protege e indicadores de evaluación de evaluación biológica.</t>
  </si>
  <si>
    <t>El proceso de diseño debe de ser transparente, planeado y consensuado. Además se deben de rendir cuentas de las acciones y recursos económicos aplicados. Los objetivos de la herramienta de manejo y las especies a proteger son elaborados con el apoyo de información biológica y ambiental, y basados en el conocimiento local. Los indicadores de evaluación deberán de ser realistas y alcanzables (por ejemplo: biomasa, abundancia, estructura de tallas, diversidad). Se recomienda considerar los principios biofísicos para maximizar el éxito del diseño.</t>
  </si>
  <si>
    <t>3.3 Diseño de la herramienta de manejo con enfoque biofísico.</t>
  </si>
  <si>
    <t>Dimensiones, coordenadas de vértices, hábitats, numero de polígonos, modalidad de protección y temporalidad de la herramienta de manejo.</t>
  </si>
  <si>
    <t>3.4 Diseño  de la herramienta de manejo con enfoque socioeconómico.</t>
  </si>
  <si>
    <t>Se debe de considerar el fortalecimiento económico de los participantes con alternativas económicas compatibles con la herramienta de manejo, considerando el conocimiento local, experiencias de sitios aledaños o regionales e investigación científica en el proceso de diseño. También es necesario que la información sea abierta, clara y expedita. Se deben de comunicar de manera efectiva los avances y logros. Se debe de considerar fuentes alternativas de ingreso económico y capacitación técnica y de capacidades blandas de los participantes locales.</t>
  </si>
  <si>
    <t>Se tiene agendado talleres con participantes.</t>
  </si>
  <si>
    <t>Se han realizado talleres con 50% de participantes identificados.</t>
  </si>
  <si>
    <t>Se han realizado talleres con la mayoría de participantes identificados.</t>
  </si>
  <si>
    <t>3.5 Verificación de vértices y prospección en herramienta de manejo.</t>
  </si>
  <si>
    <t>Los participantes secundarios dan el visto bueno al diseño.</t>
  </si>
  <si>
    <t>3.6 Justificación técnica para el establecimiento de una herramienta de manejo.</t>
  </si>
  <si>
    <t>Realizar una revisión de la literatura científica disponible y el conocimiento tradicional de los participantes locales en temas biológicos, pesqueros, oceanográficos y de salud para la elaboración del documento justificativo para la creación de una herramienta de manejo.</t>
  </si>
  <si>
    <t>El documento ha sido validado por los participantes primarios con su consentimiento.</t>
  </si>
  <si>
    <t>3.7 Solicitud de herramienta de manejo.</t>
  </si>
  <si>
    <t>Petición por escrito para solicitar una herramienta de manejo. Esta deberá ser entregada a la, o las instancias correspondientes, será necesario tener un acuse de recibido. Los promoventes deberán estar al pendiente de pedir actualización del avance del tramite.</t>
  </si>
  <si>
    <t>3.8 Seguimiento y Oficialización de herramienta de manejo.</t>
  </si>
  <si>
    <t xml:space="preserve">La herramienta de manejo debe ser oficializada mediante instrumentos jurídicos o acuerdos comunitarios. Este compromiso debe permanecer durante el tiempo acordado. </t>
  </si>
  <si>
    <t>5. Permanencia de la herramienta de manejo</t>
  </si>
  <si>
    <t>Con los resultados obtenidos, se hace una evaluación general del funcionamiento de la herramienta de manejo y se determina su continuidad. Si es necesario, se realizan las adecuaciones para aumentar los logros.</t>
  </si>
  <si>
    <t>Con los resultados de las acciones de manejo se identifica los aciertos y las áreas de oportunidad para dar continuidad a la herramienta de manejo. Si es necesario se realizan adecuaciones a los componentes de manejo, con el fin de reducir costos de operación o aumentar los beneficios ambientales o sociales.</t>
  </si>
  <si>
    <t>5.2 Permanencia de la herramienta de manejo.</t>
  </si>
  <si>
    <t>Carta de solicitud de continuidad o desistimiento.</t>
  </si>
  <si>
    <t>Herramienta de manejo no renovada.</t>
  </si>
  <si>
    <t>Herramienta de manejo renovada en una ocasión.</t>
  </si>
  <si>
    <t>Herramienta de manejo renovada en mas de una ocasión.</t>
  </si>
  <si>
    <t>1.1 Monitoreo biofísico de la herramienta de manejo.</t>
  </si>
  <si>
    <t>1.2 Monitoreo complementario de la herramienta de manejo.</t>
  </si>
  <si>
    <t>2 Resultados de la herramienta de manejo con enfoque de gobernanza.</t>
  </si>
  <si>
    <t>2.1 Comité de manejo de la herramienta de manejo.</t>
  </si>
  <si>
    <t>Se refiere a la integración de un comité de manejo de la herramienta de manejo.</t>
  </si>
  <si>
    <t>El comité maneja la adecuadamente la herramienta de manejo.</t>
  </si>
  <si>
    <t>Se refiere a la integración de mujeres de manera igualitaria en la toma de decisiones y acciones de manejo de la herramienta de manejo.</t>
  </si>
  <si>
    <t>2.4 Vigilancia comunitaria de la herramienta de manejo.</t>
  </si>
  <si>
    <t>Esta actividad consiste en crear un sistema de vigilancia comunitaria que permita el resguardo de los recursos, con el objeto de minimizar actividades como la pesca ilegal que afecten herramienta de manejo. Lo anterior con apoyo de personas con el conocimiento técnico y equipo necesario para la actividad.</t>
  </si>
  <si>
    <t>Existe un programa para mantener el orden de la herramienta de manejo.</t>
  </si>
  <si>
    <t>Se refiere a alianzas de colaboración para el manejo de la herramienta de manejo, ya sea con otras organizaciones pesqueras, OSC, Gobierno, privados.</t>
  </si>
  <si>
    <t>Los administradores de la herramienta de manejo, promueven en espacios de acción colectiva los beneficios de una reserva marina. Además, transfieren  conocimiento  a otros actores.</t>
  </si>
  <si>
    <t>3 Resultados de la herramienta de manejo con enfoque socioeconómico.</t>
  </si>
  <si>
    <t>3.1  Costeo operativo de la herramienta de manejo.</t>
  </si>
  <si>
    <t>Es necesario estimar costos de cada actividad operativa de la herramienta de manejo.</t>
  </si>
  <si>
    <t>Costeo operativo de la herramienta de manejo.</t>
  </si>
  <si>
    <t>Es necesario hacer un plan de recaudación para cubrir los costo operativos durante la vigencia de la herramienta de manejo, además es necesario identificar oportunidades de capacitación y financiamiento.</t>
  </si>
  <si>
    <t>Se refiere a la obtención de beneficios en el mercado por tener la herramienta de manejo. Por ejemplo, mejore precio, mas facilidad de venta del producto, reconocimiento el mercado.</t>
  </si>
  <si>
    <t>1.2 Identificar participantes y su nivel de involucramiento</t>
  </si>
  <si>
    <t>2.5 Respeto de la herramienta de manejo.</t>
  </si>
  <si>
    <t>San Felipe</t>
  </si>
  <si>
    <t>Rio Lagartos</t>
  </si>
  <si>
    <t>Dzilam de Bravo</t>
  </si>
  <si>
    <t>Chabihau</t>
  </si>
  <si>
    <t>San Crisanto</t>
  </si>
  <si>
    <t>Sisal</t>
  </si>
  <si>
    <t>Celestún</t>
  </si>
  <si>
    <t>Isla Aguada</t>
  </si>
  <si>
    <t>YUC</t>
  </si>
  <si>
    <t>CAM</t>
  </si>
  <si>
    <t>REMA Comunitaria</t>
  </si>
  <si>
    <t>Canal Nizuc</t>
  </si>
  <si>
    <t>Estero Pargo</t>
  </si>
  <si>
    <t>SCPP Emancipación</t>
  </si>
  <si>
    <t>SCT Uh-Kim</t>
  </si>
  <si>
    <t>8.158</t>
  </si>
  <si>
    <t>Parcial temporal</t>
  </si>
  <si>
    <t>En diseño</t>
  </si>
  <si>
    <t>Punta del Tigre</t>
  </si>
  <si>
    <t>Akumal</t>
  </si>
  <si>
    <t>9</t>
  </si>
  <si>
    <t>SCPP Pescadores de Tulum</t>
  </si>
  <si>
    <t>SCTYA El Chacahito</t>
  </si>
  <si>
    <t>SCT La Fragata de Isla Aguada</t>
  </si>
  <si>
    <t>Solicitado</t>
  </si>
  <si>
    <t>Cerro Prieto ZMI Callo hacha</t>
  </si>
  <si>
    <t>Total Permanente</t>
  </si>
  <si>
    <t>ND</t>
  </si>
  <si>
    <t>La barra</t>
  </si>
  <si>
    <t>El Bajo</t>
  </si>
  <si>
    <t>El Sargasal</t>
  </si>
  <si>
    <t>Comité de Pesca y Acuacultura de Puerto Libertad</t>
  </si>
  <si>
    <t xml:space="preserve">Comité de Apoyo a Isla San Pedro Nolasco </t>
  </si>
  <si>
    <t>CONANP</t>
  </si>
  <si>
    <t>Indefinido</t>
  </si>
  <si>
    <t>Se ha difundido la información en los  medios locales de mayor impacto.</t>
  </si>
  <si>
    <t>El Faro langosta</t>
  </si>
  <si>
    <t>Laguna Canche Balam</t>
  </si>
  <si>
    <t xml:space="preserve">REMA ZMI </t>
  </si>
  <si>
    <t>Se recaudó de recurso privado  el 10% de la operación anual.</t>
  </si>
  <si>
    <t>S.C.P.P. El Cuyo</t>
  </si>
  <si>
    <t>El Cuyo</t>
  </si>
  <si>
    <t>Federación del Oriente</t>
  </si>
  <si>
    <t>Pescadores de Dzilam de Bravo</t>
  </si>
  <si>
    <t>S.C.P.P. Tiburón II de Chabihau</t>
  </si>
  <si>
    <t>Pescadores de San Crisanto</t>
  </si>
  <si>
    <t>Telchac Puerto</t>
  </si>
  <si>
    <t>CEDEPESCA</t>
  </si>
  <si>
    <t>Chicxulub Puerto</t>
  </si>
  <si>
    <t>El Cerrito</t>
  </si>
  <si>
    <t>UMDI-Sisal</t>
  </si>
  <si>
    <t>MD</t>
  </si>
  <si>
    <t>NA</t>
  </si>
  <si>
    <t xml:space="preserve">Con apoyo de personas con experiencia en la promoción de herramientas de manejo, se emite una opinión técnica de la viabilidad del proyecto. </t>
  </si>
  <si>
    <t>Se debe de presentar la iniciativa de herramienta de manejo pesquero a los lideres del sectores de interés ( sector pesquero, turístico, gobierno municipal, estatal, federal, etc.). Invitarlos a formar parte de la iniciativa, además de solicitar su apoyo para  liderar la difusión de la herramienta de manejo pesquero.</t>
  </si>
  <si>
    <t>Con el apoyo de participantes clave (locales), se presenta la información a la mayor cantidad de personas posibles, con la finalidad de dar a conocer la iniciativa, los objetivos y sus alcances. Por ejemplo, sector pesquero, turístico, restaurantero, gobierno municipal, estatal, federal, etc.)</t>
  </si>
  <si>
    <t xml:space="preserve">Lista de vértices con coordenadas de cada polígono y bases de datos. </t>
  </si>
  <si>
    <t>4. Gestión de una herramienta de manejo</t>
  </si>
  <si>
    <t>plataformas gratuitas, hojas de Excel.</t>
  </si>
  <si>
    <t>Videos, fotografías, entrevistas.</t>
  </si>
  <si>
    <t>Consiste en tomar la decisión de permanencia de la herramienta de manejo sin que exista modificación alguna en su forma, tamaño u objetivos considerando los resultados. También existe la opción de no continuar con la herramienta de manejo. Si llegase a considerar la modificación, de su forma, tamaño, modalidad o vigencia, deberá de evaluarse como un proceso nuevo.</t>
  </si>
  <si>
    <t>Categoría de reserva</t>
  </si>
  <si>
    <t xml:space="preserve">Identificar actores y su participación </t>
  </si>
  <si>
    <t>San Román Norte</t>
  </si>
  <si>
    <t>San Román Sur</t>
  </si>
  <si>
    <t>SCPP Langosteros del Caribe, Andrés Quintana Roo, Banco Chinchorro</t>
  </si>
  <si>
    <t>En renovación</t>
  </si>
  <si>
    <t>SCPP Vigía Chico</t>
  </si>
  <si>
    <t>Cancún</t>
  </si>
  <si>
    <t>Rincón</t>
  </si>
  <si>
    <t>SCPP California San Ignacio</t>
  </si>
  <si>
    <t>Bahía Asunción</t>
  </si>
  <si>
    <t>Isla Asunción</t>
  </si>
  <si>
    <t>Bahía Tortugas</t>
  </si>
  <si>
    <t>Isla San Pedro Mártir</t>
  </si>
  <si>
    <t>RB Isla San Pedro Mártir</t>
  </si>
  <si>
    <t>Zona Núcleo</t>
  </si>
  <si>
    <t>SCPP Jóvenes Eco Pescadores</t>
  </si>
  <si>
    <t>Bahía de Kino</t>
  </si>
  <si>
    <t>Acta Chuleb</t>
  </si>
  <si>
    <t>Comité Náutico de Telchac Puerto</t>
  </si>
  <si>
    <t>Comité Náutico de Chuburná</t>
  </si>
  <si>
    <t>Chuburná</t>
  </si>
  <si>
    <t xml:space="preserve">Federación de CPyST Celestun </t>
  </si>
  <si>
    <t>Ciudad del Carmen</t>
  </si>
  <si>
    <t>1 Resultados de la herramienta de manejo con enfoque en manejo de datos</t>
  </si>
  <si>
    <t xml:space="preserve"> Consiste en documentar la utilización de protocolos de monitoreo y manejo de bases de datos para el levantamiento y análisis de información. </t>
  </si>
  <si>
    <t>Documenta el manejo y organización por parte del grupo que administra la herramienta de manejo.</t>
  </si>
  <si>
    <t>Se refiere a la integración juventudes (18-35 años) en la toma de decisiones y acciones de manejo de la herramienta de manejo.</t>
  </si>
  <si>
    <t>Protocolos de vigilancia comunitaria.</t>
  </si>
  <si>
    <t>Los promoventes respetan el establecimiento de la herramienta de manejo, y no hay incidencia de incumplimiento por parte de los manejadores. Este apartado no considera la incidencia de pesca ilegal de agentes externos.</t>
  </si>
  <si>
    <t>No se respeta la herramienta de manejo.</t>
  </si>
  <si>
    <t>Se respeta la herramienta de manejo.</t>
  </si>
  <si>
    <t>2.6 Sanciones administrativas por no respetar la herramienta de manejo.</t>
  </si>
  <si>
    <t>Se ha colorado con al menos un aliado para el manejo de la herramienta de manejo.</t>
  </si>
  <si>
    <t>Es necesario hacer un plan de recaudación para cubrir los costo operativos durante la vigencia de la herramienta de manejo,  identificar oportunidades de financiamiento.</t>
  </si>
  <si>
    <t xml:space="preserve"> 3.4 Incremento de capturas en zonas colindantes a la herramienta de manejo. </t>
  </si>
  <si>
    <t>Avisos de arribo/Bitácoras pesqueras.</t>
  </si>
  <si>
    <t>3.5 Beneficios en el mercado por la herramienta de manejo.</t>
  </si>
  <si>
    <t>Valor agregado por tener una herramienta de manejo.</t>
  </si>
  <si>
    <t>1 Resultados de la herramienta de manejo con enfoque biológico.</t>
  </si>
  <si>
    <t xml:space="preserve"> Consiste en documentar cambios según acciones puntuales de implementación como levantamiento de información biológico y el análisis de los mismos. Esto con el objeto de hacer notar los cambios dentro y fuera de la herramienta de manejo.</t>
  </si>
  <si>
    <t>Este proceso involucra la socialización con participantes primarios para determinar:  la forma, tamaño, localización, modalidad, el tipo de protección, objetivos de la herramienta de manejo, especies objetivo, temporalidad, indicadores de evaluación. Las acciones, costos, responsabilidades y tiempos de cumplimiento. Así como el proceso para solicitar la herramienta de manejo. (Actores primarios se refiere a aquellos grupos de personas que toman decisiones respecto al diseño y establecimiento del herramienta de manejo).</t>
  </si>
  <si>
    <t>Se cuenta con un reporte tecnico de resultados</t>
  </si>
  <si>
    <t>Se refiere a la ejecución sistemática y constante de monitoreo, para levantamiento de información biológica para evaluar el funcionamiento de la herramienta de manejo. El periodo de tiempo a considerar es, desde que se establecio la herramienta de manejo, hasta el momento de la evaluación.</t>
  </si>
  <si>
    <t>Se refiere a la ejecución sistemática y constante de campañas de monitoreo complementarias (ej. Pesqueros, sociales o económicas). El periodo de tiempo a considerar es, desde que se establecio la herramienta de manejo, hasta el momento de la evaluación.</t>
  </si>
  <si>
    <t>La abundancia es ≥15% superior o mayor a la línea base.</t>
  </si>
  <si>
    <t>La densidad es ≥15% superior o mayor a la línea base.</t>
  </si>
  <si>
    <t>La biomasa es ≥15% superior o mayor a la línea base.</t>
  </si>
  <si>
    <t>Se registran tallas mayores a la línea base entre el 10-30% de los organismos.</t>
  </si>
  <si>
    <t>Se registran tallas mayores a la línea base entre el 30-50% de los organismos.</t>
  </si>
  <si>
    <t>Se registran tallas mayores a la línea base en ≥50% de los organismos.</t>
  </si>
  <si>
    <t>Al menos el 50 % de los integrantes de grupos de monitoreo son mujeres.</t>
  </si>
  <si>
    <t>Al menos el 50 % de los integrantes de grupos de monitoreo son juventudes.</t>
  </si>
  <si>
    <t>El menos el 30% o mas de los integrantes del comité son juventudes.</t>
  </si>
  <si>
    <t>Al menos el 50% de los integrantes del comité son mujeres.</t>
  </si>
  <si>
    <t>Se reportan denuncias de actividades ilícitas, pero no se conoce si se aplican sanciones.</t>
  </si>
  <si>
    <t>Se han tenido reuniones con &gt;80% de lideres.</t>
  </si>
  <si>
    <t>Se han tenido reuniones con &gt; 50% y &lt; 80% de lideres de los lideres.</t>
  </si>
  <si>
    <t>Se han realizado reuniones con &lt; 50% de los lideres</t>
  </si>
  <si>
    <t>Se han realizado reuniones con &lt; 50% de los sectores</t>
  </si>
  <si>
    <t>Se han tenido reuniones con &gt; 50% y &lt; 80% de lideres de los sectores</t>
  </si>
  <si>
    <t>Se han tenido reuniones con &gt;80% de lso sectores.</t>
  </si>
  <si>
    <t>Al realizar el proceso de socialización en 2010 y 2011 no se considero hacer un estudio previo de factibilidad. Este componente es una iniciativa reciente para facilitar el proceso de toma de decisiones</t>
  </si>
  <si>
    <t>Interpretación de la fase</t>
  </si>
  <si>
    <t xml:space="preserve">Se realizaron reuniones con los directivos de la cooperativa Cozumel para plantear la creación de ZRP, posteriormente se hicieron reuniones con los socios de la cooperativa. </t>
  </si>
  <si>
    <t>Al realizar el proceso de socialización en 2011 y 2012 no se considero hacer un estudio previo de factibilidad. Este componente es una iniciativa reciente para facilitar el proceso de toma de decisiones</t>
  </si>
  <si>
    <t>Al realizar el proceso de socialización en 2012 no se considero hacer un estudio previo de factibilidad. Este componente es una iniciativa reciente para facilitar el proceso de toma de decisiones</t>
  </si>
  <si>
    <t>Al realizar el proceso de socialización en 2014 y 2015 no se considero hacer un estudio previo de factibilidad. Este componente es una iniciativa reciente para facilitar el proceso de toma de decisiones</t>
  </si>
  <si>
    <t>Al realizar el proceso de socialización en 2017 no se considero hacer un estudio previo de factibilidad. Este componente es una iniciativa reciente para facilitar el proceso de toma de decisiones</t>
  </si>
  <si>
    <t>Se ha revisado la información de viabilidad del proyecto.</t>
  </si>
  <si>
    <t>Se realizo un diseño detallado considerando especies objetivo para determinar tamaño, forma y periodo de vigencia de la ZRP. Se elaboro documento justificativo y se realizo la solicitud a CONAPESCA</t>
  </si>
  <si>
    <t>Se cuenta con un grupo de monitoreo que esta integrado por hombres y mujeres. Han recibido capacitación para levantamiento de datos biológicos y oceanográficos así como manejo de datos. Se hace difusión de actividades en redes sociales y hacen aportaciones a los costos de monitoreo.</t>
  </si>
  <si>
    <t>Se cuenta con un grupo de monitoreo en el cual solo esta integrada una mujer. Han recibido capacitación para levantamiento de datos biológicos y oceanográficos, así como manejo de datos. Se hizo poca difusión de actividades. Se realizo costeo de actividades, pero la cooperativa no realizo aportaciones.</t>
  </si>
  <si>
    <t>Se realizaron esfuerzos para capacitar hombres y mujeres para monitoreo biológico. No han recibido capacitación para monitoreo complementario. No han costeado las actividades y hay muy poca difusión de las actividades.</t>
  </si>
  <si>
    <t>La secretaria de pesca de Yucatán realizo talleres informativos de los beneficios de las ZRP, en estos se hicieron propuestas iniciales en base al conocimiento local. Aunque no se redactaron reportes, existe el precedente previo al diseño, en el cual se planteó un plazo para establecer las ZRP.</t>
  </si>
  <si>
    <t>Se realizaron reuniones con líderes de diferentes sectores en las cuales decidieron establecer ZRP. En esta fase no se realizó difusión de la iniciativa en medios locales</t>
  </si>
  <si>
    <t>Se realizo socialización con el sector pesquero, turístico y público en general. No se realizó una difusión masiva en medios locales</t>
  </si>
  <si>
    <t>Se ha realizado monitoreo y se han analizado los datos de manera constante. Se han implementado monitoreo oceanográfico y marcaje de langosta</t>
  </si>
  <si>
    <t>Se realizo un monitoreo en el periodo de vigencia y la información esta sistematizada pero sin analizar. No hay monitoreo complementario</t>
  </si>
  <si>
    <t>Se realizo monitoreo en el periodo de vigencia y la información esta sistematizada y analizada. Se registraron datos de temperatura de mar</t>
  </si>
  <si>
    <t>Se realizo monitoreo en el periodo de vigencia y la información esta sistematizada y analizada. Se registraron datos de temperatura y nivel de mar. Monitoreo acústico pasivo y ambiental</t>
  </si>
  <si>
    <t>Se ha realizado monitoreo en dos ocasiones durante la vigencia de la ZRP, no hay monitoreo complementario. Los datos han sido analizados</t>
  </si>
  <si>
    <t>Existe un comité de manejo en el cual participan mujeres. Han realizado acciones de vigilancia, y los promoventes respetan las ZRP. También han compartido su experiencia de manejo con otras localidades.</t>
  </si>
  <si>
    <t>Existe un comité que manejo la ZRP en el cual están involucradas mujeres y juventudes. También realizaron acciones de vigilancia para reforzar el respeto de las reglas. Fomentaron alianzas con otras organizaciones y compartieron su experiencia con otros actores</t>
  </si>
  <si>
    <t>Existe un comité que manejo la ZRP en el cual están involucradas juventudes. También realizaron acciones de vigilancia para reforzar el respeto de las reglas. Fomentaron alianzas con organizaciones y compartieron su experiencia actores fuera de su comunidad</t>
  </si>
  <si>
    <t>Existe un comité que manejo la ZRP en el cual están involucradas juventudes y mujeres. También realizaron acciones de vigilancia para reforzar el respeto de las reglas. Fomentaron alianzas con organizaciones y compartieron su experiencia actores fuera de su comunidad para escalar la herramienta de manejo.</t>
  </si>
  <si>
    <t>No existe un comité establecido, sin e mbaego se relizan actividades de vigiancia  en colaboracion con diversas organizaciones. Se han iterpuesto denuncias aun que no han tenido seguimiento</t>
  </si>
  <si>
    <t>Se ha relizado el coteo anual de monitoreo, y se han sometido propuestas para financiar las actividades. Aun que nose han visto veneficios en el mercado, la percepcion es que hay mas pesca derivado del cuidado de las ZRP. Se han inplmentado actividades de turismo esporadicas.</t>
  </si>
  <si>
    <t>Se ha realizado el costeo anual de monitoreo. Se someto propuesta para financiar las actividades de monitoreo. Aunque no se han visto beneficios en el mercado, la percepción es que hay más pesca derivado del cuidado de las ZRP. Se han implementado actividades de turismo esporádicas.</t>
  </si>
  <si>
    <t>Se ha realizado el costeo anual de monitoreo. Se ha obtenido financiamiento del gobierno para fortalecer el monitoreo. Aunque se difundido el manejo de la ZRP, no se han visto beneficios en el mercado.</t>
  </si>
  <si>
    <t>Se ha realizado el costeo anual de monitoreo. Se ha obtenido financiamiento del gobierno para obtener equipo de monitoreo y vigilancia. Se percibe mejoras por el manejo de ZRP. Se ha dado a conocer el manejo de las ZRP si embargo no se ha visto mejoras del precios.</t>
  </si>
  <si>
    <t>Se ha registrado un aumento de la biomasa, abundancia y densidad de peces dentro de las ZRP. En la estructura de tallas hay ligeros cambios registrándose peces de mayor tamaño</t>
  </si>
  <si>
    <t>Aun no hay datos para evaluar</t>
  </si>
  <si>
    <t>Se ha relizado un monitoreo previo al decreto de la ZRP y se an analizado los datos.  Por el momento no hay monitoreo complemntario.</t>
  </si>
  <si>
    <t>Se ha realizado un monitoreo un monitoreo de prospección en el polígono propuesto como ZRP y se han analizado los datos.  Por el momento no hay monitoreo complementario.</t>
  </si>
  <si>
    <t>Se han realizado dos monitoreos un monitoreo de prospección en el polígono propuesto como ZRP y se han analizado los datos. Se estan colectado datos de temperatura de mar</t>
  </si>
  <si>
    <t>Se ha realizado un monitoreo previo al decreto de la ZRP y se han analizado los datos.  Se está haciendo entrevista de percepción de la ZRP</t>
  </si>
  <si>
    <t>Se ha realizado un monitoreo de prospección en el polígono propuesto como ZRP y se han analizado los datos.  Por el momento no hay monitoreo complementario.</t>
  </si>
  <si>
    <t>Se ha realizado monitoreos biológicos y encuestas de percepción de beneficios de la ZRP. Se cuenta con reportes de monitoreo</t>
  </si>
  <si>
    <t>Se está creando el comité de manejo en el cual se incluirá mujeres y juventudes, sin embargo se están haciendo esfuerzos de vigilancia comunitaria previo al decreto de la ZRP, y se tiene alianzas con diversos actores</t>
  </si>
  <si>
    <t xml:space="preserve">Se está creando el comité de manejo en el cual se incluirá mujeres y juventudes, sin embargo se están haciendo esfuerzos de vigilancia comunitaria previo al decreto de la ZRP, y se estan creando alianzas con diversos actores. </t>
  </si>
  <si>
    <t xml:space="preserve">Aunque no existe un comité de manejo debido a que no se ha decretado la ZRP, hay esfuerzos y alianzas para realizar vigilancia comunitaria en la zona propuesta. </t>
  </si>
  <si>
    <t>Se está creando el comité de manejo el cual incluye mujeres y juventudes y se están buscando alianzas con actores clave</t>
  </si>
  <si>
    <t>Se están creando alianzas con actores clave</t>
  </si>
  <si>
    <t>Se está creando el comité de manejo y se están creando alianza con actores clave</t>
  </si>
  <si>
    <t>Se han realizado acciones de vigilancia comunitaria aunque no hay ZRP establecida</t>
  </si>
  <si>
    <t>Se está creando el comité de manejo y se están creando alianza con actores clave. Aun no hay actividades de vigilancia.</t>
  </si>
  <si>
    <t>Existe un comité de manejo en el cual participan hombres y mujeres, realizan acciones de vigilancia y tiene alianzas con otras organizaciones</t>
  </si>
  <si>
    <t>Se ha iniciado el costeo de las actividades de monitoreo. Por ahora aún no se someten propuestas para financiamiento, pero se tiene apoyo de organizaciónes para fortalecimiento de manejo.</t>
  </si>
  <si>
    <t>Se ha iniciado el costeo de las actividades de monitoreo. Se ha sometido una propuesta de financiamiento para monitoreo, y se tiene apoyo de organizaciones para fortalecimiento de manejo.</t>
  </si>
  <si>
    <t>Se ha iniciado el costeo de las actividades de monitoreo. No se han sometido propuestas de financiamiento para monitoreo, pero se tiene apoyo de organizaciones para fortalecimiento de manejo.</t>
  </si>
  <si>
    <t>Se ha iniciado el costeo de las actividades de monitoreo. Se han sometido propuestas de financiamiento para monitoreo y vigilancia. Se tiene apoyo de organizaciones para fortalecimiento de manejo. Se realizan actividades alternativas de manejo</t>
  </si>
  <si>
    <t xml:space="preserve">2. Resultados de la herramienta de manejo con enfoque de gobernanza </t>
  </si>
  <si>
    <t>Manejo de datos de  monitoreo biológico</t>
  </si>
  <si>
    <t>Se ha realizado el coteo anual de monitoreo, y se han sometido propuestas para financiar las actividades. Aun que no se han visto beneficios en el mercado, la percepción es que hay mas pesca derivado del cuidado de las ZRP. Se han implementado actividades de turismo esporádicas.</t>
  </si>
  <si>
    <t>Se cuenta con un grupo de monitoreo en el que participan mujeres. Han recibido capacitación para levantamiento de datos biológicos, ambientales y oceanográficos, así como manejo de datos. Se hace difusión de actividades en redes sociales. Se realizo costeo de actividades y han realizado aportaciones a las actividades de monitoreo.</t>
  </si>
  <si>
    <t>Se realizaron reuniones con líderes de diferentes sectores en las cuales decidieron establecer ZRP. Se ha realizado difusión de la iniciativa en medios locales</t>
  </si>
  <si>
    <t>Se realizaron reuniones con líderes de diferentes sectores en las cuales decidieron establecer ZRP. En esta fase se ha difundido la iniciativa con miembros de las cooperativas pesqueras</t>
  </si>
  <si>
    <t>Aun no se logra realizar reuniones con diversos actores para presentar la iniciativa, aun que se han identificados los actores que debería estar involucrado. No se ha realizado difusión del proyecto.</t>
  </si>
  <si>
    <t xml:space="preserve"> 12/09/2013 </t>
  </si>
  <si>
    <t>Se ha realizado el costeo anual de monitoreo, y se han sometido propuestas para financiar las actividades. Aun que no se han visto beneficios en el mercado, la percepción es que hay mas pesca derivado del cuidado de las ZRP. Se han implementado actividades de turismo esporádicas.</t>
  </si>
  <si>
    <t>Se realizo socialización con el sector pesquero, aún falta socialización y convocar a más sectores. No se realizó una difusión masiva en medios locales.</t>
  </si>
  <si>
    <t xml:space="preserve">Se realizaron reuniones con pescadores, comerciantes y público en general, así como con el sector turístico para socializar la creación de ZRP. También se han realizado campañas de difusión con medio. </t>
  </si>
  <si>
    <t xml:space="preserve">Se realizaron reuniones un grupo pequeño se pescadores, no se ha socializado con otros sectores y no se realizado difusión de la iniciativa. </t>
  </si>
  <si>
    <t xml:space="preserve">Se realizaron reuniones con pescadores, comerciantes y público en general, así como con el sector turístico para socializar la creación de ZRP. No se ha realizado difusión en medio locales. </t>
  </si>
  <si>
    <t>Se realizaron reuniones con pescadores, permisionarios y cooperativas del sector pesquero. Se difundió en redes sociales el proyecto.</t>
  </si>
  <si>
    <t>No se ha relizado un diseño de la ZRP</t>
  </si>
  <si>
    <t>Hay una sola persona capacitada para realizar monitoreo, se ha realizado monitoreo biologico previo al decreto de ZRP y la información esta analizada. No seha relizado monitoreo coplemntario. Se esta iniciando el costeo.</t>
  </si>
  <si>
    <t>Hay un grupo de dos mujeres monitoras, se ha realizado monitoreo biológico previo al decreto de ZRP y la información esta analizada. No se ha realizado monitoreo complementario. Se está iniciando el costeo. Se está difundiendo en redes el proyecto de ZRP.</t>
  </si>
  <si>
    <t>Hay un grupo de tres mujeres monitoras, se ha realizado monitoreo biológico previo al decreto de ZRP y la información esta analizada. No se ha realizado monitoreo complementario. Se está iniciando el costeo. Se está difundiendo en redes el proyecto de ZRP.</t>
  </si>
  <si>
    <t>Hay un hombre y una mujer  capacitados para realizar monitoreo y análisis de datos, se ha realizado monitoreo biológico previo al decreto de ZRP y la información esta analizada. No se ha realizado monitoreo complementario. Se está iniciando el costeo.</t>
  </si>
  <si>
    <t>Hay una mujer capacitada para realizar análisis de datos, se ha realizado monitoreo biológico previo al decreto de ZRP y la información esta analizada. No se ha realizado monitoreo complementario. Se está iniciando el costeo. No se ha realizado disfunción con Publio en general</t>
  </si>
  <si>
    <t>Hay un hombre y una mujer capacitados para realizar análisis de datos, se ha realizado monitoreo biológico previo al decreto de ZRP y la información esta analizada. No se ha realizado monitoreo complementario. Se está iniciando el costeo. Se realiza disfunción de manera esporádica.</t>
  </si>
  <si>
    <t>Hay tres personas capacitados para realizar monitoreo y análisis de datos, se ha realizado monitoreo biológico previo al decreto de ZRP y la información esta analizada. No se ha realizado monitoreo complementario. Se está iniciando el costeo. Se realiza disfunción de manera esporádica.</t>
  </si>
  <si>
    <t>Hay cuatro personas capacitadas para realizar monitoreo y análisis de datos, se ha realizado monitoreo biológico y la información esta analizada. No se ha realizado monitoreo complementario. Se está iniciando el costeo. Se realiza disfunción de manera esporádica.</t>
  </si>
  <si>
    <t xml:space="preserve">Hay seis personas capacitadas para realizar monitoreo y análisis de datos, se ha realizado monitoreo biológico y la información esta analizada. Se ha realizado monitoreo complementario. Se está iniciando el costeo. Se realiza disfunción de manera constante en redes sociales </t>
  </si>
  <si>
    <t>Con base en los resultados se realizó una valoración de la permanencia de la ZRP. Se ha renovado en dos ocasiones. Se comparte el caso de éxito para replicación.</t>
  </si>
  <si>
    <t>Con base en los resultados se decide no renovar la ZRP. No se comparte el caso de éxito para replicación.</t>
  </si>
  <si>
    <t>Con base en los resultados se realizó una valoración de la permanencia de la ZRP. Se ha renovado en una ocasion. Se comparte el caso de éxito para replicación.</t>
  </si>
  <si>
    <t>Con base en los resultados se realizó una valoración de la permanencia de la ZRP. Se esta buscando la renovación. Se comparte el caso de éxito para replicación.</t>
  </si>
  <si>
    <t>No se ha cumplido su primer periodo</t>
  </si>
  <si>
    <t>Aun no se decreta</t>
  </si>
  <si>
    <t>Con base en los resultados se realizó una valoración de la permanencia de la ZRP. Se esta buscando su primer renovación. Se comparte el caso de éxito para replicación.</t>
  </si>
  <si>
    <t>En 2005 se invito a los directivos de la cooperariva a un taller sobre Reservas Marinas en Guaymas, la cooperativa llevo la informacion a todos sus socios de lo que se queria hacer y posteriormente se voto en una samblea para su aceptacion.</t>
  </si>
  <si>
    <t xml:space="preserve">En 2011 se realizo un taller para ver los veneficios de las ZRP, donde se invitaron a varias cooperativas de la Fedecoop, y otras cooperativas de BCS, ya en el 2015 se tubo el primer acercamiento entre COBI y los directivos de la Cooperativa progreso en la bocana, en esta reunion los directivos de la cooperativa propusiero la instalacion de Arrecifes Artificiales como ZRP </t>
  </si>
  <si>
    <t>2012 empezaron los primeros acercamientos entre La coopertiva ensenada y COBI, en una reunion en ensenada se les platico a los directivos los tipos de ZRP y preosedimientos para establecerlas</t>
  </si>
  <si>
    <t xml:space="preserve">En Asamblea es aceptada la instalacion de reservas marinas, </t>
  </si>
  <si>
    <t xml:space="preserve">Se les planteo en una asamblea a todos los socios la creacion de ZRP, y se sometio a botacion.  </t>
  </si>
  <si>
    <t>se hace una samblea con toda la sociedad donde se les explica para que serven las ZRP y se vota para a favor de establecer esta herramienta</t>
  </si>
  <si>
    <t>Se realizo un taller para ver que sitios serian los ideales tomando en cuenta la experiencia local, tambien se vieron las especies objetivo y que tipo de reservas querian dejar, temporalidad</t>
  </si>
  <si>
    <t>Despues de la aceptacion se comboco a una asamblea para ver que sitios proponia la sociedad, basandoce en informacion historica local, como en esta cooperativa se desidio colocar Arrecifes Artificiales fue necesario tener un taller especifico para el diceño de los AA, donde participaron socios de la cooperativa, Staff de COBI, Expertos en AA, la Uversidad de Stanford.</t>
  </si>
  <si>
    <t>Se realizo un taller para ver que sitios serian los ideales tomando en cuenta la experiencia local, tambien se vieron las especies objetivo y que tipo de reservas querian dejar, temporalidad de la reserva</t>
  </si>
  <si>
    <t>En el 2006 se certifico un grupo de 8 personas hombres en buceo scuba y en tecnicas de monitoreo asi como identificacion de especies, ese año se realizo el primer monitoreo de prospeccion, tambien se realizo monitoreo oceanografico complementario</t>
  </si>
  <si>
    <t>Se sertificaron 8 personas trabajadoras de la cooperativa en buceo scuba y en tecnicas de monitoreo e identificacion de especies, se realizaron 4 monitoreos biologicos, y tamien se complemento con monitoreo oceanografico.</t>
  </si>
  <si>
    <t>En el 2013 se certifico un grupo de 8 personas hombres en buceo scuba y en tecnicas de monitoreo asi como identificacion de especies, ese año se realizo el primer monitoreo de prospeccion sobre todo para encontrar parches de abulon.</t>
  </si>
  <si>
    <t xml:space="preserve">se realizaron 3 renovaciuon de 5 años cada una, en 2024, las reservas se abrieron a la pesca comercial solo para abulon, bajo manejo de la cooperativa, </t>
  </si>
  <si>
    <t xml:space="preserve">Se busco hacer una renovacion de las RMC con la cooperativa, pero no se logro por lo qe desde el 2019 ya no estan funcionando como tal. </t>
  </si>
  <si>
    <t>en 2024 se realizo el combenio para la tercera etapa por 6 años mas.</t>
  </si>
  <si>
    <t>Se hacen reportes anuales de cada monitoreo realizado y se entrega a la cooperativa, ademas se presentan resultados en asambleas de la coopertiva para presentar resultados.</t>
  </si>
  <si>
    <t>Tenemos un reporte de los moitoreo biologico del 2016-2019, y monitoreo oceanografico 2016-2024 con algunos años sin informacion por falla de los sensores, o marejadas que los extraviaron.</t>
  </si>
  <si>
    <t>Actualmente, la cooperativa en conjunto de su grupo de monitoreos reaizan los monitoreos por ellos mismos, sin el apoyo ficico de COBI, la cooperativa se apropio muy bien del proyecto.</t>
  </si>
  <si>
    <t>Con esta cooperativa les falto apropiarce mas del proyecto, ya no quisieron darle seguimiento, solamente apoyaron en algunas ocaciones en el monitoreo oceanografico.</t>
  </si>
  <si>
    <t>Cuando se realizo el intercambio de gobernanza, la cooperativa empezo a cubrir los gastos de monitoreo en un 100%, pero tambien buzco alianzas con otras agrupaciones como Sirenas de Natividad quienes bajaron recurso para realizar monitoreo y este 2025 sera el segundo año que cubriran casi en su totalidad para el monitoreo.</t>
  </si>
  <si>
    <t>Cuando se realizo el intercambio de gobernanza, la cooperativa empezo a cubrir los gastos de monitoreo, pero tambien buzco alianzas con otras agrupaciones como Sirenas de Natividad quienes bajaron recurso para realizar monitoreo y este 2025 sera el segundo año que cubriran casi en su totalidad para el monitoreo.</t>
  </si>
  <si>
    <t>Emos realizado costeos con esta coopertiva pero no hay mucha actividad a ecepcion de monitoreo de sensores que realizamos en conjunto con Stanford, la coopertiva solo proporciona la embarcacion.</t>
  </si>
  <si>
    <t>Cuando se realizo el intercambio de gobernanza, la cooperativa empezo a cubrir paulatinamente los gastos de los monitoreos actualmente aportan el 75% de los los gastos de monitoreo, se espera que para este 2025 cubran el 100%.</t>
  </si>
  <si>
    <t>Emos tenido un aumento de abundancia y densidad de peces e invertebrados dentro en los sitios de  ZRP. En la estructura de tallas del abulon hay ligeros cambios registrándos, tambien peces de mayor tamaño. Ademas los mantos de algas han sido muy cambiantes derivados de eventos de cambios de temperatura.</t>
  </si>
  <si>
    <t>Creemos que no hubo mucho cambio entre las RMC y los sitios control, se registro muy poca abundancia en en todos los sitios.</t>
  </si>
  <si>
    <t>Se han registrado aumento de abundancia y densidad de peces e invertebrados dentro en los sitios de  RMC. al inicio se nosto mucho en el abulon que aumentaron los registros, tambien peces de mayor tamaño. tambien los mantos de algas han sido muy cambiantes, actualmente los numeros de abulon sobre todo se fueron un poco a bajo pero derivados de que la cooperativa solicito permiso para pescar en las zonas de RMC, y si hubo un cambio en el numero de organismos.</t>
  </si>
  <si>
    <t>No se cuenta con un estudio previo de factibilidad para la herramienta de ZRP para la Isla San Pedro Nolasco, Sin embargo en un inicio el proceso de desarrollo de una herramienta para recuperacion de recursos y proteccion del ecosistema se comenzó buscando una propuesta bajo el marco de un "parque marino", sin embargo por la complejidad en diseño y acuerdos intersectoriales, se decidió que la mejor opcion era por medio de una ZRP, que permite probar por una temporada y si la comunidad y usuarios deciden pueden ajustar o modificar el diseño de la herramienta</t>
  </si>
  <si>
    <t>Se realizaron reuniones con representantes de los diversos sectores y usuarios de la isla para compartir la iniciativa de la creacion de las ZRP, se buscó que estuvieran en representacion de todos los sectores usuarios, autoridades, academia y asociacion civil. Esto con el objetivo de asegurar que todos los secotres estuvieran enterados, representados y velando por sus necesidades.</t>
  </si>
  <si>
    <t>Se realizó un diseño detallado y considerando las especies objetivo, los diversos ecosistemas, las áreas productivas, zonas a proteger y se elaboró ETJ respaldando la parte técnica de la iniciativa. El comité solicitó su formalizacion y le dio el seguimiento hasta su decreto en 2017</t>
  </si>
  <si>
    <t>Se capacitó un grupo de 9 personas en técnicas de monitoreo submarino, de estas personas no recibieron otr capacitación aparte del monitoreo.  Se trabajó en calcular los costos operativos de las ZRP, sin embargo no se logró obtener recurso para las acciones complementarias. los resultados desde su decreto a su periodo de vigencia se presentaron y compartieron  con los representantes y algunas sesiones con la comunidad, sin embargo considero que la campaña solo cumplio la mitad de sus objetivos de alcance informativo.</t>
  </si>
  <si>
    <t>Basado en los resultados previos durante su vigencia se generó reporte de mejoras, el comité decidió la renovacion y se prepararon los documentos necesarios, reporte final cartas de apoyo, carta de solicitud y se envió a autoridades (CONAPESCA)</t>
  </si>
  <si>
    <t xml:space="preserve">Se realizaron dos monitoreos submarinos y un monitoreo socioeconómico y de percepcion comunitaria. Los resultados de monitoreo se compartieron con comité de representantes, para que se compartan con sus equipos. </t>
  </si>
  <si>
    <t xml:space="preserve">Se generó un comité que trabajo de manera eficiente su rol. Sí hubo mujeres participando en comité y en el rol de presidenta de comité. Sin embargo el respeto a las ZRP fue parcial y no se logró una mecanica eficiente para realizar vigilancia. </t>
  </si>
  <si>
    <t>Se realizó el ejercicio de costear el aproximado minimo necesario para hacer actividades de vigilancia, monitoreo y seguimiento a largo plazo. Se preparó una propuesta para buscar financiamiento, sin embargo no se aprobó ningun recurso para su segumiento, mas allá de la inversion de la filantropia</t>
  </si>
  <si>
    <t>Se cuenta con datos biofísicos de las ZRP, donde se evaluó la biomasa y diversiadad de especies. No se detectó un aumento significativo en la biomasa, pero sí se presentó un aumento importante en las tallas de las especies objetivo de las ZRP</t>
  </si>
  <si>
    <t xml:space="preserve">Se cuenta con estudios científicos previos en donde se mapeó una red de ZRP en el golfo de californai buscando la proteccion de areas prioritarias a la conservación. Basado en estos resultados se comenzó a trabajar en el impulso de esta erramienta anivel local. </t>
  </si>
  <si>
    <t>Con la participacion de lideres locales y actores clave se comenó a diseñar y preparar la herramienta. Durante su diseño estuvo la representacion de diversas cooperativas locales y diversos grupos y pesquerías objetivo, con la finalidad de enterar y considerar a las pesquerías locales en su diseño</t>
  </si>
  <si>
    <t>Se realizo un diseño detallado considerando la experiencia y conocimientos locales, basado en las especies obketivo, sitios prioritarios locales. El comité diseño la herramienta, se solicitó a CONAPESCA y tuvo acercamiento hasta su decreto</t>
  </si>
  <si>
    <t>Se capacitó un grupo de 9 personas en técnicas de monitoreo submarino, de estas personas no recibieron otr capacitación aparte del monitoreo.  Se trabajó en calcular los costos operativos de las ZRP, sin embargo no se logró obtener recurso para las acciones complementarias. los resultados desde su decreto a su periodo de vigencia se presentaron y compartieron  con los representantes y algunas sesiones con la comunidad.</t>
  </si>
  <si>
    <t xml:space="preserve">Se realizaron reprotes de resultados parciales de la ZRP, sin embargo no se generó un compilado hasta el final de los resultados de la herramienta. Previo a su fin de vigencia el comité y comunidad ya no estuvieron apoyando la herramienta por la nula respuesta y obtencion de recursos para su vigilancia y protección. </t>
  </si>
  <si>
    <t xml:space="preserve">Se generó un comité de actores, sin embargo su participación no fue 100% adecuada para el manejo ytoma de desiciones a largo plazo. Hubo solo dos mujeres participando en comité. Sin embargo el respeto a las ZRP fue minimo y no se logró una mecanica eficiente para realizar vigilancia. </t>
  </si>
  <si>
    <t xml:space="preserve">Se cuenta con un reporte descriptivo general de los resultados de monitoreo, durante dos años, pero no se cuenta con suficiente infomración para evaluar el éxito o la tendencia en los cambios en el ecosistema. El reporte que se preparó se entregó al comité a manera de resumen y entrega de esfuerzos finales de COBI con el apoyo técnico para el comité. </t>
  </si>
  <si>
    <t>Unidad de diagnóstico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</si>
</sst>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numFmt numFmtId="165" formatCode="[&gt;=0]dd\-mm\-yy;@"/>
    <numFmt numFmtId="166" formatCode="mm\-dd\-yy"/>
    <numFmt numFmtId="167" formatCode="#0.0"/>
    <numFmt numFmtId="168" formatCode="d/mm/yyyy"/>
    <numFmt numFmtId="169" formatCode="[&lt;0]\ &quot;&quot;&quot;(&quot;#,##0.00&quot;)&quot;;[&gt;0]\ &quot;&quot;#,##0.00\ &quot;&quot;;&quot;&quot;\ &quot;-&quot;#00.##\ &quot;&quot;;&quot;_(&quot;@&quot;_)&quot;"/>
    <numFmt numFmtId="170" formatCode="[&lt;0]\ &quot;&quot;&quot;(&quot;#,##0.##&quot;)&quot;;[&gt;0]\ &quot;&quot;#,##0.##\ &quot;&quot;;&quot;&quot;\ &quot;-&quot;#00.##\ &quot;&quot;;&quot;_(&quot;@&quot;_)&quot;"/>
    <numFmt numFmtId="171" formatCode="0.0"/>
  </numFmts>
  <fonts count="34" x14ac:knownFonts="1">
    <font>
      <sz val="10"/>
      <color rgb="FF000000"/>
      <name val="Arial"/>
    </font>
    <font>
      <b/>
      <sz val="11"/>
      <name val="Georgia"/>
      <family val="1"/>
    </font>
    <font>
      <sz val="11"/>
      <name val="Georgia"/>
      <family val="1"/>
    </font>
    <font>
      <sz val="10"/>
      <name val="Arial"/>
      <family val="2"/>
    </font>
    <font>
      <sz val="10"/>
      <name val="Georgia"/>
      <family val="1"/>
    </font>
    <font>
      <b/>
      <sz val="10"/>
      <name val="Georgia"/>
      <family val="1"/>
    </font>
    <font>
      <sz val="11"/>
      <name val="Calibri"/>
      <family val="2"/>
    </font>
    <font>
      <b/>
      <sz val="11"/>
      <name val="Calibri"/>
      <family val="2"/>
    </font>
    <font>
      <sz val="10"/>
      <name val="Arial"/>
      <family val="2"/>
    </font>
    <font>
      <sz val="11"/>
      <name val="Arial"/>
      <family val="2"/>
    </font>
    <font>
      <b/>
      <sz val="10"/>
      <name val="Trebuchet MS"/>
      <family val="2"/>
    </font>
    <font>
      <sz val="10"/>
      <name val="Trebuchet MS"/>
      <family val="2"/>
    </font>
    <font>
      <b/>
      <sz val="10"/>
      <color rgb="FFFFFFFF"/>
      <name val="Trebuchet MS"/>
      <family val="2"/>
    </font>
    <font>
      <sz val="10"/>
      <color rgb="FFFFFFFF"/>
      <name val="Trebuchet MS"/>
      <family val="2"/>
    </font>
    <font>
      <sz val="10"/>
      <color rgb="FFE31414"/>
      <name val="Trebuchet MS"/>
      <family val="2"/>
    </font>
    <font>
      <sz val="10"/>
      <color rgb="FF229955"/>
      <name val="Trebuchet MS"/>
      <family val="2"/>
    </font>
    <font>
      <sz val="10"/>
      <color rgb="FFFF0000"/>
      <name val="Trebuchet MS"/>
      <family val="2"/>
    </font>
    <font>
      <b/>
      <sz val="11"/>
      <name val="Calibri"/>
      <family val="2"/>
    </font>
    <font>
      <sz val="9"/>
      <name val="Calibri"/>
      <family val="2"/>
    </font>
    <font>
      <sz val="12"/>
      <name val="Calibri"/>
      <family val="2"/>
    </font>
    <font>
      <b/>
      <sz val="8"/>
      <name val="Calibri"/>
      <family val="2"/>
    </font>
    <font>
      <b/>
      <sz val="9"/>
      <name val="Calibri"/>
      <family val="2"/>
    </font>
    <font>
      <sz val="10"/>
      <name val="Calibri"/>
      <family val="2"/>
    </font>
    <font>
      <sz val="8"/>
      <name val="Calibri"/>
      <family val="2"/>
    </font>
    <font>
      <sz val="11"/>
      <color theme="1"/>
      <name val="Georgia"/>
      <family val="1"/>
    </font>
    <font>
      <b/>
      <sz val="10"/>
      <name val="Georgia"/>
      <family val="1"/>
    </font>
    <font>
      <b/>
      <sz val="11"/>
      <color rgb="FFFFFFFF"/>
      <name val="Georgia"/>
      <family val="1"/>
    </font>
    <font>
      <sz val="10"/>
      <color rgb="FF000000"/>
      <name val="Arial"/>
      <family val="2"/>
    </font>
    <font>
      <sz val="10"/>
      <color theme="1"/>
      <name val="Arial"/>
      <family val="2"/>
    </font>
    <font>
      <sz val="10"/>
      <color theme="1"/>
      <name val="Georgia"/>
      <family val="1"/>
    </font>
    <font>
      <sz val="11"/>
      <color theme="1"/>
      <name val="Arial"/>
      <family val="2"/>
    </font>
    <font>
      <sz val="10"/>
      <color rgb="FF000000"/>
      <name val="Georgia"/>
      <family val="1"/>
    </font>
    <font>
      <sz val="9"/>
      <color indexed="81"/>
      <name val="Tahoma"/>
      <family val="2"/>
    </font>
    <font>
      <b/>
      <sz val="9"/>
      <color indexed="81"/>
      <name val="Tahoma"/>
      <family val="2"/>
    </font>
  </fonts>
  <fills count="19">
    <fill>
      <patternFill patternType="none"/>
    </fill>
    <fill>
      <patternFill patternType="gray125"/>
    </fill>
    <fill>
      <patternFill patternType="solid">
        <fgColor rgb="FF8FAADC"/>
      </patternFill>
    </fill>
    <fill>
      <patternFill patternType="solid">
        <fgColor rgb="FFC00000"/>
      </patternFill>
    </fill>
    <fill>
      <patternFill patternType="solid">
        <fgColor rgb="FFFFC000"/>
      </patternFill>
    </fill>
    <fill>
      <patternFill patternType="solid">
        <fgColor rgb="FFFFFF00"/>
      </patternFill>
    </fill>
    <fill>
      <patternFill patternType="solid">
        <fgColor rgb="FF92D050"/>
      </patternFill>
    </fill>
    <fill>
      <patternFill patternType="solid">
        <fgColor rgb="FF00B050"/>
      </patternFill>
    </fill>
    <fill>
      <patternFill patternType="solid">
        <fgColor rgb="FF808080"/>
      </patternFill>
    </fill>
    <fill>
      <patternFill patternType="solid">
        <fgColor rgb="FFA5B6CB"/>
      </patternFill>
    </fill>
    <fill>
      <patternFill patternType="solid">
        <fgColor rgb="FFB9CDE5"/>
      </patternFill>
    </fill>
    <fill>
      <patternFill patternType="solid">
        <fgColor rgb="FF10253F"/>
      </patternFill>
    </fill>
    <fill>
      <patternFill patternType="solid">
        <fgColor rgb="FF17375E"/>
      </patternFill>
    </fill>
    <fill>
      <patternFill patternType="solid">
        <fgColor rgb="FF1F497D"/>
      </patternFill>
    </fill>
    <fill>
      <patternFill patternType="solid">
        <fgColor rgb="FF000000"/>
      </patternFill>
    </fill>
    <fill>
      <patternFill patternType="solid">
        <fgColor rgb="FF00B0F0"/>
      </patternFill>
    </fill>
    <fill>
      <patternFill patternType="solid">
        <fgColor rgb="FFEEECE1"/>
      </patternFill>
    </fill>
    <fill>
      <patternFill patternType="solid">
        <fgColor rgb="FFFFFFFF"/>
      </patternFill>
    </fill>
    <fill>
      <patternFill patternType="solid">
        <fgColor rgb="FFBFBFBF"/>
      </patternFill>
    </fill>
  </fills>
  <borders count="7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FFFFFF"/>
      </right>
      <top/>
      <bottom style="thin">
        <color rgb="FFFFFFFF"/>
      </bottom>
      <diagonal/>
    </border>
    <border>
      <left/>
      <right/>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medium">
        <color indexed="64"/>
      </top>
      <bottom/>
      <diagonal/>
    </border>
    <border>
      <left style="medium">
        <color indexed="64"/>
      </left>
      <right style="thin">
        <color rgb="FF000000"/>
      </right>
      <top/>
      <bottom style="thin">
        <color rgb="FF000000"/>
      </bottom>
      <diagonal/>
    </border>
    <border>
      <left style="thin">
        <color indexed="64"/>
      </left>
      <right style="thin">
        <color indexed="64"/>
      </right>
      <top/>
      <bottom style="thin">
        <color indexed="64"/>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thin">
        <color rgb="FF000000"/>
      </bottom>
      <diagonal/>
    </border>
    <border>
      <left style="medium">
        <color indexed="64"/>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style="thin">
        <color rgb="FF000000"/>
      </left>
      <right/>
      <top style="medium">
        <color indexed="64"/>
      </top>
      <bottom style="thin">
        <color rgb="FF000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s>
  <cellStyleXfs count="1">
    <xf numFmtId="0" fontId="0" fillId="0" borderId="0"/>
  </cellStyleXfs>
  <cellXfs count="310">
    <xf numFmtId="0" fontId="0" fillId="0" borderId="0" xfId="0"/>
    <xf numFmtId="0" fontId="1" fillId="3"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3" xfId="0" applyFont="1" applyFill="1" applyBorder="1" applyAlignment="1">
      <alignment horizontal="center" vertical="center"/>
    </xf>
    <xf numFmtId="0" fontId="2" fillId="0" borderId="0" xfId="0" applyFont="1"/>
    <xf numFmtId="0" fontId="2" fillId="0" borderId="0" xfId="0" applyFont="1" applyAlignment="1">
      <alignment wrapText="1"/>
    </xf>
    <xf numFmtId="49" fontId="3" fillId="0" borderId="0" xfId="0" applyNumberFormat="1" applyFont="1"/>
    <xf numFmtId="0" fontId="6" fillId="0" borderId="0" xfId="0" applyFont="1"/>
    <xf numFmtId="0" fontId="7" fillId="2" borderId="1" xfId="0" applyFont="1" applyFill="1" applyBorder="1"/>
    <xf numFmtId="167" fontId="4" fillId="0" borderId="1" xfId="0" applyNumberFormat="1" applyFont="1" applyBorder="1"/>
    <xf numFmtId="0" fontId="3" fillId="0" borderId="1" xfId="0" applyFont="1" applyBorder="1"/>
    <xf numFmtId="0" fontId="9" fillId="0" borderId="0" xfId="0" applyFont="1"/>
    <xf numFmtId="0" fontId="8" fillId="0" borderId="0" xfId="0" applyFont="1"/>
    <xf numFmtId="0" fontId="10" fillId="11" borderId="0" xfId="0" applyFont="1" applyFill="1"/>
    <xf numFmtId="0" fontId="11" fillId="11" borderId="0" xfId="0" applyFont="1" applyFill="1"/>
    <xf numFmtId="0" fontId="11" fillId="7" borderId="0" xfId="0" applyFont="1" applyFill="1" applyAlignment="1">
      <alignment horizontal="center"/>
    </xf>
    <xf numFmtId="0" fontId="11" fillId="6" borderId="0" xfId="0" applyFont="1" applyFill="1" applyAlignment="1">
      <alignment horizontal="center"/>
    </xf>
    <xf numFmtId="0" fontId="11" fillId="5" borderId="0" xfId="0" applyFont="1" applyFill="1" applyAlignment="1">
      <alignment horizontal="center"/>
    </xf>
    <xf numFmtId="0" fontId="11" fillId="4" borderId="0" xfId="0" applyFont="1" applyFill="1" applyAlignment="1">
      <alignment horizontal="center"/>
    </xf>
    <xf numFmtId="0" fontId="11" fillId="3" borderId="0" xfId="0" applyFont="1" applyFill="1" applyAlignment="1">
      <alignment horizontal="center"/>
    </xf>
    <xf numFmtId="0" fontId="12" fillId="12" borderId="0" xfId="0" applyFont="1" applyFill="1" applyAlignment="1">
      <alignment horizontal="center" wrapText="1"/>
    </xf>
    <xf numFmtId="0" fontId="12" fillId="11" borderId="0" xfId="0" applyFont="1" applyFill="1" applyAlignment="1">
      <alignment horizontal="center" wrapText="1"/>
    </xf>
    <xf numFmtId="0" fontId="11" fillId="0" borderId="0" xfId="0" applyFont="1"/>
    <xf numFmtId="0" fontId="12" fillId="12" borderId="13" xfId="0" applyFont="1" applyFill="1" applyBorder="1" applyAlignment="1">
      <alignment wrapText="1"/>
    </xf>
    <xf numFmtId="0" fontId="12" fillId="11" borderId="13" xfId="0" applyFont="1" applyFill="1" applyBorder="1" applyAlignment="1">
      <alignment wrapText="1"/>
    </xf>
    <xf numFmtId="0" fontId="12" fillId="12" borderId="14" xfId="0" applyFont="1" applyFill="1" applyBorder="1" applyAlignment="1">
      <alignment wrapText="1"/>
    </xf>
    <xf numFmtId="0" fontId="12" fillId="12" borderId="15" xfId="0" applyFont="1" applyFill="1" applyBorder="1" applyAlignment="1">
      <alignment wrapText="1"/>
    </xf>
    <xf numFmtId="0" fontId="12" fillId="11" borderId="15" xfId="0" applyFont="1" applyFill="1" applyBorder="1" applyAlignment="1">
      <alignment wrapText="1"/>
    </xf>
    <xf numFmtId="0" fontId="12" fillId="11" borderId="14" xfId="0" applyFont="1" applyFill="1" applyBorder="1" applyAlignment="1">
      <alignment wrapText="1"/>
    </xf>
    <xf numFmtId="164" fontId="12" fillId="14" borderId="0" xfId="0" applyNumberFormat="1" applyFont="1" applyFill="1" applyAlignment="1">
      <alignment wrapText="1"/>
    </xf>
    <xf numFmtId="0" fontId="11" fillId="10" borderId="16" xfId="0" applyFont="1" applyFill="1" applyBorder="1"/>
    <xf numFmtId="164" fontId="11" fillId="10" borderId="16" xfId="0" applyNumberFormat="1" applyFont="1" applyFill="1" applyBorder="1" applyAlignment="1">
      <alignment horizontal="center"/>
    </xf>
    <xf numFmtId="166" fontId="11" fillId="10" borderId="16" xfId="0" applyNumberFormat="1" applyFont="1" applyFill="1" applyBorder="1"/>
    <xf numFmtId="0" fontId="11" fillId="9" borderId="16" xfId="0" applyFont="1" applyFill="1" applyBorder="1" applyAlignment="1">
      <alignment horizontal="center"/>
    </xf>
    <xf numFmtId="0" fontId="11" fillId="10" borderId="16" xfId="0" applyFont="1" applyFill="1" applyBorder="1" applyAlignment="1">
      <alignment horizontal="center"/>
    </xf>
    <xf numFmtId="164" fontId="13" fillId="14" borderId="0" xfId="0" applyNumberFormat="1" applyFont="1" applyFill="1"/>
    <xf numFmtId="0" fontId="14" fillId="10" borderId="16" xfId="0" applyFont="1" applyFill="1" applyBorder="1"/>
    <xf numFmtId="168" fontId="11" fillId="10" borderId="16" xfId="0" applyNumberFormat="1" applyFont="1" applyFill="1" applyBorder="1"/>
    <xf numFmtId="0" fontId="15" fillId="10" borderId="16" xfId="0" applyFont="1" applyFill="1" applyBorder="1"/>
    <xf numFmtId="0" fontId="16" fillId="10" borderId="16" xfId="0" applyFont="1" applyFill="1" applyBorder="1"/>
    <xf numFmtId="164" fontId="11" fillId="10" borderId="16" xfId="0" applyNumberFormat="1" applyFont="1" applyFill="1" applyBorder="1"/>
    <xf numFmtId="0" fontId="12" fillId="11" borderId="13" xfId="0" applyFont="1" applyFill="1" applyBorder="1" applyAlignment="1">
      <alignment horizontal="center" vertical="center" wrapText="1"/>
    </xf>
    <xf numFmtId="0" fontId="6" fillId="0" borderId="0" xfId="0" applyFont="1" applyAlignment="1">
      <alignment horizontal="center"/>
    </xf>
    <xf numFmtId="169" fontId="6" fillId="0" borderId="0" xfId="0" applyNumberFormat="1" applyFont="1"/>
    <xf numFmtId="0" fontId="17" fillId="0" borderId="0" xfId="0" applyFont="1"/>
    <xf numFmtId="169" fontId="17" fillId="0" borderId="0" xfId="0" applyNumberFormat="1" applyFont="1"/>
    <xf numFmtId="170" fontId="17" fillId="0" borderId="0" xfId="0" applyNumberFormat="1" applyFont="1"/>
    <xf numFmtId="0" fontId="19" fillId="0" borderId="0" xfId="0" applyFont="1"/>
    <xf numFmtId="0" fontId="18" fillId="0" borderId="0" xfId="0" applyFont="1" applyAlignment="1">
      <alignment horizontal="center"/>
    </xf>
    <xf numFmtId="0" fontId="18" fillId="0" borderId="0" xfId="0" applyFont="1"/>
    <xf numFmtId="0" fontId="18" fillId="15" borderId="0" xfId="0" applyFont="1" applyFill="1" applyAlignment="1">
      <alignment horizontal="left"/>
    </xf>
    <xf numFmtId="0" fontId="18" fillId="0" borderId="0" xfId="0" applyFont="1" applyAlignment="1">
      <alignment horizontal="left"/>
    </xf>
    <xf numFmtId="0" fontId="17" fillId="16" borderId="0" xfId="0" applyFont="1" applyFill="1" applyAlignment="1">
      <alignment wrapText="1"/>
    </xf>
    <xf numFmtId="0" fontId="20" fillId="16" borderId="0" xfId="0" applyFont="1" applyFill="1" applyAlignment="1">
      <alignment wrapText="1"/>
    </xf>
    <xf numFmtId="0" fontId="21" fillId="16" borderId="0" xfId="0" applyFont="1" applyFill="1" applyAlignment="1">
      <alignment horizontal="center" wrapText="1"/>
    </xf>
    <xf numFmtId="0" fontId="20" fillId="16" borderId="0" xfId="0" applyFont="1" applyFill="1" applyAlignment="1">
      <alignment horizontal="center" wrapText="1"/>
    </xf>
    <xf numFmtId="0" fontId="20" fillId="16" borderId="0" xfId="0" applyFont="1" applyFill="1" applyAlignment="1">
      <alignment horizontal="left"/>
    </xf>
    <xf numFmtId="0" fontId="17" fillId="0" borderId="1" xfId="0" applyFont="1" applyBorder="1"/>
    <xf numFmtId="0" fontId="19" fillId="0" borderId="1" xfId="0" applyFont="1" applyBorder="1"/>
    <xf numFmtId="0" fontId="22" fillId="0" borderId="1" xfId="0" applyFont="1" applyBorder="1" applyAlignment="1">
      <alignment horizontal="left"/>
    </xf>
    <xf numFmtId="0" fontId="18" fillId="0" borderId="1" xfId="0" applyFont="1" applyBorder="1" applyAlignment="1">
      <alignment horizontal="center"/>
    </xf>
    <xf numFmtId="0" fontId="23" fillId="0" borderId="1" xfId="0" applyFont="1" applyBorder="1" applyAlignment="1">
      <alignment horizontal="center" vertical="top"/>
    </xf>
    <xf numFmtId="0" fontId="23" fillId="6" borderId="1" xfId="0" applyFont="1" applyFill="1" applyBorder="1" applyAlignment="1">
      <alignment horizontal="center" vertical="top"/>
    </xf>
    <xf numFmtId="0" fontId="18" fillId="0" borderId="1" xfId="0" applyFont="1" applyBorder="1"/>
    <xf numFmtId="0" fontId="23" fillId="5" borderId="1" xfId="0" applyFont="1" applyFill="1" applyBorder="1" applyAlignment="1">
      <alignment horizontal="center" vertical="top"/>
    </xf>
    <xf numFmtId="0" fontId="23" fillId="15" borderId="1" xfId="0" applyFont="1" applyFill="1" applyBorder="1" applyAlignment="1">
      <alignment horizontal="center" vertical="top"/>
    </xf>
    <xf numFmtId="0" fontId="23" fillId="5" borderId="0" xfId="0" applyFont="1" applyFill="1" applyAlignment="1">
      <alignment horizontal="center" vertical="top"/>
    </xf>
    <xf numFmtId="0" fontId="23" fillId="17" borderId="1" xfId="0" applyFont="1" applyFill="1" applyBorder="1" applyAlignment="1">
      <alignment horizontal="center" vertical="top"/>
    </xf>
    <xf numFmtId="0" fontId="23" fillId="18" borderId="1" xfId="0" applyFont="1" applyFill="1" applyBorder="1" applyAlignment="1">
      <alignment horizontal="center" vertical="top"/>
    </xf>
    <xf numFmtId="0" fontId="19" fillId="0" borderId="2" xfId="0" applyFont="1" applyBorder="1"/>
    <xf numFmtId="0" fontId="18" fillId="0" borderId="2" xfId="0" applyFont="1" applyBorder="1" applyAlignment="1">
      <alignment horizontal="center"/>
    </xf>
    <xf numFmtId="0" fontId="22" fillId="0" borderId="1" xfId="0" applyFont="1" applyBorder="1"/>
    <xf numFmtId="0" fontId="21" fillId="16" borderId="12" xfId="0" applyFont="1" applyFill="1" applyBorder="1" applyAlignment="1">
      <alignment horizontal="center" wrapText="1"/>
    </xf>
    <xf numFmtId="0" fontId="10" fillId="0" borderId="1" xfId="0" applyFont="1" applyBorder="1" applyAlignment="1">
      <alignment horizontal="center"/>
    </xf>
    <xf numFmtId="0" fontId="11" fillId="0" borderId="7" xfId="0" applyFont="1" applyBorder="1" applyAlignment="1">
      <alignment horizontal="center"/>
    </xf>
    <xf numFmtId="0" fontId="11" fillId="0" borderId="5" xfId="0" applyFont="1" applyBorder="1" applyAlignment="1">
      <alignment horizontal="center"/>
    </xf>
    <xf numFmtId="0" fontId="11" fillId="0" borderId="1" xfId="0" applyFont="1" applyBorder="1" applyAlignment="1">
      <alignment horizontal="center"/>
    </xf>
    <xf numFmtId="0" fontId="11" fillId="0" borderId="10" xfId="0" applyFont="1" applyBorder="1"/>
    <xf numFmtId="0" fontId="11" fillId="0" borderId="9" xfId="0" applyFont="1" applyBorder="1" applyAlignment="1">
      <alignment horizontal="center"/>
    </xf>
    <xf numFmtId="0" fontId="11" fillId="0" borderId="7" xfId="0" applyFont="1" applyBorder="1" applyAlignment="1">
      <alignment horizontal="center" vertical="center"/>
    </xf>
    <xf numFmtId="0" fontId="11" fillId="0" borderId="8" xfId="0" applyFont="1" applyBorder="1" applyAlignment="1">
      <alignment horizontal="center"/>
    </xf>
    <xf numFmtId="0" fontId="11" fillId="0" borderId="2" xfId="0" applyFont="1" applyBorder="1" applyAlignment="1">
      <alignment horizontal="center"/>
    </xf>
    <xf numFmtId="0" fontId="11" fillId="0" borderId="11" xfId="0" applyFont="1" applyBorder="1" applyAlignment="1">
      <alignment horizontal="center"/>
    </xf>
    <xf numFmtId="0" fontId="11" fillId="0" borderId="6" xfId="0" applyFont="1" applyBorder="1" applyAlignment="1">
      <alignment horizontal="center"/>
    </xf>
    <xf numFmtId="0" fontId="3" fillId="0" borderId="10" xfId="0" applyFont="1" applyBorder="1"/>
    <xf numFmtId="0" fontId="3" fillId="0" borderId="9" xfId="0" applyFont="1" applyBorder="1"/>
    <xf numFmtId="0" fontId="4" fillId="2" borderId="34" xfId="0" applyFont="1" applyFill="1" applyBorder="1"/>
    <xf numFmtId="0" fontId="4" fillId="2" borderId="35" xfId="0" applyFont="1" applyFill="1" applyBorder="1"/>
    <xf numFmtId="0" fontId="4" fillId="0" borderId="40" xfId="0" applyFont="1" applyBorder="1"/>
    <xf numFmtId="0" fontId="5" fillId="2" borderId="17" xfId="0" applyFont="1" applyFill="1" applyBorder="1" applyAlignment="1">
      <alignment horizontal="center" wrapText="1"/>
    </xf>
    <xf numFmtId="49" fontId="4" fillId="0" borderId="17" xfId="0" applyNumberFormat="1" applyFont="1" applyBorder="1" applyAlignment="1">
      <alignment horizontal="center"/>
    </xf>
    <xf numFmtId="0" fontId="26" fillId="8" borderId="4" xfId="0" applyFont="1" applyFill="1" applyBorder="1" applyAlignment="1">
      <alignment horizontal="center" vertical="center"/>
    </xf>
    <xf numFmtId="0" fontId="1" fillId="2" borderId="5" xfId="0" applyFont="1" applyFill="1" applyBorder="1" applyAlignment="1">
      <alignment vertical="center" wrapText="1"/>
    </xf>
    <xf numFmtId="0" fontId="1" fillId="2" borderId="5" xfId="0" applyFont="1" applyFill="1" applyBorder="1" applyAlignment="1">
      <alignment vertical="center"/>
    </xf>
    <xf numFmtId="0" fontId="1" fillId="2" borderId="19" xfId="0" applyFont="1" applyFill="1" applyBorder="1" applyAlignment="1">
      <alignment vertical="center"/>
    </xf>
    <xf numFmtId="0" fontId="1" fillId="2" borderId="19" xfId="0" applyFont="1" applyFill="1" applyBorder="1" applyAlignment="1">
      <alignment vertical="center" wrapText="1"/>
    </xf>
    <xf numFmtId="0" fontId="1" fillId="3" borderId="41" xfId="0" applyFont="1" applyFill="1" applyBorder="1" applyAlignment="1">
      <alignment horizontal="center" vertical="center"/>
    </xf>
    <xf numFmtId="0" fontId="1" fillId="4" borderId="32" xfId="0" applyFont="1" applyFill="1" applyBorder="1" applyAlignment="1">
      <alignment horizontal="center" vertical="center"/>
    </xf>
    <xf numFmtId="0" fontId="1" fillId="5" borderId="32" xfId="0" applyFont="1" applyFill="1" applyBorder="1" applyAlignment="1">
      <alignment horizontal="center" vertical="center"/>
    </xf>
    <xf numFmtId="0" fontId="1" fillId="6" borderId="32" xfId="0" applyFont="1" applyFill="1" applyBorder="1" applyAlignment="1">
      <alignment horizontal="center" vertical="center"/>
    </xf>
    <xf numFmtId="0" fontId="1" fillId="7" borderId="32" xfId="0" applyFont="1" applyFill="1" applyBorder="1" applyAlignment="1">
      <alignment horizontal="center" vertical="center"/>
    </xf>
    <xf numFmtId="0" fontId="26" fillId="8" borderId="33" xfId="0" applyFont="1" applyFill="1" applyBorder="1" applyAlignment="1">
      <alignment horizontal="center" vertical="center"/>
    </xf>
    <xf numFmtId="0" fontId="25" fillId="2" borderId="17" xfId="0" applyFont="1" applyFill="1" applyBorder="1" applyAlignment="1">
      <alignment wrapText="1"/>
    </xf>
    <xf numFmtId="0" fontId="5" fillId="2" borderId="17" xfId="0" applyFont="1" applyFill="1" applyBorder="1" applyAlignment="1">
      <alignment wrapText="1"/>
    </xf>
    <xf numFmtId="0" fontId="4" fillId="9" borderId="17" xfId="0" applyFont="1" applyFill="1" applyBorder="1" applyAlignment="1">
      <alignment horizontal="center"/>
    </xf>
    <xf numFmtId="0" fontId="5" fillId="2" borderId="40" xfId="0" applyFont="1" applyFill="1" applyBorder="1" applyAlignment="1">
      <alignment horizontal="center" wrapText="1"/>
    </xf>
    <xf numFmtId="0" fontId="5" fillId="2" borderId="23" xfId="0" applyFont="1" applyFill="1" applyBorder="1" applyAlignment="1">
      <alignment horizontal="center" wrapText="1"/>
    </xf>
    <xf numFmtId="0" fontId="5" fillId="2" borderId="23" xfId="0" applyFont="1" applyFill="1" applyBorder="1" applyAlignment="1">
      <alignment wrapText="1"/>
    </xf>
    <xf numFmtId="0" fontId="4" fillId="9" borderId="40" xfId="0" applyFont="1" applyFill="1" applyBorder="1" applyAlignment="1">
      <alignment horizontal="center"/>
    </xf>
    <xf numFmtId="0" fontId="4" fillId="9" borderId="42" xfId="0" applyFont="1" applyFill="1" applyBorder="1" applyAlignment="1">
      <alignment horizontal="center"/>
    </xf>
    <xf numFmtId="0" fontId="4" fillId="9" borderId="43" xfId="0" applyFont="1" applyFill="1" applyBorder="1" applyAlignment="1">
      <alignment horizontal="center"/>
    </xf>
    <xf numFmtId="0" fontId="4" fillId="10" borderId="17" xfId="0" applyFont="1" applyFill="1" applyBorder="1" applyAlignment="1">
      <alignment horizontal="center"/>
    </xf>
    <xf numFmtId="0" fontId="28" fillId="0" borderId="0" xfId="0" applyFont="1"/>
    <xf numFmtId="0" fontId="24" fillId="0" borderId="0" xfId="0" applyFont="1"/>
    <xf numFmtId="0" fontId="24" fillId="0" borderId="0" xfId="0" applyFont="1" applyAlignment="1">
      <alignment wrapText="1"/>
    </xf>
    <xf numFmtId="0" fontId="5" fillId="2" borderId="40" xfId="0" applyFont="1" applyFill="1" applyBorder="1" applyAlignment="1">
      <alignment wrapText="1"/>
    </xf>
    <xf numFmtId="0" fontId="24" fillId="0" borderId="1" xfId="0" applyFont="1" applyBorder="1" applyAlignment="1">
      <alignment horizontal="left" vertical="center" wrapText="1"/>
    </xf>
    <xf numFmtId="0" fontId="24" fillId="0" borderId="17" xfId="0" applyFont="1" applyBorder="1" applyAlignment="1">
      <alignment horizontal="left" vertical="center" wrapText="1"/>
    </xf>
    <xf numFmtId="0" fontId="24" fillId="0" borderId="45" xfId="0" applyFont="1" applyBorder="1" applyAlignment="1">
      <alignment horizontal="left" vertical="center" wrapText="1"/>
    </xf>
    <xf numFmtId="0" fontId="30" fillId="0" borderId="0" xfId="0" applyFont="1"/>
    <xf numFmtId="0" fontId="24" fillId="0" borderId="19" xfId="0" applyFont="1" applyBorder="1" applyAlignment="1">
      <alignment horizontal="left" vertical="center" wrapText="1"/>
    </xf>
    <xf numFmtId="0" fontId="24" fillId="0" borderId="19" xfId="0" applyFont="1" applyBorder="1" applyAlignment="1">
      <alignment horizontal="left" vertical="top" wrapText="1"/>
    </xf>
    <xf numFmtId="0" fontId="24" fillId="0" borderId="20" xfId="0" applyFont="1" applyBorder="1" applyAlignment="1">
      <alignment horizontal="left" vertical="center" wrapText="1"/>
    </xf>
    <xf numFmtId="0" fontId="24" fillId="0" borderId="1" xfId="0" applyFont="1" applyBorder="1" applyAlignment="1">
      <alignment horizontal="left" vertical="top" wrapText="1"/>
    </xf>
    <xf numFmtId="0" fontId="24" fillId="0" borderId="22" xfId="0" applyFont="1" applyBorder="1" applyAlignment="1">
      <alignment horizontal="left" vertical="center" wrapText="1"/>
    </xf>
    <xf numFmtId="0" fontId="24" fillId="0" borderId="2" xfId="0" applyFont="1" applyBorder="1" applyAlignment="1">
      <alignment horizontal="left" vertical="center" wrapText="1"/>
    </xf>
    <xf numFmtId="0" fontId="28" fillId="0" borderId="23" xfId="0" applyFont="1" applyBorder="1" applyAlignment="1">
      <alignment horizontal="left"/>
    </xf>
    <xf numFmtId="0" fontId="24" fillId="0" borderId="24" xfId="0" applyFont="1" applyBorder="1" applyAlignment="1">
      <alignment horizontal="left" vertical="center" wrapText="1"/>
    </xf>
    <xf numFmtId="0" fontId="24" fillId="0" borderId="26" xfId="0" applyFont="1" applyBorder="1" applyAlignment="1">
      <alignment horizontal="left" vertical="center" wrapText="1"/>
    </xf>
    <xf numFmtId="0" fontId="24" fillId="0" borderId="26" xfId="0" applyFont="1" applyBorder="1" applyAlignment="1">
      <alignment horizontal="left" vertical="top" wrapText="1"/>
    </xf>
    <xf numFmtId="0" fontId="24" fillId="0" borderId="27" xfId="0" applyFont="1" applyBorder="1" applyAlignment="1">
      <alignment horizontal="left"/>
    </xf>
    <xf numFmtId="0" fontId="24" fillId="0" borderId="20" xfId="0" applyFont="1" applyBorder="1" applyAlignment="1">
      <alignment horizontal="left" wrapText="1"/>
    </xf>
    <xf numFmtId="0" fontId="24" fillId="0" borderId="28" xfId="0" applyFont="1" applyBorder="1" applyAlignment="1">
      <alignment horizontal="left" wrapText="1"/>
    </xf>
    <xf numFmtId="0" fontId="24" fillId="0" borderId="27" xfId="0" applyFont="1" applyBorder="1" applyAlignment="1">
      <alignment horizontal="left" wrapText="1"/>
    </xf>
    <xf numFmtId="0" fontId="24" fillId="0" borderId="29" xfId="0" applyFont="1" applyBorder="1" applyAlignment="1">
      <alignment horizontal="left" vertical="center" wrapText="1"/>
    </xf>
    <xf numFmtId="0" fontId="24" fillId="0" borderId="28" xfId="0" applyFont="1" applyBorder="1" applyAlignment="1">
      <alignment horizontal="left" vertical="center" wrapText="1"/>
    </xf>
    <xf numFmtId="0" fontId="24" fillId="0" borderId="27" xfId="0" applyFont="1" applyBorder="1" applyAlignment="1">
      <alignment horizontal="left" vertical="center" wrapText="1"/>
    </xf>
    <xf numFmtId="0" fontId="29" fillId="0" borderId="0" xfId="0" applyFont="1" applyAlignment="1">
      <alignment horizontal="left" wrapText="1"/>
    </xf>
    <xf numFmtId="0" fontId="24" fillId="0" borderId="5" xfId="0" applyFont="1" applyBorder="1" applyAlignment="1">
      <alignment horizontal="left" vertical="center" wrapText="1"/>
    </xf>
    <xf numFmtId="0" fontId="24" fillId="0" borderId="5" xfId="0" applyFont="1" applyBorder="1" applyAlignment="1">
      <alignment horizontal="left" vertical="top" wrapText="1"/>
    </xf>
    <xf numFmtId="0" fontId="24" fillId="0" borderId="45" xfId="0" applyFont="1" applyBorder="1" applyAlignment="1">
      <alignment horizontal="left" vertical="top" wrapText="1"/>
    </xf>
    <xf numFmtId="0" fontId="24" fillId="0" borderId="45" xfId="0" applyFont="1" applyBorder="1" applyAlignment="1">
      <alignment horizontal="left" vertical="center"/>
    </xf>
    <xf numFmtId="0" fontId="24" fillId="0" borderId="46" xfId="0" applyFont="1" applyBorder="1" applyAlignment="1">
      <alignment horizontal="left" vertical="center" wrapText="1"/>
    </xf>
    <xf numFmtId="0" fontId="24" fillId="0" borderId="17" xfId="0" applyFont="1" applyBorder="1" applyAlignment="1">
      <alignment horizontal="left" vertical="top" wrapText="1"/>
    </xf>
    <xf numFmtId="0" fontId="24" fillId="0" borderId="23" xfId="0" applyFont="1" applyBorder="1" applyAlignment="1">
      <alignment horizontal="left" vertical="center" wrapText="1"/>
    </xf>
    <xf numFmtId="0" fontId="24" fillId="0" borderId="43" xfId="0" applyFont="1" applyBorder="1" applyAlignment="1">
      <alignment horizontal="left" vertical="center" wrapText="1"/>
    </xf>
    <xf numFmtId="0" fontId="24" fillId="0" borderId="43" xfId="0" applyFont="1" applyBorder="1" applyAlignment="1">
      <alignment horizontal="left" vertical="top" wrapText="1"/>
    </xf>
    <xf numFmtId="0" fontId="24" fillId="0" borderId="47" xfId="0" applyFont="1" applyBorder="1" applyAlignment="1">
      <alignment horizontal="left" vertical="center" wrapText="1"/>
    </xf>
    <xf numFmtId="0" fontId="24" fillId="0" borderId="45" xfId="0" applyFont="1" applyBorder="1" applyAlignment="1">
      <alignment horizontal="left" wrapText="1"/>
    </xf>
    <xf numFmtId="0" fontId="24" fillId="0" borderId="17" xfId="0" applyFont="1" applyBorder="1" applyAlignment="1">
      <alignment horizontal="left" wrapText="1"/>
    </xf>
    <xf numFmtId="0" fontId="24" fillId="0" borderId="50" xfId="0" applyFont="1" applyBorder="1" applyAlignment="1">
      <alignment horizontal="left" wrapText="1"/>
    </xf>
    <xf numFmtId="0" fontId="24" fillId="0" borderId="50" xfId="0" applyFont="1" applyBorder="1" applyAlignment="1">
      <alignment horizontal="left" vertical="center" wrapText="1"/>
    </xf>
    <xf numFmtId="0" fontId="24" fillId="0" borderId="51" xfId="0" applyFont="1" applyBorder="1" applyAlignment="1">
      <alignment horizontal="left" vertical="center" wrapText="1"/>
    </xf>
    <xf numFmtId="0" fontId="24" fillId="0" borderId="23" xfId="0" applyFont="1" applyBorder="1" applyAlignment="1">
      <alignment horizontal="left" wrapText="1"/>
    </xf>
    <xf numFmtId="0" fontId="24" fillId="0" borderId="43" xfId="0" applyFont="1" applyBorder="1" applyAlignment="1">
      <alignment horizontal="left" wrapText="1"/>
    </xf>
    <xf numFmtId="0" fontId="24" fillId="0" borderId="47" xfId="0" applyFont="1" applyBorder="1" applyAlignment="1">
      <alignment horizontal="left" wrapText="1"/>
    </xf>
    <xf numFmtId="0" fontId="4" fillId="10" borderId="40" xfId="0" applyFont="1" applyFill="1" applyBorder="1" applyAlignment="1">
      <alignment horizontal="center"/>
    </xf>
    <xf numFmtId="0" fontId="7" fillId="2" borderId="28" xfId="0" applyFont="1" applyFill="1" applyBorder="1"/>
    <xf numFmtId="167" fontId="4" fillId="0" borderId="28" xfId="0" applyNumberFormat="1" applyFont="1" applyBorder="1"/>
    <xf numFmtId="167" fontId="4" fillId="0" borderId="27" xfId="0" applyNumberFormat="1" applyFont="1" applyBorder="1"/>
    <xf numFmtId="0" fontId="25" fillId="2" borderId="17" xfId="0" applyFont="1" applyFill="1" applyBorder="1" applyAlignment="1">
      <alignment horizontal="center" wrapText="1"/>
    </xf>
    <xf numFmtId="0" fontId="5" fillId="2" borderId="50" xfId="0" applyFont="1" applyFill="1" applyBorder="1" applyAlignment="1">
      <alignment horizontal="center" wrapText="1"/>
    </xf>
    <xf numFmtId="0" fontId="3" fillId="2" borderId="35" xfId="0" applyFont="1" applyFill="1" applyBorder="1"/>
    <xf numFmtId="0" fontId="5" fillId="7" borderId="45" xfId="0" applyFont="1" applyFill="1" applyBorder="1" applyAlignment="1">
      <alignment horizontal="center"/>
    </xf>
    <xf numFmtId="0" fontId="5" fillId="6" borderId="45" xfId="0" applyFont="1" applyFill="1" applyBorder="1" applyAlignment="1">
      <alignment horizontal="center"/>
    </xf>
    <xf numFmtId="0" fontId="5" fillId="5" borderId="45" xfId="0" applyFont="1" applyFill="1" applyBorder="1" applyAlignment="1">
      <alignment horizontal="center"/>
    </xf>
    <xf numFmtId="0" fontId="5" fillId="4" borderId="45" xfId="0" applyFont="1" applyFill="1" applyBorder="1" applyAlignment="1">
      <alignment horizontal="center"/>
    </xf>
    <xf numFmtId="0" fontId="25" fillId="2" borderId="40" xfId="0" applyFont="1" applyFill="1" applyBorder="1" applyAlignment="1">
      <alignment horizontal="center" wrapText="1"/>
    </xf>
    <xf numFmtId="0" fontId="3" fillId="2" borderId="34" xfId="0" applyFont="1" applyFill="1" applyBorder="1"/>
    <xf numFmtId="0" fontId="25" fillId="2" borderId="37" xfId="0" applyFont="1" applyFill="1" applyBorder="1" applyAlignment="1">
      <alignment wrapText="1"/>
    </xf>
    <xf numFmtId="0" fontId="25" fillId="2" borderId="0" xfId="0" applyFont="1" applyFill="1" applyAlignment="1">
      <alignment wrapText="1"/>
    </xf>
    <xf numFmtId="0" fontId="5" fillId="2" borderId="0" xfId="0" applyFont="1" applyFill="1" applyAlignment="1">
      <alignment wrapText="1"/>
    </xf>
    <xf numFmtId="0" fontId="3" fillId="2" borderId="0" xfId="0" applyFont="1" applyFill="1"/>
    <xf numFmtId="0" fontId="25" fillId="2" borderId="40" xfId="0" applyFont="1" applyFill="1" applyBorder="1" applyAlignment="1">
      <alignment wrapText="1"/>
    </xf>
    <xf numFmtId="0" fontId="25" fillId="2" borderId="34" xfId="0" applyFont="1" applyFill="1" applyBorder="1" applyAlignment="1">
      <alignment wrapText="1"/>
    </xf>
    <xf numFmtId="0" fontId="25" fillId="2" borderId="35" xfId="0" applyFont="1" applyFill="1" applyBorder="1" applyAlignment="1">
      <alignment wrapText="1"/>
    </xf>
    <xf numFmtId="0" fontId="5" fillId="2" borderId="35" xfId="0" applyFont="1" applyFill="1" applyBorder="1" applyAlignment="1">
      <alignment wrapText="1"/>
    </xf>
    <xf numFmtId="0" fontId="5" fillId="7" borderId="52" xfId="0" applyFont="1" applyFill="1" applyBorder="1" applyAlignment="1">
      <alignment horizontal="center"/>
    </xf>
    <xf numFmtId="0" fontId="5" fillId="6" borderId="52" xfId="0" applyFont="1" applyFill="1" applyBorder="1" applyAlignment="1">
      <alignment horizontal="center"/>
    </xf>
    <xf numFmtId="0" fontId="5" fillId="5" borderId="52" xfId="0" applyFont="1" applyFill="1" applyBorder="1" applyAlignment="1">
      <alignment horizontal="center"/>
    </xf>
    <xf numFmtId="0" fontId="5" fillId="4" borderId="52" xfId="0" applyFont="1" applyFill="1" applyBorder="1" applyAlignment="1">
      <alignment horizontal="center"/>
    </xf>
    <xf numFmtId="0" fontId="31" fillId="0" borderId="40" xfId="0" applyFont="1" applyBorder="1"/>
    <xf numFmtId="0" fontId="31" fillId="0" borderId="42" xfId="0" applyFont="1" applyBorder="1"/>
    <xf numFmtId="0" fontId="24" fillId="0" borderId="19" xfId="0" applyFont="1" applyBorder="1" applyAlignment="1">
      <alignment horizontal="left" vertical="center" wrapText="1"/>
    </xf>
    <xf numFmtId="0" fontId="24" fillId="0" borderId="17" xfId="0" applyFont="1" applyBorder="1" applyAlignment="1">
      <alignment horizontal="center" vertical="center" wrapText="1"/>
    </xf>
    <xf numFmtId="0" fontId="31" fillId="0" borderId="17" xfId="0" applyFont="1" applyBorder="1" applyAlignment="1">
      <alignment horizontal="center"/>
    </xf>
    <xf numFmtId="0" fontId="31" fillId="0" borderId="56" xfId="0" applyFont="1" applyFill="1" applyBorder="1"/>
    <xf numFmtId="167" fontId="4" fillId="0" borderId="4" xfId="0" applyNumberFormat="1" applyFont="1" applyBorder="1"/>
    <xf numFmtId="167" fontId="4" fillId="0" borderId="62" xfId="0" applyNumberFormat="1" applyFont="1" applyBorder="1"/>
    <xf numFmtId="0" fontId="5" fillId="3" borderId="63" xfId="0" applyFont="1" applyFill="1" applyBorder="1" applyAlignment="1">
      <alignment horizontal="center"/>
    </xf>
    <xf numFmtId="0" fontId="5" fillId="2" borderId="61" xfId="0" applyFont="1" applyFill="1" applyBorder="1" applyAlignment="1">
      <alignment horizontal="center" wrapText="1"/>
    </xf>
    <xf numFmtId="0" fontId="5" fillId="2" borderId="4" xfId="0" applyFont="1" applyFill="1" applyBorder="1" applyAlignment="1">
      <alignment wrapText="1"/>
    </xf>
    <xf numFmtId="165" fontId="4" fillId="0" borderId="17" xfId="0" applyNumberFormat="1" applyFont="1" applyBorder="1" applyAlignment="1">
      <alignment horizontal="center"/>
    </xf>
    <xf numFmtId="14" fontId="31" fillId="0" borderId="17" xfId="0" applyNumberFormat="1" applyFont="1" applyBorder="1" applyAlignment="1">
      <alignment horizontal="center"/>
    </xf>
    <xf numFmtId="0" fontId="31" fillId="0" borderId="43" xfId="0" applyFont="1" applyBorder="1" applyAlignment="1">
      <alignment horizontal="center"/>
    </xf>
    <xf numFmtId="49" fontId="4" fillId="0" borderId="43" xfId="0" applyNumberFormat="1" applyFont="1" applyBorder="1" applyAlignment="1">
      <alignment horizontal="center"/>
    </xf>
    <xf numFmtId="171" fontId="4" fillId="0" borderId="17" xfId="0" applyNumberFormat="1" applyFont="1" applyBorder="1" applyAlignment="1">
      <alignment horizontal="center"/>
    </xf>
    <xf numFmtId="171" fontId="31" fillId="0" borderId="17" xfId="0" applyNumberFormat="1" applyFont="1" applyBorder="1" applyAlignment="1">
      <alignment horizontal="center"/>
    </xf>
    <xf numFmtId="171" fontId="31" fillId="0" borderId="43" xfId="0" applyNumberFormat="1" applyFont="1" applyBorder="1" applyAlignment="1">
      <alignment horizontal="center"/>
    </xf>
    <xf numFmtId="14" fontId="4" fillId="0" borderId="17" xfId="0" applyNumberFormat="1" applyFont="1" applyBorder="1" applyAlignment="1">
      <alignment horizontal="center"/>
    </xf>
    <xf numFmtId="14" fontId="31" fillId="0" borderId="43" xfId="0" applyNumberFormat="1" applyFont="1" applyBorder="1" applyAlignment="1">
      <alignment horizontal="center"/>
    </xf>
    <xf numFmtId="0" fontId="4" fillId="0" borderId="17" xfId="0" applyFont="1" applyBorder="1" applyAlignment="1">
      <alignment horizontal="center"/>
    </xf>
    <xf numFmtId="0" fontId="4" fillId="0" borderId="43" xfId="0" applyFont="1" applyBorder="1" applyAlignment="1">
      <alignment horizontal="center"/>
    </xf>
    <xf numFmtId="0" fontId="4" fillId="9" borderId="61" xfId="0" applyFont="1" applyFill="1" applyBorder="1" applyAlignment="1">
      <alignment horizontal="center"/>
    </xf>
    <xf numFmtId="0" fontId="5" fillId="3" borderId="64" xfId="0" applyFont="1" applyFill="1" applyBorder="1" applyAlignment="1">
      <alignment horizontal="center"/>
    </xf>
    <xf numFmtId="166" fontId="4" fillId="0" borderId="61" xfId="0" applyNumberFormat="1" applyFont="1" applyBorder="1" applyAlignment="1">
      <alignment horizontal="center"/>
    </xf>
    <xf numFmtId="166" fontId="4" fillId="0" borderId="65" xfId="0" applyNumberFormat="1" applyFont="1" applyBorder="1" applyAlignment="1">
      <alignment horizontal="center"/>
    </xf>
    <xf numFmtId="0" fontId="4" fillId="9" borderId="17" xfId="0" applyFont="1" applyFill="1" applyBorder="1" applyAlignment="1">
      <alignment horizontal="center" vertical="center" wrapText="1"/>
    </xf>
    <xf numFmtId="0" fontId="4" fillId="9" borderId="40" xfId="0" applyFont="1" applyFill="1" applyBorder="1" applyAlignment="1">
      <alignment horizontal="center" vertical="center" wrapText="1"/>
    </xf>
    <xf numFmtId="0" fontId="4" fillId="9" borderId="23" xfId="0" applyFont="1" applyFill="1" applyBorder="1" applyAlignment="1">
      <alignment horizontal="center" wrapText="1"/>
    </xf>
    <xf numFmtId="0" fontId="4" fillId="9" borderId="61" xfId="0" applyFont="1" applyFill="1" applyBorder="1" applyAlignment="1">
      <alignment horizontal="center" wrapText="1"/>
    </xf>
    <xf numFmtId="0" fontId="4" fillId="9" borderId="61" xfId="0" applyFont="1" applyFill="1" applyBorder="1" applyAlignment="1">
      <alignment horizontal="left" wrapText="1"/>
    </xf>
    <xf numFmtId="0" fontId="4" fillId="10" borderId="42" xfId="0" applyFont="1" applyFill="1" applyBorder="1" applyAlignment="1">
      <alignment horizontal="center"/>
    </xf>
    <xf numFmtId="0" fontId="4" fillId="10" borderId="43" xfId="0" applyFont="1" applyFill="1" applyBorder="1" applyAlignment="1">
      <alignment horizontal="center"/>
    </xf>
    <xf numFmtId="0" fontId="4" fillId="10" borderId="61" xfId="0" applyFont="1" applyFill="1" applyBorder="1" applyAlignment="1">
      <alignment horizontal="center" wrapText="1" shrinkToFit="1"/>
    </xf>
    <xf numFmtId="0" fontId="4" fillId="10" borderId="61" xfId="0" applyFont="1" applyFill="1" applyBorder="1" applyAlignment="1">
      <alignment horizontal="center"/>
    </xf>
    <xf numFmtId="0" fontId="4" fillId="9" borderId="65" xfId="0" applyFont="1" applyFill="1" applyBorder="1" applyAlignment="1">
      <alignment horizontal="center" wrapText="1"/>
    </xf>
    <xf numFmtId="0" fontId="4" fillId="10" borderId="23" xfId="0" applyFont="1" applyFill="1" applyBorder="1" applyAlignment="1">
      <alignment horizontal="center" wrapText="1"/>
    </xf>
    <xf numFmtId="0" fontId="4" fillId="9" borderId="47" xfId="0" applyFont="1" applyFill="1" applyBorder="1" applyAlignment="1">
      <alignment horizontal="center" wrapText="1"/>
    </xf>
    <xf numFmtId="167" fontId="5" fillId="2" borderId="17" xfId="0" applyNumberFormat="1" applyFont="1" applyFill="1" applyBorder="1" applyAlignment="1">
      <alignment horizontal="center" wrapText="1"/>
    </xf>
    <xf numFmtId="2" fontId="5" fillId="2" borderId="17" xfId="0" applyNumberFormat="1" applyFont="1" applyFill="1" applyBorder="1" applyAlignment="1">
      <alignment horizontal="center" wrapText="1"/>
    </xf>
    <xf numFmtId="0" fontId="4" fillId="0" borderId="40" xfId="0" applyFont="1" applyFill="1" applyBorder="1"/>
    <xf numFmtId="0" fontId="4" fillId="0" borderId="17" xfId="0" applyFont="1" applyFill="1" applyBorder="1" applyAlignment="1">
      <alignment horizontal="center"/>
    </xf>
    <xf numFmtId="0" fontId="31" fillId="0" borderId="40" xfId="0" applyFont="1" applyFill="1" applyBorder="1"/>
    <xf numFmtId="0" fontId="31" fillId="0" borderId="17" xfId="0" applyFont="1" applyFill="1" applyBorder="1" applyAlignment="1">
      <alignment horizontal="center"/>
    </xf>
    <xf numFmtId="0" fontId="31" fillId="0" borderId="42" xfId="0" applyFont="1" applyFill="1" applyBorder="1"/>
    <xf numFmtId="0" fontId="4" fillId="0" borderId="43" xfId="0" applyFont="1" applyFill="1" applyBorder="1" applyAlignment="1">
      <alignment horizontal="center"/>
    </xf>
    <xf numFmtId="0" fontId="31" fillId="0" borderId="43" xfId="0" applyFont="1" applyFill="1" applyBorder="1" applyAlignment="1">
      <alignment horizontal="center"/>
    </xf>
    <xf numFmtId="0" fontId="4" fillId="10" borderId="61" xfId="0" applyFont="1" applyFill="1" applyBorder="1" applyAlignment="1">
      <alignment horizontal="center" wrapText="1"/>
    </xf>
    <xf numFmtId="0" fontId="4" fillId="10" borderId="65" xfId="0" applyFont="1" applyFill="1" applyBorder="1" applyAlignment="1">
      <alignment horizontal="center" wrapText="1"/>
    </xf>
    <xf numFmtId="0" fontId="4" fillId="10" borderId="47" xfId="0" applyFont="1" applyFill="1" applyBorder="1" applyAlignment="1">
      <alignment horizontal="center" wrapText="1"/>
    </xf>
    <xf numFmtId="0" fontId="4" fillId="10" borderId="23" xfId="0" applyFont="1" applyFill="1" applyBorder="1" applyAlignment="1">
      <alignment horizontal="center" vertical="center" wrapText="1"/>
    </xf>
    <xf numFmtId="0" fontId="4" fillId="9" borderId="61" xfId="0" applyFont="1" applyFill="1" applyBorder="1" applyAlignment="1">
      <alignment horizontal="center" vertical="center" wrapText="1"/>
    </xf>
    <xf numFmtId="0" fontId="1" fillId="2" borderId="5" xfId="0" applyFont="1" applyFill="1" applyBorder="1" applyAlignment="1"/>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9" xfId="0" applyFont="1" applyFill="1" applyBorder="1" applyAlignment="1">
      <alignment horizontal="center"/>
    </xf>
    <xf numFmtId="0" fontId="1" fillId="2" borderId="70" xfId="0" applyFont="1" applyFill="1" applyBorder="1" applyAlignment="1">
      <alignment horizontal="center"/>
    </xf>
    <xf numFmtId="0" fontId="1" fillId="2" borderId="62" xfId="0" applyFont="1" applyFill="1" applyBorder="1" applyAlignment="1">
      <alignment horizontal="center"/>
    </xf>
    <xf numFmtId="0" fontId="24" fillId="0" borderId="11" xfId="0" applyFont="1" applyBorder="1" applyAlignment="1">
      <alignment horizontal="left" vertical="center" wrapText="1"/>
    </xf>
    <xf numFmtId="0" fontId="24" fillId="0" borderId="2" xfId="0" applyFont="1" applyBorder="1" applyAlignment="1">
      <alignment horizontal="left" vertical="center" wrapText="1"/>
    </xf>
    <xf numFmtId="0" fontId="24" fillId="0" borderId="44" xfId="0" applyFont="1" applyBorder="1" applyAlignment="1">
      <alignment horizontal="left" vertical="center" wrapText="1"/>
    </xf>
    <xf numFmtId="0" fontId="24" fillId="0" borderId="40" xfId="0" applyFont="1" applyBorder="1" applyAlignment="1">
      <alignment horizontal="left" vertical="center" wrapText="1"/>
    </xf>
    <xf numFmtId="0" fontId="24" fillId="0" borderId="42" xfId="0" applyFont="1" applyBorder="1" applyAlignment="1">
      <alignment horizontal="left" vertical="center" wrapText="1"/>
    </xf>
    <xf numFmtId="0" fontId="24" fillId="0" borderId="18" xfId="0" applyFont="1" applyBorder="1" applyAlignment="1">
      <alignment horizontal="left" vertical="center" wrapText="1"/>
    </xf>
    <xf numFmtId="0" fontId="24" fillId="0" borderId="21" xfId="0" applyFont="1" applyBorder="1" applyAlignment="1">
      <alignment horizontal="left" vertical="center" wrapText="1"/>
    </xf>
    <xf numFmtId="0" fontId="24" fillId="0" borderId="25" xfId="0" applyFont="1" applyBorder="1" applyAlignment="1">
      <alignment horizontal="left" vertical="center" wrapText="1"/>
    </xf>
    <xf numFmtId="0" fontId="24" fillId="0" borderId="19" xfId="0" applyFont="1" applyBorder="1" applyAlignment="1">
      <alignment horizontal="left" vertical="center" wrapText="1"/>
    </xf>
    <xf numFmtId="0" fontId="24" fillId="0" borderId="1" xfId="0" applyFont="1" applyBorder="1" applyAlignment="1">
      <alignment horizontal="left" vertical="center" wrapText="1"/>
    </xf>
    <xf numFmtId="0" fontId="24" fillId="0" borderId="5" xfId="0" applyFont="1" applyBorder="1" applyAlignment="1">
      <alignment horizontal="left" vertical="center" wrapText="1"/>
    </xf>
    <xf numFmtId="0" fontId="24" fillId="0" borderId="30" xfId="0" applyFont="1" applyBorder="1" applyAlignment="1">
      <alignment horizontal="left" vertical="center" wrapText="1"/>
    </xf>
    <xf numFmtId="0" fontId="24" fillId="0" borderId="6" xfId="0" applyFont="1" applyBorder="1" applyAlignment="1">
      <alignment horizontal="left" vertical="center" wrapText="1"/>
    </xf>
    <xf numFmtId="0" fontId="24" fillId="0" borderId="26" xfId="0" applyFont="1" applyBorder="1" applyAlignment="1">
      <alignment horizontal="left" vertical="center" wrapText="1"/>
    </xf>
    <xf numFmtId="0" fontId="5" fillId="2" borderId="45" xfId="0" applyFont="1" applyFill="1" applyBorder="1" applyAlignment="1">
      <alignment horizontal="center" vertical="center"/>
    </xf>
    <xf numFmtId="0" fontId="5" fillId="2" borderId="63" xfId="0" applyFont="1" applyFill="1" applyBorder="1" applyAlignment="1">
      <alignment horizontal="center" vertical="center"/>
    </xf>
    <xf numFmtId="164" fontId="5" fillId="2" borderId="35" xfId="0" applyNumberFormat="1" applyFont="1" applyFill="1" applyBorder="1" applyAlignment="1">
      <alignment horizontal="center" wrapText="1"/>
    </xf>
    <xf numFmtId="164" fontId="5" fillId="2" borderId="36" xfId="0" applyNumberFormat="1" applyFont="1" applyFill="1" applyBorder="1" applyAlignment="1">
      <alignment horizontal="center" wrapText="1"/>
    </xf>
    <xf numFmtId="164" fontId="5" fillId="2" borderId="12" xfId="0" applyNumberFormat="1" applyFont="1" applyFill="1" applyBorder="1" applyAlignment="1">
      <alignment horizontal="center" wrapText="1"/>
    </xf>
    <xf numFmtId="164" fontId="5" fillId="2" borderId="38" xfId="0" applyNumberFormat="1" applyFont="1" applyFill="1" applyBorder="1" applyAlignment="1">
      <alignment horizontal="center" wrapText="1"/>
    </xf>
    <xf numFmtId="0" fontId="5" fillId="2" borderId="58" xfId="0" applyFont="1" applyFill="1" applyBorder="1" applyAlignment="1">
      <alignment horizontal="center" wrapText="1"/>
    </xf>
    <xf numFmtId="0" fontId="5" fillId="2" borderId="59" xfId="0" applyFont="1" applyFill="1" applyBorder="1" applyAlignment="1">
      <alignment horizontal="center" wrapText="1"/>
    </xf>
    <xf numFmtId="0" fontId="5" fillId="2" borderId="67" xfId="0" applyFont="1" applyFill="1" applyBorder="1" applyAlignment="1">
      <alignment horizontal="center" vertical="center" wrapText="1"/>
    </xf>
    <xf numFmtId="0" fontId="5" fillId="2" borderId="68" xfId="0" applyFont="1" applyFill="1" applyBorder="1" applyAlignment="1">
      <alignment horizontal="center" vertical="center" wrapText="1"/>
    </xf>
    <xf numFmtId="0" fontId="5" fillId="2" borderId="61" xfId="0" applyFont="1" applyFill="1" applyBorder="1" applyAlignment="1">
      <alignment horizontal="center" vertical="center" wrapText="1"/>
    </xf>
    <xf numFmtId="0" fontId="5" fillId="2" borderId="60" xfId="0" applyFont="1" applyFill="1" applyBorder="1" applyAlignment="1">
      <alignment horizontal="center" wrapText="1"/>
    </xf>
    <xf numFmtId="0" fontId="5" fillId="2" borderId="44" xfId="0" applyFont="1" applyFill="1" applyBorder="1" applyAlignment="1">
      <alignment horizontal="center" wrapText="1"/>
    </xf>
    <xf numFmtId="0" fontId="5" fillId="2" borderId="45" xfId="0" applyFont="1" applyFill="1" applyBorder="1" applyAlignment="1">
      <alignment horizontal="center" wrapText="1"/>
    </xf>
    <xf numFmtId="0" fontId="5" fillId="2" borderId="46" xfId="0" applyFont="1" applyFill="1" applyBorder="1" applyAlignment="1">
      <alignment horizontal="center" wrapText="1"/>
    </xf>
    <xf numFmtId="0" fontId="5" fillId="2" borderId="51" xfId="0" applyFont="1" applyFill="1" applyBorder="1" applyAlignment="1">
      <alignment horizontal="center" vertical="center" wrapText="1"/>
    </xf>
    <xf numFmtId="0" fontId="5" fillId="2" borderId="66" xfId="0" applyFont="1" applyFill="1" applyBorder="1" applyAlignment="1">
      <alignment horizontal="center" vertical="center" wrapText="1"/>
    </xf>
    <xf numFmtId="0" fontId="1" fillId="2" borderId="5" xfId="0" applyFont="1" applyFill="1" applyBorder="1" applyAlignment="1">
      <alignment horizontal="center"/>
    </xf>
    <xf numFmtId="0" fontId="1" fillId="2" borderId="22" xfId="0" applyFont="1" applyFill="1" applyBorder="1" applyAlignment="1">
      <alignment horizontal="center"/>
    </xf>
    <xf numFmtId="0" fontId="24" fillId="0" borderId="48" xfId="0" applyFont="1" applyBorder="1" applyAlignment="1">
      <alignment horizontal="left" vertical="center" wrapText="1"/>
    </xf>
    <xf numFmtId="0" fontId="24" fillId="0" borderId="45" xfId="0" applyFont="1" applyBorder="1" applyAlignment="1">
      <alignment horizontal="left" vertical="center"/>
    </xf>
    <xf numFmtId="0" fontId="24" fillId="0" borderId="31" xfId="0" applyFont="1" applyBorder="1" applyAlignment="1">
      <alignment horizontal="left" vertical="center"/>
    </xf>
    <xf numFmtId="0" fontId="24" fillId="0" borderId="17" xfId="0" applyFont="1" applyBorder="1" applyAlignment="1">
      <alignment horizontal="left" vertical="center"/>
    </xf>
    <xf numFmtId="0" fontId="24" fillId="0" borderId="43" xfId="0" applyFont="1" applyBorder="1" applyAlignment="1">
      <alignment horizontal="left" vertical="center"/>
    </xf>
    <xf numFmtId="0" fontId="24" fillId="0" borderId="49" xfId="0" applyFont="1" applyBorder="1" applyAlignment="1">
      <alignment horizontal="left" vertical="center" wrapText="1"/>
    </xf>
    <xf numFmtId="0" fontId="24" fillId="0" borderId="45" xfId="0" applyFont="1" applyBorder="1" applyAlignment="1">
      <alignment horizontal="left" vertical="center" wrapText="1"/>
    </xf>
    <xf numFmtId="0" fontId="24" fillId="0" borderId="17" xfId="0" applyFont="1" applyBorder="1" applyAlignment="1">
      <alignment horizontal="left" vertical="center" wrapText="1"/>
    </xf>
    <xf numFmtId="0" fontId="24" fillId="0" borderId="50" xfId="0" applyFont="1" applyBorder="1" applyAlignment="1">
      <alignment horizontal="left" vertical="center" wrapText="1"/>
    </xf>
    <xf numFmtId="0" fontId="1" fillId="2" borderId="18" xfId="0" applyFont="1" applyFill="1" applyBorder="1" applyAlignment="1">
      <alignment horizontal="center" vertical="center" wrapText="1"/>
    </xf>
    <xf numFmtId="0" fontId="1" fillId="2" borderId="39" xfId="0" applyFont="1" applyFill="1" applyBorder="1" applyAlignment="1">
      <alignment horizontal="center" vertical="center" wrapText="1"/>
    </xf>
    <xf numFmtId="0" fontId="1" fillId="2" borderId="19" xfId="0" applyFont="1" applyFill="1" applyBorder="1" applyAlignment="1">
      <alignment horizontal="center" vertical="center"/>
    </xf>
    <xf numFmtId="0" fontId="24" fillId="0" borderId="55" xfId="0" applyFont="1" applyBorder="1" applyAlignment="1">
      <alignment horizontal="center" vertical="center" wrapText="1"/>
    </xf>
    <xf numFmtId="0" fontId="24" fillId="0" borderId="56" xfId="0" applyFont="1" applyBorder="1" applyAlignment="1">
      <alignment horizontal="center" vertical="center" wrapText="1"/>
    </xf>
    <xf numFmtId="0" fontId="24" fillId="0" borderId="57" xfId="0" applyFont="1" applyBorder="1" applyAlignment="1">
      <alignment horizontal="center" vertical="center" wrapText="1"/>
    </xf>
    <xf numFmtId="0" fontId="24" fillId="0" borderId="52" xfId="0" applyFont="1" applyBorder="1" applyAlignment="1">
      <alignment horizontal="center" vertical="center" wrapText="1"/>
    </xf>
    <xf numFmtId="0" fontId="24" fillId="0" borderId="53" xfId="0" applyFont="1" applyBorder="1" applyAlignment="1">
      <alignment horizontal="center" vertical="center" wrapText="1"/>
    </xf>
    <xf numFmtId="0" fontId="24" fillId="0" borderId="54" xfId="0" applyFont="1" applyBorder="1" applyAlignment="1">
      <alignment horizontal="center" vertical="center" wrapText="1"/>
    </xf>
    <xf numFmtId="0" fontId="5" fillId="2" borderId="17" xfId="0" applyFont="1" applyFill="1" applyBorder="1" applyAlignment="1">
      <alignment horizontal="center" vertical="center"/>
    </xf>
    <xf numFmtId="0" fontId="5" fillId="2" borderId="61" xfId="0" applyFont="1" applyFill="1" applyBorder="1" applyAlignment="1">
      <alignment horizontal="center" vertical="center"/>
    </xf>
    <xf numFmtId="0" fontId="5" fillId="2" borderId="63" xfId="0" applyFont="1" applyFill="1" applyBorder="1" applyAlignment="1">
      <alignment horizontal="center" wrapText="1"/>
    </xf>
    <xf numFmtId="0" fontId="5" fillId="2" borderId="23" xfId="0" applyFont="1" applyFill="1" applyBorder="1" applyAlignment="1">
      <alignment horizontal="center" vertical="center" wrapText="1"/>
    </xf>
    <xf numFmtId="0" fontId="24" fillId="0" borderId="17" xfId="0" applyFont="1" applyBorder="1" applyAlignment="1">
      <alignment horizontal="center" vertical="center" wrapText="1"/>
    </xf>
    <xf numFmtId="0" fontId="8" fillId="0" borderId="0" xfId="0" applyFont="1" applyAlignment="1">
      <alignment horizontal="center"/>
    </xf>
    <xf numFmtId="0" fontId="3" fillId="0" borderId="0" xfId="0" applyFont="1" applyAlignment="1">
      <alignment horizontal="center"/>
    </xf>
    <xf numFmtId="0" fontId="12" fillId="13" borderId="0" xfId="0" applyFont="1" applyFill="1" applyAlignment="1">
      <alignment horizontal="center" vertical="center"/>
    </xf>
    <xf numFmtId="0" fontId="12" fillId="12" borderId="0" xfId="0" applyFont="1" applyFill="1" applyAlignment="1">
      <alignment horizontal="center" wrapText="1"/>
    </xf>
    <xf numFmtId="0" fontId="12" fillId="11" borderId="0" xfId="0" applyFont="1" applyFill="1" applyAlignment="1">
      <alignment horizontal="center" wrapText="1"/>
    </xf>
    <xf numFmtId="0" fontId="12" fillId="11" borderId="14" xfId="0" applyFont="1" applyFill="1" applyBorder="1" applyAlignment="1">
      <alignment horizontal="center" vertical="center" wrapText="1"/>
    </xf>
    <xf numFmtId="0" fontId="6" fillId="0" borderId="0" xfId="0" applyFont="1" applyAlignment="1">
      <alignment horizontal="center" vertical="center"/>
    </xf>
    <xf numFmtId="169" fontId="6" fillId="0" borderId="0" xfId="0" applyNumberFormat="1" applyFont="1" applyAlignment="1">
      <alignment horizontal="center" vertical="center"/>
    </xf>
    <xf numFmtId="0" fontId="23" fillId="0" borderId="2" xfId="0" applyFont="1" applyBorder="1" applyAlignment="1">
      <alignment horizontal="center" vertical="top"/>
    </xf>
    <xf numFmtId="0" fontId="18" fillId="5" borderId="0" xfId="0" applyFont="1" applyFill="1" applyAlignment="1">
      <alignment horizontal="left"/>
    </xf>
    <xf numFmtId="0" fontId="18" fillId="6" borderId="0" xfId="0" applyFont="1" applyFill="1" applyAlignment="1">
      <alignment horizontal="left"/>
    </xf>
  </cellXfs>
  <cellStyles count="1">
    <cellStyle name="Normal" xfId="0" builtinId="0" customBuiltin="1"/>
  </cellStyles>
  <dxfs count="289">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A6A6A6"/>
        </patternFill>
      </fill>
    </dxf>
    <dxf>
      <fill>
        <patternFill patternType="solid">
          <bgColor rgb="FF00B050"/>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F8CBAD"/>
        </patternFill>
      </fill>
    </dxf>
    <dxf>
      <fill>
        <patternFill>
          <bgColor theme="8" tint="-0.24994659260841701"/>
        </patternFill>
      </fill>
    </dxf>
    <dxf>
      <fill>
        <patternFill>
          <bgColor theme="5" tint="0.39994506668294322"/>
        </patternFill>
      </fill>
    </dxf>
    <dxf>
      <fill>
        <patternFill patternType="solid">
          <bgColor rgb="FFC5E0B4"/>
        </patternFill>
      </fill>
    </dxf>
    <dxf>
      <fill>
        <patternFill>
          <bgColor theme="5" tint="-0.24994659260841701"/>
        </patternFill>
      </fill>
    </dxf>
    <dxf>
      <fill>
        <patternFill>
          <bgColor rgb="FFFFC000"/>
        </patternFill>
      </fill>
    </dxf>
    <dxf>
      <fill>
        <patternFill patternType="solid">
          <bgColor rgb="FF00B050"/>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F8CBAD"/>
        </patternFill>
      </fill>
    </dxf>
    <dxf>
      <fill>
        <patternFill>
          <bgColor theme="8" tint="-0.24994659260841701"/>
        </patternFill>
      </fill>
    </dxf>
    <dxf>
      <fill>
        <patternFill>
          <bgColor theme="5" tint="0.39994506668294322"/>
        </patternFill>
      </fill>
    </dxf>
    <dxf>
      <fill>
        <patternFill patternType="solid">
          <bgColor rgb="FFC5E0B4"/>
        </patternFill>
      </fill>
    </dxf>
    <dxf>
      <fill>
        <patternFill>
          <bgColor theme="5" tint="-0.24994659260841701"/>
        </patternFill>
      </fill>
    </dxf>
    <dxf>
      <fill>
        <patternFill>
          <bgColor rgb="FFFFC00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C5E0B4"/>
        </patternFill>
      </fill>
    </dxf>
    <dxf>
      <fill>
        <patternFill>
          <bgColor theme="8" tint="-0.24994659260841701"/>
        </patternFill>
      </fill>
    </dxf>
    <dxf>
      <fill>
        <patternFill>
          <bgColor theme="5" tint="-0.24994659260841701"/>
        </patternFill>
      </fill>
    </dxf>
    <dxf>
      <fill>
        <patternFill>
          <bgColor rgb="FFFFC000"/>
        </patternFill>
      </fill>
    </dxf>
    <dxf>
      <fill>
        <patternFill>
          <bgColor theme="5" tint="0.39994506668294322"/>
        </patternFill>
      </fill>
    </dxf>
    <dxf>
      <fill>
        <patternFill patternType="solid">
          <bgColor rgb="FFF8CBAD"/>
        </patternFill>
      </fill>
    </dxf>
    <dxf>
      <fill>
        <patternFill patternType="solid">
          <bgColor rgb="FFC5E0B4"/>
        </patternFill>
      </fill>
    </dxf>
    <dxf>
      <fill>
        <patternFill>
          <bgColor theme="8" tint="-0.24994659260841701"/>
        </patternFill>
      </fill>
    </dxf>
    <dxf>
      <fill>
        <patternFill>
          <bgColor theme="5" tint="-0.24994659260841701"/>
        </patternFill>
      </fill>
    </dxf>
    <dxf>
      <fill>
        <patternFill>
          <bgColor rgb="FFFFC000"/>
        </patternFill>
      </fill>
    </dxf>
    <dxf>
      <fill>
        <patternFill>
          <bgColor theme="5" tint="0.39994506668294322"/>
        </patternFill>
      </fill>
    </dxf>
    <dxf>
      <fill>
        <patternFill patternType="solid">
          <bgColor rgb="FFF8CBAD"/>
        </patternFill>
      </fill>
    </dxf>
    <dxf>
      <fill>
        <patternFill patternType="solid">
          <bgColor rgb="FFC5E0B4"/>
        </patternFill>
      </fill>
    </dxf>
    <dxf>
      <fill>
        <patternFill>
          <bgColor theme="8" tint="-0.24994659260841701"/>
        </patternFill>
      </fill>
    </dxf>
    <dxf>
      <fill>
        <patternFill>
          <bgColor theme="5" tint="-0.24994659260841701"/>
        </patternFill>
      </fill>
    </dxf>
    <dxf>
      <fill>
        <patternFill>
          <bgColor rgb="FFFFC000"/>
        </patternFill>
      </fill>
    </dxf>
    <dxf>
      <fill>
        <patternFill>
          <bgColor theme="5" tint="0.39994506668294322"/>
        </patternFill>
      </fill>
    </dxf>
    <dxf>
      <fill>
        <patternFill patternType="solid">
          <bgColor rgb="FFF8CBAD"/>
        </patternFill>
      </fill>
    </dxf>
    <dxf>
      <fill>
        <patternFill patternType="solid">
          <bgColor rgb="FF00B050"/>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F8CBAD"/>
        </patternFill>
      </fill>
    </dxf>
    <dxf>
      <fill>
        <patternFill>
          <bgColor theme="8" tint="-0.24994659260841701"/>
        </patternFill>
      </fill>
    </dxf>
    <dxf>
      <fill>
        <patternFill>
          <bgColor theme="5" tint="0.39994506668294322"/>
        </patternFill>
      </fill>
    </dxf>
    <dxf>
      <fill>
        <patternFill patternType="solid">
          <bgColor rgb="FFC5E0B4"/>
        </patternFill>
      </fill>
    </dxf>
    <dxf>
      <fill>
        <patternFill>
          <bgColor theme="5" tint="-0.24994659260841701"/>
        </patternFill>
      </fill>
    </dxf>
    <dxf>
      <fill>
        <patternFill>
          <bgColor rgb="FFFFC000"/>
        </patternFill>
      </fill>
    </dxf>
    <dxf>
      <fill>
        <patternFill patternType="solid">
          <bgColor rgb="FF00B050"/>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F8CBAD"/>
        </patternFill>
      </fill>
    </dxf>
    <dxf>
      <fill>
        <patternFill>
          <bgColor theme="8" tint="-0.24994659260841701"/>
        </patternFill>
      </fill>
    </dxf>
    <dxf>
      <fill>
        <patternFill>
          <bgColor theme="5" tint="0.39994506668294322"/>
        </patternFill>
      </fill>
    </dxf>
    <dxf>
      <fill>
        <patternFill patternType="solid">
          <bgColor rgb="FFC5E0B4"/>
        </patternFill>
      </fill>
    </dxf>
    <dxf>
      <fill>
        <patternFill>
          <bgColor theme="5" tint="-0.24994659260841701"/>
        </patternFill>
      </fill>
    </dxf>
    <dxf>
      <fill>
        <patternFill>
          <bgColor rgb="FFFFC00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C5E0B4"/>
        </patternFill>
      </fill>
    </dxf>
    <dxf>
      <fill>
        <patternFill>
          <bgColor theme="8" tint="-0.24994659260841701"/>
        </patternFill>
      </fill>
    </dxf>
    <dxf>
      <fill>
        <patternFill>
          <bgColor theme="5" tint="-0.24994659260841701"/>
        </patternFill>
      </fill>
    </dxf>
    <dxf>
      <fill>
        <patternFill>
          <bgColor rgb="FFFFC000"/>
        </patternFill>
      </fill>
    </dxf>
    <dxf>
      <fill>
        <patternFill>
          <bgColor theme="5" tint="0.39994506668294322"/>
        </patternFill>
      </fill>
    </dxf>
    <dxf>
      <fill>
        <patternFill patternType="solid">
          <bgColor rgb="FFF8CBAD"/>
        </patternFill>
      </fill>
    </dxf>
    <dxf>
      <fill>
        <patternFill patternType="solid">
          <bgColor rgb="FFC5E0B4"/>
        </patternFill>
      </fill>
    </dxf>
    <dxf>
      <fill>
        <patternFill>
          <bgColor theme="8" tint="-0.24994659260841701"/>
        </patternFill>
      </fill>
    </dxf>
    <dxf>
      <fill>
        <patternFill>
          <bgColor theme="5" tint="-0.24994659260841701"/>
        </patternFill>
      </fill>
    </dxf>
    <dxf>
      <fill>
        <patternFill>
          <bgColor rgb="FFFFC000"/>
        </patternFill>
      </fill>
    </dxf>
    <dxf>
      <fill>
        <patternFill>
          <bgColor theme="5" tint="0.39994506668294322"/>
        </patternFill>
      </fill>
    </dxf>
    <dxf>
      <fill>
        <patternFill patternType="solid">
          <bgColor rgb="FFF8CBAD"/>
        </patternFill>
      </fill>
    </dxf>
    <dxf>
      <fill>
        <patternFill patternType="solid">
          <bgColor rgb="FFC5E0B4"/>
        </patternFill>
      </fill>
    </dxf>
    <dxf>
      <fill>
        <patternFill>
          <bgColor theme="8" tint="-0.24994659260841701"/>
        </patternFill>
      </fill>
    </dxf>
    <dxf>
      <fill>
        <patternFill>
          <bgColor theme="5" tint="-0.24994659260841701"/>
        </patternFill>
      </fill>
    </dxf>
    <dxf>
      <fill>
        <patternFill>
          <bgColor rgb="FFFFC000"/>
        </patternFill>
      </fill>
    </dxf>
    <dxf>
      <fill>
        <patternFill>
          <bgColor theme="5" tint="0.39994506668294322"/>
        </patternFill>
      </fill>
    </dxf>
    <dxf>
      <fill>
        <patternFill patternType="solid">
          <bgColor rgb="FFF8CBAD"/>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F8CBAD"/>
        </patternFill>
      </fill>
    </dxf>
    <dxf>
      <fill>
        <patternFill>
          <bgColor theme="8" tint="-0.24994659260841701"/>
        </patternFill>
      </fill>
    </dxf>
    <dxf>
      <fill>
        <patternFill>
          <bgColor theme="5" tint="0.39994506668294322"/>
        </patternFill>
      </fill>
    </dxf>
    <dxf>
      <fill>
        <patternFill patternType="solid">
          <bgColor rgb="FFC5E0B4"/>
        </patternFill>
      </fill>
    </dxf>
    <dxf>
      <fill>
        <patternFill>
          <bgColor theme="5" tint="-0.24994659260841701"/>
        </patternFill>
      </fill>
    </dxf>
    <dxf>
      <fill>
        <patternFill>
          <bgColor rgb="FFFFC000"/>
        </patternFill>
      </fill>
    </dxf>
    <dxf>
      <fill>
        <patternFill patternType="solid">
          <bgColor rgb="FF00B050"/>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F8CBAD"/>
        </patternFill>
      </fill>
    </dxf>
    <dxf>
      <fill>
        <patternFill>
          <bgColor theme="8" tint="-0.24994659260841701"/>
        </patternFill>
      </fill>
    </dxf>
    <dxf>
      <fill>
        <patternFill>
          <bgColor theme="5" tint="0.39994506668294322"/>
        </patternFill>
      </fill>
    </dxf>
    <dxf>
      <fill>
        <patternFill patternType="solid">
          <bgColor rgb="FFC5E0B4"/>
        </patternFill>
      </fill>
    </dxf>
    <dxf>
      <fill>
        <patternFill>
          <bgColor theme="5" tint="-0.24994659260841701"/>
        </patternFill>
      </fill>
    </dxf>
    <dxf>
      <fill>
        <patternFill>
          <bgColor rgb="FFFFC00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C5E0B4"/>
        </patternFill>
      </fill>
    </dxf>
    <dxf>
      <fill>
        <patternFill>
          <bgColor theme="8" tint="-0.24994659260841701"/>
        </patternFill>
      </fill>
    </dxf>
    <dxf>
      <fill>
        <patternFill>
          <bgColor theme="5" tint="-0.24994659260841701"/>
        </patternFill>
      </fill>
    </dxf>
    <dxf>
      <fill>
        <patternFill>
          <bgColor rgb="FFFFC000"/>
        </patternFill>
      </fill>
    </dxf>
    <dxf>
      <fill>
        <patternFill>
          <bgColor theme="5" tint="0.39994506668294322"/>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F8CBAD"/>
        </patternFill>
      </fill>
    </dxf>
    <dxf>
      <fill>
        <patternFill patternType="solid">
          <bgColor rgb="FFC5E0B4"/>
        </patternFill>
      </fill>
    </dxf>
    <dxf>
      <fill>
        <patternFill>
          <bgColor theme="8" tint="-0.24994659260841701"/>
        </patternFill>
      </fill>
    </dxf>
    <dxf>
      <fill>
        <patternFill>
          <bgColor theme="5" tint="-0.24994659260841701"/>
        </patternFill>
      </fill>
    </dxf>
    <dxf>
      <fill>
        <patternFill>
          <bgColor rgb="FFFFC000"/>
        </patternFill>
      </fill>
    </dxf>
    <dxf>
      <fill>
        <patternFill>
          <bgColor theme="5" tint="0.39994506668294322"/>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F8CBAD"/>
        </patternFill>
      </fill>
    </dxf>
    <dxf>
      <fill>
        <patternFill patternType="solid">
          <bgColor rgb="FFC5E0B4"/>
        </patternFill>
      </fill>
    </dxf>
    <dxf>
      <fill>
        <patternFill>
          <bgColor theme="8" tint="-0.24994659260841701"/>
        </patternFill>
      </fill>
    </dxf>
    <dxf>
      <fill>
        <patternFill>
          <bgColor theme="5" tint="-0.24994659260841701"/>
        </patternFill>
      </fill>
    </dxf>
    <dxf>
      <fill>
        <patternFill>
          <bgColor rgb="FFFFC000"/>
        </patternFill>
      </fill>
    </dxf>
    <dxf>
      <fill>
        <patternFill>
          <bgColor theme="5" tint="0.39994506668294322"/>
        </patternFill>
      </fill>
    </dxf>
    <dxf>
      <fill>
        <patternFill patternType="solid">
          <bgColor rgb="FF00B050"/>
        </patternFill>
      </fill>
    </dxf>
    <dxf>
      <fill>
        <patternFill patternType="solid">
          <bgColor rgb="FF92D050"/>
        </patternFill>
      </fill>
    </dxf>
    <dxf>
      <fill>
        <patternFill patternType="solid">
          <bgColor rgb="FFFFFF00"/>
        </patternFill>
      </fill>
    </dxf>
    <dxf>
      <fill>
        <patternFill patternType="solid">
          <bgColor rgb="FFFFC000"/>
        </patternFill>
      </fill>
    </dxf>
    <dxf>
      <fill>
        <patternFill patternType="solid">
          <bgColor rgb="FFFF0000"/>
        </patternFill>
      </fill>
    </dxf>
    <dxf>
      <fill>
        <patternFill patternType="solid">
          <bgColor rgb="FF92D050"/>
        </patternFill>
      </fill>
    </dxf>
    <dxf>
      <font>
        <color rgb="FF9C0006"/>
      </font>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92D050"/>
        </patternFill>
      </fill>
    </dxf>
    <dxf>
      <fill>
        <patternFill patternType="solid">
          <bgColor rgb="FF00B050"/>
        </patternFill>
      </fill>
    </dxf>
    <dxf>
      <fill>
        <patternFill patternType="solid">
          <bgColor rgb="FFF8CBA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975360</xdr:colOff>
      <xdr:row>0</xdr:row>
      <xdr:rowOff>64008</xdr:rowOff>
    </xdr:from>
    <xdr:ext cx="2407920" cy="1490472"/>
    <xdr:pic>
      <xdr:nvPicPr>
        <xdr:cNvPr id="2" name="image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a:stretch>
          <a:fillRect/>
        </a:stretch>
      </xdr:blipFill>
      <xdr:spPr>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228600</xdr:colOff>
      <xdr:row>47</xdr:row>
      <xdr:rowOff>9525</xdr:rowOff>
    </xdr:to>
    <xdr:sp macro="" textlink="">
      <xdr:nvSpPr>
        <xdr:cNvPr id="4107" name="_x0000_t202" hidden="1">
          <a:extLst>
            <a:ext uri="{FF2B5EF4-FFF2-40B4-BE49-F238E27FC236}">
              <a16:creationId xmlns:a16="http://schemas.microsoft.com/office/drawing/2014/main" id="{8818F015-E7D7-4C7D-A6C2-008190CE795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2" name="AutoShape 11">
          <a:extLst>
            <a:ext uri="{FF2B5EF4-FFF2-40B4-BE49-F238E27FC236}">
              <a16:creationId xmlns:a16="http://schemas.microsoft.com/office/drawing/2014/main" id="{583C7B7A-9D0C-4EF7-A575-AF23B22B79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3" name="AutoShape 11">
          <a:extLst>
            <a:ext uri="{FF2B5EF4-FFF2-40B4-BE49-F238E27FC236}">
              <a16:creationId xmlns:a16="http://schemas.microsoft.com/office/drawing/2014/main" id="{96DB2214-397B-4AA5-BC54-F6E1EEDC413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4" name="AutoShape 11">
          <a:extLst>
            <a:ext uri="{FF2B5EF4-FFF2-40B4-BE49-F238E27FC236}">
              <a16:creationId xmlns:a16="http://schemas.microsoft.com/office/drawing/2014/main" id="{186440D3-8865-4530-9B1F-5AAD5C65F0E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5" name="AutoShape 11">
          <a:extLst>
            <a:ext uri="{FF2B5EF4-FFF2-40B4-BE49-F238E27FC236}">
              <a16:creationId xmlns:a16="http://schemas.microsoft.com/office/drawing/2014/main" id="{1459B879-6301-441B-BD7B-90538AA13A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6" name="AutoShape 11">
          <a:extLst>
            <a:ext uri="{FF2B5EF4-FFF2-40B4-BE49-F238E27FC236}">
              <a16:creationId xmlns:a16="http://schemas.microsoft.com/office/drawing/2014/main" id="{C6CEF939-6BAA-4447-8D1E-732457907D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7" name="AutoShape 11">
          <a:extLst>
            <a:ext uri="{FF2B5EF4-FFF2-40B4-BE49-F238E27FC236}">
              <a16:creationId xmlns:a16="http://schemas.microsoft.com/office/drawing/2014/main" id="{C1868751-1583-44B7-9C6F-F758D6137C0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8" name="AutoShape 11">
          <a:extLst>
            <a:ext uri="{FF2B5EF4-FFF2-40B4-BE49-F238E27FC236}">
              <a16:creationId xmlns:a16="http://schemas.microsoft.com/office/drawing/2014/main" id="{69637D9A-4C77-4C9D-8E98-144F951AF7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518160</xdr:colOff>
      <xdr:row>47</xdr:row>
      <xdr:rowOff>99060</xdr:rowOff>
    </xdr:to>
    <xdr:sp macro="" textlink="">
      <xdr:nvSpPr>
        <xdr:cNvPr id="9" name="AutoShape 11">
          <a:extLst>
            <a:ext uri="{FF2B5EF4-FFF2-40B4-BE49-F238E27FC236}">
              <a16:creationId xmlns:a16="http://schemas.microsoft.com/office/drawing/2014/main" id="{482931DD-4B8F-889B-D03D-997E000B9D1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10" name="AutoShape 11">
          <a:extLst>
            <a:ext uri="{FF2B5EF4-FFF2-40B4-BE49-F238E27FC236}">
              <a16:creationId xmlns:a16="http://schemas.microsoft.com/office/drawing/2014/main" id="{F88EBFB1-0DFC-447C-8E18-D02FAA1964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152400</xdr:colOff>
      <xdr:row>46</xdr:row>
      <xdr:rowOff>38100</xdr:rowOff>
    </xdr:to>
    <xdr:sp macro="" textlink="">
      <xdr:nvSpPr>
        <xdr:cNvPr id="11" name="AutoShape 11">
          <a:extLst>
            <a:ext uri="{FF2B5EF4-FFF2-40B4-BE49-F238E27FC236}">
              <a16:creationId xmlns:a16="http://schemas.microsoft.com/office/drawing/2014/main" id="{D5DA90E5-5A12-14C6-14A9-3C895C1118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12" name="AutoShape 11">
          <a:extLst>
            <a:ext uri="{FF2B5EF4-FFF2-40B4-BE49-F238E27FC236}">
              <a16:creationId xmlns:a16="http://schemas.microsoft.com/office/drawing/2014/main" id="{762CF751-6372-4B70-8F56-C843332721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13" name="AutoShape 11">
          <a:extLst>
            <a:ext uri="{FF2B5EF4-FFF2-40B4-BE49-F238E27FC236}">
              <a16:creationId xmlns:a16="http://schemas.microsoft.com/office/drawing/2014/main" id="{15F84D61-5606-4216-9095-B036920E2E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14" name="AutoShape 11">
          <a:extLst>
            <a:ext uri="{FF2B5EF4-FFF2-40B4-BE49-F238E27FC236}">
              <a16:creationId xmlns:a16="http://schemas.microsoft.com/office/drawing/2014/main" id="{35563DEC-2CA1-4394-BEDA-91FFD97640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15" name="AutoShape 11">
          <a:extLst>
            <a:ext uri="{FF2B5EF4-FFF2-40B4-BE49-F238E27FC236}">
              <a16:creationId xmlns:a16="http://schemas.microsoft.com/office/drawing/2014/main" id="{B0C65FA6-3364-4204-B23D-3C90732737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16" name="AutoShape 11">
          <a:extLst>
            <a:ext uri="{FF2B5EF4-FFF2-40B4-BE49-F238E27FC236}">
              <a16:creationId xmlns:a16="http://schemas.microsoft.com/office/drawing/2014/main" id="{AC2DDC7D-1F92-4D08-9F34-400FCA5DFF2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17" name="AutoShape 11">
          <a:extLst>
            <a:ext uri="{FF2B5EF4-FFF2-40B4-BE49-F238E27FC236}">
              <a16:creationId xmlns:a16="http://schemas.microsoft.com/office/drawing/2014/main" id="{CBFECE9E-D46D-4F33-9612-1FDAC8B5DF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18" name="AutoShape 11">
          <a:extLst>
            <a:ext uri="{FF2B5EF4-FFF2-40B4-BE49-F238E27FC236}">
              <a16:creationId xmlns:a16="http://schemas.microsoft.com/office/drawing/2014/main" id="{79B1D481-77E3-4524-B974-C1C7737843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19" name="AutoShape 11">
          <a:extLst>
            <a:ext uri="{FF2B5EF4-FFF2-40B4-BE49-F238E27FC236}">
              <a16:creationId xmlns:a16="http://schemas.microsoft.com/office/drawing/2014/main" id="{E118F003-AB48-4FF0-A28F-CE1D385D5B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20" name="AutoShape 11">
          <a:extLst>
            <a:ext uri="{FF2B5EF4-FFF2-40B4-BE49-F238E27FC236}">
              <a16:creationId xmlns:a16="http://schemas.microsoft.com/office/drawing/2014/main" id="{5D9E0002-E7A5-4A8E-8E92-749CFC3CBFC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21" name="AutoShape 11">
          <a:extLst>
            <a:ext uri="{FF2B5EF4-FFF2-40B4-BE49-F238E27FC236}">
              <a16:creationId xmlns:a16="http://schemas.microsoft.com/office/drawing/2014/main" id="{6458AF31-A55E-496C-8C13-20DBD5CB7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22" name="AutoShape 11">
          <a:extLst>
            <a:ext uri="{FF2B5EF4-FFF2-40B4-BE49-F238E27FC236}">
              <a16:creationId xmlns:a16="http://schemas.microsoft.com/office/drawing/2014/main" id="{3EAC58F0-54F6-45B2-BB8B-BC74924BE0B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23" name="AutoShape 11">
          <a:extLst>
            <a:ext uri="{FF2B5EF4-FFF2-40B4-BE49-F238E27FC236}">
              <a16:creationId xmlns:a16="http://schemas.microsoft.com/office/drawing/2014/main" id="{3DA4934E-2DA3-42D3-BAB6-468C46A50B8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368300</xdr:colOff>
      <xdr:row>47</xdr:row>
      <xdr:rowOff>158750</xdr:rowOff>
    </xdr:to>
    <xdr:sp macro="" textlink="">
      <xdr:nvSpPr>
        <xdr:cNvPr id="24" name="AutoShape 11">
          <a:extLst>
            <a:ext uri="{FF2B5EF4-FFF2-40B4-BE49-F238E27FC236}">
              <a16:creationId xmlns:a16="http://schemas.microsoft.com/office/drawing/2014/main" id="{5ED77294-FF31-EED1-5CC3-669A6F5BC4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368300</xdr:colOff>
      <xdr:row>47</xdr:row>
      <xdr:rowOff>158750</xdr:rowOff>
    </xdr:to>
    <xdr:sp macro="" textlink="">
      <xdr:nvSpPr>
        <xdr:cNvPr id="25" name="AutoShape 11">
          <a:extLst>
            <a:ext uri="{FF2B5EF4-FFF2-40B4-BE49-F238E27FC236}">
              <a16:creationId xmlns:a16="http://schemas.microsoft.com/office/drawing/2014/main" id="{32053F87-D21C-1D8B-CD94-98F847B07F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368300</xdr:colOff>
      <xdr:row>47</xdr:row>
      <xdr:rowOff>158750</xdr:rowOff>
    </xdr:to>
    <xdr:sp macro="" textlink="">
      <xdr:nvSpPr>
        <xdr:cNvPr id="26" name="AutoShape 11">
          <a:extLst>
            <a:ext uri="{FF2B5EF4-FFF2-40B4-BE49-F238E27FC236}">
              <a16:creationId xmlns:a16="http://schemas.microsoft.com/office/drawing/2014/main" id="{ECEE6153-41AB-D001-C215-52A6667A9C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27" name="AutoShape 11">
          <a:extLst>
            <a:ext uri="{FF2B5EF4-FFF2-40B4-BE49-F238E27FC236}">
              <a16:creationId xmlns:a16="http://schemas.microsoft.com/office/drawing/2014/main" id="{D383BA51-1695-46A1-9ACA-B4A270B45C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28" name="AutoShape 11">
          <a:extLst>
            <a:ext uri="{FF2B5EF4-FFF2-40B4-BE49-F238E27FC236}">
              <a16:creationId xmlns:a16="http://schemas.microsoft.com/office/drawing/2014/main" id="{F16278A0-47AC-498F-B772-778F34651CC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29" name="AutoShape 11">
          <a:extLst>
            <a:ext uri="{FF2B5EF4-FFF2-40B4-BE49-F238E27FC236}">
              <a16:creationId xmlns:a16="http://schemas.microsoft.com/office/drawing/2014/main" id="{0DD9940C-6D48-4F3D-9F34-B60FF89E24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30" name="AutoShape 11">
          <a:extLst>
            <a:ext uri="{FF2B5EF4-FFF2-40B4-BE49-F238E27FC236}">
              <a16:creationId xmlns:a16="http://schemas.microsoft.com/office/drawing/2014/main" id="{DDE89266-A32D-4ADB-97FE-C690086A687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31" name="AutoShape 11">
          <a:extLst>
            <a:ext uri="{FF2B5EF4-FFF2-40B4-BE49-F238E27FC236}">
              <a16:creationId xmlns:a16="http://schemas.microsoft.com/office/drawing/2014/main" id="{2095CAB2-A692-4221-909B-DA6497E17FF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32" name="AutoShape 11">
          <a:extLst>
            <a:ext uri="{FF2B5EF4-FFF2-40B4-BE49-F238E27FC236}">
              <a16:creationId xmlns:a16="http://schemas.microsoft.com/office/drawing/2014/main" id="{17229B88-DCF3-409B-9CD5-E385D1A0F1C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33" name="AutoShape 11">
          <a:extLst>
            <a:ext uri="{FF2B5EF4-FFF2-40B4-BE49-F238E27FC236}">
              <a16:creationId xmlns:a16="http://schemas.microsoft.com/office/drawing/2014/main" id="{B52FB2FE-5905-42BC-B5D4-64D64A5DE9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47</xdr:row>
      <xdr:rowOff>9525</xdr:rowOff>
    </xdr:to>
    <xdr:sp macro="" textlink="">
      <xdr:nvSpPr>
        <xdr:cNvPr id="34" name="AutoShape 11">
          <a:extLst>
            <a:ext uri="{FF2B5EF4-FFF2-40B4-BE49-F238E27FC236}">
              <a16:creationId xmlns:a16="http://schemas.microsoft.com/office/drawing/2014/main" id="{617EB03E-7A6B-4CBA-B5E9-4D1AF234E7E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8"/>
  <sheetViews>
    <sheetView tabSelected="1" topLeftCell="C1" zoomScale="70" zoomScaleNormal="70" workbookViewId="0">
      <selection activeCell="C4" sqref="C4"/>
    </sheetView>
  </sheetViews>
  <sheetFormatPr baseColWidth="10" defaultColWidth="9.140625" defaultRowHeight="16.5" customHeight="1" x14ac:dyDescent="0.2"/>
  <cols>
    <col min="1" max="1" width="18.140625"/>
    <col min="2" max="2" width="36.28515625"/>
    <col min="3" max="3" width="59"/>
    <col min="4" max="4" width="41.140625" customWidth="1"/>
    <col min="5" max="5" width="21.85546875" customWidth="1"/>
    <col min="6" max="6" width="31.140625" customWidth="1"/>
    <col min="7" max="11" width="19.42578125"/>
    <col min="12" max="12" width="33.42578125" customWidth="1"/>
    <col min="13" max="257" width="12.7109375"/>
    <col min="258" max="1024" width="9.85546875"/>
    <col min="1025" max="1025" width="11.42578125"/>
  </cols>
  <sheetData>
    <row r="1" spans="1:12" ht="39" customHeight="1" x14ac:dyDescent="0.2">
      <c r="A1" s="236" t="s">
        <v>0</v>
      </c>
      <c r="B1" s="238" t="s">
        <v>1</v>
      </c>
      <c r="C1" s="238" t="s">
        <v>2</v>
      </c>
      <c r="D1" s="238" t="s">
        <v>3</v>
      </c>
      <c r="E1" s="236" t="s">
        <v>4</v>
      </c>
      <c r="F1" s="236" t="s">
        <v>5</v>
      </c>
      <c r="G1" s="1">
        <v>1</v>
      </c>
      <c r="H1" s="2">
        <v>2</v>
      </c>
      <c r="I1" s="3">
        <v>3</v>
      </c>
      <c r="J1" s="4">
        <v>4</v>
      </c>
      <c r="K1" s="5">
        <v>5</v>
      </c>
      <c r="L1" s="93" t="s">
        <v>1626</v>
      </c>
    </row>
    <row r="2" spans="1:12" ht="15" thickBot="1" x14ac:dyDescent="0.25">
      <c r="A2" s="237"/>
      <c r="B2" s="239"/>
      <c r="C2" s="239"/>
      <c r="D2" s="239"/>
      <c r="E2" s="237"/>
      <c r="F2" s="237"/>
      <c r="G2" s="240" t="s">
        <v>2231</v>
      </c>
      <c r="H2" s="241"/>
      <c r="I2" s="241"/>
      <c r="J2" s="241"/>
      <c r="K2" s="242"/>
      <c r="L2" s="235"/>
    </row>
    <row r="3" spans="1:12" ht="128.25" customHeight="1" x14ac:dyDescent="0.2">
      <c r="A3" s="248" t="s">
        <v>1920</v>
      </c>
      <c r="B3" s="251" t="s">
        <v>1921</v>
      </c>
      <c r="C3" s="122" t="s">
        <v>7</v>
      </c>
      <c r="D3" s="123" t="s">
        <v>1922</v>
      </c>
      <c r="E3" s="122" t="s">
        <v>8</v>
      </c>
      <c r="F3" s="122" t="s">
        <v>9</v>
      </c>
      <c r="G3" s="122" t="s">
        <v>10</v>
      </c>
      <c r="H3" s="122" t="s">
        <v>11</v>
      </c>
      <c r="I3" s="122" t="s">
        <v>12</v>
      </c>
      <c r="J3" s="122" t="s">
        <v>15</v>
      </c>
      <c r="K3" s="122" t="s">
        <v>1772</v>
      </c>
      <c r="L3" s="124"/>
    </row>
    <row r="4" spans="1:12" ht="203.25" customHeight="1" x14ac:dyDescent="0.2">
      <c r="A4" s="249"/>
      <c r="B4" s="252"/>
      <c r="C4" s="118" t="s">
        <v>1983</v>
      </c>
      <c r="D4" s="125" t="s">
        <v>1923</v>
      </c>
      <c r="E4" s="118" t="s">
        <v>13</v>
      </c>
      <c r="F4" s="118" t="s">
        <v>1924</v>
      </c>
      <c r="G4" s="118" t="s">
        <v>1925</v>
      </c>
      <c r="H4" s="118" t="s">
        <v>1926</v>
      </c>
      <c r="I4" s="118" t="s">
        <v>1927</v>
      </c>
      <c r="J4" s="118" t="s">
        <v>1928</v>
      </c>
      <c r="K4" s="118" t="s">
        <v>1929</v>
      </c>
      <c r="L4" s="126"/>
    </row>
    <row r="5" spans="1:12" ht="124.5" customHeight="1" x14ac:dyDescent="0.2">
      <c r="A5" s="249"/>
      <c r="B5" s="252"/>
      <c r="C5" s="118" t="s">
        <v>1649</v>
      </c>
      <c r="D5" s="125" t="s">
        <v>1608</v>
      </c>
      <c r="E5" s="118" t="s">
        <v>1650</v>
      </c>
      <c r="F5" s="118" t="s">
        <v>14</v>
      </c>
      <c r="G5" s="118" t="s">
        <v>1651</v>
      </c>
      <c r="H5" s="118" t="s">
        <v>1652</v>
      </c>
      <c r="I5" s="118" t="s">
        <v>1653</v>
      </c>
      <c r="J5" s="118" t="s">
        <v>1654</v>
      </c>
      <c r="K5" s="127" t="s">
        <v>1632</v>
      </c>
      <c r="L5" s="128"/>
    </row>
    <row r="6" spans="1:12" ht="91.5" customHeight="1" x14ac:dyDescent="0.2">
      <c r="A6" s="249"/>
      <c r="B6" s="252"/>
      <c r="C6" s="118" t="s">
        <v>1647</v>
      </c>
      <c r="D6" s="125" t="s">
        <v>2038</v>
      </c>
      <c r="E6" s="118" t="s">
        <v>1659</v>
      </c>
      <c r="F6" s="118" t="s">
        <v>1930</v>
      </c>
      <c r="G6" s="118" t="s">
        <v>1658</v>
      </c>
      <c r="H6" s="118" t="s">
        <v>1657</v>
      </c>
      <c r="I6" s="118" t="s">
        <v>1656</v>
      </c>
      <c r="J6" s="118" t="s">
        <v>2115</v>
      </c>
      <c r="K6" s="118" t="s">
        <v>1655</v>
      </c>
      <c r="L6" s="129"/>
    </row>
    <row r="7" spans="1:12" ht="64.5" customHeight="1" thickBot="1" x14ac:dyDescent="0.25">
      <c r="A7" s="250"/>
      <c r="B7" s="256"/>
      <c r="C7" s="130" t="s">
        <v>1648</v>
      </c>
      <c r="D7" s="131" t="s">
        <v>1931</v>
      </c>
      <c r="E7" s="130" t="s">
        <v>1660</v>
      </c>
      <c r="F7" s="130" t="s">
        <v>1661</v>
      </c>
      <c r="G7" s="130" t="s">
        <v>1662</v>
      </c>
      <c r="H7" s="130" t="s">
        <v>1663</v>
      </c>
      <c r="I7" s="130" t="s">
        <v>1664</v>
      </c>
      <c r="J7" s="130" t="s">
        <v>1665</v>
      </c>
      <c r="K7" s="130" t="s">
        <v>1666</v>
      </c>
      <c r="L7" s="132"/>
    </row>
    <row r="8" spans="1:12" ht="95.25" customHeight="1" thickBot="1" x14ac:dyDescent="0.25">
      <c r="A8" s="248" t="s">
        <v>1932</v>
      </c>
      <c r="B8" s="251" t="s">
        <v>16</v>
      </c>
      <c r="C8" s="122" t="s">
        <v>1933</v>
      </c>
      <c r="D8" s="123" t="s">
        <v>2039</v>
      </c>
      <c r="E8" s="122" t="s">
        <v>1670</v>
      </c>
      <c r="F8" s="122" t="s">
        <v>1669</v>
      </c>
      <c r="G8" s="122" t="s">
        <v>1668</v>
      </c>
      <c r="H8" s="122" t="s">
        <v>2104</v>
      </c>
      <c r="I8" s="122" t="s">
        <v>2103</v>
      </c>
      <c r="J8" s="122" t="s">
        <v>2102</v>
      </c>
      <c r="K8" s="122" t="s">
        <v>1667</v>
      </c>
      <c r="L8" s="133"/>
    </row>
    <row r="9" spans="1:12" ht="78" customHeight="1" x14ac:dyDescent="0.2">
      <c r="A9" s="249"/>
      <c r="B9" s="252"/>
      <c r="C9" s="118" t="s">
        <v>1646</v>
      </c>
      <c r="D9" s="125" t="s">
        <v>2040</v>
      </c>
      <c r="E9" s="118" t="s">
        <v>1670</v>
      </c>
      <c r="F9" s="118" t="s">
        <v>1669</v>
      </c>
      <c r="G9" s="118" t="s">
        <v>1671</v>
      </c>
      <c r="H9" s="185" t="s">
        <v>2105</v>
      </c>
      <c r="I9" s="185" t="s">
        <v>2106</v>
      </c>
      <c r="J9" s="185" t="s">
        <v>2107</v>
      </c>
      <c r="K9" s="118" t="s">
        <v>1672</v>
      </c>
      <c r="L9" s="134"/>
    </row>
    <row r="10" spans="1:12" ht="84.75" customHeight="1" thickBot="1" x14ac:dyDescent="0.25">
      <c r="A10" s="250"/>
      <c r="B10" s="256"/>
      <c r="C10" s="130" t="s">
        <v>1645</v>
      </c>
      <c r="D10" s="131" t="s">
        <v>17</v>
      </c>
      <c r="E10" s="130" t="s">
        <v>1673</v>
      </c>
      <c r="F10" s="130" t="s">
        <v>18</v>
      </c>
      <c r="G10" s="130" t="s">
        <v>1674</v>
      </c>
      <c r="H10" s="130" t="s">
        <v>1675</v>
      </c>
      <c r="I10" s="130" t="s">
        <v>1676</v>
      </c>
      <c r="J10" s="130" t="s">
        <v>1677</v>
      </c>
      <c r="K10" s="130" t="s">
        <v>2020</v>
      </c>
      <c r="L10" s="135"/>
    </row>
    <row r="11" spans="1:12" ht="168" customHeight="1" x14ac:dyDescent="0.2">
      <c r="A11" s="248" t="s">
        <v>1934</v>
      </c>
      <c r="B11" s="251" t="s">
        <v>2087</v>
      </c>
      <c r="C11" s="122" t="s">
        <v>1644</v>
      </c>
      <c r="D11" s="122" t="s">
        <v>1935</v>
      </c>
      <c r="E11" s="122" t="s">
        <v>1680</v>
      </c>
      <c r="F11" s="122" t="s">
        <v>1679</v>
      </c>
      <c r="G11" s="122" t="s">
        <v>1678</v>
      </c>
      <c r="H11" s="122" t="s">
        <v>1936</v>
      </c>
      <c r="I11" s="122" t="s">
        <v>1937</v>
      </c>
      <c r="J11" s="136" t="s">
        <v>19</v>
      </c>
      <c r="K11" s="122" t="s">
        <v>1938</v>
      </c>
      <c r="L11" s="124"/>
    </row>
    <row r="12" spans="1:12" ht="165" customHeight="1" x14ac:dyDescent="0.2">
      <c r="A12" s="254"/>
      <c r="B12" s="255"/>
      <c r="C12" s="118" t="s">
        <v>1939</v>
      </c>
      <c r="D12" s="118" t="s">
        <v>1940</v>
      </c>
      <c r="E12" s="118" t="s">
        <v>1685</v>
      </c>
      <c r="F12" s="118" t="s">
        <v>1773</v>
      </c>
      <c r="G12" s="118" t="s">
        <v>1774</v>
      </c>
      <c r="H12" s="118" t="s">
        <v>1682</v>
      </c>
      <c r="I12" s="118" t="s">
        <v>1683</v>
      </c>
      <c r="J12" s="118" t="s">
        <v>21</v>
      </c>
      <c r="K12" s="118" t="s">
        <v>1684</v>
      </c>
      <c r="L12" s="137"/>
    </row>
    <row r="13" spans="1:12" ht="107.25" customHeight="1" x14ac:dyDescent="0.2">
      <c r="A13" s="254"/>
      <c r="B13" s="255"/>
      <c r="C13" s="118" t="s">
        <v>1941</v>
      </c>
      <c r="D13" s="125" t="s">
        <v>22</v>
      </c>
      <c r="E13" s="118" t="s">
        <v>1686</v>
      </c>
      <c r="F13" s="118" t="s">
        <v>1942</v>
      </c>
      <c r="G13" s="118" t="s">
        <v>1687</v>
      </c>
      <c r="H13" s="118" t="s">
        <v>1688</v>
      </c>
      <c r="I13" s="118" t="s">
        <v>1776</v>
      </c>
      <c r="J13" s="118" t="s">
        <v>1777</v>
      </c>
      <c r="K13" s="118" t="s">
        <v>1689</v>
      </c>
      <c r="L13" s="137"/>
    </row>
    <row r="14" spans="1:12" ht="161.25" customHeight="1" x14ac:dyDescent="0.2">
      <c r="A14" s="249"/>
      <c r="B14" s="252"/>
      <c r="C14" s="118" t="s">
        <v>1943</v>
      </c>
      <c r="D14" s="118" t="s">
        <v>1944</v>
      </c>
      <c r="E14" s="118" t="s">
        <v>1681</v>
      </c>
      <c r="F14" s="118" t="s">
        <v>1691</v>
      </c>
      <c r="G14" s="118" t="s">
        <v>1690</v>
      </c>
      <c r="H14" s="118" t="s">
        <v>1945</v>
      </c>
      <c r="I14" s="118" t="s">
        <v>1946</v>
      </c>
      <c r="J14" s="118" t="s">
        <v>20</v>
      </c>
      <c r="K14" s="118" t="s">
        <v>1947</v>
      </c>
      <c r="L14" s="137"/>
    </row>
    <row r="15" spans="1:12" ht="104.25" customHeight="1" x14ac:dyDescent="0.2">
      <c r="A15" s="249"/>
      <c r="B15" s="252"/>
      <c r="C15" s="118" t="s">
        <v>1948</v>
      </c>
      <c r="D15" s="125" t="s">
        <v>1609</v>
      </c>
      <c r="E15" s="118" t="s">
        <v>1692</v>
      </c>
      <c r="F15" s="118" t="s">
        <v>2041</v>
      </c>
      <c r="G15" s="118" t="s">
        <v>1693</v>
      </c>
      <c r="H15" s="118" t="s">
        <v>1694</v>
      </c>
      <c r="I15" s="118" t="s">
        <v>1695</v>
      </c>
      <c r="J15" s="118" t="s">
        <v>1696</v>
      </c>
      <c r="K15" s="118" t="s">
        <v>1949</v>
      </c>
      <c r="L15" s="137"/>
    </row>
    <row r="16" spans="1:12" ht="97.5" customHeight="1" x14ac:dyDescent="0.2">
      <c r="A16" s="249"/>
      <c r="B16" s="252"/>
      <c r="C16" s="118" t="s">
        <v>1950</v>
      </c>
      <c r="D16" s="125" t="s">
        <v>1951</v>
      </c>
      <c r="E16" s="118" t="s">
        <v>23</v>
      </c>
      <c r="F16" s="118" t="s">
        <v>1701</v>
      </c>
      <c r="G16" s="118" t="s">
        <v>1700</v>
      </c>
      <c r="H16" s="118" t="s">
        <v>1699</v>
      </c>
      <c r="I16" s="118" t="s">
        <v>1698</v>
      </c>
      <c r="J16" s="118" t="s">
        <v>1697</v>
      </c>
      <c r="K16" s="118" t="s">
        <v>1952</v>
      </c>
      <c r="L16" s="137"/>
    </row>
    <row r="17" spans="1:12" ht="78" customHeight="1" x14ac:dyDescent="0.2">
      <c r="A17" s="249"/>
      <c r="B17" s="252"/>
      <c r="C17" s="118" t="s">
        <v>1953</v>
      </c>
      <c r="D17" s="125" t="s">
        <v>1954</v>
      </c>
      <c r="E17" s="118" t="s">
        <v>1702</v>
      </c>
      <c r="F17" s="118" t="s">
        <v>1703</v>
      </c>
      <c r="G17" s="118" t="s">
        <v>1704</v>
      </c>
      <c r="H17" s="118" t="s">
        <v>1705</v>
      </c>
      <c r="I17" s="118" t="s">
        <v>1706</v>
      </c>
      <c r="J17" s="118" t="s">
        <v>1707</v>
      </c>
      <c r="K17" s="118" t="s">
        <v>1708</v>
      </c>
      <c r="L17" s="137"/>
    </row>
    <row r="18" spans="1:12" ht="74.25" customHeight="1" thickBot="1" x14ac:dyDescent="0.25">
      <c r="A18" s="250"/>
      <c r="B18" s="256"/>
      <c r="C18" s="130" t="s">
        <v>1955</v>
      </c>
      <c r="D18" s="131" t="s">
        <v>1956</v>
      </c>
      <c r="E18" s="130" t="s">
        <v>1714</v>
      </c>
      <c r="F18" s="130" t="s">
        <v>1713</v>
      </c>
      <c r="G18" s="130" t="s">
        <v>1712</v>
      </c>
      <c r="H18" s="130" t="s">
        <v>1711</v>
      </c>
      <c r="I18" s="130" t="s">
        <v>24</v>
      </c>
      <c r="J18" s="130" t="s">
        <v>1710</v>
      </c>
      <c r="K18" s="130" t="s">
        <v>1709</v>
      </c>
      <c r="L18" s="138"/>
    </row>
    <row r="19" spans="1:12" ht="96.75" customHeight="1" x14ac:dyDescent="0.2">
      <c r="A19" s="248" t="s">
        <v>2042</v>
      </c>
      <c r="B19" s="251" t="s">
        <v>1780</v>
      </c>
      <c r="C19" s="122" t="s">
        <v>1634</v>
      </c>
      <c r="D19" s="123" t="s">
        <v>1610</v>
      </c>
      <c r="E19" s="122" t="s">
        <v>1715</v>
      </c>
      <c r="F19" s="122" t="s">
        <v>1720</v>
      </c>
      <c r="G19" s="122" t="s">
        <v>1729</v>
      </c>
      <c r="H19" s="122" t="s">
        <v>1739</v>
      </c>
      <c r="I19" s="122" t="s">
        <v>1611</v>
      </c>
      <c r="J19" s="122" t="s">
        <v>1756</v>
      </c>
      <c r="K19" s="122" t="s">
        <v>1765</v>
      </c>
      <c r="L19" s="124"/>
    </row>
    <row r="20" spans="1:12" ht="83.25" customHeight="1" x14ac:dyDescent="0.2">
      <c r="A20" s="249"/>
      <c r="B20" s="252"/>
      <c r="C20" s="118" t="s">
        <v>1635</v>
      </c>
      <c r="D20" s="125" t="s">
        <v>1641</v>
      </c>
      <c r="E20" s="118" t="s">
        <v>1716</v>
      </c>
      <c r="F20" s="118" t="s">
        <v>1721</v>
      </c>
      <c r="G20" s="118" t="s">
        <v>1730</v>
      </c>
      <c r="H20" s="118" t="s">
        <v>1740</v>
      </c>
      <c r="I20" s="118" t="s">
        <v>1747</v>
      </c>
      <c r="J20" s="118" t="s">
        <v>1757</v>
      </c>
      <c r="K20" s="118" t="s">
        <v>1766</v>
      </c>
      <c r="L20" s="137"/>
    </row>
    <row r="21" spans="1:12" ht="83.25" customHeight="1" x14ac:dyDescent="0.2">
      <c r="A21" s="249"/>
      <c r="B21" s="252"/>
      <c r="C21" s="118" t="s">
        <v>1636</v>
      </c>
      <c r="D21" s="125" t="s">
        <v>1642</v>
      </c>
      <c r="E21" s="118" t="s">
        <v>1716</v>
      </c>
      <c r="F21" s="118" t="s">
        <v>1722</v>
      </c>
      <c r="G21" s="118" t="s">
        <v>1731</v>
      </c>
      <c r="H21" s="118" t="s">
        <v>1741</v>
      </c>
      <c r="I21" s="118" t="s">
        <v>1748</v>
      </c>
      <c r="J21" s="118" t="s">
        <v>1758</v>
      </c>
      <c r="K21" s="118" t="s">
        <v>2097</v>
      </c>
      <c r="L21" s="137"/>
    </row>
    <row r="22" spans="1:12" ht="83.25" customHeight="1" x14ac:dyDescent="0.2">
      <c r="A22" s="249"/>
      <c r="B22" s="252"/>
      <c r="C22" s="118" t="s">
        <v>1637</v>
      </c>
      <c r="D22" s="125" t="s">
        <v>1643</v>
      </c>
      <c r="E22" s="118" t="s">
        <v>1716</v>
      </c>
      <c r="F22" s="118" t="s">
        <v>1723</v>
      </c>
      <c r="G22" s="118" t="s">
        <v>1732</v>
      </c>
      <c r="H22" s="118" t="s">
        <v>1742</v>
      </c>
      <c r="I22" s="118" t="s">
        <v>1749</v>
      </c>
      <c r="J22" s="118" t="s">
        <v>1759</v>
      </c>
      <c r="K22" s="118" t="s">
        <v>2098</v>
      </c>
      <c r="L22" s="137"/>
    </row>
    <row r="23" spans="1:12" ht="73.5" customHeight="1" x14ac:dyDescent="0.2">
      <c r="A23" s="249"/>
      <c r="B23" s="252"/>
      <c r="C23" s="118" t="s">
        <v>1638</v>
      </c>
      <c r="D23" s="125" t="s">
        <v>25</v>
      </c>
      <c r="E23" s="118" t="s">
        <v>1717</v>
      </c>
      <c r="F23" s="118" t="s">
        <v>1724</v>
      </c>
      <c r="G23" s="118" t="s">
        <v>1733</v>
      </c>
      <c r="H23" s="118" t="s">
        <v>1743</v>
      </c>
      <c r="I23" s="118" t="s">
        <v>1750</v>
      </c>
      <c r="J23" s="118" t="s">
        <v>1760</v>
      </c>
      <c r="K23" s="118" t="s">
        <v>1767</v>
      </c>
      <c r="L23" s="137"/>
    </row>
    <row r="24" spans="1:12" ht="128.25" customHeight="1" x14ac:dyDescent="0.2">
      <c r="A24" s="249"/>
      <c r="B24" s="252"/>
      <c r="C24" s="118" t="s">
        <v>1778</v>
      </c>
      <c r="D24" s="139" t="s">
        <v>1775</v>
      </c>
      <c r="E24" s="118" t="s">
        <v>2043</v>
      </c>
      <c r="F24" s="118" t="s">
        <v>1725</v>
      </c>
      <c r="G24" s="118" t="s">
        <v>1734</v>
      </c>
      <c r="H24" s="118" t="s">
        <v>1744</v>
      </c>
      <c r="I24" s="118" t="s">
        <v>1751</v>
      </c>
      <c r="J24" s="118" t="s">
        <v>1761</v>
      </c>
      <c r="K24" s="118" t="s">
        <v>1768</v>
      </c>
      <c r="L24" s="137"/>
    </row>
    <row r="25" spans="1:12" ht="80.25" customHeight="1" thickBot="1" x14ac:dyDescent="0.25">
      <c r="A25" s="250"/>
      <c r="B25" s="253"/>
      <c r="C25" s="140" t="s">
        <v>1779</v>
      </c>
      <c r="D25" s="141" t="s">
        <v>26</v>
      </c>
      <c r="E25" s="140" t="s">
        <v>2044</v>
      </c>
      <c r="F25" s="140" t="s">
        <v>1726</v>
      </c>
      <c r="G25" s="140" t="s">
        <v>1735</v>
      </c>
      <c r="H25" s="140" t="s">
        <v>1745</v>
      </c>
      <c r="I25" s="140" t="s">
        <v>1752</v>
      </c>
      <c r="J25" s="140" t="s">
        <v>1762</v>
      </c>
      <c r="K25" s="140" t="s">
        <v>1769</v>
      </c>
      <c r="L25" s="126"/>
    </row>
    <row r="26" spans="1:12" ht="95.25" customHeight="1" x14ac:dyDescent="0.2">
      <c r="A26" s="243" t="s">
        <v>1957</v>
      </c>
      <c r="B26" s="245" t="s">
        <v>1958</v>
      </c>
      <c r="C26" s="120" t="s">
        <v>1639</v>
      </c>
      <c r="D26" s="142" t="s">
        <v>1959</v>
      </c>
      <c r="E26" s="143" t="s">
        <v>1718</v>
      </c>
      <c r="F26" s="120" t="s">
        <v>1727</v>
      </c>
      <c r="G26" s="120" t="s">
        <v>1736</v>
      </c>
      <c r="H26" s="120" t="s">
        <v>15</v>
      </c>
      <c r="I26" s="120" t="s">
        <v>1753</v>
      </c>
      <c r="J26" s="120" t="s">
        <v>1763</v>
      </c>
      <c r="K26" s="120" t="s">
        <v>1770</v>
      </c>
      <c r="L26" s="144"/>
    </row>
    <row r="27" spans="1:12" ht="108.75" customHeight="1" x14ac:dyDescent="0.2">
      <c r="A27" s="244"/>
      <c r="B27" s="246"/>
      <c r="C27" s="119" t="s">
        <v>1960</v>
      </c>
      <c r="D27" s="145" t="s">
        <v>2045</v>
      </c>
      <c r="E27" s="119" t="s">
        <v>1719</v>
      </c>
      <c r="F27" s="119" t="s">
        <v>1961</v>
      </c>
      <c r="G27" s="119" t="s">
        <v>1737</v>
      </c>
      <c r="H27" s="119" t="s">
        <v>1962</v>
      </c>
      <c r="I27" s="119" t="s">
        <v>1754</v>
      </c>
      <c r="J27" s="119" t="s">
        <v>1963</v>
      </c>
      <c r="K27" s="119" t="s">
        <v>1964</v>
      </c>
      <c r="L27" s="146"/>
    </row>
    <row r="28" spans="1:12" ht="79.5" customHeight="1" thickBot="1" x14ac:dyDescent="0.25">
      <c r="A28" s="244"/>
      <c r="B28" s="247"/>
      <c r="C28" s="147" t="s">
        <v>1640</v>
      </c>
      <c r="D28" s="148" t="s">
        <v>1781</v>
      </c>
      <c r="E28" s="147" t="s">
        <v>1718</v>
      </c>
      <c r="F28" s="147" t="s">
        <v>1728</v>
      </c>
      <c r="G28" s="147" t="s">
        <v>1738</v>
      </c>
      <c r="H28" s="147" t="s">
        <v>1746</v>
      </c>
      <c r="I28" s="147" t="s">
        <v>1755</v>
      </c>
      <c r="J28" s="147" t="s">
        <v>1764</v>
      </c>
      <c r="K28" s="147" t="s">
        <v>1771</v>
      </c>
      <c r="L28" s="149"/>
    </row>
    <row r="29" spans="1:12" ht="14.25" x14ac:dyDescent="0.2">
      <c r="A29" s="114"/>
      <c r="B29" s="115"/>
      <c r="C29" s="115"/>
      <c r="D29" s="116"/>
    </row>
    <row r="30" spans="1:12" ht="14.25" x14ac:dyDescent="0.2">
      <c r="A30" s="114"/>
      <c r="B30" s="115"/>
      <c r="C30" s="115"/>
      <c r="D30" s="116"/>
    </row>
    <row r="31" spans="1:12" ht="14.25" x14ac:dyDescent="0.2">
      <c r="B31" s="6"/>
      <c r="C31" s="6"/>
      <c r="D31" s="7"/>
    </row>
    <row r="32" spans="1:12" ht="14.25" x14ac:dyDescent="0.2">
      <c r="B32" s="6"/>
      <c r="C32" s="6"/>
      <c r="D32" s="6"/>
    </row>
    <row r="33" spans="2:4" ht="14.25" x14ac:dyDescent="0.2">
      <c r="B33" s="6"/>
      <c r="C33" s="6"/>
      <c r="D33" s="6"/>
    </row>
    <row r="34" spans="2:4" ht="14.25" x14ac:dyDescent="0.2">
      <c r="B34" s="6"/>
      <c r="C34" s="6"/>
      <c r="D34" s="6"/>
    </row>
    <row r="35" spans="2:4" ht="14.25" x14ac:dyDescent="0.2">
      <c r="B35" s="6"/>
      <c r="C35" s="6"/>
      <c r="D35" s="6"/>
    </row>
    <row r="36" spans="2:4" ht="14.25" x14ac:dyDescent="0.2">
      <c r="B36" s="6"/>
      <c r="C36" s="6"/>
      <c r="D36" s="6"/>
    </row>
    <row r="37" spans="2:4" ht="14.25" x14ac:dyDescent="0.2">
      <c r="B37" s="6"/>
      <c r="C37" s="6"/>
      <c r="D37" s="6"/>
    </row>
    <row r="38" spans="2:4" ht="14.25" x14ac:dyDescent="0.2">
      <c r="B38" s="6"/>
      <c r="C38" s="6"/>
      <c r="D38" s="6"/>
    </row>
    <row r="39" spans="2:4" ht="14.25" x14ac:dyDescent="0.2">
      <c r="B39" s="6"/>
      <c r="C39" s="6"/>
      <c r="D39" s="6"/>
    </row>
    <row r="40" spans="2:4" ht="14.25" x14ac:dyDescent="0.2">
      <c r="B40" s="6"/>
      <c r="C40" s="6"/>
      <c r="D40" s="6"/>
    </row>
    <row r="41" spans="2:4" ht="14.25" x14ac:dyDescent="0.2">
      <c r="B41" s="6"/>
      <c r="C41" s="6"/>
      <c r="D41" s="6"/>
    </row>
    <row r="42" spans="2:4" ht="14.25" x14ac:dyDescent="0.2">
      <c r="B42" s="6"/>
      <c r="C42" s="6"/>
      <c r="D42" s="6"/>
    </row>
    <row r="43" spans="2:4" ht="14.25" x14ac:dyDescent="0.2">
      <c r="B43" s="6"/>
      <c r="C43" s="6"/>
      <c r="D43" s="6"/>
    </row>
    <row r="44" spans="2:4" ht="14.25" x14ac:dyDescent="0.2">
      <c r="B44" s="6"/>
      <c r="C44" s="6"/>
      <c r="D44" s="6"/>
    </row>
    <row r="45" spans="2:4" ht="14.25" x14ac:dyDescent="0.2">
      <c r="B45" s="6"/>
      <c r="C45" s="6"/>
      <c r="D45" s="6"/>
    </row>
    <row r="46" spans="2:4" ht="14.25" x14ac:dyDescent="0.2">
      <c r="B46" s="6"/>
      <c r="C46" s="6"/>
      <c r="D46" s="6"/>
    </row>
    <row r="47" spans="2:4" ht="14.25" x14ac:dyDescent="0.2">
      <c r="B47" s="6"/>
      <c r="C47" s="6"/>
      <c r="D47" s="6"/>
    </row>
    <row r="48" spans="2:4" ht="14.25" x14ac:dyDescent="0.2">
      <c r="B48" s="6"/>
      <c r="C48" s="6"/>
      <c r="D48" s="6"/>
    </row>
    <row r="49" spans="2:4" ht="14.25" x14ac:dyDescent="0.2">
      <c r="B49" s="6"/>
      <c r="C49" s="6"/>
      <c r="D49" s="6"/>
    </row>
    <row r="50" spans="2:4" ht="14.25" x14ac:dyDescent="0.2">
      <c r="B50" s="6"/>
      <c r="C50" s="6"/>
      <c r="D50" s="6"/>
    </row>
    <row r="51" spans="2:4" ht="14.25" x14ac:dyDescent="0.2">
      <c r="B51" s="6"/>
      <c r="C51" s="6"/>
      <c r="D51" s="6"/>
    </row>
    <row r="52" spans="2:4" ht="14.25" x14ac:dyDescent="0.2">
      <c r="B52" s="6"/>
      <c r="C52" s="6"/>
      <c r="D52" s="6"/>
    </row>
    <row r="53" spans="2:4" ht="14.25" x14ac:dyDescent="0.2">
      <c r="B53" s="6"/>
      <c r="C53" s="6"/>
      <c r="D53" s="6"/>
    </row>
    <row r="54" spans="2:4" ht="14.25" x14ac:dyDescent="0.2">
      <c r="B54" s="6"/>
      <c r="C54" s="6"/>
      <c r="D54" s="6"/>
    </row>
    <row r="55" spans="2:4" ht="14.25" x14ac:dyDescent="0.2">
      <c r="B55" s="6"/>
      <c r="C55" s="6"/>
      <c r="D55" s="6"/>
    </row>
    <row r="56" spans="2:4" ht="14.25" x14ac:dyDescent="0.2">
      <c r="B56" s="6"/>
      <c r="C56" s="6"/>
      <c r="D56" s="6"/>
    </row>
    <row r="57" spans="2:4" ht="14.25" x14ac:dyDescent="0.2">
      <c r="B57" s="6"/>
      <c r="C57" s="6"/>
      <c r="D57" s="6"/>
    </row>
    <row r="58" spans="2:4" ht="14.25" x14ac:dyDescent="0.2">
      <c r="B58" s="6"/>
      <c r="C58" s="6"/>
      <c r="D58" s="6"/>
    </row>
    <row r="59" spans="2:4" ht="14.25" x14ac:dyDescent="0.2">
      <c r="B59" s="6"/>
      <c r="C59" s="6"/>
      <c r="D59" s="6"/>
    </row>
    <row r="60" spans="2:4" ht="14.25" x14ac:dyDescent="0.2">
      <c r="B60" s="6"/>
      <c r="C60" s="6"/>
      <c r="D60" s="6"/>
    </row>
    <row r="61" spans="2:4" ht="14.25" x14ac:dyDescent="0.2">
      <c r="B61" s="6"/>
      <c r="C61" s="6"/>
      <c r="D61" s="6"/>
    </row>
    <row r="62" spans="2:4" ht="14.25" x14ac:dyDescent="0.2">
      <c r="B62" s="6"/>
      <c r="C62" s="6"/>
      <c r="D62" s="6"/>
    </row>
    <row r="63" spans="2:4" ht="14.25" x14ac:dyDescent="0.2">
      <c r="B63" s="6"/>
      <c r="C63" s="6"/>
      <c r="D63" s="6"/>
    </row>
    <row r="64" spans="2:4" ht="14.25" x14ac:dyDescent="0.2">
      <c r="B64" s="6"/>
      <c r="C64" s="6"/>
      <c r="D64" s="6"/>
    </row>
    <row r="65" spans="2:4" ht="14.25" x14ac:dyDescent="0.2">
      <c r="B65" s="6"/>
      <c r="C65" s="6"/>
      <c r="D65" s="6"/>
    </row>
    <row r="66" spans="2:4" ht="14.25" x14ac:dyDescent="0.2">
      <c r="B66" s="6"/>
      <c r="C66" s="6"/>
      <c r="D66" s="6"/>
    </row>
    <row r="67" spans="2:4" ht="14.25" x14ac:dyDescent="0.2">
      <c r="B67" s="6"/>
      <c r="C67" s="6"/>
      <c r="D67" s="6"/>
    </row>
    <row r="68" spans="2:4" ht="14.25" x14ac:dyDescent="0.2">
      <c r="B68" s="6"/>
      <c r="C68" s="6"/>
      <c r="D68" s="6"/>
    </row>
  </sheetData>
  <mergeCells count="17">
    <mergeCell ref="A26:A28"/>
    <mergeCell ref="E1:E2"/>
    <mergeCell ref="F1:F2"/>
    <mergeCell ref="B26:B28"/>
    <mergeCell ref="A19:A25"/>
    <mergeCell ref="B19:B25"/>
    <mergeCell ref="A11:A18"/>
    <mergeCell ref="B11:B18"/>
    <mergeCell ref="A8:A10"/>
    <mergeCell ref="B8:B10"/>
    <mergeCell ref="A3:A7"/>
    <mergeCell ref="B3:B7"/>
    <mergeCell ref="A1:A2"/>
    <mergeCell ref="B1:B2"/>
    <mergeCell ref="C1:C2"/>
    <mergeCell ref="G2:K2"/>
    <mergeCell ref="D1:D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64"/>
  <sheetViews>
    <sheetView workbookViewId="0">
      <selection sqref="A1:B1"/>
    </sheetView>
  </sheetViews>
  <sheetFormatPr baseColWidth="10" defaultColWidth="9.140625" defaultRowHeight="17.25" customHeight="1" x14ac:dyDescent="0.2"/>
  <cols>
    <col min="1" max="1" width="14"/>
    <col min="2" max="2" width="51.7109375"/>
    <col min="3" max="3" width="23.28515625"/>
    <col min="4" max="4" width="17.28515625"/>
    <col min="5" max="22" width="8.28515625"/>
    <col min="23" max="23" width="24.85546875"/>
    <col min="24" max="256" width="14"/>
    <col min="257" max="1024" width="9.85546875"/>
  </cols>
  <sheetData>
    <row r="1" spans="1:256" ht="15.75" x14ac:dyDescent="0.25">
      <c r="A1" s="309" t="s">
        <v>389</v>
      </c>
      <c r="B1" s="309"/>
      <c r="C1" s="49"/>
      <c r="D1" s="50"/>
      <c r="E1" s="49"/>
      <c r="F1" s="51"/>
      <c r="G1" s="51"/>
      <c r="H1" s="51"/>
      <c r="I1" s="51"/>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c r="IG1" s="49"/>
      <c r="IH1" s="49"/>
      <c r="II1" s="49"/>
      <c r="IJ1" s="49"/>
      <c r="IK1" s="49"/>
      <c r="IL1" s="49"/>
      <c r="IM1" s="49"/>
      <c r="IN1" s="49"/>
      <c r="IO1" s="49"/>
      <c r="IP1" s="49"/>
      <c r="IQ1" s="49"/>
      <c r="IR1" s="49"/>
      <c r="IS1" s="49"/>
      <c r="IT1" s="49"/>
      <c r="IU1" s="49"/>
      <c r="IV1" s="49"/>
    </row>
    <row r="2" spans="1:256" ht="15.75" x14ac:dyDescent="0.25">
      <c r="A2" s="308" t="s">
        <v>390</v>
      </c>
      <c r="B2" s="308"/>
      <c r="C2" s="51" t="s">
        <v>391</v>
      </c>
      <c r="D2" s="50"/>
      <c r="E2" s="49"/>
      <c r="F2" s="51"/>
      <c r="G2" s="51"/>
      <c r="H2" s="51"/>
      <c r="I2" s="51"/>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s="49"/>
      <c r="HV2" s="49"/>
      <c r="HW2" s="49"/>
      <c r="HX2" s="49"/>
      <c r="HY2" s="49"/>
      <c r="HZ2" s="49"/>
      <c r="IA2" s="49"/>
      <c r="IB2" s="49"/>
      <c r="IC2" s="49"/>
      <c r="ID2" s="49"/>
      <c r="IE2" s="49"/>
      <c r="IF2" s="49"/>
      <c r="IG2" s="49"/>
      <c r="IH2" s="49"/>
      <c r="II2" s="49"/>
      <c r="IJ2" s="49"/>
      <c r="IK2" s="49"/>
      <c r="IL2" s="49"/>
      <c r="IM2" s="49"/>
      <c r="IN2" s="49"/>
      <c r="IO2" s="49"/>
      <c r="IP2" s="49"/>
      <c r="IQ2" s="49"/>
      <c r="IR2" s="49"/>
      <c r="IS2" s="49"/>
      <c r="IT2" s="49"/>
      <c r="IU2" s="49"/>
      <c r="IV2" s="49"/>
    </row>
    <row r="3" spans="1:256" ht="15.75" x14ac:dyDescent="0.25">
      <c r="A3" s="52" t="s">
        <v>392</v>
      </c>
      <c r="B3" s="52"/>
      <c r="C3" s="53"/>
      <c r="D3" s="50"/>
      <c r="E3" s="51"/>
      <c r="F3" s="51"/>
      <c r="G3" s="51"/>
      <c r="H3" s="51"/>
      <c r="I3" s="51"/>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row>
    <row r="4" spans="1:256" ht="24.75" x14ac:dyDescent="0.25">
      <c r="A4" s="54" t="s">
        <v>393</v>
      </c>
      <c r="B4" s="54" t="s">
        <v>394</v>
      </c>
      <c r="C4" s="55" t="s">
        <v>395</v>
      </c>
      <c r="D4" s="56" t="s">
        <v>396</v>
      </c>
      <c r="E4" s="57">
        <v>2001</v>
      </c>
      <c r="F4" s="57">
        <v>2002</v>
      </c>
      <c r="G4" s="57">
        <v>2003</v>
      </c>
      <c r="H4" s="57">
        <v>2004</v>
      </c>
      <c r="I4" s="57">
        <v>2005</v>
      </c>
      <c r="J4" s="57">
        <v>2006</v>
      </c>
      <c r="K4" s="57">
        <v>2007</v>
      </c>
      <c r="L4" s="57">
        <v>2008</v>
      </c>
      <c r="M4" s="57">
        <v>2009</v>
      </c>
      <c r="N4" s="57">
        <v>2010</v>
      </c>
      <c r="O4" s="57">
        <v>2011</v>
      </c>
      <c r="P4" s="57">
        <v>2012</v>
      </c>
      <c r="Q4" s="57">
        <v>2013</v>
      </c>
      <c r="R4" s="57">
        <v>2014</v>
      </c>
      <c r="S4" s="57">
        <v>2015</v>
      </c>
      <c r="T4" s="57">
        <v>2016</v>
      </c>
      <c r="U4" s="57">
        <v>2017</v>
      </c>
      <c r="V4" s="57">
        <v>2018</v>
      </c>
      <c r="W4" s="58" t="s">
        <v>397</v>
      </c>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row>
    <row r="5" spans="1:256" ht="15.75" x14ac:dyDescent="0.25">
      <c r="A5" s="59" t="s">
        <v>398</v>
      </c>
      <c r="B5" s="60" t="s">
        <v>399</v>
      </c>
      <c r="C5" s="61" t="s">
        <v>400</v>
      </c>
      <c r="D5" s="62">
        <v>6</v>
      </c>
      <c r="E5" s="63" t="s">
        <v>401</v>
      </c>
      <c r="F5" s="63" t="s">
        <v>402</v>
      </c>
      <c r="G5" s="63" t="s">
        <v>403</v>
      </c>
      <c r="H5" s="63" t="s">
        <v>404</v>
      </c>
      <c r="I5" s="63" t="s">
        <v>405</v>
      </c>
      <c r="J5" s="63" t="s">
        <v>406</v>
      </c>
      <c r="K5" s="63" t="s">
        <v>407</v>
      </c>
      <c r="L5" s="63" t="s">
        <v>408</v>
      </c>
      <c r="M5" s="63" t="s">
        <v>409</v>
      </c>
      <c r="N5" s="63" t="s">
        <v>410</v>
      </c>
      <c r="O5" s="63" t="s">
        <v>411</v>
      </c>
      <c r="P5" s="63" t="s">
        <v>412</v>
      </c>
      <c r="Q5" s="64">
        <v>2013</v>
      </c>
      <c r="R5" s="63" t="s">
        <v>413</v>
      </c>
      <c r="S5" s="63" t="s">
        <v>414</v>
      </c>
      <c r="T5" s="63" t="s">
        <v>415</v>
      </c>
      <c r="U5" s="63" t="s">
        <v>416</v>
      </c>
      <c r="V5" s="63"/>
      <c r="W5" s="65" t="s">
        <v>417</v>
      </c>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row>
    <row r="6" spans="1:256" ht="15.75" x14ac:dyDescent="0.25">
      <c r="A6" s="59" t="s">
        <v>418</v>
      </c>
      <c r="B6" s="60" t="s">
        <v>419</v>
      </c>
      <c r="C6" s="61" t="s">
        <v>420</v>
      </c>
      <c r="D6" s="62">
        <v>7</v>
      </c>
      <c r="E6" s="63" t="s">
        <v>421</v>
      </c>
      <c r="F6" s="63" t="s">
        <v>422</v>
      </c>
      <c r="G6" s="63" t="s">
        <v>423</v>
      </c>
      <c r="H6" s="63" t="s">
        <v>424</v>
      </c>
      <c r="I6" s="63" t="s">
        <v>425</v>
      </c>
      <c r="J6" s="64">
        <v>2006</v>
      </c>
      <c r="K6" s="64">
        <v>2007</v>
      </c>
      <c r="L6" s="64">
        <v>2008</v>
      </c>
      <c r="M6" s="64">
        <v>2009</v>
      </c>
      <c r="N6" s="64">
        <v>2010</v>
      </c>
      <c r="O6" s="64">
        <v>2011</v>
      </c>
      <c r="P6" s="64">
        <v>2012</v>
      </c>
      <c r="Q6" s="64">
        <v>2013</v>
      </c>
      <c r="R6" s="64">
        <v>2014</v>
      </c>
      <c r="S6" s="64">
        <v>2015</v>
      </c>
      <c r="T6" s="64">
        <v>2016</v>
      </c>
      <c r="U6" s="64">
        <v>2017</v>
      </c>
      <c r="V6" s="63"/>
      <c r="W6" s="65" t="s">
        <v>426</v>
      </c>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49"/>
      <c r="HW6" s="49"/>
      <c r="HX6" s="49"/>
      <c r="HY6" s="49"/>
      <c r="HZ6" s="49"/>
      <c r="IA6" s="49"/>
      <c r="IB6" s="49"/>
      <c r="IC6" s="49"/>
      <c r="ID6" s="49"/>
      <c r="IE6" s="49"/>
      <c r="IF6" s="49"/>
      <c r="IG6" s="49"/>
      <c r="IH6" s="49"/>
      <c r="II6" s="49"/>
      <c r="IJ6" s="49"/>
      <c r="IK6" s="49"/>
      <c r="IL6" s="49"/>
      <c r="IM6" s="49"/>
      <c r="IN6" s="49"/>
      <c r="IO6" s="49"/>
      <c r="IP6" s="49"/>
      <c r="IQ6" s="49"/>
      <c r="IR6" s="49"/>
      <c r="IS6" s="49"/>
      <c r="IT6" s="49"/>
      <c r="IU6" s="49"/>
      <c r="IV6" s="49"/>
    </row>
    <row r="7" spans="1:256" ht="15.75" x14ac:dyDescent="0.25">
      <c r="A7" s="59" t="s">
        <v>427</v>
      </c>
      <c r="B7" s="60" t="s">
        <v>428</v>
      </c>
      <c r="C7" s="61" t="s">
        <v>429</v>
      </c>
      <c r="D7" s="62">
        <v>9</v>
      </c>
      <c r="E7" s="63" t="s">
        <v>430</v>
      </c>
      <c r="F7" s="63" t="s">
        <v>431</v>
      </c>
      <c r="G7" s="63" t="s">
        <v>432</v>
      </c>
      <c r="H7" s="63" t="s">
        <v>433</v>
      </c>
      <c r="I7" s="63" t="s">
        <v>434</v>
      </c>
      <c r="J7" s="63" t="s">
        <v>435</v>
      </c>
      <c r="K7" s="63" t="s">
        <v>436</v>
      </c>
      <c r="L7" s="63" t="s">
        <v>437</v>
      </c>
      <c r="M7" s="63" t="s">
        <v>438</v>
      </c>
      <c r="N7" s="63" t="s">
        <v>439</v>
      </c>
      <c r="O7" s="63" t="s">
        <v>440</v>
      </c>
      <c r="P7" s="63" t="s">
        <v>441</v>
      </c>
      <c r="Q7" s="64">
        <v>2013</v>
      </c>
      <c r="R7" s="64">
        <v>2014</v>
      </c>
      <c r="S7" s="64">
        <v>2015</v>
      </c>
      <c r="T7" s="64">
        <v>2016</v>
      </c>
      <c r="U7" s="64">
        <v>2017</v>
      </c>
      <c r="V7" s="63"/>
      <c r="W7" s="65" t="s">
        <v>442</v>
      </c>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c r="HT7" s="49"/>
      <c r="HU7" s="49"/>
      <c r="HV7" s="49"/>
      <c r="HW7" s="49"/>
      <c r="HX7" s="49"/>
      <c r="HY7" s="49"/>
      <c r="HZ7" s="49"/>
      <c r="IA7" s="49"/>
      <c r="IB7" s="49"/>
      <c r="IC7" s="49"/>
      <c r="ID7" s="49"/>
      <c r="IE7" s="49"/>
      <c r="IF7" s="49"/>
      <c r="IG7" s="49"/>
      <c r="IH7" s="49"/>
      <c r="II7" s="49"/>
      <c r="IJ7" s="49"/>
      <c r="IK7" s="49"/>
      <c r="IL7" s="49"/>
      <c r="IM7" s="49"/>
      <c r="IN7" s="49"/>
      <c r="IO7" s="49"/>
      <c r="IP7" s="49"/>
      <c r="IQ7" s="49"/>
      <c r="IR7" s="49"/>
      <c r="IS7" s="49"/>
      <c r="IT7" s="49"/>
      <c r="IU7" s="49"/>
      <c r="IV7" s="49"/>
    </row>
    <row r="8" spans="1:256" ht="15.75" x14ac:dyDescent="0.25">
      <c r="A8" s="59" t="s">
        <v>443</v>
      </c>
      <c r="B8" s="60" t="s">
        <v>444</v>
      </c>
      <c r="C8" s="61" t="s">
        <v>445</v>
      </c>
      <c r="D8" s="62">
        <v>7</v>
      </c>
      <c r="E8" s="63" t="s">
        <v>446</v>
      </c>
      <c r="F8" s="63" t="s">
        <v>447</v>
      </c>
      <c r="G8" s="63" t="s">
        <v>448</v>
      </c>
      <c r="H8" s="63" t="s">
        <v>449</v>
      </c>
      <c r="I8" s="63" t="s">
        <v>450</v>
      </c>
      <c r="J8" s="63" t="s">
        <v>451</v>
      </c>
      <c r="K8" s="63" t="s">
        <v>452</v>
      </c>
      <c r="L8" s="63" t="s">
        <v>453</v>
      </c>
      <c r="M8" s="63" t="s">
        <v>454</v>
      </c>
      <c r="N8" s="64">
        <v>2010</v>
      </c>
      <c r="O8" s="64">
        <v>2011</v>
      </c>
      <c r="P8" s="64">
        <v>2012</v>
      </c>
      <c r="Q8" s="64">
        <v>2013</v>
      </c>
      <c r="R8" s="64">
        <v>2014</v>
      </c>
      <c r="S8" s="64">
        <v>2015</v>
      </c>
      <c r="T8" s="63" t="s">
        <v>455</v>
      </c>
      <c r="U8" s="63" t="s">
        <v>456</v>
      </c>
      <c r="V8" s="63"/>
      <c r="W8" s="65" t="s">
        <v>457</v>
      </c>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c r="HA8" s="49"/>
      <c r="HB8" s="49"/>
      <c r="HC8" s="49"/>
      <c r="HD8" s="49"/>
      <c r="HE8" s="49"/>
      <c r="HF8" s="49"/>
      <c r="HG8" s="49"/>
      <c r="HH8" s="49"/>
      <c r="HI8" s="49"/>
      <c r="HJ8" s="49"/>
      <c r="HK8" s="49"/>
      <c r="HL8" s="49"/>
      <c r="HM8" s="49"/>
      <c r="HN8" s="49"/>
      <c r="HO8" s="49"/>
      <c r="HP8" s="49"/>
      <c r="HQ8" s="49"/>
      <c r="HR8" s="49"/>
      <c r="HS8" s="49"/>
      <c r="HT8" s="49"/>
      <c r="HU8" s="49"/>
      <c r="HV8" s="49"/>
      <c r="HW8" s="49"/>
      <c r="HX8" s="49"/>
      <c r="HY8" s="49"/>
      <c r="HZ8" s="49"/>
      <c r="IA8" s="49"/>
      <c r="IB8" s="49"/>
      <c r="IC8" s="49"/>
      <c r="ID8" s="49"/>
      <c r="IE8" s="49"/>
      <c r="IF8" s="49"/>
      <c r="IG8" s="49"/>
      <c r="IH8" s="49"/>
      <c r="II8" s="49"/>
      <c r="IJ8" s="49"/>
      <c r="IK8" s="49"/>
      <c r="IL8" s="49"/>
      <c r="IM8" s="49"/>
      <c r="IN8" s="49"/>
      <c r="IO8" s="49"/>
      <c r="IP8" s="49"/>
      <c r="IQ8" s="49"/>
      <c r="IR8" s="49"/>
      <c r="IS8" s="49"/>
      <c r="IT8" s="49"/>
      <c r="IU8" s="49"/>
      <c r="IV8" s="49"/>
    </row>
    <row r="9" spans="1:256" ht="15.75" x14ac:dyDescent="0.25">
      <c r="A9" s="59" t="s">
        <v>458</v>
      </c>
      <c r="B9" s="60" t="s">
        <v>459</v>
      </c>
      <c r="C9" s="61" t="s">
        <v>460</v>
      </c>
      <c r="D9" s="62">
        <v>7</v>
      </c>
      <c r="E9" s="63" t="s">
        <v>461</v>
      </c>
      <c r="F9" s="63" t="s">
        <v>462</v>
      </c>
      <c r="G9" s="63" t="s">
        <v>463</v>
      </c>
      <c r="H9" s="63" t="s">
        <v>464</v>
      </c>
      <c r="I9" s="63" t="s">
        <v>465</v>
      </c>
      <c r="J9" s="63" t="s">
        <v>466</v>
      </c>
      <c r="K9" s="64">
        <v>2007</v>
      </c>
      <c r="L9" s="64">
        <v>2008</v>
      </c>
      <c r="M9" s="64">
        <v>2009</v>
      </c>
      <c r="N9" s="64">
        <v>2010</v>
      </c>
      <c r="O9" s="64">
        <v>2011</v>
      </c>
      <c r="P9" s="63" t="s">
        <v>467</v>
      </c>
      <c r="Q9" s="63" t="s">
        <v>468</v>
      </c>
      <c r="R9" s="63" t="s">
        <v>469</v>
      </c>
      <c r="S9" s="63" t="s">
        <v>470</v>
      </c>
      <c r="T9" s="66">
        <v>2016</v>
      </c>
      <c r="U9" s="63" t="s">
        <v>471</v>
      </c>
      <c r="V9" s="63"/>
      <c r="W9" s="65" t="s">
        <v>472</v>
      </c>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c r="GI9" s="49"/>
      <c r="GJ9" s="49"/>
      <c r="GK9" s="49"/>
      <c r="GL9" s="49"/>
      <c r="GM9" s="49"/>
      <c r="GN9" s="49"/>
      <c r="GO9" s="49"/>
      <c r="GP9" s="49"/>
      <c r="GQ9" s="49"/>
      <c r="GR9" s="49"/>
      <c r="GS9" s="49"/>
      <c r="GT9" s="49"/>
      <c r="GU9" s="49"/>
      <c r="GV9" s="49"/>
      <c r="GW9" s="49"/>
      <c r="GX9" s="49"/>
      <c r="GY9" s="49"/>
      <c r="GZ9" s="49"/>
      <c r="HA9" s="49"/>
      <c r="HB9" s="49"/>
      <c r="HC9" s="49"/>
      <c r="HD9" s="49"/>
      <c r="HE9" s="49"/>
      <c r="HF9" s="49"/>
      <c r="HG9" s="49"/>
      <c r="HH9" s="49"/>
      <c r="HI9" s="49"/>
      <c r="HJ9" s="49"/>
      <c r="HK9" s="49"/>
      <c r="HL9" s="49"/>
      <c r="HM9" s="49"/>
      <c r="HN9" s="49"/>
      <c r="HO9" s="49"/>
      <c r="HP9" s="49"/>
      <c r="HQ9" s="49"/>
      <c r="HR9" s="49"/>
      <c r="HS9" s="49"/>
      <c r="HT9" s="49"/>
      <c r="HU9" s="49"/>
      <c r="HV9" s="49"/>
      <c r="HW9" s="49"/>
      <c r="HX9" s="49"/>
      <c r="HY9" s="49"/>
      <c r="HZ9" s="49"/>
      <c r="IA9" s="49"/>
      <c r="IB9" s="49"/>
      <c r="IC9" s="49"/>
      <c r="ID9" s="49"/>
      <c r="IE9" s="49"/>
      <c r="IF9" s="49"/>
      <c r="IG9" s="49"/>
      <c r="IH9" s="49"/>
      <c r="II9" s="49"/>
      <c r="IJ9" s="49"/>
      <c r="IK9" s="49"/>
      <c r="IL9" s="49"/>
      <c r="IM9" s="49"/>
      <c r="IN9" s="49"/>
      <c r="IO9" s="49"/>
      <c r="IP9" s="49"/>
      <c r="IQ9" s="49"/>
      <c r="IR9" s="49"/>
      <c r="IS9" s="49"/>
      <c r="IT9" s="49"/>
      <c r="IU9" s="49"/>
      <c r="IV9" s="49"/>
    </row>
    <row r="10" spans="1:256" ht="15.75" x14ac:dyDescent="0.25">
      <c r="A10" s="59" t="s">
        <v>473</v>
      </c>
      <c r="B10" s="60" t="s">
        <v>474</v>
      </c>
      <c r="C10" s="61" t="s">
        <v>475</v>
      </c>
      <c r="D10" s="62"/>
      <c r="E10" s="63" t="s">
        <v>476</v>
      </c>
      <c r="F10" s="63" t="s">
        <v>477</v>
      </c>
      <c r="G10" s="63" t="s">
        <v>478</v>
      </c>
      <c r="H10" s="63" t="s">
        <v>479</v>
      </c>
      <c r="I10" s="63" t="s">
        <v>480</v>
      </c>
      <c r="J10" s="63" t="s">
        <v>481</v>
      </c>
      <c r="K10" s="64">
        <v>2007</v>
      </c>
      <c r="L10" s="64">
        <v>2008</v>
      </c>
      <c r="M10" s="64">
        <v>2009</v>
      </c>
      <c r="N10" s="64">
        <v>2010</v>
      </c>
      <c r="O10" s="64">
        <v>2011</v>
      </c>
      <c r="P10" s="63" t="s">
        <v>482</v>
      </c>
      <c r="Q10" s="63" t="s">
        <v>483</v>
      </c>
      <c r="R10" s="63" t="s">
        <v>484</v>
      </c>
      <c r="S10" s="63" t="s">
        <v>485</v>
      </c>
      <c r="T10" s="63" t="s">
        <v>486</v>
      </c>
      <c r="U10" s="63" t="s">
        <v>487</v>
      </c>
      <c r="V10" s="63"/>
      <c r="W10" s="65" t="s">
        <v>488</v>
      </c>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c r="GI10" s="49"/>
      <c r="GJ10" s="49"/>
      <c r="GK10" s="49"/>
      <c r="GL10" s="49"/>
      <c r="GM10" s="49"/>
      <c r="GN10" s="49"/>
      <c r="GO10" s="49"/>
      <c r="GP10" s="49"/>
      <c r="GQ10" s="49"/>
      <c r="GR10" s="49"/>
      <c r="GS10" s="49"/>
      <c r="GT10" s="49"/>
      <c r="GU10" s="49"/>
      <c r="GV10" s="49"/>
      <c r="GW10" s="49"/>
      <c r="GX10" s="49"/>
      <c r="GY10" s="49"/>
      <c r="GZ10" s="49"/>
      <c r="HA10" s="49"/>
      <c r="HB10" s="49"/>
      <c r="HC10" s="49"/>
      <c r="HD10" s="49"/>
      <c r="HE10" s="49"/>
      <c r="HF10" s="49"/>
      <c r="HG10" s="49"/>
      <c r="HH10" s="49"/>
      <c r="HI10" s="49"/>
      <c r="HJ10" s="49"/>
      <c r="HK10" s="49"/>
      <c r="HL10" s="49"/>
      <c r="HM10" s="49"/>
      <c r="HN10" s="49"/>
      <c r="HO10" s="49"/>
      <c r="HP10" s="49"/>
      <c r="HQ10" s="49"/>
      <c r="HR10" s="49"/>
      <c r="HS10" s="49"/>
      <c r="HT10" s="49"/>
      <c r="HU10" s="49"/>
      <c r="HV10" s="49"/>
      <c r="HW10" s="49"/>
      <c r="HX10" s="49"/>
      <c r="HY10" s="49"/>
      <c r="HZ10" s="49"/>
      <c r="IA10" s="49"/>
      <c r="IB10" s="49"/>
      <c r="IC10" s="49"/>
      <c r="ID10" s="49"/>
      <c r="IE10" s="49"/>
      <c r="IF10" s="49"/>
      <c r="IG10" s="49"/>
      <c r="IH10" s="49"/>
      <c r="II10" s="49"/>
      <c r="IJ10" s="49"/>
      <c r="IK10" s="49"/>
      <c r="IL10" s="49"/>
      <c r="IM10" s="49"/>
      <c r="IN10" s="49"/>
      <c r="IO10" s="49"/>
      <c r="IP10" s="49"/>
      <c r="IQ10" s="49"/>
      <c r="IR10" s="49"/>
      <c r="IS10" s="49"/>
      <c r="IT10" s="49"/>
      <c r="IU10" s="49"/>
      <c r="IV10" s="49"/>
    </row>
    <row r="11" spans="1:256" ht="15.75" x14ac:dyDescent="0.25">
      <c r="A11" s="59" t="s">
        <v>489</v>
      </c>
      <c r="B11" s="60" t="s">
        <v>490</v>
      </c>
      <c r="C11" s="61" t="s">
        <v>491</v>
      </c>
      <c r="D11" s="62">
        <v>4</v>
      </c>
      <c r="E11" s="63" t="s">
        <v>492</v>
      </c>
      <c r="F11" s="63" t="s">
        <v>493</v>
      </c>
      <c r="G11" s="63" t="s">
        <v>494</v>
      </c>
      <c r="H11" s="63" t="s">
        <v>495</v>
      </c>
      <c r="I11" s="63" t="s">
        <v>496</v>
      </c>
      <c r="J11" s="64">
        <v>2006</v>
      </c>
      <c r="K11" s="64">
        <v>2007</v>
      </c>
      <c r="L11" s="64">
        <v>2008</v>
      </c>
      <c r="M11" s="64">
        <v>2009</v>
      </c>
      <c r="N11" s="64">
        <v>2010</v>
      </c>
      <c r="O11" s="63" t="s">
        <v>497</v>
      </c>
      <c r="P11" s="63" t="s">
        <v>498</v>
      </c>
      <c r="Q11" s="63" t="s">
        <v>499</v>
      </c>
      <c r="R11" s="63" t="s">
        <v>500</v>
      </c>
      <c r="S11" s="63" t="s">
        <v>501</v>
      </c>
      <c r="T11" s="63" t="s">
        <v>502</v>
      </c>
      <c r="U11" s="63" t="s">
        <v>503</v>
      </c>
      <c r="V11" s="63"/>
      <c r="W11" s="65" t="s">
        <v>504</v>
      </c>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c r="HP11" s="49"/>
      <c r="HQ11" s="49"/>
      <c r="HR11" s="49"/>
      <c r="HS11" s="49"/>
      <c r="HT11" s="49"/>
      <c r="HU11" s="49"/>
      <c r="HV11" s="49"/>
      <c r="HW11" s="49"/>
      <c r="HX11" s="49"/>
      <c r="HY11" s="49"/>
      <c r="HZ11" s="49"/>
      <c r="IA11" s="49"/>
      <c r="IB11" s="49"/>
      <c r="IC11" s="49"/>
      <c r="ID11" s="49"/>
      <c r="IE11" s="49"/>
      <c r="IF11" s="49"/>
      <c r="IG11" s="49"/>
      <c r="IH11" s="49"/>
      <c r="II11" s="49"/>
      <c r="IJ11" s="49"/>
      <c r="IK11" s="49"/>
      <c r="IL11" s="49"/>
      <c r="IM11" s="49"/>
      <c r="IN11" s="49"/>
      <c r="IO11" s="49"/>
      <c r="IP11" s="49"/>
      <c r="IQ11" s="49"/>
      <c r="IR11" s="49"/>
      <c r="IS11" s="49"/>
      <c r="IT11" s="49"/>
      <c r="IU11" s="49"/>
      <c r="IV11" s="49"/>
    </row>
    <row r="12" spans="1:256" ht="15.75" x14ac:dyDescent="0.25">
      <c r="A12" s="59" t="s">
        <v>505</v>
      </c>
      <c r="B12" s="60" t="s">
        <v>506</v>
      </c>
      <c r="C12" s="61" t="s">
        <v>507</v>
      </c>
      <c r="D12" s="62"/>
      <c r="E12" s="63" t="s">
        <v>508</v>
      </c>
      <c r="F12" s="63" t="s">
        <v>509</v>
      </c>
      <c r="G12" s="63" t="s">
        <v>510</v>
      </c>
      <c r="H12" s="63" t="s">
        <v>511</v>
      </c>
      <c r="I12" s="63" t="s">
        <v>512</v>
      </c>
      <c r="J12" s="63" t="s">
        <v>513</v>
      </c>
      <c r="K12" s="63" t="s">
        <v>514</v>
      </c>
      <c r="L12" s="63" t="s">
        <v>515</v>
      </c>
      <c r="M12" s="63" t="s">
        <v>516</v>
      </c>
      <c r="N12" s="63" t="s">
        <v>517</v>
      </c>
      <c r="O12" s="63" t="s">
        <v>518</v>
      </c>
      <c r="P12" s="63" t="s">
        <v>519</v>
      </c>
      <c r="Q12" s="63" t="s">
        <v>520</v>
      </c>
      <c r="R12" s="63" t="s">
        <v>521</v>
      </c>
      <c r="S12" s="63" t="s">
        <v>522</v>
      </c>
      <c r="T12" s="64">
        <v>2016</v>
      </c>
      <c r="U12" s="66">
        <v>2017</v>
      </c>
      <c r="V12" s="63"/>
      <c r="W12" s="65"/>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c r="HA12" s="49"/>
      <c r="HB12" s="49"/>
      <c r="HC12" s="49"/>
      <c r="HD12" s="49"/>
      <c r="HE12" s="49"/>
      <c r="HF12" s="49"/>
      <c r="HG12" s="49"/>
      <c r="HH12" s="49"/>
      <c r="HI12" s="49"/>
      <c r="HJ12" s="49"/>
      <c r="HK12" s="49"/>
      <c r="HL12" s="49"/>
      <c r="HM12" s="49"/>
      <c r="HN12" s="49"/>
      <c r="HO12" s="49"/>
      <c r="HP12" s="49"/>
      <c r="HQ12" s="49"/>
      <c r="HR12" s="49"/>
      <c r="HS12" s="49"/>
      <c r="HT12" s="49"/>
      <c r="HU12" s="49"/>
      <c r="HV12" s="49"/>
      <c r="HW12" s="49"/>
      <c r="HX12" s="49"/>
      <c r="HY12" s="49"/>
      <c r="HZ12" s="49"/>
      <c r="IA12" s="49"/>
      <c r="IB12" s="49"/>
      <c r="IC12" s="49"/>
      <c r="ID12" s="49"/>
      <c r="IE12" s="49"/>
      <c r="IF12" s="49"/>
      <c r="IG12" s="49"/>
      <c r="IH12" s="49"/>
      <c r="II12" s="49"/>
      <c r="IJ12" s="49"/>
      <c r="IK12" s="49"/>
      <c r="IL12" s="49"/>
      <c r="IM12" s="49"/>
      <c r="IN12" s="49"/>
      <c r="IO12" s="49"/>
      <c r="IP12" s="49"/>
      <c r="IQ12" s="49"/>
      <c r="IR12" s="49"/>
      <c r="IS12" s="49"/>
      <c r="IT12" s="49"/>
      <c r="IU12" s="49"/>
      <c r="IV12" s="49"/>
    </row>
    <row r="13" spans="1:256" ht="15.75" x14ac:dyDescent="0.25">
      <c r="A13" s="59" t="s">
        <v>523</v>
      </c>
      <c r="B13" s="60" t="s">
        <v>524</v>
      </c>
      <c r="C13" s="61" t="s">
        <v>525</v>
      </c>
      <c r="D13" s="62">
        <v>5</v>
      </c>
      <c r="E13" s="63" t="s">
        <v>526</v>
      </c>
      <c r="F13" s="63" t="s">
        <v>527</v>
      </c>
      <c r="G13" s="63" t="s">
        <v>528</v>
      </c>
      <c r="H13" s="63" t="s">
        <v>529</v>
      </c>
      <c r="I13" s="63" t="s">
        <v>530</v>
      </c>
      <c r="J13" s="63" t="s">
        <v>531</v>
      </c>
      <c r="K13" s="63" t="s">
        <v>532</v>
      </c>
      <c r="L13" s="63" t="s">
        <v>533</v>
      </c>
      <c r="M13" s="63" t="s">
        <v>534</v>
      </c>
      <c r="N13" s="63" t="s">
        <v>535</v>
      </c>
      <c r="O13" s="67">
        <v>2011</v>
      </c>
      <c r="P13" s="67">
        <v>2012</v>
      </c>
      <c r="Q13" s="63" t="s">
        <v>536</v>
      </c>
      <c r="R13" s="63" t="s">
        <v>537</v>
      </c>
      <c r="S13" s="63" t="s">
        <v>538</v>
      </c>
      <c r="T13" s="63" t="s">
        <v>539</v>
      </c>
      <c r="U13" s="63" t="s">
        <v>540</v>
      </c>
      <c r="V13" s="63"/>
      <c r="W13" s="65" t="s">
        <v>541</v>
      </c>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c r="EN13" s="49"/>
      <c r="EO13" s="49"/>
      <c r="EP13" s="49"/>
      <c r="EQ13" s="49"/>
      <c r="ER13" s="49"/>
      <c r="ES13" s="49"/>
      <c r="ET13" s="49"/>
      <c r="EU13" s="49"/>
      <c r="EV13" s="49"/>
      <c r="EW13" s="49"/>
      <c r="EX13" s="49"/>
      <c r="EY13" s="49"/>
      <c r="EZ13" s="49"/>
      <c r="FA13" s="49"/>
      <c r="FB13" s="49"/>
      <c r="FC13" s="49"/>
      <c r="FD13" s="49"/>
      <c r="FE13" s="49"/>
      <c r="FF13" s="49"/>
      <c r="FG13" s="49"/>
      <c r="FH13" s="49"/>
      <c r="FI13" s="49"/>
      <c r="FJ13" s="49"/>
      <c r="FK13" s="49"/>
      <c r="FL13" s="49"/>
      <c r="FM13" s="49"/>
      <c r="FN13" s="49"/>
      <c r="FO13" s="49"/>
      <c r="FP13" s="49"/>
      <c r="FQ13" s="49"/>
      <c r="FR13" s="49"/>
      <c r="FS13" s="49"/>
      <c r="FT13" s="49"/>
      <c r="FU13" s="49"/>
      <c r="FV13" s="49"/>
      <c r="FW13" s="49"/>
      <c r="FX13" s="49"/>
      <c r="FY13" s="49"/>
      <c r="FZ13" s="49"/>
      <c r="GA13" s="49"/>
      <c r="GB13" s="49"/>
      <c r="GC13" s="49"/>
      <c r="GD13" s="49"/>
      <c r="GE13" s="49"/>
      <c r="GF13" s="49"/>
      <c r="GG13" s="49"/>
      <c r="GH13" s="49"/>
      <c r="GI13" s="49"/>
      <c r="GJ13" s="49"/>
      <c r="GK13" s="49"/>
      <c r="GL13" s="49"/>
      <c r="GM13" s="49"/>
      <c r="GN13" s="49"/>
      <c r="GO13" s="49"/>
      <c r="GP13" s="49"/>
      <c r="GQ13" s="49"/>
      <c r="GR13" s="49"/>
      <c r="GS13" s="49"/>
      <c r="GT13" s="49"/>
      <c r="GU13" s="49"/>
      <c r="GV13" s="49"/>
      <c r="GW13" s="49"/>
      <c r="GX13" s="49"/>
      <c r="GY13" s="49"/>
      <c r="GZ13" s="49"/>
      <c r="HA13" s="49"/>
      <c r="HB13" s="49"/>
      <c r="HC13" s="49"/>
      <c r="HD13" s="49"/>
      <c r="HE13" s="49"/>
      <c r="HF13" s="49"/>
      <c r="HG13" s="49"/>
      <c r="HH13" s="49"/>
      <c r="HI13" s="49"/>
      <c r="HJ13" s="49"/>
      <c r="HK13" s="49"/>
      <c r="HL13" s="49"/>
      <c r="HM13" s="49"/>
      <c r="HN13" s="49"/>
      <c r="HO13" s="49"/>
      <c r="HP13" s="49"/>
      <c r="HQ13" s="49"/>
      <c r="HR13" s="49"/>
      <c r="HS13" s="49"/>
      <c r="HT13" s="49"/>
      <c r="HU13" s="49"/>
      <c r="HV13" s="49"/>
      <c r="HW13" s="49"/>
      <c r="HX13" s="49"/>
      <c r="HY13" s="49"/>
      <c r="HZ13" s="49"/>
      <c r="IA13" s="49"/>
      <c r="IB13" s="49"/>
      <c r="IC13" s="49"/>
      <c r="ID13" s="49"/>
      <c r="IE13" s="49"/>
      <c r="IF13" s="49"/>
      <c r="IG13" s="49"/>
      <c r="IH13" s="49"/>
      <c r="II13" s="49"/>
      <c r="IJ13" s="49"/>
      <c r="IK13" s="49"/>
      <c r="IL13" s="49"/>
      <c r="IM13" s="49"/>
      <c r="IN13" s="49"/>
      <c r="IO13" s="49"/>
      <c r="IP13" s="49"/>
      <c r="IQ13" s="49"/>
      <c r="IR13" s="49"/>
      <c r="IS13" s="49"/>
      <c r="IT13" s="49"/>
      <c r="IU13" s="49"/>
      <c r="IV13" s="49"/>
    </row>
    <row r="14" spans="1:256" ht="15.75" x14ac:dyDescent="0.25">
      <c r="A14" s="59" t="s">
        <v>542</v>
      </c>
      <c r="B14" s="60" t="s">
        <v>543</v>
      </c>
      <c r="C14" s="61" t="s">
        <v>544</v>
      </c>
      <c r="D14" s="62">
        <v>7</v>
      </c>
      <c r="E14" s="66">
        <v>2001</v>
      </c>
      <c r="F14" s="66">
        <v>2002</v>
      </c>
      <c r="G14" s="68">
        <v>2003</v>
      </c>
      <c r="H14" s="68">
        <v>2004</v>
      </c>
      <c r="I14" s="63" t="s">
        <v>545</v>
      </c>
      <c r="J14" s="63" t="s">
        <v>546</v>
      </c>
      <c r="K14" s="64">
        <v>2007</v>
      </c>
      <c r="L14" s="64">
        <v>2008</v>
      </c>
      <c r="M14" s="64">
        <v>2009</v>
      </c>
      <c r="N14" s="64">
        <v>2010</v>
      </c>
      <c r="O14" s="64">
        <v>2011</v>
      </c>
      <c r="P14" s="64">
        <v>2012</v>
      </c>
      <c r="Q14" s="64">
        <v>2013</v>
      </c>
      <c r="R14" s="64">
        <v>2014</v>
      </c>
      <c r="S14" s="64">
        <v>2015</v>
      </c>
      <c r="T14" s="64">
        <v>2016</v>
      </c>
      <c r="U14" s="64">
        <v>2017</v>
      </c>
      <c r="V14" s="63"/>
      <c r="W14" s="65" t="s">
        <v>547</v>
      </c>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49"/>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49"/>
      <c r="HD14" s="49"/>
      <c r="HE14" s="49"/>
      <c r="HF14" s="49"/>
      <c r="HG14" s="49"/>
      <c r="HH14" s="49"/>
      <c r="HI14" s="49"/>
      <c r="HJ14" s="49"/>
      <c r="HK14" s="49"/>
      <c r="HL14" s="49"/>
      <c r="HM14" s="49"/>
      <c r="HN14" s="49"/>
      <c r="HO14" s="49"/>
      <c r="HP14" s="49"/>
      <c r="HQ14" s="49"/>
      <c r="HR14" s="49"/>
      <c r="HS14" s="49"/>
      <c r="HT14" s="49"/>
      <c r="HU14" s="49"/>
      <c r="HV14" s="49"/>
      <c r="HW14" s="49"/>
      <c r="HX14" s="49"/>
      <c r="HY14" s="49"/>
      <c r="HZ14" s="49"/>
      <c r="IA14" s="49"/>
      <c r="IB14" s="49"/>
      <c r="IC14" s="49"/>
      <c r="ID14" s="49"/>
      <c r="IE14" s="49"/>
      <c r="IF14" s="49"/>
      <c r="IG14" s="49"/>
      <c r="IH14" s="49"/>
      <c r="II14" s="49"/>
      <c r="IJ14" s="49"/>
      <c r="IK14" s="49"/>
      <c r="IL14" s="49"/>
      <c r="IM14" s="49"/>
      <c r="IN14" s="49"/>
      <c r="IO14" s="49"/>
      <c r="IP14" s="49"/>
      <c r="IQ14" s="49"/>
      <c r="IR14" s="49"/>
      <c r="IS14" s="49"/>
      <c r="IT14" s="49"/>
      <c r="IU14" s="49"/>
      <c r="IV14" s="49"/>
    </row>
    <row r="15" spans="1:256" ht="15.75" x14ac:dyDescent="0.25">
      <c r="A15" s="59" t="s">
        <v>548</v>
      </c>
      <c r="B15" s="60" t="s">
        <v>549</v>
      </c>
      <c r="C15" s="61" t="s">
        <v>550</v>
      </c>
      <c r="D15" s="62">
        <v>6</v>
      </c>
      <c r="E15" s="63" t="s">
        <v>551</v>
      </c>
      <c r="F15" s="63" t="s">
        <v>552</v>
      </c>
      <c r="G15" s="63" t="s">
        <v>553</v>
      </c>
      <c r="H15" s="63" t="s">
        <v>554</v>
      </c>
      <c r="I15" s="63" t="s">
        <v>555</v>
      </c>
      <c r="J15" s="63" t="s">
        <v>556</v>
      </c>
      <c r="K15" s="63" t="s">
        <v>557</v>
      </c>
      <c r="L15" s="63" t="s">
        <v>558</v>
      </c>
      <c r="M15" s="63" t="s">
        <v>559</v>
      </c>
      <c r="N15" s="63" t="s">
        <v>560</v>
      </c>
      <c r="O15" s="64">
        <v>2011</v>
      </c>
      <c r="P15" s="64">
        <v>2012</v>
      </c>
      <c r="Q15" s="64">
        <v>2013</v>
      </c>
      <c r="R15" s="64">
        <v>2014</v>
      </c>
      <c r="S15" s="69" t="s">
        <v>561</v>
      </c>
      <c r="T15" s="63" t="s">
        <v>562</v>
      </c>
      <c r="U15" s="63" t="s">
        <v>563</v>
      </c>
      <c r="V15" s="64">
        <v>2018</v>
      </c>
      <c r="W15" s="65" t="s">
        <v>564</v>
      </c>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c r="EN15" s="49"/>
      <c r="EO15" s="49"/>
      <c r="EP15" s="49"/>
      <c r="EQ15" s="49"/>
      <c r="ER15" s="49"/>
      <c r="ES15" s="49"/>
      <c r="ET15" s="49"/>
      <c r="EU15" s="49"/>
      <c r="EV15" s="49"/>
      <c r="EW15" s="49"/>
      <c r="EX15" s="49"/>
      <c r="EY15" s="49"/>
      <c r="EZ15" s="49"/>
      <c r="FA15" s="49"/>
      <c r="FB15" s="49"/>
      <c r="FC15" s="49"/>
      <c r="FD15" s="49"/>
      <c r="FE15" s="49"/>
      <c r="FF15" s="49"/>
      <c r="FG15" s="49"/>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49"/>
      <c r="HD15" s="49"/>
      <c r="HE15" s="49"/>
      <c r="HF15" s="49"/>
      <c r="HG15" s="49"/>
      <c r="HH15" s="49"/>
      <c r="HI15" s="49"/>
      <c r="HJ15" s="49"/>
      <c r="HK15" s="49"/>
      <c r="HL15" s="49"/>
      <c r="HM15" s="49"/>
      <c r="HN15" s="49"/>
      <c r="HO15" s="49"/>
      <c r="HP15" s="49"/>
      <c r="HQ15" s="49"/>
      <c r="HR15" s="49"/>
      <c r="HS15" s="49"/>
      <c r="HT15" s="49"/>
      <c r="HU15" s="49"/>
      <c r="HV15" s="49"/>
      <c r="HW15" s="49"/>
      <c r="HX15" s="49"/>
      <c r="HY15" s="49"/>
      <c r="HZ15" s="49"/>
      <c r="IA15" s="49"/>
      <c r="IB15" s="49"/>
      <c r="IC15" s="49"/>
      <c r="ID15" s="49"/>
      <c r="IE15" s="49"/>
      <c r="IF15" s="49"/>
      <c r="IG15" s="49"/>
      <c r="IH15" s="49"/>
      <c r="II15" s="49"/>
      <c r="IJ15" s="49"/>
      <c r="IK15" s="49"/>
      <c r="IL15" s="49"/>
      <c r="IM15" s="49"/>
      <c r="IN15" s="49"/>
      <c r="IO15" s="49"/>
      <c r="IP15" s="49"/>
      <c r="IQ15" s="49"/>
      <c r="IR15" s="49"/>
      <c r="IS15" s="49"/>
      <c r="IT15" s="49"/>
      <c r="IU15" s="49"/>
      <c r="IV15" s="49"/>
    </row>
    <row r="16" spans="1:256" ht="15.75" x14ac:dyDescent="0.25">
      <c r="A16" s="59" t="s">
        <v>565</v>
      </c>
      <c r="B16" s="60" t="s">
        <v>566</v>
      </c>
      <c r="C16" s="61" t="s">
        <v>567</v>
      </c>
      <c r="D16" s="62"/>
      <c r="E16" s="63" t="s">
        <v>568</v>
      </c>
      <c r="F16" s="63" t="s">
        <v>569</v>
      </c>
      <c r="G16" s="63" t="s">
        <v>570</v>
      </c>
      <c r="H16" s="63" t="s">
        <v>571</v>
      </c>
      <c r="I16" s="63" t="s">
        <v>572</v>
      </c>
      <c r="J16" s="63" t="s">
        <v>573</v>
      </c>
      <c r="K16" s="63" t="s">
        <v>574</v>
      </c>
      <c r="L16" s="63" t="s">
        <v>575</v>
      </c>
      <c r="M16" s="63" t="s">
        <v>576</v>
      </c>
      <c r="N16" s="63" t="s">
        <v>577</v>
      </c>
      <c r="O16" s="63" t="s">
        <v>578</v>
      </c>
      <c r="P16" s="63" t="s">
        <v>579</v>
      </c>
      <c r="Q16" s="63" t="s">
        <v>580</v>
      </c>
      <c r="R16" s="63" t="s">
        <v>581</v>
      </c>
      <c r="S16" s="63" t="s">
        <v>582</v>
      </c>
      <c r="T16" s="63" t="s">
        <v>583</v>
      </c>
      <c r="U16" s="63" t="s">
        <v>584</v>
      </c>
      <c r="V16" s="63"/>
      <c r="W16" s="60"/>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9"/>
      <c r="IB16" s="49"/>
      <c r="IC16" s="49"/>
      <c r="ID16" s="49"/>
      <c r="IE16" s="49"/>
      <c r="IF16" s="49"/>
      <c r="IG16" s="49"/>
      <c r="IH16" s="49"/>
      <c r="II16" s="49"/>
      <c r="IJ16" s="49"/>
      <c r="IK16" s="49"/>
      <c r="IL16" s="49"/>
      <c r="IM16" s="49"/>
      <c r="IN16" s="49"/>
      <c r="IO16" s="49"/>
      <c r="IP16" s="49"/>
      <c r="IQ16" s="49"/>
      <c r="IR16" s="49"/>
      <c r="IS16" s="49"/>
      <c r="IT16" s="49"/>
      <c r="IU16" s="49"/>
      <c r="IV16" s="49"/>
    </row>
    <row r="17" spans="1:256" ht="15.75" x14ac:dyDescent="0.25">
      <c r="A17" s="59" t="s">
        <v>585</v>
      </c>
      <c r="B17" s="60" t="s">
        <v>586</v>
      </c>
      <c r="C17" s="61" t="s">
        <v>587</v>
      </c>
      <c r="D17" s="62"/>
      <c r="E17" s="63" t="s">
        <v>588</v>
      </c>
      <c r="F17" s="63" t="s">
        <v>589</v>
      </c>
      <c r="G17" s="63" t="s">
        <v>590</v>
      </c>
      <c r="H17" s="63" t="s">
        <v>591</v>
      </c>
      <c r="I17" s="63" t="s">
        <v>592</v>
      </c>
      <c r="J17" s="63" t="s">
        <v>593</v>
      </c>
      <c r="K17" s="63" t="s">
        <v>594</v>
      </c>
      <c r="L17" s="63" t="s">
        <v>595</v>
      </c>
      <c r="M17" s="63" t="s">
        <v>596</v>
      </c>
      <c r="N17" s="63" t="s">
        <v>597</v>
      </c>
      <c r="O17" s="63" t="s">
        <v>598</v>
      </c>
      <c r="P17" s="64">
        <v>2012</v>
      </c>
      <c r="Q17" s="64">
        <v>2013</v>
      </c>
      <c r="R17" s="63" t="s">
        <v>599</v>
      </c>
      <c r="S17" s="64">
        <v>2015</v>
      </c>
      <c r="T17" s="63" t="s">
        <v>600</v>
      </c>
      <c r="U17" s="66">
        <v>2017</v>
      </c>
      <c r="V17" s="63"/>
      <c r="W17" s="65" t="s">
        <v>601</v>
      </c>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49"/>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49"/>
      <c r="HD17" s="49"/>
      <c r="HE17" s="49"/>
      <c r="HF17" s="49"/>
      <c r="HG17" s="49"/>
      <c r="HH17" s="49"/>
      <c r="HI17" s="49"/>
      <c r="HJ17" s="49"/>
      <c r="HK17" s="49"/>
      <c r="HL17" s="49"/>
      <c r="HM17" s="49"/>
      <c r="HN17" s="49"/>
      <c r="HO17" s="49"/>
      <c r="HP17" s="49"/>
      <c r="HQ17" s="49"/>
      <c r="HR17" s="49"/>
      <c r="HS17" s="49"/>
      <c r="HT17" s="49"/>
      <c r="HU17" s="49"/>
      <c r="HV17" s="49"/>
      <c r="HW17" s="49"/>
      <c r="HX17" s="49"/>
      <c r="HY17" s="49"/>
      <c r="HZ17" s="49"/>
      <c r="IA17" s="49"/>
      <c r="IB17" s="49"/>
      <c r="IC17" s="49"/>
      <c r="ID17" s="49"/>
      <c r="IE17" s="49"/>
      <c r="IF17" s="49"/>
      <c r="IG17" s="49"/>
      <c r="IH17" s="49"/>
      <c r="II17" s="49"/>
      <c r="IJ17" s="49"/>
      <c r="IK17" s="49"/>
      <c r="IL17" s="49"/>
      <c r="IM17" s="49"/>
      <c r="IN17" s="49"/>
      <c r="IO17" s="49"/>
      <c r="IP17" s="49"/>
      <c r="IQ17" s="49"/>
      <c r="IR17" s="49"/>
      <c r="IS17" s="49"/>
      <c r="IT17" s="49"/>
      <c r="IU17" s="49"/>
      <c r="IV17" s="49"/>
    </row>
    <row r="18" spans="1:256" ht="15.75" x14ac:dyDescent="0.25">
      <c r="A18" s="59" t="s">
        <v>602</v>
      </c>
      <c r="B18" s="60" t="s">
        <v>603</v>
      </c>
      <c r="C18" s="61" t="s">
        <v>604</v>
      </c>
      <c r="D18" s="62"/>
      <c r="E18" s="63" t="s">
        <v>605</v>
      </c>
      <c r="F18" s="63" t="s">
        <v>606</v>
      </c>
      <c r="G18" s="63" t="s">
        <v>607</v>
      </c>
      <c r="H18" s="63" t="s">
        <v>608</v>
      </c>
      <c r="I18" s="63" t="s">
        <v>609</v>
      </c>
      <c r="J18" s="63" t="s">
        <v>610</v>
      </c>
      <c r="K18" s="63" t="s">
        <v>611</v>
      </c>
      <c r="L18" s="63" t="s">
        <v>612</v>
      </c>
      <c r="M18" s="63" t="s">
        <v>613</v>
      </c>
      <c r="N18" s="63" t="s">
        <v>614</v>
      </c>
      <c r="O18" s="63" t="s">
        <v>615</v>
      </c>
      <c r="P18" s="70"/>
      <c r="Q18" s="70"/>
      <c r="R18" s="70"/>
      <c r="S18" s="70"/>
      <c r="T18" s="63" t="s">
        <v>616</v>
      </c>
      <c r="U18" s="63" t="s">
        <v>617</v>
      </c>
      <c r="V18" s="63"/>
      <c r="W18" s="60"/>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c r="EN18" s="49"/>
      <c r="EO18" s="49"/>
      <c r="EP18" s="49"/>
      <c r="EQ18" s="49"/>
      <c r="ER18" s="49"/>
      <c r="ES18" s="49"/>
      <c r="ET18" s="49"/>
      <c r="EU18" s="49"/>
      <c r="EV18" s="49"/>
      <c r="EW18" s="49"/>
      <c r="EX18" s="49"/>
      <c r="EY18" s="49"/>
      <c r="EZ18" s="49"/>
      <c r="FA18" s="49"/>
      <c r="FB18" s="49"/>
      <c r="FC18" s="49"/>
      <c r="FD18" s="49"/>
      <c r="FE18" s="49"/>
      <c r="FF18" s="49"/>
      <c r="FG18" s="49"/>
      <c r="FH18" s="49"/>
      <c r="FI18" s="49"/>
      <c r="FJ18" s="49"/>
      <c r="FK18" s="49"/>
      <c r="FL18" s="49"/>
      <c r="FM18" s="49"/>
      <c r="FN18" s="49"/>
      <c r="FO18" s="49"/>
      <c r="FP18" s="49"/>
      <c r="FQ18" s="49"/>
      <c r="FR18" s="49"/>
      <c r="FS18" s="49"/>
      <c r="FT18" s="49"/>
      <c r="FU18" s="49"/>
      <c r="FV18" s="49"/>
      <c r="FW18" s="49"/>
      <c r="FX18" s="49"/>
      <c r="FY18" s="49"/>
      <c r="FZ18" s="49"/>
      <c r="GA18" s="49"/>
      <c r="GB18" s="49"/>
      <c r="GC18" s="49"/>
      <c r="GD18" s="49"/>
      <c r="GE18" s="49"/>
      <c r="GF18" s="49"/>
      <c r="GG18" s="49"/>
      <c r="GH18" s="49"/>
      <c r="GI18" s="49"/>
      <c r="GJ18" s="49"/>
      <c r="GK18" s="49"/>
      <c r="GL18" s="49"/>
      <c r="GM18" s="49"/>
      <c r="GN18" s="49"/>
      <c r="GO18" s="49"/>
      <c r="GP18" s="49"/>
      <c r="GQ18" s="49"/>
      <c r="GR18" s="49"/>
      <c r="GS18" s="49"/>
      <c r="GT18" s="49"/>
      <c r="GU18" s="49"/>
      <c r="GV18" s="49"/>
      <c r="GW18" s="49"/>
      <c r="GX18" s="49"/>
      <c r="GY18" s="49"/>
      <c r="GZ18" s="49"/>
      <c r="HA18" s="49"/>
      <c r="HB18" s="49"/>
      <c r="HC18" s="49"/>
      <c r="HD18" s="49"/>
      <c r="HE18" s="49"/>
      <c r="HF18" s="49"/>
      <c r="HG18" s="49"/>
      <c r="HH18" s="49"/>
      <c r="HI18" s="49"/>
      <c r="HJ18" s="49"/>
      <c r="HK18" s="49"/>
      <c r="HL18" s="49"/>
      <c r="HM18" s="49"/>
      <c r="HN18" s="49"/>
      <c r="HO18" s="49"/>
      <c r="HP18" s="49"/>
      <c r="HQ18" s="49"/>
      <c r="HR18" s="49"/>
      <c r="HS18" s="49"/>
      <c r="HT18" s="49"/>
      <c r="HU18" s="49"/>
      <c r="HV18" s="49"/>
      <c r="HW18" s="49"/>
      <c r="HX18" s="49"/>
      <c r="HY18" s="49"/>
      <c r="HZ18" s="49"/>
      <c r="IA18" s="49"/>
      <c r="IB18" s="49"/>
      <c r="IC18" s="49"/>
      <c r="ID18" s="49"/>
      <c r="IE18" s="49"/>
      <c r="IF18" s="49"/>
      <c r="IG18" s="49"/>
      <c r="IH18" s="49"/>
      <c r="II18" s="49"/>
      <c r="IJ18" s="49"/>
      <c r="IK18" s="49"/>
      <c r="IL18" s="49"/>
      <c r="IM18" s="49"/>
      <c r="IN18" s="49"/>
      <c r="IO18" s="49"/>
      <c r="IP18" s="49"/>
      <c r="IQ18" s="49"/>
      <c r="IR18" s="49"/>
      <c r="IS18" s="49"/>
      <c r="IT18" s="49"/>
      <c r="IU18" s="49"/>
      <c r="IV18" s="49"/>
    </row>
    <row r="19" spans="1:256" ht="15.75" x14ac:dyDescent="0.25">
      <c r="A19" s="59" t="s">
        <v>618</v>
      </c>
      <c r="B19" s="60" t="s">
        <v>619</v>
      </c>
      <c r="C19" s="61" t="s">
        <v>620</v>
      </c>
      <c r="D19" s="62">
        <v>6</v>
      </c>
      <c r="E19" s="63" t="s">
        <v>621</v>
      </c>
      <c r="F19" s="63" t="s">
        <v>622</v>
      </c>
      <c r="G19" s="63" t="s">
        <v>623</v>
      </c>
      <c r="H19" s="63" t="s">
        <v>624</v>
      </c>
      <c r="I19" s="63" t="s">
        <v>625</v>
      </c>
      <c r="J19" s="63" t="s">
        <v>626</v>
      </c>
      <c r="K19" s="63" t="s">
        <v>627</v>
      </c>
      <c r="L19" s="63" t="s">
        <v>628</v>
      </c>
      <c r="M19" s="63" t="s">
        <v>629</v>
      </c>
      <c r="N19" s="63" t="s">
        <v>630</v>
      </c>
      <c r="O19" s="63" t="s">
        <v>631</v>
      </c>
      <c r="P19" s="66">
        <v>2012</v>
      </c>
      <c r="Q19" s="64">
        <v>2013</v>
      </c>
      <c r="R19" s="64">
        <v>2014</v>
      </c>
      <c r="S19" s="64">
        <v>2015</v>
      </c>
      <c r="T19" s="64">
        <v>2016</v>
      </c>
      <c r="U19" s="64">
        <v>2017</v>
      </c>
      <c r="V19" s="64"/>
      <c r="W19" s="65" t="s">
        <v>632</v>
      </c>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c r="EN19" s="49"/>
      <c r="EO19" s="49"/>
      <c r="EP19" s="49"/>
      <c r="EQ19" s="49"/>
      <c r="ER19" s="49"/>
      <c r="ES19" s="49"/>
      <c r="ET19" s="49"/>
      <c r="EU19" s="49"/>
      <c r="EV19" s="49"/>
      <c r="EW19" s="49"/>
      <c r="EX19" s="49"/>
      <c r="EY19" s="49"/>
      <c r="EZ19" s="49"/>
      <c r="FA19" s="49"/>
      <c r="FB19" s="49"/>
      <c r="FC19" s="49"/>
      <c r="FD19" s="49"/>
      <c r="FE19" s="49"/>
      <c r="FF19" s="49"/>
      <c r="FG19" s="49"/>
      <c r="FH19" s="49"/>
      <c r="FI19" s="49"/>
      <c r="FJ19" s="49"/>
      <c r="FK19" s="49"/>
      <c r="FL19" s="49"/>
      <c r="FM19" s="49"/>
      <c r="FN19" s="49"/>
      <c r="FO19" s="49"/>
      <c r="FP19" s="49"/>
      <c r="FQ19" s="49"/>
      <c r="FR19" s="49"/>
      <c r="FS19" s="49"/>
      <c r="FT19" s="49"/>
      <c r="FU19" s="49"/>
      <c r="FV19" s="49"/>
      <c r="FW19" s="49"/>
      <c r="FX19" s="49"/>
      <c r="FY19" s="49"/>
      <c r="FZ19" s="49"/>
      <c r="GA19" s="49"/>
      <c r="GB19" s="49"/>
      <c r="GC19" s="49"/>
      <c r="GD19" s="49"/>
      <c r="GE19" s="49"/>
      <c r="GF19" s="49"/>
      <c r="GG19" s="49"/>
      <c r="GH19" s="49"/>
      <c r="GI19" s="49"/>
      <c r="GJ19" s="49"/>
      <c r="GK19" s="49"/>
      <c r="GL19" s="49"/>
      <c r="GM19" s="49"/>
      <c r="GN19" s="49"/>
      <c r="GO19" s="49"/>
      <c r="GP19" s="49"/>
      <c r="GQ19" s="49"/>
      <c r="GR19" s="49"/>
      <c r="GS19" s="49"/>
      <c r="GT19" s="49"/>
      <c r="GU19" s="49"/>
      <c r="GV19" s="49"/>
      <c r="GW19" s="49"/>
      <c r="GX19" s="49"/>
      <c r="GY19" s="49"/>
      <c r="GZ19" s="49"/>
      <c r="HA19" s="49"/>
      <c r="HB19" s="49"/>
      <c r="HC19" s="49"/>
      <c r="HD19" s="49"/>
      <c r="HE19" s="49"/>
      <c r="HF19" s="49"/>
      <c r="HG19" s="49"/>
      <c r="HH19" s="49"/>
      <c r="HI19" s="49"/>
      <c r="HJ19" s="49"/>
      <c r="HK19" s="49"/>
      <c r="HL19" s="49"/>
      <c r="HM19" s="49"/>
      <c r="HN19" s="49"/>
      <c r="HO19" s="49"/>
      <c r="HP19" s="49"/>
      <c r="HQ19" s="49"/>
      <c r="HR19" s="49"/>
      <c r="HS19" s="49"/>
      <c r="HT19" s="49"/>
      <c r="HU19" s="49"/>
      <c r="HV19" s="49"/>
      <c r="HW19" s="49"/>
      <c r="HX19" s="49"/>
      <c r="HY19" s="49"/>
      <c r="HZ19" s="49"/>
      <c r="IA19" s="49"/>
      <c r="IB19" s="49"/>
      <c r="IC19" s="49"/>
      <c r="ID19" s="49"/>
      <c r="IE19" s="49"/>
      <c r="IF19" s="49"/>
      <c r="IG19" s="49"/>
      <c r="IH19" s="49"/>
      <c r="II19" s="49"/>
      <c r="IJ19" s="49"/>
      <c r="IK19" s="49"/>
      <c r="IL19" s="49"/>
      <c r="IM19" s="49"/>
      <c r="IN19" s="49"/>
      <c r="IO19" s="49"/>
      <c r="IP19" s="49"/>
      <c r="IQ19" s="49"/>
      <c r="IR19" s="49"/>
      <c r="IS19" s="49"/>
      <c r="IT19" s="49"/>
      <c r="IU19" s="49"/>
      <c r="IV19" s="49"/>
    </row>
    <row r="20" spans="1:256" ht="15.75" x14ac:dyDescent="0.25">
      <c r="A20" s="59" t="s">
        <v>633</v>
      </c>
      <c r="B20" s="60" t="s">
        <v>634</v>
      </c>
      <c r="C20" s="61" t="s">
        <v>635</v>
      </c>
      <c r="D20" s="62">
        <v>7</v>
      </c>
      <c r="E20" s="63" t="s">
        <v>636</v>
      </c>
      <c r="F20" s="63" t="s">
        <v>637</v>
      </c>
      <c r="G20" s="63" t="s">
        <v>638</v>
      </c>
      <c r="H20" s="63" t="s">
        <v>639</v>
      </c>
      <c r="I20" s="63" t="s">
        <v>640</v>
      </c>
      <c r="J20" s="63" t="s">
        <v>641</v>
      </c>
      <c r="K20" s="63" t="s">
        <v>642</v>
      </c>
      <c r="L20" s="63" t="s">
        <v>643</v>
      </c>
      <c r="M20" s="63" t="s">
        <v>644</v>
      </c>
      <c r="N20" s="63" t="s">
        <v>645</v>
      </c>
      <c r="O20" s="63" t="s">
        <v>646</v>
      </c>
      <c r="P20" s="66">
        <v>2012</v>
      </c>
      <c r="Q20" s="64">
        <v>2013</v>
      </c>
      <c r="R20" s="64">
        <v>2014</v>
      </c>
      <c r="S20" s="64">
        <v>2015</v>
      </c>
      <c r="T20" s="64">
        <v>2016</v>
      </c>
      <c r="U20" s="64">
        <v>2017</v>
      </c>
      <c r="V20" s="64"/>
      <c r="W20" s="65" t="s">
        <v>647</v>
      </c>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c r="EN20" s="49"/>
      <c r="EO20" s="49"/>
      <c r="EP20" s="49"/>
      <c r="EQ20" s="49"/>
      <c r="ER20" s="49"/>
      <c r="ES20" s="49"/>
      <c r="ET20" s="49"/>
      <c r="EU20" s="49"/>
      <c r="EV20" s="49"/>
      <c r="EW20" s="49"/>
      <c r="EX20" s="49"/>
      <c r="EY20" s="49"/>
      <c r="EZ20" s="49"/>
      <c r="FA20" s="49"/>
      <c r="FB20" s="49"/>
      <c r="FC20" s="49"/>
      <c r="FD20" s="49"/>
      <c r="FE20" s="49"/>
      <c r="FF20" s="49"/>
      <c r="FG20" s="49"/>
      <c r="FH20" s="49"/>
      <c r="FI20" s="49"/>
      <c r="FJ20" s="49"/>
      <c r="FK20" s="49"/>
      <c r="FL20" s="49"/>
      <c r="FM20" s="49"/>
      <c r="FN20" s="49"/>
      <c r="FO20" s="49"/>
      <c r="FP20" s="49"/>
      <c r="FQ20" s="49"/>
      <c r="FR20" s="49"/>
      <c r="FS20" s="49"/>
      <c r="FT20" s="49"/>
      <c r="FU20" s="49"/>
      <c r="FV20" s="49"/>
      <c r="FW20" s="49"/>
      <c r="FX20" s="49"/>
      <c r="FY20" s="49"/>
      <c r="FZ20" s="49"/>
      <c r="GA20" s="49"/>
      <c r="GB20" s="49"/>
      <c r="GC20" s="49"/>
      <c r="GD20" s="49"/>
      <c r="GE20" s="49"/>
      <c r="GF20" s="49"/>
      <c r="GG20" s="49"/>
      <c r="GH20" s="49"/>
      <c r="GI20" s="49"/>
      <c r="GJ20" s="49"/>
      <c r="GK20" s="49"/>
      <c r="GL20" s="49"/>
      <c r="GM20" s="49"/>
      <c r="GN20" s="49"/>
      <c r="GO20" s="49"/>
      <c r="GP20" s="49"/>
      <c r="GQ20" s="49"/>
      <c r="GR20" s="49"/>
      <c r="GS20" s="49"/>
      <c r="GT20" s="49"/>
      <c r="GU20" s="49"/>
      <c r="GV20" s="49"/>
      <c r="GW20" s="49"/>
      <c r="GX20" s="49"/>
      <c r="GY20" s="49"/>
      <c r="GZ20" s="49"/>
      <c r="HA20" s="49"/>
      <c r="HB20" s="49"/>
      <c r="HC20" s="49"/>
      <c r="HD20" s="49"/>
      <c r="HE20" s="49"/>
      <c r="HF20" s="49"/>
      <c r="HG20" s="49"/>
      <c r="HH20" s="49"/>
      <c r="HI20" s="49"/>
      <c r="HJ20" s="49"/>
      <c r="HK20" s="49"/>
      <c r="HL20" s="49"/>
      <c r="HM20" s="49"/>
      <c r="HN20" s="49"/>
      <c r="HO20" s="49"/>
      <c r="HP20" s="49"/>
      <c r="HQ20" s="49"/>
      <c r="HR20" s="49"/>
      <c r="HS20" s="49"/>
      <c r="HT20" s="49"/>
      <c r="HU20" s="49"/>
      <c r="HV20" s="49"/>
      <c r="HW20" s="49"/>
      <c r="HX20" s="49"/>
      <c r="HY20" s="49"/>
      <c r="HZ20" s="49"/>
      <c r="IA20" s="49"/>
      <c r="IB20" s="49"/>
      <c r="IC20" s="49"/>
      <c r="ID20" s="49"/>
      <c r="IE20" s="49"/>
      <c r="IF20" s="49"/>
      <c r="IG20" s="49"/>
      <c r="IH20" s="49"/>
      <c r="II20" s="49"/>
      <c r="IJ20" s="49"/>
      <c r="IK20" s="49"/>
      <c r="IL20" s="49"/>
      <c r="IM20" s="49"/>
      <c r="IN20" s="49"/>
      <c r="IO20" s="49"/>
      <c r="IP20" s="49"/>
      <c r="IQ20" s="49"/>
      <c r="IR20" s="49"/>
      <c r="IS20" s="49"/>
      <c r="IT20" s="49"/>
      <c r="IU20" s="49"/>
      <c r="IV20" s="49"/>
    </row>
    <row r="21" spans="1:256" ht="15.75" x14ac:dyDescent="0.25">
      <c r="A21" s="59" t="s">
        <v>648</v>
      </c>
      <c r="B21" s="60" t="s">
        <v>649</v>
      </c>
      <c r="C21" s="61" t="s">
        <v>650</v>
      </c>
      <c r="D21" s="62">
        <v>8</v>
      </c>
      <c r="E21" s="63" t="s">
        <v>651</v>
      </c>
      <c r="F21" s="63" t="s">
        <v>652</v>
      </c>
      <c r="G21" s="63" t="s">
        <v>653</v>
      </c>
      <c r="H21" s="63" t="s">
        <v>654</v>
      </c>
      <c r="I21" s="63" t="s">
        <v>655</v>
      </c>
      <c r="J21" s="63" t="s">
        <v>656</v>
      </c>
      <c r="K21" s="63" t="s">
        <v>657</v>
      </c>
      <c r="L21" s="63" t="s">
        <v>658</v>
      </c>
      <c r="M21" s="63" t="s">
        <v>659</v>
      </c>
      <c r="N21" s="63" t="s">
        <v>660</v>
      </c>
      <c r="O21" s="63" t="s">
        <v>661</v>
      </c>
      <c r="P21" s="66">
        <v>2012</v>
      </c>
      <c r="Q21" s="64">
        <v>2013</v>
      </c>
      <c r="R21" s="64">
        <v>2014</v>
      </c>
      <c r="S21" s="64">
        <v>2015</v>
      </c>
      <c r="T21" s="64">
        <v>2016</v>
      </c>
      <c r="U21" s="64">
        <v>2017</v>
      </c>
      <c r="V21" s="64"/>
      <c r="W21" s="65" t="s">
        <v>662</v>
      </c>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c r="EN21" s="49"/>
      <c r="EO21" s="49"/>
      <c r="EP21" s="49"/>
      <c r="EQ21" s="49"/>
      <c r="ER21" s="49"/>
      <c r="ES21" s="49"/>
      <c r="ET21" s="49"/>
      <c r="EU21" s="49"/>
      <c r="EV21" s="49"/>
      <c r="EW21" s="49"/>
      <c r="EX21" s="49"/>
      <c r="EY21" s="49"/>
      <c r="EZ21" s="49"/>
      <c r="FA21" s="49"/>
      <c r="FB21" s="49"/>
      <c r="FC21" s="49"/>
      <c r="FD21" s="49"/>
      <c r="FE21" s="49"/>
      <c r="FF21" s="49"/>
      <c r="FG21" s="49"/>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49"/>
      <c r="GN21" s="49"/>
      <c r="GO21" s="49"/>
      <c r="GP21" s="49"/>
      <c r="GQ21" s="49"/>
      <c r="GR21" s="49"/>
      <c r="GS21" s="49"/>
      <c r="GT21" s="49"/>
      <c r="GU21" s="49"/>
      <c r="GV21" s="49"/>
      <c r="GW21" s="49"/>
      <c r="GX21" s="49"/>
      <c r="GY21" s="49"/>
      <c r="GZ21" s="49"/>
      <c r="HA21" s="49"/>
      <c r="HB21" s="49"/>
      <c r="HC21" s="49"/>
      <c r="HD21" s="49"/>
      <c r="HE21" s="49"/>
      <c r="HF21" s="49"/>
      <c r="HG21" s="49"/>
      <c r="HH21" s="49"/>
      <c r="HI21" s="49"/>
      <c r="HJ21" s="49"/>
      <c r="HK21" s="49"/>
      <c r="HL21" s="49"/>
      <c r="HM21" s="49"/>
      <c r="HN21" s="49"/>
      <c r="HO21" s="49"/>
      <c r="HP21" s="49"/>
      <c r="HQ21" s="49"/>
      <c r="HR21" s="49"/>
      <c r="HS21" s="49"/>
      <c r="HT21" s="49"/>
      <c r="HU21" s="49"/>
      <c r="HV21" s="49"/>
      <c r="HW21" s="49"/>
      <c r="HX21" s="49"/>
      <c r="HY21" s="49"/>
      <c r="HZ21" s="49"/>
      <c r="IA21" s="49"/>
      <c r="IB21" s="49"/>
      <c r="IC21" s="49"/>
      <c r="ID21" s="49"/>
      <c r="IE21" s="49"/>
      <c r="IF21" s="49"/>
      <c r="IG21" s="49"/>
      <c r="IH21" s="49"/>
      <c r="II21" s="49"/>
      <c r="IJ21" s="49"/>
      <c r="IK21" s="49"/>
      <c r="IL21" s="49"/>
      <c r="IM21" s="49"/>
      <c r="IN21" s="49"/>
      <c r="IO21" s="49"/>
      <c r="IP21" s="49"/>
      <c r="IQ21" s="49"/>
      <c r="IR21" s="49"/>
      <c r="IS21" s="49"/>
      <c r="IT21" s="49"/>
      <c r="IU21" s="49"/>
      <c r="IV21" s="49"/>
    </row>
    <row r="22" spans="1:256" ht="15.75" x14ac:dyDescent="0.25">
      <c r="A22" s="59" t="s">
        <v>663</v>
      </c>
      <c r="B22" s="60" t="s">
        <v>664</v>
      </c>
      <c r="C22" s="61" t="s">
        <v>665</v>
      </c>
      <c r="D22" s="62">
        <v>8</v>
      </c>
      <c r="E22" s="63" t="s">
        <v>666</v>
      </c>
      <c r="F22" s="63" t="s">
        <v>667</v>
      </c>
      <c r="G22" s="63" t="s">
        <v>668</v>
      </c>
      <c r="H22" s="63" t="s">
        <v>669</v>
      </c>
      <c r="I22" s="63" t="s">
        <v>670</v>
      </c>
      <c r="J22" s="63" t="s">
        <v>671</v>
      </c>
      <c r="K22" s="63" t="s">
        <v>672</v>
      </c>
      <c r="L22" s="63" t="s">
        <v>673</v>
      </c>
      <c r="M22" s="66">
        <v>2009</v>
      </c>
      <c r="N22" s="66">
        <v>2010</v>
      </c>
      <c r="O22" s="66">
        <v>2011</v>
      </c>
      <c r="P22" s="63" t="s">
        <v>674</v>
      </c>
      <c r="Q22" s="63" t="s">
        <v>675</v>
      </c>
      <c r="R22" s="63" t="s">
        <v>676</v>
      </c>
      <c r="S22" s="63" t="s">
        <v>677</v>
      </c>
      <c r="T22" s="63" t="s">
        <v>678</v>
      </c>
      <c r="U22" s="63" t="s">
        <v>679</v>
      </c>
      <c r="V22" s="63"/>
      <c r="W22" s="65" t="s">
        <v>680</v>
      </c>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c r="EN22" s="49"/>
      <c r="EO22" s="49"/>
      <c r="EP22" s="49"/>
      <c r="EQ22" s="49"/>
      <c r="ER22" s="49"/>
      <c r="ES22" s="49"/>
      <c r="ET22" s="49"/>
      <c r="EU22" s="49"/>
      <c r="EV22" s="49"/>
      <c r="EW22" s="49"/>
      <c r="EX22" s="49"/>
      <c r="EY22" s="49"/>
      <c r="EZ22" s="49"/>
      <c r="FA22" s="49"/>
      <c r="FB22" s="49"/>
      <c r="FC22" s="49"/>
      <c r="FD22" s="49"/>
      <c r="FE22" s="49"/>
      <c r="FF22" s="49"/>
      <c r="FG22" s="49"/>
      <c r="FH22" s="49"/>
      <c r="FI22" s="49"/>
      <c r="FJ22" s="49"/>
      <c r="FK22" s="49"/>
      <c r="FL22" s="49"/>
      <c r="FM22" s="49"/>
      <c r="FN22" s="49"/>
      <c r="FO22" s="49"/>
      <c r="FP22" s="49"/>
      <c r="FQ22" s="49"/>
      <c r="FR22" s="49"/>
      <c r="FS22" s="49"/>
      <c r="FT22" s="49"/>
      <c r="FU22" s="49"/>
      <c r="FV22" s="49"/>
      <c r="FW22" s="49"/>
      <c r="FX22" s="49"/>
      <c r="FY22" s="49"/>
      <c r="FZ22" s="49"/>
      <c r="GA22" s="49"/>
      <c r="GB22" s="49"/>
      <c r="GC22" s="49"/>
      <c r="GD22" s="49"/>
      <c r="GE22" s="49"/>
      <c r="GF22" s="49"/>
      <c r="GG22" s="49"/>
      <c r="GH22" s="49"/>
      <c r="GI22" s="49"/>
      <c r="GJ22" s="49"/>
      <c r="GK22" s="49"/>
      <c r="GL22" s="49"/>
      <c r="GM22" s="49"/>
      <c r="GN22" s="49"/>
      <c r="GO22" s="49"/>
      <c r="GP22" s="49"/>
      <c r="GQ22" s="49"/>
      <c r="GR22" s="49"/>
      <c r="GS22" s="49"/>
      <c r="GT22" s="49"/>
      <c r="GU22" s="49"/>
      <c r="GV22" s="49"/>
      <c r="GW22" s="49"/>
      <c r="GX22" s="49"/>
      <c r="GY22" s="49"/>
      <c r="GZ22" s="49"/>
      <c r="HA22" s="49"/>
      <c r="HB22" s="49"/>
      <c r="HC22" s="49"/>
      <c r="HD22" s="49"/>
      <c r="HE22" s="49"/>
      <c r="HF22" s="49"/>
      <c r="HG22" s="49"/>
      <c r="HH22" s="49"/>
      <c r="HI22" s="49"/>
      <c r="HJ22" s="49"/>
      <c r="HK22" s="49"/>
      <c r="HL22" s="49"/>
      <c r="HM22" s="49"/>
      <c r="HN22" s="49"/>
      <c r="HO22" s="49"/>
      <c r="HP22" s="49"/>
      <c r="HQ22" s="49"/>
      <c r="HR22" s="49"/>
      <c r="HS22" s="49"/>
      <c r="HT22" s="49"/>
      <c r="HU22" s="49"/>
      <c r="HV22" s="49"/>
      <c r="HW22" s="49"/>
      <c r="HX22" s="49"/>
      <c r="HY22" s="49"/>
      <c r="HZ22" s="49"/>
      <c r="IA22" s="49"/>
      <c r="IB22" s="49"/>
      <c r="IC22" s="49"/>
      <c r="ID22" s="49"/>
      <c r="IE22" s="49"/>
      <c r="IF22" s="49"/>
      <c r="IG22" s="49"/>
      <c r="IH22" s="49"/>
      <c r="II22" s="49"/>
      <c r="IJ22" s="49"/>
      <c r="IK22" s="49"/>
      <c r="IL22" s="49"/>
      <c r="IM22" s="49"/>
      <c r="IN22" s="49"/>
      <c r="IO22" s="49"/>
      <c r="IP22" s="49"/>
      <c r="IQ22" s="49"/>
      <c r="IR22" s="49"/>
      <c r="IS22" s="49"/>
      <c r="IT22" s="49"/>
      <c r="IU22" s="49"/>
      <c r="IV22" s="49"/>
    </row>
    <row r="23" spans="1:256" ht="15.75" x14ac:dyDescent="0.25">
      <c r="A23" s="59" t="s">
        <v>681</v>
      </c>
      <c r="B23" s="60" t="s">
        <v>682</v>
      </c>
      <c r="C23" s="71"/>
      <c r="D23" s="72">
        <v>3</v>
      </c>
      <c r="E23" s="307"/>
      <c r="F23" s="307"/>
      <c r="G23" s="307"/>
      <c r="H23" s="307"/>
      <c r="I23" s="307"/>
      <c r="J23" s="307"/>
      <c r="K23" s="307"/>
      <c r="L23" s="307"/>
      <c r="M23" s="307"/>
      <c r="N23" s="307"/>
      <c r="O23" s="307"/>
      <c r="P23" s="307"/>
      <c r="Q23" s="307"/>
      <c r="R23" s="307"/>
      <c r="S23" s="307"/>
      <c r="T23" s="63"/>
      <c r="U23" s="63"/>
      <c r="V23" s="63"/>
      <c r="W23" s="65"/>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c r="EN23" s="49"/>
      <c r="EO23" s="49"/>
      <c r="EP23" s="49"/>
      <c r="EQ23" s="49"/>
      <c r="ER23" s="49"/>
      <c r="ES23" s="49"/>
      <c r="ET23" s="49"/>
      <c r="EU23" s="49"/>
      <c r="EV23" s="49"/>
      <c r="EW23" s="49"/>
      <c r="EX23" s="49"/>
      <c r="EY23" s="49"/>
      <c r="EZ23" s="49"/>
      <c r="FA23" s="49"/>
      <c r="FB23" s="49"/>
      <c r="FC23" s="49"/>
      <c r="FD23" s="49"/>
      <c r="FE23" s="49"/>
      <c r="FF23" s="49"/>
      <c r="FG23" s="49"/>
      <c r="FH23" s="49"/>
      <c r="FI23" s="49"/>
      <c r="FJ23" s="49"/>
      <c r="FK23" s="49"/>
      <c r="FL23" s="49"/>
      <c r="FM23" s="49"/>
      <c r="FN23" s="49"/>
      <c r="FO23" s="49"/>
      <c r="FP23" s="49"/>
      <c r="FQ23" s="49"/>
      <c r="FR23" s="49"/>
      <c r="FS23" s="49"/>
      <c r="FT23" s="49"/>
      <c r="FU23" s="49"/>
      <c r="FV23" s="49"/>
      <c r="FW23" s="49"/>
      <c r="FX23" s="49"/>
      <c r="FY23" s="49"/>
      <c r="FZ23" s="49"/>
      <c r="GA23" s="49"/>
      <c r="GB23" s="49"/>
      <c r="GC23" s="49"/>
      <c r="GD23" s="49"/>
      <c r="GE23" s="49"/>
      <c r="GF23" s="49"/>
      <c r="GG23" s="49"/>
      <c r="GH23" s="49"/>
      <c r="GI23" s="49"/>
      <c r="GJ23" s="49"/>
      <c r="GK23" s="49"/>
      <c r="GL23" s="49"/>
      <c r="GM23" s="49"/>
      <c r="GN23" s="49"/>
      <c r="GO23" s="49"/>
      <c r="GP23" s="49"/>
      <c r="GQ23" s="49"/>
      <c r="GR23" s="49"/>
      <c r="GS23" s="49"/>
      <c r="GT23" s="49"/>
      <c r="GU23" s="49"/>
      <c r="GV23" s="49"/>
      <c r="GW23" s="49"/>
      <c r="GX23" s="49"/>
      <c r="GY23" s="49"/>
      <c r="GZ23" s="49"/>
      <c r="HA23" s="49"/>
      <c r="HB23" s="49"/>
      <c r="HC23" s="49"/>
      <c r="HD23" s="49"/>
      <c r="HE23" s="49"/>
      <c r="HF23" s="49"/>
      <c r="HG23" s="49"/>
      <c r="HH23" s="49"/>
      <c r="HI23" s="49"/>
      <c r="HJ23" s="49"/>
      <c r="HK23" s="49"/>
      <c r="HL23" s="49"/>
      <c r="HM23" s="49"/>
      <c r="HN23" s="49"/>
      <c r="HO23" s="49"/>
      <c r="HP23" s="49"/>
      <c r="HQ23" s="49"/>
      <c r="HR23" s="49"/>
      <c r="HS23" s="49"/>
      <c r="HT23" s="49"/>
      <c r="HU23" s="49"/>
      <c r="HV23" s="49"/>
      <c r="HW23" s="49"/>
      <c r="HX23" s="49"/>
      <c r="HY23" s="49"/>
      <c r="HZ23" s="49"/>
      <c r="IA23" s="49"/>
      <c r="IB23" s="49"/>
      <c r="IC23" s="49"/>
      <c r="ID23" s="49"/>
      <c r="IE23" s="49"/>
      <c r="IF23" s="49"/>
      <c r="IG23" s="49"/>
      <c r="IH23" s="49"/>
      <c r="II23" s="49"/>
      <c r="IJ23" s="49"/>
      <c r="IK23" s="49"/>
      <c r="IL23" s="49"/>
      <c r="IM23" s="49"/>
      <c r="IN23" s="49"/>
      <c r="IO23" s="49"/>
      <c r="IP23" s="49"/>
      <c r="IQ23" s="49"/>
      <c r="IR23" s="49"/>
      <c r="IS23" s="49"/>
      <c r="IT23" s="49"/>
      <c r="IU23" s="49"/>
      <c r="IV23" s="49"/>
    </row>
    <row r="24" spans="1:256" ht="15.75" x14ac:dyDescent="0.25">
      <c r="A24" s="59"/>
      <c r="B24" s="61" t="s">
        <v>683</v>
      </c>
      <c r="C24" s="61" t="s">
        <v>684</v>
      </c>
      <c r="D24" s="62"/>
      <c r="E24" s="63" t="s">
        <v>685</v>
      </c>
      <c r="F24" s="63" t="s">
        <v>686</v>
      </c>
      <c r="G24" s="63" t="s">
        <v>687</v>
      </c>
      <c r="H24" s="63" t="s">
        <v>688</v>
      </c>
      <c r="I24" s="63" t="s">
        <v>689</v>
      </c>
      <c r="J24" s="63" t="s">
        <v>690</v>
      </c>
      <c r="K24" s="64">
        <v>2007</v>
      </c>
      <c r="L24" s="63" t="s">
        <v>691</v>
      </c>
      <c r="M24" s="63" t="s">
        <v>692</v>
      </c>
      <c r="N24" s="63" t="s">
        <v>693</v>
      </c>
      <c r="O24" s="63" t="s">
        <v>694</v>
      </c>
      <c r="P24" s="63" t="s">
        <v>695</v>
      </c>
      <c r="Q24" s="63" t="s">
        <v>696</v>
      </c>
      <c r="R24" s="63" t="s">
        <v>697</v>
      </c>
      <c r="S24" s="63" t="s">
        <v>698</v>
      </c>
      <c r="T24" s="63" t="s">
        <v>699</v>
      </c>
      <c r="U24" s="63" t="s">
        <v>700</v>
      </c>
      <c r="V24" s="63"/>
      <c r="W24" s="65" t="s">
        <v>701</v>
      </c>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row>
    <row r="25" spans="1:256" ht="15.75" x14ac:dyDescent="0.25">
      <c r="A25" s="59"/>
      <c r="B25" s="61" t="s">
        <v>702</v>
      </c>
      <c r="C25" s="61" t="s">
        <v>703</v>
      </c>
      <c r="D25" s="62"/>
      <c r="E25" s="63" t="s">
        <v>704</v>
      </c>
      <c r="F25" s="63" t="s">
        <v>705</v>
      </c>
      <c r="G25" s="63" t="s">
        <v>706</v>
      </c>
      <c r="H25" s="63" t="s">
        <v>707</v>
      </c>
      <c r="I25" s="63" t="s">
        <v>708</v>
      </c>
      <c r="J25" s="63" t="s">
        <v>709</v>
      </c>
      <c r="K25" s="64">
        <v>2007</v>
      </c>
      <c r="L25" s="63" t="s">
        <v>710</v>
      </c>
      <c r="M25" s="63" t="s">
        <v>711</v>
      </c>
      <c r="N25" s="63" t="s">
        <v>712</v>
      </c>
      <c r="O25" s="63" t="s">
        <v>713</v>
      </c>
      <c r="P25" s="63" t="s">
        <v>714</v>
      </c>
      <c r="Q25" s="63" t="s">
        <v>715</v>
      </c>
      <c r="R25" s="63" t="s">
        <v>716</v>
      </c>
      <c r="S25" s="63" t="s">
        <v>717</v>
      </c>
      <c r="T25" s="63" t="s">
        <v>718</v>
      </c>
      <c r="U25" s="63" t="s">
        <v>719</v>
      </c>
      <c r="V25" s="63"/>
      <c r="W25" s="65" t="s">
        <v>720</v>
      </c>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c r="EN25" s="49"/>
      <c r="EO25" s="49"/>
      <c r="EP25" s="49"/>
      <c r="EQ25" s="49"/>
      <c r="ER25" s="49"/>
      <c r="ES25" s="49"/>
      <c r="ET25" s="49"/>
      <c r="EU25" s="49"/>
      <c r="EV25" s="49"/>
      <c r="EW25" s="49"/>
      <c r="EX25" s="49"/>
      <c r="EY25" s="49"/>
      <c r="EZ25" s="49"/>
      <c r="FA25" s="49"/>
      <c r="FB25" s="49"/>
      <c r="FC25" s="49"/>
      <c r="FD25" s="49"/>
      <c r="FE25" s="49"/>
      <c r="FF25" s="49"/>
      <c r="FG25" s="49"/>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49"/>
      <c r="GF25" s="49"/>
      <c r="GG25" s="49"/>
      <c r="GH25" s="49"/>
      <c r="GI25" s="49"/>
      <c r="GJ25" s="49"/>
      <c r="GK25" s="49"/>
      <c r="GL25" s="49"/>
      <c r="GM25" s="49"/>
      <c r="GN25" s="49"/>
      <c r="GO25" s="49"/>
      <c r="GP25" s="49"/>
      <c r="GQ25" s="49"/>
      <c r="GR25" s="49"/>
      <c r="GS25" s="49"/>
      <c r="GT25" s="49"/>
      <c r="GU25" s="49"/>
      <c r="GV25" s="49"/>
      <c r="GW25" s="49"/>
      <c r="GX25" s="49"/>
      <c r="GY25" s="49"/>
      <c r="GZ25" s="49"/>
      <c r="HA25" s="49"/>
      <c r="HB25" s="49"/>
      <c r="HC25" s="49"/>
      <c r="HD25" s="49"/>
      <c r="HE25" s="49"/>
      <c r="HF25" s="49"/>
      <c r="HG25" s="49"/>
      <c r="HH25" s="49"/>
      <c r="HI25" s="49"/>
      <c r="HJ25" s="49"/>
      <c r="HK25" s="49"/>
      <c r="HL25" s="49"/>
      <c r="HM25" s="49"/>
      <c r="HN25" s="49"/>
      <c r="HO25" s="49"/>
      <c r="HP25" s="49"/>
      <c r="HQ25" s="49"/>
      <c r="HR25" s="49"/>
      <c r="HS25" s="49"/>
      <c r="HT25" s="49"/>
      <c r="HU25" s="49"/>
      <c r="HV25" s="49"/>
      <c r="HW25" s="49"/>
      <c r="HX25" s="49"/>
      <c r="HY25" s="49"/>
      <c r="HZ25" s="49"/>
      <c r="IA25" s="49"/>
      <c r="IB25" s="49"/>
      <c r="IC25" s="49"/>
      <c r="ID25" s="49"/>
      <c r="IE25" s="49"/>
      <c r="IF25" s="49"/>
      <c r="IG25" s="49"/>
      <c r="IH25" s="49"/>
      <c r="II25" s="49"/>
      <c r="IJ25" s="49"/>
      <c r="IK25" s="49"/>
      <c r="IL25" s="49"/>
      <c r="IM25" s="49"/>
      <c r="IN25" s="49"/>
      <c r="IO25" s="49"/>
      <c r="IP25" s="49"/>
      <c r="IQ25" s="49"/>
      <c r="IR25" s="49"/>
      <c r="IS25" s="49"/>
      <c r="IT25" s="49"/>
      <c r="IU25" s="49"/>
      <c r="IV25" s="49"/>
    </row>
    <row r="26" spans="1:256" ht="15.75" x14ac:dyDescent="0.25">
      <c r="A26" s="59"/>
      <c r="B26" s="61" t="s">
        <v>721</v>
      </c>
      <c r="C26" s="61" t="s">
        <v>722</v>
      </c>
      <c r="D26" s="62"/>
      <c r="E26" s="63" t="s">
        <v>723</v>
      </c>
      <c r="F26" s="63" t="s">
        <v>724</v>
      </c>
      <c r="G26" s="63" t="s">
        <v>725</v>
      </c>
      <c r="H26" s="63" t="s">
        <v>726</v>
      </c>
      <c r="I26" s="63" t="s">
        <v>727</v>
      </c>
      <c r="J26" s="63" t="s">
        <v>728</v>
      </c>
      <c r="K26" s="64">
        <v>2007</v>
      </c>
      <c r="L26" s="63" t="s">
        <v>729</v>
      </c>
      <c r="M26" s="63" t="s">
        <v>730</v>
      </c>
      <c r="N26" s="63" t="s">
        <v>731</v>
      </c>
      <c r="O26" s="63" t="s">
        <v>732</v>
      </c>
      <c r="P26" s="63" t="s">
        <v>733</v>
      </c>
      <c r="Q26" s="63" t="s">
        <v>734</v>
      </c>
      <c r="R26" s="63" t="s">
        <v>735</v>
      </c>
      <c r="S26" s="63" t="s">
        <v>736</v>
      </c>
      <c r="T26" s="63" t="s">
        <v>737</v>
      </c>
      <c r="U26" s="63" t="s">
        <v>738</v>
      </c>
      <c r="V26" s="63"/>
      <c r="W26" s="65" t="s">
        <v>739</v>
      </c>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c r="EN26" s="49"/>
      <c r="EO26" s="49"/>
      <c r="EP26" s="49"/>
      <c r="EQ26" s="49"/>
      <c r="ER26" s="49"/>
      <c r="ES26" s="49"/>
      <c r="ET26" s="49"/>
      <c r="EU26" s="49"/>
      <c r="EV26" s="49"/>
      <c r="EW26" s="49"/>
      <c r="EX26" s="49"/>
      <c r="EY26" s="49"/>
      <c r="EZ26" s="49"/>
      <c r="FA26" s="49"/>
      <c r="FB26" s="49"/>
      <c r="FC26" s="49"/>
      <c r="FD26" s="49"/>
      <c r="FE26" s="49"/>
      <c r="FF26" s="49"/>
      <c r="FG26" s="49"/>
      <c r="FH26" s="49"/>
      <c r="FI26" s="49"/>
      <c r="FJ26" s="49"/>
      <c r="FK26" s="49"/>
      <c r="FL26" s="49"/>
      <c r="FM26" s="49"/>
      <c r="FN26" s="49"/>
      <c r="FO26" s="49"/>
      <c r="FP26" s="49"/>
      <c r="FQ26" s="49"/>
      <c r="FR26" s="49"/>
      <c r="FS26" s="49"/>
      <c r="FT26" s="49"/>
      <c r="FU26" s="49"/>
      <c r="FV26" s="49"/>
      <c r="FW26" s="49"/>
      <c r="FX26" s="49"/>
      <c r="FY26" s="49"/>
      <c r="FZ26" s="49"/>
      <c r="GA26" s="49"/>
      <c r="GB26" s="49"/>
      <c r="GC26" s="49"/>
      <c r="GD26" s="49"/>
      <c r="GE26" s="49"/>
      <c r="GF26" s="49"/>
      <c r="GG26" s="49"/>
      <c r="GH26" s="49"/>
      <c r="GI26" s="49"/>
      <c r="GJ26" s="49"/>
      <c r="GK26" s="49"/>
      <c r="GL26" s="49"/>
      <c r="GM26" s="49"/>
      <c r="GN26" s="49"/>
      <c r="GO26" s="49"/>
      <c r="GP26" s="49"/>
      <c r="GQ26" s="49"/>
      <c r="GR26" s="49"/>
      <c r="GS26" s="49"/>
      <c r="GT26" s="49"/>
      <c r="GU26" s="49"/>
      <c r="GV26" s="49"/>
      <c r="GW26" s="49"/>
      <c r="GX26" s="49"/>
      <c r="GY26" s="49"/>
      <c r="GZ26" s="49"/>
      <c r="HA26" s="49"/>
      <c r="HB26" s="49"/>
      <c r="HC26" s="49"/>
      <c r="HD26" s="49"/>
      <c r="HE26" s="49"/>
      <c r="HF26" s="49"/>
      <c r="HG26" s="49"/>
      <c r="HH26" s="49"/>
      <c r="HI26" s="49"/>
      <c r="HJ26" s="49"/>
      <c r="HK26" s="49"/>
      <c r="HL26" s="49"/>
      <c r="HM26" s="49"/>
      <c r="HN26" s="49"/>
      <c r="HO26" s="49"/>
      <c r="HP26" s="49"/>
      <c r="HQ26" s="49"/>
      <c r="HR26" s="49"/>
      <c r="HS26" s="49"/>
      <c r="HT26" s="49"/>
      <c r="HU26" s="49"/>
      <c r="HV26" s="49"/>
      <c r="HW26" s="49"/>
      <c r="HX26" s="49"/>
      <c r="HY26" s="49"/>
      <c r="HZ26" s="49"/>
      <c r="IA26" s="49"/>
      <c r="IB26" s="49"/>
      <c r="IC26" s="49"/>
      <c r="ID26" s="49"/>
      <c r="IE26" s="49"/>
      <c r="IF26" s="49"/>
      <c r="IG26" s="49"/>
      <c r="IH26" s="49"/>
      <c r="II26" s="49"/>
      <c r="IJ26" s="49"/>
      <c r="IK26" s="49"/>
      <c r="IL26" s="49"/>
      <c r="IM26" s="49"/>
      <c r="IN26" s="49"/>
      <c r="IO26" s="49"/>
      <c r="IP26" s="49"/>
      <c r="IQ26" s="49"/>
      <c r="IR26" s="49"/>
      <c r="IS26" s="49"/>
      <c r="IT26" s="49"/>
      <c r="IU26" s="49"/>
      <c r="IV26" s="49"/>
    </row>
    <row r="27" spans="1:256" ht="15.75" x14ac:dyDescent="0.25">
      <c r="A27" s="59" t="s">
        <v>740</v>
      </c>
      <c r="B27" s="60" t="s">
        <v>741</v>
      </c>
      <c r="C27" s="71"/>
      <c r="D27" s="72">
        <v>4</v>
      </c>
      <c r="E27" s="307"/>
      <c r="F27" s="307"/>
      <c r="G27" s="307"/>
      <c r="H27" s="307"/>
      <c r="I27" s="307"/>
      <c r="J27" s="307"/>
      <c r="K27" s="307"/>
      <c r="L27" s="307"/>
      <c r="M27" s="307"/>
      <c r="N27" s="307"/>
      <c r="O27" s="307"/>
      <c r="P27" s="307"/>
      <c r="Q27" s="307"/>
      <c r="R27" s="307"/>
      <c r="S27" s="307"/>
      <c r="T27" s="63"/>
      <c r="U27" s="63"/>
      <c r="V27" s="63"/>
      <c r="W27" s="65"/>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c r="EN27" s="49"/>
      <c r="EO27" s="49"/>
      <c r="EP27" s="49"/>
      <c r="EQ27" s="49"/>
      <c r="ER27" s="49"/>
      <c r="ES27" s="49"/>
      <c r="ET27" s="49"/>
      <c r="EU27" s="49"/>
      <c r="EV27" s="49"/>
      <c r="EW27" s="49"/>
      <c r="EX27" s="49"/>
      <c r="EY27" s="49"/>
      <c r="EZ27" s="49"/>
      <c r="FA27" s="49"/>
      <c r="FB27" s="49"/>
      <c r="FC27" s="49"/>
      <c r="FD27" s="49"/>
      <c r="FE27" s="49"/>
      <c r="FF27" s="49"/>
      <c r="FG27" s="49"/>
      <c r="FH27" s="49"/>
      <c r="FI27" s="49"/>
      <c r="FJ27" s="49"/>
      <c r="FK27" s="49"/>
      <c r="FL27" s="49"/>
      <c r="FM27" s="49"/>
      <c r="FN27" s="49"/>
      <c r="FO27" s="49"/>
      <c r="FP27" s="49"/>
      <c r="FQ27" s="49"/>
      <c r="FR27" s="49"/>
      <c r="FS27" s="49"/>
      <c r="FT27" s="49"/>
      <c r="FU27" s="49"/>
      <c r="FV27" s="49"/>
      <c r="FW27" s="49"/>
      <c r="FX27" s="49"/>
      <c r="FY27" s="49"/>
      <c r="FZ27" s="49"/>
      <c r="GA27" s="49"/>
      <c r="GB27" s="49"/>
      <c r="GC27" s="49"/>
      <c r="GD27" s="49"/>
      <c r="GE27" s="49"/>
      <c r="GF27" s="49"/>
      <c r="GG27" s="49"/>
      <c r="GH27" s="49"/>
      <c r="GI27" s="49"/>
      <c r="GJ27" s="49"/>
      <c r="GK27" s="49"/>
      <c r="GL27" s="49"/>
      <c r="GM27" s="49"/>
      <c r="GN27" s="49"/>
      <c r="GO27" s="49"/>
      <c r="GP27" s="49"/>
      <c r="GQ27" s="49"/>
      <c r="GR27" s="49"/>
      <c r="GS27" s="49"/>
      <c r="GT27" s="49"/>
      <c r="GU27" s="49"/>
      <c r="GV27" s="49"/>
      <c r="GW27" s="49"/>
      <c r="GX27" s="49"/>
      <c r="GY27" s="49"/>
      <c r="GZ27" s="49"/>
      <c r="HA27" s="49"/>
      <c r="HB27" s="49"/>
      <c r="HC27" s="49"/>
      <c r="HD27" s="49"/>
      <c r="HE27" s="49"/>
      <c r="HF27" s="49"/>
      <c r="HG27" s="49"/>
      <c r="HH27" s="49"/>
      <c r="HI27" s="49"/>
      <c r="HJ27" s="49"/>
      <c r="HK27" s="49"/>
      <c r="HL27" s="49"/>
      <c r="HM27" s="49"/>
      <c r="HN27" s="49"/>
      <c r="HO27" s="49"/>
      <c r="HP27" s="49"/>
      <c r="HQ27" s="49"/>
      <c r="HR27" s="49"/>
      <c r="HS27" s="49"/>
      <c r="HT27" s="49"/>
      <c r="HU27" s="49"/>
      <c r="HV27" s="49"/>
      <c r="HW27" s="49"/>
      <c r="HX27" s="49"/>
      <c r="HY27" s="49"/>
      <c r="HZ27" s="49"/>
      <c r="IA27" s="49"/>
      <c r="IB27" s="49"/>
      <c r="IC27" s="49"/>
      <c r="ID27" s="49"/>
      <c r="IE27" s="49"/>
      <c r="IF27" s="49"/>
      <c r="IG27" s="49"/>
      <c r="IH27" s="49"/>
      <c r="II27" s="49"/>
      <c r="IJ27" s="49"/>
      <c r="IK27" s="49"/>
      <c r="IL27" s="49"/>
      <c r="IM27" s="49"/>
      <c r="IN27" s="49"/>
      <c r="IO27" s="49"/>
      <c r="IP27" s="49"/>
      <c r="IQ27" s="49"/>
      <c r="IR27" s="49"/>
      <c r="IS27" s="49"/>
      <c r="IT27" s="49"/>
      <c r="IU27" s="49"/>
      <c r="IV27" s="49"/>
    </row>
    <row r="28" spans="1:256" ht="15.75" x14ac:dyDescent="0.25">
      <c r="A28" s="59"/>
      <c r="B28" s="61" t="s">
        <v>742</v>
      </c>
      <c r="C28" s="61" t="s">
        <v>743</v>
      </c>
      <c r="D28" s="62"/>
      <c r="E28" s="63" t="s">
        <v>744</v>
      </c>
      <c r="F28" s="63" t="s">
        <v>745</v>
      </c>
      <c r="G28" s="63" t="s">
        <v>746</v>
      </c>
      <c r="H28" s="63" t="s">
        <v>747</v>
      </c>
      <c r="I28" s="63" t="s">
        <v>748</v>
      </c>
      <c r="J28" s="63" t="s">
        <v>749</v>
      </c>
      <c r="K28" s="63" t="s">
        <v>750</v>
      </c>
      <c r="L28" s="63" t="s">
        <v>751</v>
      </c>
      <c r="M28" s="63" t="s">
        <v>752</v>
      </c>
      <c r="N28" s="64">
        <v>2010</v>
      </c>
      <c r="O28" s="64">
        <v>2011</v>
      </c>
      <c r="P28" s="63" t="s">
        <v>753</v>
      </c>
      <c r="Q28" s="63" t="s">
        <v>754</v>
      </c>
      <c r="R28" s="63" t="s">
        <v>755</v>
      </c>
      <c r="S28" s="63" t="s">
        <v>756</v>
      </c>
      <c r="T28" s="63" t="s">
        <v>757</v>
      </c>
      <c r="U28" s="63" t="s">
        <v>758</v>
      </c>
      <c r="V28" s="63"/>
      <c r="W28" s="65" t="s">
        <v>759</v>
      </c>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49"/>
      <c r="EJ28" s="49"/>
      <c r="EK28" s="49"/>
      <c r="EL28" s="49"/>
      <c r="EM28" s="49"/>
      <c r="EN28" s="49"/>
      <c r="EO28" s="49"/>
      <c r="EP28" s="49"/>
      <c r="EQ28" s="49"/>
      <c r="ER28" s="49"/>
      <c r="ES28" s="49"/>
      <c r="ET28" s="49"/>
      <c r="EU28" s="49"/>
      <c r="EV28" s="49"/>
      <c r="EW28" s="49"/>
      <c r="EX28" s="49"/>
      <c r="EY28" s="49"/>
      <c r="EZ28" s="49"/>
      <c r="FA28" s="49"/>
      <c r="FB28" s="49"/>
      <c r="FC28" s="49"/>
      <c r="FD28" s="49"/>
      <c r="FE28" s="49"/>
      <c r="FF28" s="49"/>
      <c r="FG28" s="49"/>
      <c r="FH28" s="49"/>
      <c r="FI28" s="49"/>
      <c r="FJ28" s="49"/>
      <c r="FK28" s="49"/>
      <c r="FL28" s="49"/>
      <c r="FM28" s="49"/>
      <c r="FN28" s="49"/>
      <c r="FO28" s="49"/>
      <c r="FP28" s="49"/>
      <c r="FQ28" s="49"/>
      <c r="FR28" s="49"/>
      <c r="FS28" s="49"/>
      <c r="FT28" s="49"/>
      <c r="FU28" s="49"/>
      <c r="FV28" s="49"/>
      <c r="FW28" s="49"/>
      <c r="FX28" s="49"/>
      <c r="FY28" s="49"/>
      <c r="FZ28" s="49"/>
      <c r="GA28" s="49"/>
      <c r="GB28" s="49"/>
      <c r="GC28" s="49"/>
      <c r="GD28" s="49"/>
      <c r="GE28" s="49"/>
      <c r="GF28" s="49"/>
      <c r="GG28" s="49"/>
      <c r="GH28" s="49"/>
      <c r="GI28" s="49"/>
      <c r="GJ28" s="49"/>
      <c r="GK28" s="49"/>
      <c r="GL28" s="49"/>
      <c r="GM28" s="49"/>
      <c r="GN28" s="49"/>
      <c r="GO28" s="49"/>
      <c r="GP28" s="49"/>
      <c r="GQ28" s="49"/>
      <c r="GR28" s="49"/>
      <c r="GS28" s="49"/>
      <c r="GT28" s="49"/>
      <c r="GU28" s="49"/>
      <c r="GV28" s="49"/>
      <c r="GW28" s="49"/>
      <c r="GX28" s="49"/>
      <c r="GY28" s="49"/>
      <c r="GZ28" s="49"/>
      <c r="HA28" s="49"/>
      <c r="HB28" s="49"/>
      <c r="HC28" s="49"/>
      <c r="HD28" s="49"/>
      <c r="HE28" s="49"/>
      <c r="HF28" s="49"/>
      <c r="HG28" s="49"/>
      <c r="HH28" s="49"/>
      <c r="HI28" s="49"/>
      <c r="HJ28" s="49"/>
      <c r="HK28" s="49"/>
      <c r="HL28" s="49"/>
      <c r="HM28" s="49"/>
      <c r="HN28" s="49"/>
      <c r="HO28" s="49"/>
      <c r="HP28" s="49"/>
      <c r="HQ28" s="49"/>
      <c r="HR28" s="49"/>
      <c r="HS28" s="49"/>
      <c r="HT28" s="49"/>
      <c r="HU28" s="49"/>
      <c r="HV28" s="49"/>
      <c r="HW28" s="49"/>
      <c r="HX28" s="49"/>
      <c r="HY28" s="49"/>
      <c r="HZ28" s="49"/>
      <c r="IA28" s="49"/>
      <c r="IB28" s="49"/>
      <c r="IC28" s="49"/>
      <c r="ID28" s="49"/>
      <c r="IE28" s="49"/>
      <c r="IF28" s="49"/>
      <c r="IG28" s="49"/>
      <c r="IH28" s="49"/>
      <c r="II28" s="49"/>
      <c r="IJ28" s="49"/>
      <c r="IK28" s="49"/>
      <c r="IL28" s="49"/>
      <c r="IM28" s="49"/>
      <c r="IN28" s="49"/>
      <c r="IO28" s="49"/>
      <c r="IP28" s="49"/>
      <c r="IQ28" s="49"/>
      <c r="IR28" s="49"/>
      <c r="IS28" s="49"/>
      <c r="IT28" s="49"/>
      <c r="IU28" s="49"/>
      <c r="IV28" s="49"/>
    </row>
    <row r="29" spans="1:256" ht="15.75" x14ac:dyDescent="0.25">
      <c r="A29" s="59"/>
      <c r="B29" s="61" t="s">
        <v>760</v>
      </c>
      <c r="C29" s="61" t="s">
        <v>761</v>
      </c>
      <c r="D29" s="62"/>
      <c r="E29" s="63" t="s">
        <v>762</v>
      </c>
      <c r="F29" s="63" t="s">
        <v>763</v>
      </c>
      <c r="G29" s="63" t="s">
        <v>764</v>
      </c>
      <c r="H29" s="63" t="s">
        <v>765</v>
      </c>
      <c r="I29" s="63" t="s">
        <v>766</v>
      </c>
      <c r="J29" s="63" t="s">
        <v>767</v>
      </c>
      <c r="K29" s="63" t="s">
        <v>768</v>
      </c>
      <c r="L29" s="63" t="s">
        <v>769</v>
      </c>
      <c r="M29" s="63" t="s">
        <v>770</v>
      </c>
      <c r="N29" s="64">
        <v>2010</v>
      </c>
      <c r="O29" s="64">
        <v>2011</v>
      </c>
      <c r="P29" s="63" t="s">
        <v>771</v>
      </c>
      <c r="Q29" s="63" t="s">
        <v>772</v>
      </c>
      <c r="R29" s="63" t="s">
        <v>773</v>
      </c>
      <c r="S29" s="63" t="s">
        <v>774</v>
      </c>
      <c r="T29" s="63" t="s">
        <v>775</v>
      </c>
      <c r="U29" s="63" t="s">
        <v>776</v>
      </c>
      <c r="V29" s="63"/>
      <c r="W29" s="65" t="s">
        <v>777</v>
      </c>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49"/>
      <c r="EJ29" s="49"/>
      <c r="EK29" s="49"/>
      <c r="EL29" s="49"/>
      <c r="EM29" s="49"/>
      <c r="EN29" s="49"/>
      <c r="EO29" s="49"/>
      <c r="EP29" s="49"/>
      <c r="EQ29" s="49"/>
      <c r="ER29" s="49"/>
      <c r="ES29" s="49"/>
      <c r="ET29" s="49"/>
      <c r="EU29" s="49"/>
      <c r="EV29" s="49"/>
      <c r="EW29" s="49"/>
      <c r="EX29" s="49"/>
      <c r="EY29" s="49"/>
      <c r="EZ29" s="49"/>
      <c r="FA29" s="49"/>
      <c r="FB29" s="49"/>
      <c r="FC29" s="49"/>
      <c r="FD29" s="49"/>
      <c r="FE29" s="49"/>
      <c r="FF29" s="49"/>
      <c r="FG29" s="49"/>
      <c r="FH29" s="49"/>
      <c r="FI29" s="49"/>
      <c r="FJ29" s="49"/>
      <c r="FK29" s="49"/>
      <c r="FL29" s="49"/>
      <c r="FM29" s="49"/>
      <c r="FN29" s="49"/>
      <c r="FO29" s="49"/>
      <c r="FP29" s="49"/>
      <c r="FQ29" s="49"/>
      <c r="FR29" s="49"/>
      <c r="FS29" s="49"/>
      <c r="FT29" s="49"/>
      <c r="FU29" s="49"/>
      <c r="FV29" s="49"/>
      <c r="FW29" s="49"/>
      <c r="FX29" s="49"/>
      <c r="FY29" s="49"/>
      <c r="FZ29" s="49"/>
      <c r="GA29" s="49"/>
      <c r="GB29" s="49"/>
      <c r="GC29" s="49"/>
      <c r="GD29" s="49"/>
      <c r="GE29" s="49"/>
      <c r="GF29" s="49"/>
      <c r="GG29" s="49"/>
      <c r="GH29" s="49"/>
      <c r="GI29" s="49"/>
      <c r="GJ29" s="49"/>
      <c r="GK29" s="49"/>
      <c r="GL29" s="49"/>
      <c r="GM29" s="49"/>
      <c r="GN29" s="49"/>
      <c r="GO29" s="49"/>
      <c r="GP29" s="49"/>
      <c r="GQ29" s="49"/>
      <c r="GR29" s="49"/>
      <c r="GS29" s="49"/>
      <c r="GT29" s="49"/>
      <c r="GU29" s="49"/>
      <c r="GV29" s="49"/>
      <c r="GW29" s="49"/>
      <c r="GX29" s="49"/>
      <c r="GY29" s="49"/>
      <c r="GZ29" s="49"/>
      <c r="HA29" s="49"/>
      <c r="HB29" s="49"/>
      <c r="HC29" s="49"/>
      <c r="HD29" s="49"/>
      <c r="HE29" s="49"/>
      <c r="HF29" s="49"/>
      <c r="HG29" s="49"/>
      <c r="HH29" s="49"/>
      <c r="HI29" s="49"/>
      <c r="HJ29" s="49"/>
      <c r="HK29" s="49"/>
      <c r="HL29" s="49"/>
      <c r="HM29" s="49"/>
      <c r="HN29" s="49"/>
      <c r="HO29" s="49"/>
      <c r="HP29" s="49"/>
      <c r="HQ29" s="49"/>
      <c r="HR29" s="49"/>
      <c r="HS29" s="49"/>
      <c r="HT29" s="49"/>
      <c r="HU29" s="49"/>
      <c r="HV29" s="49"/>
      <c r="HW29" s="49"/>
      <c r="HX29" s="49"/>
      <c r="HY29" s="49"/>
      <c r="HZ29" s="49"/>
      <c r="IA29" s="49"/>
      <c r="IB29" s="49"/>
      <c r="IC29" s="49"/>
      <c r="ID29" s="49"/>
      <c r="IE29" s="49"/>
      <c r="IF29" s="49"/>
      <c r="IG29" s="49"/>
      <c r="IH29" s="49"/>
      <c r="II29" s="49"/>
      <c r="IJ29" s="49"/>
      <c r="IK29" s="49"/>
      <c r="IL29" s="49"/>
      <c r="IM29" s="49"/>
      <c r="IN29" s="49"/>
      <c r="IO29" s="49"/>
      <c r="IP29" s="49"/>
      <c r="IQ29" s="49"/>
      <c r="IR29" s="49"/>
      <c r="IS29" s="49"/>
      <c r="IT29" s="49"/>
      <c r="IU29" s="49"/>
      <c r="IV29" s="49"/>
    </row>
    <row r="30" spans="1:256" ht="15.75" x14ac:dyDescent="0.25">
      <c r="A30" s="59"/>
      <c r="B30" s="61" t="s">
        <v>778</v>
      </c>
      <c r="C30" s="61" t="s">
        <v>779</v>
      </c>
      <c r="D30" s="62"/>
      <c r="E30" s="63" t="s">
        <v>780</v>
      </c>
      <c r="F30" s="63" t="s">
        <v>781</v>
      </c>
      <c r="G30" s="63" t="s">
        <v>782</v>
      </c>
      <c r="H30" s="63" t="s">
        <v>783</v>
      </c>
      <c r="I30" s="63" t="s">
        <v>784</v>
      </c>
      <c r="J30" s="63" t="s">
        <v>785</v>
      </c>
      <c r="K30" s="63" t="s">
        <v>786</v>
      </c>
      <c r="L30" s="63" t="s">
        <v>787</v>
      </c>
      <c r="M30" s="63" t="s">
        <v>788</v>
      </c>
      <c r="N30" s="64">
        <v>2010</v>
      </c>
      <c r="O30" s="64">
        <v>2011</v>
      </c>
      <c r="P30" s="63" t="s">
        <v>789</v>
      </c>
      <c r="Q30" s="63" t="s">
        <v>790</v>
      </c>
      <c r="R30" s="63" t="s">
        <v>791</v>
      </c>
      <c r="S30" s="63" t="s">
        <v>792</v>
      </c>
      <c r="T30" s="63" t="s">
        <v>793</v>
      </c>
      <c r="U30" s="63" t="s">
        <v>794</v>
      </c>
      <c r="V30" s="63"/>
      <c r="W30" s="65" t="s">
        <v>795</v>
      </c>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49"/>
      <c r="EJ30" s="49"/>
      <c r="EK30" s="49"/>
      <c r="EL30" s="49"/>
      <c r="EM30" s="49"/>
      <c r="EN30" s="49"/>
      <c r="EO30" s="49"/>
      <c r="EP30" s="49"/>
      <c r="EQ30" s="49"/>
      <c r="ER30" s="49"/>
      <c r="ES30" s="49"/>
      <c r="ET30" s="49"/>
      <c r="EU30" s="49"/>
      <c r="EV30" s="49"/>
      <c r="EW30" s="49"/>
      <c r="EX30" s="49"/>
      <c r="EY30" s="49"/>
      <c r="EZ30" s="49"/>
      <c r="FA30" s="49"/>
      <c r="FB30" s="49"/>
      <c r="FC30" s="49"/>
      <c r="FD30" s="49"/>
      <c r="FE30" s="49"/>
      <c r="FF30" s="49"/>
      <c r="FG30" s="49"/>
      <c r="FH30" s="49"/>
      <c r="FI30" s="49"/>
      <c r="FJ30" s="49"/>
      <c r="FK30" s="49"/>
      <c r="FL30" s="49"/>
      <c r="FM30" s="49"/>
      <c r="FN30" s="49"/>
      <c r="FO30" s="49"/>
      <c r="FP30" s="49"/>
      <c r="FQ30" s="49"/>
      <c r="FR30" s="49"/>
      <c r="FS30" s="49"/>
      <c r="FT30" s="49"/>
      <c r="FU30" s="49"/>
      <c r="FV30" s="49"/>
      <c r="FW30" s="49"/>
      <c r="FX30" s="49"/>
      <c r="FY30" s="49"/>
      <c r="FZ30" s="49"/>
      <c r="GA30" s="49"/>
      <c r="GB30" s="49"/>
      <c r="GC30" s="49"/>
      <c r="GD30" s="49"/>
      <c r="GE30" s="49"/>
      <c r="GF30" s="49"/>
      <c r="GG30" s="49"/>
      <c r="GH30" s="49"/>
      <c r="GI30" s="49"/>
      <c r="GJ30" s="49"/>
      <c r="GK30" s="49"/>
      <c r="GL30" s="49"/>
      <c r="GM30" s="49"/>
      <c r="GN30" s="49"/>
      <c r="GO30" s="49"/>
      <c r="GP30" s="49"/>
      <c r="GQ30" s="49"/>
      <c r="GR30" s="49"/>
      <c r="GS30" s="49"/>
      <c r="GT30" s="49"/>
      <c r="GU30" s="49"/>
      <c r="GV30" s="49"/>
      <c r="GW30" s="49"/>
      <c r="GX30" s="49"/>
      <c r="GY30" s="49"/>
      <c r="GZ30" s="49"/>
      <c r="HA30" s="49"/>
      <c r="HB30" s="49"/>
      <c r="HC30" s="49"/>
      <c r="HD30" s="49"/>
      <c r="HE30" s="49"/>
      <c r="HF30" s="49"/>
      <c r="HG30" s="49"/>
      <c r="HH30" s="49"/>
      <c r="HI30" s="49"/>
      <c r="HJ30" s="49"/>
      <c r="HK30" s="49"/>
      <c r="HL30" s="49"/>
      <c r="HM30" s="49"/>
      <c r="HN30" s="49"/>
      <c r="HO30" s="49"/>
      <c r="HP30" s="49"/>
      <c r="HQ30" s="49"/>
      <c r="HR30" s="49"/>
      <c r="HS30" s="49"/>
      <c r="HT30" s="49"/>
      <c r="HU30" s="49"/>
      <c r="HV30" s="49"/>
      <c r="HW30" s="49"/>
      <c r="HX30" s="49"/>
      <c r="HY30" s="49"/>
      <c r="HZ30" s="49"/>
      <c r="IA30" s="49"/>
      <c r="IB30" s="49"/>
      <c r="IC30" s="49"/>
      <c r="ID30" s="49"/>
      <c r="IE30" s="49"/>
      <c r="IF30" s="49"/>
      <c r="IG30" s="49"/>
      <c r="IH30" s="49"/>
      <c r="II30" s="49"/>
      <c r="IJ30" s="49"/>
      <c r="IK30" s="49"/>
      <c r="IL30" s="49"/>
      <c r="IM30" s="49"/>
      <c r="IN30" s="49"/>
      <c r="IO30" s="49"/>
      <c r="IP30" s="49"/>
      <c r="IQ30" s="49"/>
      <c r="IR30" s="49"/>
      <c r="IS30" s="49"/>
      <c r="IT30" s="49"/>
      <c r="IU30" s="49"/>
      <c r="IV30" s="49"/>
    </row>
    <row r="31" spans="1:256" ht="15.75" x14ac:dyDescent="0.25">
      <c r="A31" s="59"/>
      <c r="B31" s="61" t="s">
        <v>796</v>
      </c>
      <c r="C31" s="61" t="s">
        <v>797</v>
      </c>
      <c r="D31" s="62"/>
      <c r="E31" s="63" t="s">
        <v>798</v>
      </c>
      <c r="F31" s="63" t="s">
        <v>799</v>
      </c>
      <c r="G31" s="63" t="s">
        <v>800</v>
      </c>
      <c r="H31" s="63" t="s">
        <v>801</v>
      </c>
      <c r="I31" s="63" t="s">
        <v>802</v>
      </c>
      <c r="J31" s="63" t="s">
        <v>803</v>
      </c>
      <c r="K31" s="63" t="s">
        <v>804</v>
      </c>
      <c r="L31" s="63" t="s">
        <v>805</v>
      </c>
      <c r="M31" s="63" t="s">
        <v>806</v>
      </c>
      <c r="N31" s="63" t="s">
        <v>807</v>
      </c>
      <c r="O31" s="64">
        <v>2011</v>
      </c>
      <c r="P31" s="63" t="s">
        <v>808</v>
      </c>
      <c r="Q31" s="63" t="s">
        <v>809</v>
      </c>
      <c r="R31" s="63" t="s">
        <v>810</v>
      </c>
      <c r="S31" s="63" t="s">
        <v>811</v>
      </c>
      <c r="T31" s="63" t="s">
        <v>812</v>
      </c>
      <c r="U31" s="63" t="s">
        <v>813</v>
      </c>
      <c r="V31" s="63"/>
      <c r="W31" s="65" t="s">
        <v>814</v>
      </c>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49"/>
      <c r="EJ31" s="49"/>
      <c r="EK31" s="49"/>
      <c r="EL31" s="49"/>
      <c r="EM31" s="49"/>
      <c r="EN31" s="49"/>
      <c r="EO31" s="49"/>
      <c r="EP31" s="49"/>
      <c r="EQ31" s="49"/>
      <c r="ER31" s="49"/>
      <c r="ES31" s="49"/>
      <c r="ET31" s="49"/>
      <c r="EU31" s="49"/>
      <c r="EV31" s="49"/>
      <c r="EW31" s="49"/>
      <c r="EX31" s="49"/>
      <c r="EY31" s="49"/>
      <c r="EZ31" s="49"/>
      <c r="FA31" s="49"/>
      <c r="FB31" s="49"/>
      <c r="FC31" s="49"/>
      <c r="FD31" s="49"/>
      <c r="FE31" s="49"/>
      <c r="FF31" s="49"/>
      <c r="FG31" s="49"/>
      <c r="FH31" s="49"/>
      <c r="FI31" s="49"/>
      <c r="FJ31" s="49"/>
      <c r="FK31" s="49"/>
      <c r="FL31" s="49"/>
      <c r="FM31" s="49"/>
      <c r="FN31" s="49"/>
      <c r="FO31" s="49"/>
      <c r="FP31" s="49"/>
      <c r="FQ31" s="49"/>
      <c r="FR31" s="49"/>
      <c r="FS31" s="49"/>
      <c r="FT31" s="49"/>
      <c r="FU31" s="49"/>
      <c r="FV31" s="49"/>
      <c r="FW31" s="49"/>
      <c r="FX31" s="49"/>
      <c r="FY31" s="49"/>
      <c r="FZ31" s="49"/>
      <c r="GA31" s="49"/>
      <c r="GB31" s="49"/>
      <c r="GC31" s="49"/>
      <c r="GD31" s="49"/>
      <c r="GE31" s="49"/>
      <c r="GF31" s="49"/>
      <c r="GG31" s="49"/>
      <c r="GH31" s="49"/>
      <c r="GI31" s="49"/>
      <c r="GJ31" s="49"/>
      <c r="GK31" s="49"/>
      <c r="GL31" s="49"/>
      <c r="GM31" s="49"/>
      <c r="GN31" s="49"/>
      <c r="GO31" s="49"/>
      <c r="GP31" s="49"/>
      <c r="GQ31" s="49"/>
      <c r="GR31" s="49"/>
      <c r="GS31" s="49"/>
      <c r="GT31" s="49"/>
      <c r="GU31" s="49"/>
      <c r="GV31" s="49"/>
      <c r="GW31" s="49"/>
      <c r="GX31" s="49"/>
      <c r="GY31" s="49"/>
      <c r="GZ31" s="49"/>
      <c r="HA31" s="49"/>
      <c r="HB31" s="49"/>
      <c r="HC31" s="49"/>
      <c r="HD31" s="49"/>
      <c r="HE31" s="49"/>
      <c r="HF31" s="49"/>
      <c r="HG31" s="49"/>
      <c r="HH31" s="49"/>
      <c r="HI31" s="49"/>
      <c r="HJ31" s="49"/>
      <c r="HK31" s="49"/>
      <c r="HL31" s="49"/>
      <c r="HM31" s="49"/>
      <c r="HN31" s="49"/>
      <c r="HO31" s="49"/>
      <c r="HP31" s="49"/>
      <c r="HQ31" s="49"/>
      <c r="HR31" s="49"/>
      <c r="HS31" s="49"/>
      <c r="HT31" s="49"/>
      <c r="HU31" s="49"/>
      <c r="HV31" s="49"/>
      <c r="HW31" s="49"/>
      <c r="HX31" s="49"/>
      <c r="HY31" s="49"/>
      <c r="HZ31" s="49"/>
      <c r="IA31" s="49"/>
      <c r="IB31" s="49"/>
      <c r="IC31" s="49"/>
      <c r="ID31" s="49"/>
      <c r="IE31" s="49"/>
      <c r="IF31" s="49"/>
      <c r="IG31" s="49"/>
      <c r="IH31" s="49"/>
      <c r="II31" s="49"/>
      <c r="IJ31" s="49"/>
      <c r="IK31" s="49"/>
      <c r="IL31" s="49"/>
      <c r="IM31" s="49"/>
      <c r="IN31" s="49"/>
      <c r="IO31" s="49"/>
      <c r="IP31" s="49"/>
      <c r="IQ31" s="49"/>
      <c r="IR31" s="49"/>
      <c r="IS31" s="49"/>
      <c r="IT31" s="49"/>
      <c r="IU31" s="49"/>
      <c r="IV31" s="49"/>
    </row>
    <row r="32" spans="1:256" ht="15.75" x14ac:dyDescent="0.25">
      <c r="A32" s="59" t="s">
        <v>815</v>
      </c>
      <c r="B32" s="60" t="s">
        <v>816</v>
      </c>
      <c r="C32" s="71"/>
      <c r="D32" s="72">
        <v>5</v>
      </c>
      <c r="E32" s="307"/>
      <c r="F32" s="307"/>
      <c r="G32" s="307"/>
      <c r="H32" s="307"/>
      <c r="I32" s="307"/>
      <c r="J32" s="307"/>
      <c r="K32" s="307"/>
      <c r="L32" s="307"/>
      <c r="M32" s="307"/>
      <c r="N32" s="307"/>
      <c r="O32" s="307"/>
      <c r="P32" s="307"/>
      <c r="Q32" s="307"/>
      <c r="R32" s="307"/>
      <c r="S32" s="307"/>
      <c r="T32" s="63"/>
      <c r="U32" s="63"/>
      <c r="V32" s="63"/>
      <c r="W32" s="65"/>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49"/>
      <c r="EJ32" s="49"/>
      <c r="EK32" s="49"/>
      <c r="EL32" s="49"/>
      <c r="EM32" s="49"/>
      <c r="EN32" s="49"/>
      <c r="EO32" s="49"/>
      <c r="EP32" s="49"/>
      <c r="EQ32" s="49"/>
      <c r="ER32" s="49"/>
      <c r="ES32" s="49"/>
      <c r="ET32" s="49"/>
      <c r="EU32" s="49"/>
      <c r="EV32" s="49"/>
      <c r="EW32" s="49"/>
      <c r="EX32" s="49"/>
      <c r="EY32" s="49"/>
      <c r="EZ32" s="49"/>
      <c r="FA32" s="49"/>
      <c r="FB32" s="49"/>
      <c r="FC32" s="49"/>
      <c r="FD32" s="49"/>
      <c r="FE32" s="49"/>
      <c r="FF32" s="49"/>
      <c r="FG32" s="49"/>
      <c r="FH32" s="49"/>
      <c r="FI32" s="49"/>
      <c r="FJ32" s="49"/>
      <c r="FK32" s="49"/>
      <c r="FL32" s="49"/>
      <c r="FM32" s="49"/>
      <c r="FN32" s="49"/>
      <c r="FO32" s="49"/>
      <c r="FP32" s="49"/>
      <c r="FQ32" s="49"/>
      <c r="FR32" s="49"/>
      <c r="FS32" s="49"/>
      <c r="FT32" s="49"/>
      <c r="FU32" s="49"/>
      <c r="FV32" s="49"/>
      <c r="FW32" s="49"/>
      <c r="FX32" s="49"/>
      <c r="FY32" s="49"/>
      <c r="FZ32" s="49"/>
      <c r="GA32" s="49"/>
      <c r="GB32" s="49"/>
      <c r="GC32" s="49"/>
      <c r="GD32" s="49"/>
      <c r="GE32" s="49"/>
      <c r="GF32" s="49"/>
      <c r="GG32" s="49"/>
      <c r="GH32" s="49"/>
      <c r="GI32" s="49"/>
      <c r="GJ32" s="49"/>
      <c r="GK32" s="49"/>
      <c r="GL32" s="49"/>
      <c r="GM32" s="49"/>
      <c r="GN32" s="49"/>
      <c r="GO32" s="49"/>
      <c r="GP32" s="49"/>
      <c r="GQ32" s="49"/>
      <c r="GR32" s="49"/>
      <c r="GS32" s="49"/>
      <c r="GT32" s="49"/>
      <c r="GU32" s="49"/>
      <c r="GV32" s="49"/>
      <c r="GW32" s="49"/>
      <c r="GX32" s="49"/>
      <c r="GY32" s="49"/>
      <c r="GZ32" s="49"/>
      <c r="HA32" s="49"/>
      <c r="HB32" s="49"/>
      <c r="HC32" s="49"/>
      <c r="HD32" s="49"/>
      <c r="HE32" s="49"/>
      <c r="HF32" s="49"/>
      <c r="HG32" s="49"/>
      <c r="HH32" s="49"/>
      <c r="HI32" s="49"/>
      <c r="HJ32" s="49"/>
      <c r="HK32" s="49"/>
      <c r="HL32" s="49"/>
      <c r="HM32" s="49"/>
      <c r="HN32" s="49"/>
      <c r="HO32" s="49"/>
      <c r="HP32" s="49"/>
      <c r="HQ32" s="49"/>
      <c r="HR32" s="49"/>
      <c r="HS32" s="49"/>
      <c r="HT32" s="49"/>
      <c r="HU32" s="49"/>
      <c r="HV32" s="49"/>
      <c r="HW32" s="49"/>
      <c r="HX32" s="49"/>
      <c r="HY32" s="49"/>
      <c r="HZ32" s="49"/>
      <c r="IA32" s="49"/>
      <c r="IB32" s="49"/>
      <c r="IC32" s="49"/>
      <c r="ID32" s="49"/>
      <c r="IE32" s="49"/>
      <c r="IF32" s="49"/>
      <c r="IG32" s="49"/>
      <c r="IH32" s="49"/>
      <c r="II32" s="49"/>
      <c r="IJ32" s="49"/>
      <c r="IK32" s="49"/>
      <c r="IL32" s="49"/>
      <c r="IM32" s="49"/>
      <c r="IN32" s="49"/>
      <c r="IO32" s="49"/>
      <c r="IP32" s="49"/>
      <c r="IQ32" s="49"/>
      <c r="IR32" s="49"/>
      <c r="IS32" s="49"/>
      <c r="IT32" s="49"/>
      <c r="IU32" s="49"/>
      <c r="IV32" s="49"/>
    </row>
    <row r="33" spans="1:256" ht="15.75" x14ac:dyDescent="0.25">
      <c r="A33" s="59"/>
      <c r="B33" s="61" t="s">
        <v>817</v>
      </c>
      <c r="C33" s="61" t="s">
        <v>818</v>
      </c>
      <c r="D33" s="62"/>
      <c r="E33" s="63" t="s">
        <v>819</v>
      </c>
      <c r="F33" s="63" t="s">
        <v>820</v>
      </c>
      <c r="G33" s="63" t="s">
        <v>821</v>
      </c>
      <c r="H33" s="63" t="s">
        <v>822</v>
      </c>
      <c r="I33" s="63" t="s">
        <v>823</v>
      </c>
      <c r="J33" s="63" t="s">
        <v>824</v>
      </c>
      <c r="K33" s="64">
        <v>2007</v>
      </c>
      <c r="L33" s="63" t="s">
        <v>825</v>
      </c>
      <c r="M33" s="63" t="s">
        <v>826</v>
      </c>
      <c r="N33" s="63" t="s">
        <v>827</v>
      </c>
      <c r="O33" s="63" t="s">
        <v>828</v>
      </c>
      <c r="P33" s="63" t="s">
        <v>829</v>
      </c>
      <c r="Q33" s="63" t="s">
        <v>830</v>
      </c>
      <c r="R33" s="63" t="s">
        <v>831</v>
      </c>
      <c r="S33" s="63" t="s">
        <v>832</v>
      </c>
      <c r="T33" s="63" t="s">
        <v>833</v>
      </c>
      <c r="U33" s="63" t="s">
        <v>834</v>
      </c>
      <c r="V33" s="63"/>
      <c r="W33" s="65" t="s">
        <v>835</v>
      </c>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9"/>
      <c r="FC33" s="49"/>
      <c r="FD33" s="49"/>
      <c r="FE33" s="49"/>
      <c r="FF33" s="49"/>
      <c r="FG33" s="49"/>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49"/>
      <c r="HD33" s="49"/>
      <c r="HE33" s="49"/>
      <c r="HF33" s="49"/>
      <c r="HG33" s="49"/>
      <c r="HH33" s="49"/>
      <c r="HI33" s="49"/>
      <c r="HJ33" s="49"/>
      <c r="HK33" s="49"/>
      <c r="HL33" s="49"/>
      <c r="HM33" s="49"/>
      <c r="HN33" s="49"/>
      <c r="HO33" s="49"/>
      <c r="HP33" s="49"/>
      <c r="HQ33" s="49"/>
      <c r="HR33" s="49"/>
      <c r="HS33" s="49"/>
      <c r="HT33" s="49"/>
      <c r="HU33" s="49"/>
      <c r="HV33" s="49"/>
      <c r="HW33" s="49"/>
      <c r="HX33" s="49"/>
      <c r="HY33" s="49"/>
      <c r="HZ33" s="49"/>
      <c r="IA33" s="49"/>
      <c r="IB33" s="49"/>
      <c r="IC33" s="49"/>
      <c r="ID33" s="49"/>
      <c r="IE33" s="49"/>
      <c r="IF33" s="49"/>
      <c r="IG33" s="49"/>
      <c r="IH33" s="49"/>
      <c r="II33" s="49"/>
      <c r="IJ33" s="49"/>
      <c r="IK33" s="49"/>
      <c r="IL33" s="49"/>
      <c r="IM33" s="49"/>
      <c r="IN33" s="49"/>
      <c r="IO33" s="49"/>
      <c r="IP33" s="49"/>
      <c r="IQ33" s="49"/>
      <c r="IR33" s="49"/>
      <c r="IS33" s="49"/>
      <c r="IT33" s="49"/>
      <c r="IU33" s="49"/>
      <c r="IV33" s="49"/>
    </row>
    <row r="34" spans="1:256" ht="15.75" x14ac:dyDescent="0.25">
      <c r="A34" s="59"/>
      <c r="B34" s="61" t="s">
        <v>836</v>
      </c>
      <c r="C34" s="61" t="s">
        <v>837</v>
      </c>
      <c r="D34" s="62"/>
      <c r="E34" s="63" t="s">
        <v>838</v>
      </c>
      <c r="F34" s="63" t="s">
        <v>839</v>
      </c>
      <c r="G34" s="63" t="s">
        <v>840</v>
      </c>
      <c r="H34" s="63" t="s">
        <v>841</v>
      </c>
      <c r="I34" s="63" t="s">
        <v>842</v>
      </c>
      <c r="J34" s="63" t="s">
        <v>843</v>
      </c>
      <c r="K34" s="64">
        <v>2007</v>
      </c>
      <c r="L34" s="63" t="s">
        <v>844</v>
      </c>
      <c r="M34" s="63" t="s">
        <v>845</v>
      </c>
      <c r="N34" s="64">
        <v>2010</v>
      </c>
      <c r="O34" s="64">
        <v>2011</v>
      </c>
      <c r="P34" s="63" t="s">
        <v>846</v>
      </c>
      <c r="Q34" s="63" t="s">
        <v>847</v>
      </c>
      <c r="R34" s="63" t="s">
        <v>848</v>
      </c>
      <c r="S34" s="63" t="s">
        <v>849</v>
      </c>
      <c r="T34" s="63" t="s">
        <v>850</v>
      </c>
      <c r="U34" s="63" t="s">
        <v>851</v>
      </c>
      <c r="V34" s="63"/>
      <c r="W34" s="65" t="s">
        <v>852</v>
      </c>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49"/>
      <c r="EJ34" s="49"/>
      <c r="EK34" s="49"/>
      <c r="EL34" s="49"/>
      <c r="EM34" s="49"/>
      <c r="EN34" s="49"/>
      <c r="EO34" s="49"/>
      <c r="EP34" s="49"/>
      <c r="EQ34" s="49"/>
      <c r="ER34" s="49"/>
      <c r="ES34" s="49"/>
      <c r="ET34" s="49"/>
      <c r="EU34" s="49"/>
      <c r="EV34" s="49"/>
      <c r="EW34" s="49"/>
      <c r="EX34" s="49"/>
      <c r="EY34" s="49"/>
      <c r="EZ34" s="49"/>
      <c r="FA34" s="49"/>
      <c r="FB34" s="49"/>
      <c r="FC34" s="49"/>
      <c r="FD34" s="49"/>
      <c r="FE34" s="49"/>
      <c r="FF34" s="49"/>
      <c r="FG34" s="49"/>
      <c r="FH34" s="49"/>
      <c r="FI34" s="49"/>
      <c r="FJ34" s="49"/>
      <c r="FK34" s="49"/>
      <c r="FL34" s="49"/>
      <c r="FM34" s="49"/>
      <c r="FN34" s="49"/>
      <c r="FO34" s="49"/>
      <c r="FP34" s="49"/>
      <c r="FQ34" s="49"/>
      <c r="FR34" s="49"/>
      <c r="FS34" s="49"/>
      <c r="FT34" s="49"/>
      <c r="FU34" s="49"/>
      <c r="FV34" s="49"/>
      <c r="FW34" s="49"/>
      <c r="FX34" s="49"/>
      <c r="FY34" s="49"/>
      <c r="FZ34" s="49"/>
      <c r="GA34" s="49"/>
      <c r="GB34" s="49"/>
      <c r="GC34" s="49"/>
      <c r="GD34" s="49"/>
      <c r="GE34" s="49"/>
      <c r="GF34" s="49"/>
      <c r="GG34" s="49"/>
      <c r="GH34" s="49"/>
      <c r="GI34" s="49"/>
      <c r="GJ34" s="49"/>
      <c r="GK34" s="49"/>
      <c r="GL34" s="49"/>
      <c r="GM34" s="49"/>
      <c r="GN34" s="49"/>
      <c r="GO34" s="49"/>
      <c r="GP34" s="49"/>
      <c r="GQ34" s="49"/>
      <c r="GR34" s="49"/>
      <c r="GS34" s="49"/>
      <c r="GT34" s="49"/>
      <c r="GU34" s="49"/>
      <c r="GV34" s="49"/>
      <c r="GW34" s="49"/>
      <c r="GX34" s="49"/>
      <c r="GY34" s="49"/>
      <c r="GZ34" s="49"/>
      <c r="HA34" s="49"/>
      <c r="HB34" s="49"/>
      <c r="HC34" s="49"/>
      <c r="HD34" s="49"/>
      <c r="HE34" s="49"/>
      <c r="HF34" s="49"/>
      <c r="HG34" s="49"/>
      <c r="HH34" s="49"/>
      <c r="HI34" s="49"/>
      <c r="HJ34" s="49"/>
      <c r="HK34" s="49"/>
      <c r="HL34" s="49"/>
      <c r="HM34" s="49"/>
      <c r="HN34" s="49"/>
      <c r="HO34" s="49"/>
      <c r="HP34" s="49"/>
      <c r="HQ34" s="49"/>
      <c r="HR34" s="49"/>
      <c r="HS34" s="49"/>
      <c r="HT34" s="49"/>
      <c r="HU34" s="49"/>
      <c r="HV34" s="49"/>
      <c r="HW34" s="49"/>
      <c r="HX34" s="49"/>
      <c r="HY34" s="49"/>
      <c r="HZ34" s="49"/>
      <c r="IA34" s="49"/>
      <c r="IB34" s="49"/>
      <c r="IC34" s="49"/>
      <c r="ID34" s="49"/>
      <c r="IE34" s="49"/>
      <c r="IF34" s="49"/>
      <c r="IG34" s="49"/>
      <c r="IH34" s="49"/>
      <c r="II34" s="49"/>
      <c r="IJ34" s="49"/>
      <c r="IK34" s="49"/>
      <c r="IL34" s="49"/>
      <c r="IM34" s="49"/>
      <c r="IN34" s="49"/>
      <c r="IO34" s="49"/>
      <c r="IP34" s="49"/>
      <c r="IQ34" s="49"/>
      <c r="IR34" s="49"/>
      <c r="IS34" s="49"/>
      <c r="IT34" s="49"/>
      <c r="IU34" s="49"/>
      <c r="IV34" s="49"/>
    </row>
    <row r="35" spans="1:256" ht="15.75" x14ac:dyDescent="0.25">
      <c r="A35" s="59"/>
      <c r="B35" s="61" t="s">
        <v>853</v>
      </c>
      <c r="C35" s="61" t="s">
        <v>854</v>
      </c>
      <c r="D35" s="62"/>
      <c r="E35" s="63" t="s">
        <v>855</v>
      </c>
      <c r="F35" s="63" t="s">
        <v>856</v>
      </c>
      <c r="G35" s="63" t="s">
        <v>857</v>
      </c>
      <c r="H35" s="63" t="s">
        <v>858</v>
      </c>
      <c r="I35" s="63" t="s">
        <v>859</v>
      </c>
      <c r="J35" s="63" t="s">
        <v>860</v>
      </c>
      <c r="K35" s="64">
        <v>2007</v>
      </c>
      <c r="L35" s="63" t="s">
        <v>861</v>
      </c>
      <c r="M35" s="63" t="s">
        <v>862</v>
      </c>
      <c r="N35" s="64">
        <v>2010</v>
      </c>
      <c r="O35" s="64">
        <v>2011</v>
      </c>
      <c r="P35" s="63" t="s">
        <v>863</v>
      </c>
      <c r="Q35" s="63" t="s">
        <v>864</v>
      </c>
      <c r="R35" s="63" t="s">
        <v>865</v>
      </c>
      <c r="S35" s="63" t="s">
        <v>866</v>
      </c>
      <c r="T35" s="63" t="s">
        <v>867</v>
      </c>
      <c r="U35" s="63" t="s">
        <v>868</v>
      </c>
      <c r="V35" s="63"/>
      <c r="W35" s="65" t="s">
        <v>869</v>
      </c>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c r="EC35" s="49"/>
      <c r="ED35" s="49"/>
      <c r="EE35" s="49"/>
      <c r="EF35" s="49"/>
      <c r="EG35" s="49"/>
      <c r="EH35" s="49"/>
      <c r="EI35" s="49"/>
      <c r="EJ35" s="49"/>
      <c r="EK35" s="49"/>
      <c r="EL35" s="49"/>
      <c r="EM35" s="49"/>
      <c r="EN35" s="49"/>
      <c r="EO35" s="49"/>
      <c r="EP35" s="49"/>
      <c r="EQ35" s="49"/>
      <c r="ER35" s="49"/>
      <c r="ES35" s="49"/>
      <c r="ET35" s="49"/>
      <c r="EU35" s="49"/>
      <c r="EV35" s="49"/>
      <c r="EW35" s="49"/>
      <c r="EX35" s="49"/>
      <c r="EY35" s="49"/>
      <c r="EZ35" s="49"/>
      <c r="FA35" s="49"/>
      <c r="FB35" s="49"/>
      <c r="FC35" s="49"/>
      <c r="FD35" s="49"/>
      <c r="FE35" s="49"/>
      <c r="FF35" s="49"/>
      <c r="FG35" s="49"/>
      <c r="FH35" s="49"/>
      <c r="FI35" s="49"/>
      <c r="FJ35" s="49"/>
      <c r="FK35" s="49"/>
      <c r="FL35" s="49"/>
      <c r="FM35" s="49"/>
      <c r="FN35" s="49"/>
      <c r="FO35" s="49"/>
      <c r="FP35" s="49"/>
      <c r="FQ35" s="49"/>
      <c r="FR35" s="49"/>
      <c r="FS35" s="49"/>
      <c r="FT35" s="49"/>
      <c r="FU35" s="49"/>
      <c r="FV35" s="49"/>
      <c r="FW35" s="49"/>
      <c r="FX35" s="49"/>
      <c r="FY35" s="49"/>
      <c r="FZ35" s="49"/>
      <c r="GA35" s="49"/>
      <c r="GB35" s="49"/>
      <c r="GC35" s="49"/>
      <c r="GD35" s="49"/>
      <c r="GE35" s="49"/>
      <c r="GF35" s="49"/>
      <c r="GG35" s="49"/>
      <c r="GH35" s="49"/>
      <c r="GI35" s="49"/>
      <c r="GJ35" s="49"/>
      <c r="GK35" s="49"/>
      <c r="GL35" s="49"/>
      <c r="GM35" s="49"/>
      <c r="GN35" s="49"/>
      <c r="GO35" s="49"/>
      <c r="GP35" s="49"/>
      <c r="GQ35" s="49"/>
      <c r="GR35" s="49"/>
      <c r="GS35" s="49"/>
      <c r="GT35" s="49"/>
      <c r="GU35" s="49"/>
      <c r="GV35" s="49"/>
      <c r="GW35" s="49"/>
      <c r="GX35" s="49"/>
      <c r="GY35" s="49"/>
      <c r="GZ35" s="49"/>
      <c r="HA35" s="49"/>
      <c r="HB35" s="49"/>
      <c r="HC35" s="49"/>
      <c r="HD35" s="49"/>
      <c r="HE35" s="49"/>
      <c r="HF35" s="49"/>
      <c r="HG35" s="49"/>
      <c r="HH35" s="49"/>
      <c r="HI35" s="49"/>
      <c r="HJ35" s="49"/>
      <c r="HK35" s="49"/>
      <c r="HL35" s="49"/>
      <c r="HM35" s="49"/>
      <c r="HN35" s="49"/>
      <c r="HO35" s="49"/>
      <c r="HP35" s="49"/>
      <c r="HQ35" s="49"/>
      <c r="HR35" s="49"/>
      <c r="HS35" s="49"/>
      <c r="HT35" s="49"/>
      <c r="HU35" s="49"/>
      <c r="HV35" s="49"/>
      <c r="HW35" s="49"/>
      <c r="HX35" s="49"/>
      <c r="HY35" s="49"/>
      <c r="HZ35" s="49"/>
      <c r="IA35" s="49"/>
      <c r="IB35" s="49"/>
      <c r="IC35" s="49"/>
      <c r="ID35" s="49"/>
      <c r="IE35" s="49"/>
      <c r="IF35" s="49"/>
      <c r="IG35" s="49"/>
      <c r="IH35" s="49"/>
      <c r="II35" s="49"/>
      <c r="IJ35" s="49"/>
      <c r="IK35" s="49"/>
      <c r="IL35" s="49"/>
      <c r="IM35" s="49"/>
      <c r="IN35" s="49"/>
      <c r="IO35" s="49"/>
      <c r="IP35" s="49"/>
      <c r="IQ35" s="49"/>
      <c r="IR35" s="49"/>
      <c r="IS35" s="49"/>
      <c r="IT35" s="49"/>
      <c r="IU35" s="49"/>
      <c r="IV35" s="49"/>
    </row>
    <row r="36" spans="1:256" ht="15.75" x14ac:dyDescent="0.25">
      <c r="A36" s="59"/>
      <c r="B36" s="61" t="s">
        <v>870</v>
      </c>
      <c r="C36" s="61" t="s">
        <v>871</v>
      </c>
      <c r="D36" s="62"/>
      <c r="E36" s="63" t="s">
        <v>872</v>
      </c>
      <c r="F36" s="63" t="s">
        <v>873</v>
      </c>
      <c r="G36" s="63" t="s">
        <v>874</v>
      </c>
      <c r="H36" s="63" t="s">
        <v>875</v>
      </c>
      <c r="I36" s="63" t="s">
        <v>876</v>
      </c>
      <c r="J36" s="63" t="s">
        <v>877</v>
      </c>
      <c r="K36" s="64">
        <v>2007</v>
      </c>
      <c r="L36" s="63" t="s">
        <v>878</v>
      </c>
      <c r="M36" s="63" t="s">
        <v>879</v>
      </c>
      <c r="N36" s="64">
        <v>2010</v>
      </c>
      <c r="O36" s="64">
        <v>2011</v>
      </c>
      <c r="P36" s="63" t="s">
        <v>880</v>
      </c>
      <c r="Q36" s="63" t="s">
        <v>881</v>
      </c>
      <c r="R36" s="63" t="s">
        <v>882</v>
      </c>
      <c r="S36" s="63" t="s">
        <v>883</v>
      </c>
      <c r="T36" s="63" t="s">
        <v>884</v>
      </c>
      <c r="U36" s="63" t="s">
        <v>885</v>
      </c>
      <c r="V36" s="63"/>
      <c r="W36" s="65" t="s">
        <v>886</v>
      </c>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c r="EC36" s="49"/>
      <c r="ED36" s="49"/>
      <c r="EE36" s="49"/>
      <c r="EF36" s="49"/>
      <c r="EG36" s="49"/>
      <c r="EH36" s="49"/>
      <c r="EI36" s="49"/>
      <c r="EJ36" s="49"/>
      <c r="EK36" s="49"/>
      <c r="EL36" s="49"/>
      <c r="EM36" s="49"/>
      <c r="EN36" s="49"/>
      <c r="EO36" s="49"/>
      <c r="EP36" s="49"/>
      <c r="EQ36" s="49"/>
      <c r="ER36" s="49"/>
      <c r="ES36" s="49"/>
      <c r="ET36" s="49"/>
      <c r="EU36" s="49"/>
      <c r="EV36" s="49"/>
      <c r="EW36" s="49"/>
      <c r="EX36" s="49"/>
      <c r="EY36" s="49"/>
      <c r="EZ36" s="49"/>
      <c r="FA36" s="49"/>
      <c r="FB36" s="49"/>
      <c r="FC36" s="49"/>
      <c r="FD36" s="49"/>
      <c r="FE36" s="49"/>
      <c r="FF36" s="49"/>
      <c r="FG36" s="49"/>
      <c r="FH36" s="49"/>
      <c r="FI36" s="49"/>
      <c r="FJ36" s="49"/>
      <c r="FK36" s="49"/>
      <c r="FL36" s="49"/>
      <c r="FM36" s="49"/>
      <c r="FN36" s="49"/>
      <c r="FO36" s="49"/>
      <c r="FP36" s="49"/>
      <c r="FQ36" s="49"/>
      <c r="FR36" s="49"/>
      <c r="FS36" s="49"/>
      <c r="FT36" s="49"/>
      <c r="FU36" s="49"/>
      <c r="FV36" s="49"/>
      <c r="FW36" s="49"/>
      <c r="FX36" s="49"/>
      <c r="FY36" s="49"/>
      <c r="FZ36" s="49"/>
      <c r="GA36" s="49"/>
      <c r="GB36" s="49"/>
      <c r="GC36" s="49"/>
      <c r="GD36" s="49"/>
      <c r="GE36" s="49"/>
      <c r="GF36" s="49"/>
      <c r="GG36" s="49"/>
      <c r="GH36" s="49"/>
      <c r="GI36" s="49"/>
      <c r="GJ36" s="49"/>
      <c r="GK36" s="49"/>
      <c r="GL36" s="49"/>
      <c r="GM36" s="49"/>
      <c r="GN36" s="49"/>
      <c r="GO36" s="49"/>
      <c r="GP36" s="49"/>
      <c r="GQ36" s="49"/>
      <c r="GR36" s="49"/>
      <c r="GS36" s="49"/>
      <c r="GT36" s="49"/>
      <c r="GU36" s="49"/>
      <c r="GV36" s="49"/>
      <c r="GW36" s="49"/>
      <c r="GX36" s="49"/>
      <c r="GY36" s="49"/>
      <c r="GZ36" s="49"/>
      <c r="HA36" s="49"/>
      <c r="HB36" s="49"/>
      <c r="HC36" s="49"/>
      <c r="HD36" s="49"/>
      <c r="HE36" s="49"/>
      <c r="HF36" s="49"/>
      <c r="HG36" s="49"/>
      <c r="HH36" s="49"/>
      <c r="HI36" s="49"/>
      <c r="HJ36" s="49"/>
      <c r="HK36" s="49"/>
      <c r="HL36" s="49"/>
      <c r="HM36" s="49"/>
      <c r="HN36" s="49"/>
      <c r="HO36" s="49"/>
      <c r="HP36" s="49"/>
      <c r="HQ36" s="49"/>
      <c r="HR36" s="49"/>
      <c r="HS36" s="49"/>
      <c r="HT36" s="49"/>
      <c r="HU36" s="49"/>
      <c r="HV36" s="49"/>
      <c r="HW36" s="49"/>
      <c r="HX36" s="49"/>
      <c r="HY36" s="49"/>
      <c r="HZ36" s="49"/>
      <c r="IA36" s="49"/>
      <c r="IB36" s="49"/>
      <c r="IC36" s="49"/>
      <c r="ID36" s="49"/>
      <c r="IE36" s="49"/>
      <c r="IF36" s="49"/>
      <c r="IG36" s="49"/>
      <c r="IH36" s="49"/>
      <c r="II36" s="49"/>
      <c r="IJ36" s="49"/>
      <c r="IK36" s="49"/>
      <c r="IL36" s="49"/>
      <c r="IM36" s="49"/>
      <c r="IN36" s="49"/>
      <c r="IO36" s="49"/>
      <c r="IP36" s="49"/>
      <c r="IQ36" s="49"/>
      <c r="IR36" s="49"/>
      <c r="IS36" s="49"/>
      <c r="IT36" s="49"/>
      <c r="IU36" s="49"/>
      <c r="IV36" s="49"/>
    </row>
    <row r="37" spans="1:256" ht="15.75" x14ac:dyDescent="0.25">
      <c r="A37" s="59"/>
      <c r="B37" s="61" t="s">
        <v>887</v>
      </c>
      <c r="C37" s="61" t="s">
        <v>888</v>
      </c>
      <c r="D37" s="62"/>
      <c r="E37" s="63" t="s">
        <v>889</v>
      </c>
      <c r="F37" s="63" t="s">
        <v>890</v>
      </c>
      <c r="G37" s="63" t="s">
        <v>891</v>
      </c>
      <c r="H37" s="63" t="s">
        <v>892</v>
      </c>
      <c r="I37" s="63" t="s">
        <v>893</v>
      </c>
      <c r="J37" s="63" t="s">
        <v>894</v>
      </c>
      <c r="K37" s="63" t="s">
        <v>895</v>
      </c>
      <c r="L37" s="63" t="s">
        <v>896</v>
      </c>
      <c r="M37" s="63" t="s">
        <v>897</v>
      </c>
      <c r="N37" s="64">
        <v>2010</v>
      </c>
      <c r="O37" s="64">
        <v>2011</v>
      </c>
      <c r="P37" s="63" t="s">
        <v>898</v>
      </c>
      <c r="Q37" s="63" t="s">
        <v>899</v>
      </c>
      <c r="R37" s="63" t="s">
        <v>900</v>
      </c>
      <c r="S37" s="63" t="s">
        <v>901</v>
      </c>
      <c r="T37" s="63" t="s">
        <v>902</v>
      </c>
      <c r="U37" s="63" t="s">
        <v>903</v>
      </c>
      <c r="V37" s="63"/>
      <c r="W37" s="65" t="s">
        <v>904</v>
      </c>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49"/>
      <c r="EJ37" s="49"/>
      <c r="EK37" s="49"/>
      <c r="EL37" s="49"/>
      <c r="EM37" s="49"/>
      <c r="EN37" s="49"/>
      <c r="EO37" s="49"/>
      <c r="EP37" s="49"/>
      <c r="EQ37" s="49"/>
      <c r="ER37" s="49"/>
      <c r="ES37" s="49"/>
      <c r="ET37" s="49"/>
      <c r="EU37" s="49"/>
      <c r="EV37" s="49"/>
      <c r="EW37" s="49"/>
      <c r="EX37" s="49"/>
      <c r="EY37" s="49"/>
      <c r="EZ37" s="49"/>
      <c r="FA37" s="49"/>
      <c r="FB37" s="49"/>
      <c r="FC37" s="49"/>
      <c r="FD37" s="49"/>
      <c r="FE37" s="49"/>
      <c r="FF37" s="49"/>
      <c r="FG37" s="49"/>
      <c r="FH37" s="49"/>
      <c r="FI37" s="49"/>
      <c r="FJ37" s="49"/>
      <c r="FK37" s="49"/>
      <c r="FL37" s="49"/>
      <c r="FM37" s="49"/>
      <c r="FN37" s="49"/>
      <c r="FO37" s="49"/>
      <c r="FP37" s="49"/>
      <c r="FQ37" s="49"/>
      <c r="FR37" s="49"/>
      <c r="FS37" s="49"/>
      <c r="FT37" s="49"/>
      <c r="FU37" s="49"/>
      <c r="FV37" s="49"/>
      <c r="FW37" s="49"/>
      <c r="FX37" s="49"/>
      <c r="FY37" s="49"/>
      <c r="FZ37" s="49"/>
      <c r="GA37" s="49"/>
      <c r="GB37" s="49"/>
      <c r="GC37" s="49"/>
      <c r="GD37" s="49"/>
      <c r="GE37" s="49"/>
      <c r="GF37" s="49"/>
      <c r="GG37" s="49"/>
      <c r="GH37" s="49"/>
      <c r="GI37" s="49"/>
      <c r="GJ37" s="49"/>
      <c r="GK37" s="49"/>
      <c r="GL37" s="49"/>
      <c r="GM37" s="49"/>
      <c r="GN37" s="49"/>
      <c r="GO37" s="49"/>
      <c r="GP37" s="49"/>
      <c r="GQ37" s="49"/>
      <c r="GR37" s="49"/>
      <c r="GS37" s="49"/>
      <c r="GT37" s="49"/>
      <c r="GU37" s="49"/>
      <c r="GV37" s="49"/>
      <c r="GW37" s="49"/>
      <c r="GX37" s="49"/>
      <c r="GY37" s="49"/>
      <c r="GZ37" s="49"/>
      <c r="HA37" s="49"/>
      <c r="HB37" s="49"/>
      <c r="HC37" s="49"/>
      <c r="HD37" s="49"/>
      <c r="HE37" s="49"/>
      <c r="HF37" s="49"/>
      <c r="HG37" s="49"/>
      <c r="HH37" s="49"/>
      <c r="HI37" s="49"/>
      <c r="HJ37" s="49"/>
      <c r="HK37" s="49"/>
      <c r="HL37" s="49"/>
      <c r="HM37" s="49"/>
      <c r="HN37" s="49"/>
      <c r="HO37" s="49"/>
      <c r="HP37" s="49"/>
      <c r="HQ37" s="49"/>
      <c r="HR37" s="49"/>
      <c r="HS37" s="49"/>
      <c r="HT37" s="49"/>
      <c r="HU37" s="49"/>
      <c r="HV37" s="49"/>
      <c r="HW37" s="49"/>
      <c r="HX37" s="49"/>
      <c r="HY37" s="49"/>
      <c r="HZ37" s="49"/>
      <c r="IA37" s="49"/>
      <c r="IB37" s="49"/>
      <c r="IC37" s="49"/>
      <c r="ID37" s="49"/>
      <c r="IE37" s="49"/>
      <c r="IF37" s="49"/>
      <c r="IG37" s="49"/>
      <c r="IH37" s="49"/>
      <c r="II37" s="49"/>
      <c r="IJ37" s="49"/>
      <c r="IK37" s="49"/>
      <c r="IL37" s="49"/>
      <c r="IM37" s="49"/>
      <c r="IN37" s="49"/>
      <c r="IO37" s="49"/>
      <c r="IP37" s="49"/>
      <c r="IQ37" s="49"/>
      <c r="IR37" s="49"/>
      <c r="IS37" s="49"/>
      <c r="IT37" s="49"/>
      <c r="IU37" s="49"/>
      <c r="IV37" s="49"/>
    </row>
    <row r="38" spans="1:256" ht="15.75" x14ac:dyDescent="0.25">
      <c r="A38" s="59" t="s">
        <v>905</v>
      </c>
      <c r="B38" s="60" t="s">
        <v>906</v>
      </c>
      <c r="C38" s="71"/>
      <c r="D38" s="72">
        <v>2</v>
      </c>
      <c r="E38" s="307"/>
      <c r="F38" s="307"/>
      <c r="G38" s="307"/>
      <c r="H38" s="307"/>
      <c r="I38" s="307"/>
      <c r="J38" s="307"/>
      <c r="K38" s="307"/>
      <c r="L38" s="307"/>
      <c r="M38" s="307"/>
      <c r="N38" s="307"/>
      <c r="O38" s="307"/>
      <c r="P38" s="307"/>
      <c r="Q38" s="307"/>
      <c r="R38" s="307"/>
      <c r="S38" s="307"/>
      <c r="T38" s="63"/>
      <c r="U38" s="63"/>
      <c r="V38" s="63"/>
      <c r="W38" s="65"/>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c r="EC38" s="49"/>
      <c r="ED38" s="49"/>
      <c r="EE38" s="49"/>
      <c r="EF38" s="49"/>
      <c r="EG38" s="49"/>
      <c r="EH38" s="49"/>
      <c r="EI38" s="49"/>
      <c r="EJ38" s="49"/>
      <c r="EK38" s="49"/>
      <c r="EL38" s="49"/>
      <c r="EM38" s="49"/>
      <c r="EN38" s="49"/>
      <c r="EO38" s="49"/>
      <c r="EP38" s="49"/>
      <c r="EQ38" s="49"/>
      <c r="ER38" s="49"/>
      <c r="ES38" s="49"/>
      <c r="ET38" s="49"/>
      <c r="EU38" s="49"/>
      <c r="EV38" s="49"/>
      <c r="EW38" s="49"/>
      <c r="EX38" s="49"/>
      <c r="EY38" s="49"/>
      <c r="EZ38" s="49"/>
      <c r="FA38" s="49"/>
      <c r="FB38" s="49"/>
      <c r="FC38" s="49"/>
      <c r="FD38" s="49"/>
      <c r="FE38" s="49"/>
      <c r="FF38" s="49"/>
      <c r="FG38" s="49"/>
      <c r="FH38" s="49"/>
      <c r="FI38" s="49"/>
      <c r="FJ38" s="49"/>
      <c r="FK38" s="49"/>
      <c r="FL38" s="49"/>
      <c r="FM38" s="49"/>
      <c r="FN38" s="49"/>
      <c r="FO38" s="49"/>
      <c r="FP38" s="49"/>
      <c r="FQ38" s="49"/>
      <c r="FR38" s="49"/>
      <c r="FS38" s="49"/>
      <c r="FT38" s="49"/>
      <c r="FU38" s="49"/>
      <c r="FV38" s="49"/>
      <c r="FW38" s="49"/>
      <c r="FX38" s="49"/>
      <c r="FY38" s="49"/>
      <c r="FZ38" s="49"/>
      <c r="GA38" s="49"/>
      <c r="GB38" s="49"/>
      <c r="GC38" s="49"/>
      <c r="GD38" s="49"/>
      <c r="GE38" s="49"/>
      <c r="GF38" s="49"/>
      <c r="GG38" s="49"/>
      <c r="GH38" s="49"/>
      <c r="GI38" s="49"/>
      <c r="GJ38" s="49"/>
      <c r="GK38" s="49"/>
      <c r="GL38" s="49"/>
      <c r="GM38" s="49"/>
      <c r="GN38" s="49"/>
      <c r="GO38" s="49"/>
      <c r="GP38" s="49"/>
      <c r="GQ38" s="49"/>
      <c r="GR38" s="49"/>
      <c r="GS38" s="49"/>
      <c r="GT38" s="49"/>
      <c r="GU38" s="49"/>
      <c r="GV38" s="49"/>
      <c r="GW38" s="49"/>
      <c r="GX38" s="49"/>
      <c r="GY38" s="49"/>
      <c r="GZ38" s="49"/>
      <c r="HA38" s="49"/>
      <c r="HB38" s="49"/>
      <c r="HC38" s="49"/>
      <c r="HD38" s="49"/>
      <c r="HE38" s="49"/>
      <c r="HF38" s="49"/>
      <c r="HG38" s="49"/>
      <c r="HH38" s="49"/>
      <c r="HI38" s="49"/>
      <c r="HJ38" s="49"/>
      <c r="HK38" s="49"/>
      <c r="HL38" s="49"/>
      <c r="HM38" s="49"/>
      <c r="HN38" s="49"/>
      <c r="HO38" s="49"/>
      <c r="HP38" s="49"/>
      <c r="HQ38" s="49"/>
      <c r="HR38" s="49"/>
      <c r="HS38" s="49"/>
      <c r="HT38" s="49"/>
      <c r="HU38" s="49"/>
      <c r="HV38" s="49"/>
      <c r="HW38" s="49"/>
      <c r="HX38" s="49"/>
      <c r="HY38" s="49"/>
      <c r="HZ38" s="49"/>
      <c r="IA38" s="49"/>
      <c r="IB38" s="49"/>
      <c r="IC38" s="49"/>
      <c r="ID38" s="49"/>
      <c r="IE38" s="49"/>
      <c r="IF38" s="49"/>
      <c r="IG38" s="49"/>
      <c r="IH38" s="49"/>
      <c r="II38" s="49"/>
      <c r="IJ38" s="49"/>
      <c r="IK38" s="49"/>
      <c r="IL38" s="49"/>
      <c r="IM38" s="49"/>
      <c r="IN38" s="49"/>
      <c r="IO38" s="49"/>
      <c r="IP38" s="49"/>
      <c r="IQ38" s="49"/>
      <c r="IR38" s="49"/>
      <c r="IS38" s="49"/>
      <c r="IT38" s="49"/>
      <c r="IU38" s="49"/>
      <c r="IV38" s="49"/>
    </row>
    <row r="39" spans="1:256" ht="15.75" x14ac:dyDescent="0.25">
      <c r="A39" s="59"/>
      <c r="B39" s="61" t="s">
        <v>907</v>
      </c>
      <c r="C39" s="61" t="s">
        <v>908</v>
      </c>
      <c r="D39" s="62"/>
      <c r="E39" s="63" t="s">
        <v>909</v>
      </c>
      <c r="F39" s="63" t="s">
        <v>910</v>
      </c>
      <c r="G39" s="63" t="s">
        <v>911</v>
      </c>
      <c r="H39" s="63" t="s">
        <v>912</v>
      </c>
      <c r="I39" s="63" t="s">
        <v>913</v>
      </c>
      <c r="J39" s="63" t="s">
        <v>914</v>
      </c>
      <c r="K39" s="64">
        <v>2007</v>
      </c>
      <c r="L39" s="63" t="s">
        <v>915</v>
      </c>
      <c r="M39" s="63" t="s">
        <v>916</v>
      </c>
      <c r="N39" s="64">
        <v>2010</v>
      </c>
      <c r="O39" s="64">
        <v>2011</v>
      </c>
      <c r="P39" s="63" t="s">
        <v>917</v>
      </c>
      <c r="Q39" s="63" t="s">
        <v>918</v>
      </c>
      <c r="R39" s="63" t="s">
        <v>919</v>
      </c>
      <c r="S39" s="63" t="s">
        <v>920</v>
      </c>
      <c r="T39" s="63" t="s">
        <v>921</v>
      </c>
      <c r="U39" s="63" t="s">
        <v>922</v>
      </c>
      <c r="V39" s="63"/>
      <c r="W39" s="65" t="s">
        <v>923</v>
      </c>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9"/>
      <c r="DR39" s="49"/>
      <c r="DS39" s="49"/>
      <c r="DT39" s="49"/>
      <c r="DU39" s="49"/>
      <c r="DV39" s="49"/>
      <c r="DW39" s="49"/>
      <c r="DX39" s="49"/>
      <c r="DY39" s="49"/>
      <c r="DZ39" s="49"/>
      <c r="EA39" s="49"/>
      <c r="EB39" s="49"/>
      <c r="EC39" s="49"/>
      <c r="ED39" s="49"/>
      <c r="EE39" s="49"/>
      <c r="EF39" s="49"/>
      <c r="EG39" s="49"/>
      <c r="EH39" s="49"/>
      <c r="EI39" s="49"/>
      <c r="EJ39" s="49"/>
      <c r="EK39" s="49"/>
      <c r="EL39" s="49"/>
      <c r="EM39" s="49"/>
      <c r="EN39" s="49"/>
      <c r="EO39" s="49"/>
      <c r="EP39" s="49"/>
      <c r="EQ39" s="49"/>
      <c r="ER39" s="49"/>
      <c r="ES39" s="49"/>
      <c r="ET39" s="49"/>
      <c r="EU39" s="49"/>
      <c r="EV39" s="49"/>
      <c r="EW39" s="49"/>
      <c r="EX39" s="49"/>
      <c r="EY39" s="49"/>
      <c r="EZ39" s="49"/>
      <c r="FA39" s="49"/>
      <c r="FB39" s="49"/>
      <c r="FC39" s="49"/>
      <c r="FD39" s="49"/>
      <c r="FE39" s="49"/>
      <c r="FF39" s="49"/>
      <c r="FG39" s="49"/>
      <c r="FH39" s="49"/>
      <c r="FI39" s="49"/>
      <c r="FJ39" s="49"/>
      <c r="FK39" s="49"/>
      <c r="FL39" s="49"/>
      <c r="FM39" s="49"/>
      <c r="FN39" s="49"/>
      <c r="FO39" s="49"/>
      <c r="FP39" s="49"/>
      <c r="FQ39" s="49"/>
      <c r="FR39" s="49"/>
      <c r="FS39" s="49"/>
      <c r="FT39" s="49"/>
      <c r="FU39" s="49"/>
      <c r="FV39" s="49"/>
      <c r="FW39" s="49"/>
      <c r="FX39" s="49"/>
      <c r="FY39" s="49"/>
      <c r="FZ39" s="49"/>
      <c r="GA39" s="49"/>
      <c r="GB39" s="49"/>
      <c r="GC39" s="49"/>
      <c r="GD39" s="49"/>
      <c r="GE39" s="49"/>
      <c r="GF39" s="49"/>
      <c r="GG39" s="49"/>
      <c r="GH39" s="49"/>
      <c r="GI39" s="49"/>
      <c r="GJ39" s="49"/>
      <c r="GK39" s="49"/>
      <c r="GL39" s="49"/>
      <c r="GM39" s="49"/>
      <c r="GN39" s="49"/>
      <c r="GO39" s="49"/>
      <c r="GP39" s="49"/>
      <c r="GQ39" s="49"/>
      <c r="GR39" s="49"/>
      <c r="GS39" s="49"/>
      <c r="GT39" s="49"/>
      <c r="GU39" s="49"/>
      <c r="GV39" s="49"/>
      <c r="GW39" s="49"/>
      <c r="GX39" s="49"/>
      <c r="GY39" s="49"/>
      <c r="GZ39" s="49"/>
      <c r="HA39" s="49"/>
      <c r="HB39" s="49"/>
      <c r="HC39" s="49"/>
      <c r="HD39" s="49"/>
      <c r="HE39" s="49"/>
      <c r="HF39" s="49"/>
      <c r="HG39" s="49"/>
      <c r="HH39" s="49"/>
      <c r="HI39" s="49"/>
      <c r="HJ39" s="49"/>
      <c r="HK39" s="49"/>
      <c r="HL39" s="49"/>
      <c r="HM39" s="49"/>
      <c r="HN39" s="49"/>
      <c r="HO39" s="49"/>
      <c r="HP39" s="49"/>
      <c r="HQ39" s="49"/>
      <c r="HR39" s="49"/>
      <c r="HS39" s="49"/>
      <c r="HT39" s="49"/>
      <c r="HU39" s="49"/>
      <c r="HV39" s="49"/>
      <c r="HW39" s="49"/>
      <c r="HX39" s="49"/>
      <c r="HY39" s="49"/>
      <c r="HZ39" s="49"/>
      <c r="IA39" s="49"/>
      <c r="IB39" s="49"/>
      <c r="IC39" s="49"/>
      <c r="ID39" s="49"/>
      <c r="IE39" s="49"/>
      <c r="IF39" s="49"/>
      <c r="IG39" s="49"/>
      <c r="IH39" s="49"/>
      <c r="II39" s="49"/>
      <c r="IJ39" s="49"/>
      <c r="IK39" s="49"/>
      <c r="IL39" s="49"/>
      <c r="IM39" s="49"/>
      <c r="IN39" s="49"/>
      <c r="IO39" s="49"/>
      <c r="IP39" s="49"/>
      <c r="IQ39" s="49"/>
      <c r="IR39" s="49"/>
      <c r="IS39" s="49"/>
      <c r="IT39" s="49"/>
      <c r="IU39" s="49"/>
      <c r="IV39" s="49"/>
    </row>
    <row r="40" spans="1:256" ht="15.75" x14ac:dyDescent="0.25">
      <c r="A40" s="59"/>
      <c r="B40" s="61" t="s">
        <v>924</v>
      </c>
      <c r="C40" s="61" t="s">
        <v>925</v>
      </c>
      <c r="D40" s="62"/>
      <c r="E40" s="63" t="s">
        <v>926</v>
      </c>
      <c r="F40" s="63" t="s">
        <v>927</v>
      </c>
      <c r="G40" s="63" t="s">
        <v>928</v>
      </c>
      <c r="H40" s="63" t="s">
        <v>929</v>
      </c>
      <c r="I40" s="63" t="s">
        <v>930</v>
      </c>
      <c r="J40" s="63" t="s">
        <v>931</v>
      </c>
      <c r="K40" s="64">
        <v>2007</v>
      </c>
      <c r="L40" s="63" t="s">
        <v>932</v>
      </c>
      <c r="M40" s="63" t="s">
        <v>933</v>
      </c>
      <c r="N40" s="63" t="s">
        <v>934</v>
      </c>
      <c r="O40" s="63" t="s">
        <v>935</v>
      </c>
      <c r="P40" s="63" t="s">
        <v>936</v>
      </c>
      <c r="Q40" s="63" t="s">
        <v>937</v>
      </c>
      <c r="R40" s="63" t="s">
        <v>938</v>
      </c>
      <c r="S40" s="63" t="s">
        <v>939</v>
      </c>
      <c r="T40" s="63" t="s">
        <v>940</v>
      </c>
      <c r="U40" s="63" t="s">
        <v>941</v>
      </c>
      <c r="V40" s="63"/>
      <c r="W40" s="65" t="s">
        <v>942</v>
      </c>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A40" s="49"/>
      <c r="EB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c r="FB40" s="49"/>
      <c r="FC40" s="49"/>
      <c r="FD40" s="49"/>
      <c r="FE40" s="49"/>
      <c r="FF40" s="49"/>
      <c r="FG40" s="49"/>
      <c r="FH40" s="49"/>
      <c r="FI40" s="49"/>
      <c r="FJ40" s="49"/>
      <c r="FK40" s="49"/>
      <c r="FL40" s="49"/>
      <c r="FM40" s="49"/>
      <c r="FN40" s="49"/>
      <c r="FO40" s="49"/>
      <c r="FP40" s="49"/>
      <c r="FQ40" s="49"/>
      <c r="FR40" s="49"/>
      <c r="FS40" s="49"/>
      <c r="FT40" s="49"/>
      <c r="FU40" s="49"/>
      <c r="FV40" s="49"/>
      <c r="FW40" s="49"/>
      <c r="FX40" s="49"/>
      <c r="FY40" s="49"/>
      <c r="FZ40" s="49"/>
      <c r="GA40" s="49"/>
      <c r="GB40" s="49"/>
      <c r="GC40" s="49"/>
      <c r="GD40" s="49"/>
      <c r="GE40" s="49"/>
      <c r="GF40" s="49"/>
      <c r="GG40" s="49"/>
      <c r="GH40" s="49"/>
      <c r="GI40" s="49"/>
      <c r="GJ40" s="49"/>
      <c r="GK40" s="49"/>
      <c r="GL40" s="49"/>
      <c r="GM40" s="49"/>
      <c r="GN40" s="49"/>
      <c r="GO40" s="49"/>
      <c r="GP40" s="49"/>
      <c r="GQ40" s="49"/>
      <c r="GR40" s="49"/>
      <c r="GS40" s="49"/>
      <c r="GT40" s="49"/>
      <c r="GU40" s="49"/>
      <c r="GV40" s="49"/>
      <c r="GW40" s="49"/>
      <c r="GX40" s="49"/>
      <c r="GY40" s="49"/>
      <c r="GZ40" s="49"/>
      <c r="HA40" s="49"/>
      <c r="HB40" s="49"/>
      <c r="HC40" s="49"/>
      <c r="HD40" s="49"/>
      <c r="HE40" s="49"/>
      <c r="HF40" s="49"/>
      <c r="HG40" s="49"/>
      <c r="HH40" s="49"/>
      <c r="HI40" s="49"/>
      <c r="HJ40" s="49"/>
      <c r="HK40" s="49"/>
      <c r="HL40" s="49"/>
      <c r="HM40" s="49"/>
      <c r="HN40" s="49"/>
      <c r="HO40" s="49"/>
      <c r="HP40" s="49"/>
      <c r="HQ40" s="49"/>
      <c r="HR40" s="49"/>
      <c r="HS40" s="49"/>
      <c r="HT40" s="49"/>
      <c r="HU40" s="49"/>
      <c r="HV40" s="49"/>
      <c r="HW40" s="49"/>
      <c r="HX40" s="49"/>
      <c r="HY40" s="49"/>
      <c r="HZ40" s="49"/>
      <c r="IA40" s="49"/>
      <c r="IB40" s="49"/>
      <c r="IC40" s="49"/>
      <c r="ID40" s="49"/>
      <c r="IE40" s="49"/>
      <c r="IF40" s="49"/>
      <c r="IG40" s="49"/>
      <c r="IH40" s="49"/>
      <c r="II40" s="49"/>
      <c r="IJ40" s="49"/>
      <c r="IK40" s="49"/>
      <c r="IL40" s="49"/>
      <c r="IM40" s="49"/>
      <c r="IN40" s="49"/>
      <c r="IO40" s="49"/>
      <c r="IP40" s="49"/>
      <c r="IQ40" s="49"/>
      <c r="IR40" s="49"/>
      <c r="IS40" s="49"/>
      <c r="IT40" s="49"/>
      <c r="IU40" s="49"/>
      <c r="IV40" s="49"/>
    </row>
    <row r="41" spans="1:256" ht="15.75" x14ac:dyDescent="0.25">
      <c r="A41" s="59" t="s">
        <v>943</v>
      </c>
      <c r="B41" s="60" t="s">
        <v>944</v>
      </c>
      <c r="C41" s="71"/>
      <c r="D41" s="72">
        <v>1</v>
      </c>
      <c r="E41" s="307"/>
      <c r="F41" s="307"/>
      <c r="G41" s="307"/>
      <c r="H41" s="307"/>
      <c r="I41" s="307"/>
      <c r="J41" s="307"/>
      <c r="K41" s="307"/>
      <c r="L41" s="307"/>
      <c r="M41" s="307"/>
      <c r="N41" s="307"/>
      <c r="O41" s="307"/>
      <c r="P41" s="307"/>
      <c r="Q41" s="307"/>
      <c r="R41" s="307"/>
      <c r="S41" s="307"/>
      <c r="T41" s="63"/>
      <c r="U41" s="63"/>
      <c r="V41" s="63"/>
      <c r="W41" s="65"/>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9"/>
      <c r="DR41" s="49"/>
      <c r="DS41" s="49"/>
      <c r="DT41" s="49"/>
      <c r="DU41" s="49"/>
      <c r="DV41" s="49"/>
      <c r="DW41" s="49"/>
      <c r="DX41" s="49"/>
      <c r="DY41" s="49"/>
      <c r="DZ41" s="49"/>
      <c r="EA41" s="49"/>
      <c r="EB41" s="49"/>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c r="FB41" s="49"/>
      <c r="FC41" s="49"/>
      <c r="FD41" s="49"/>
      <c r="FE41" s="49"/>
      <c r="FF41" s="49"/>
      <c r="FG41" s="49"/>
      <c r="FH41" s="49"/>
      <c r="FI41" s="49"/>
      <c r="FJ41" s="49"/>
      <c r="FK41" s="49"/>
      <c r="FL41" s="49"/>
      <c r="FM41" s="49"/>
      <c r="FN41" s="49"/>
      <c r="FO41" s="49"/>
      <c r="FP41" s="49"/>
      <c r="FQ41" s="49"/>
      <c r="FR41" s="49"/>
      <c r="FS41" s="49"/>
      <c r="FT41" s="49"/>
      <c r="FU41" s="49"/>
      <c r="FV41" s="49"/>
      <c r="FW41" s="49"/>
      <c r="FX41" s="49"/>
      <c r="FY41" s="49"/>
      <c r="FZ41" s="49"/>
      <c r="GA41" s="49"/>
      <c r="GB41" s="49"/>
      <c r="GC41" s="49"/>
      <c r="GD41" s="49"/>
      <c r="GE41" s="49"/>
      <c r="GF41" s="49"/>
      <c r="GG41" s="49"/>
      <c r="GH41" s="49"/>
      <c r="GI41" s="49"/>
      <c r="GJ41" s="49"/>
      <c r="GK41" s="49"/>
      <c r="GL41" s="49"/>
      <c r="GM41" s="49"/>
      <c r="GN41" s="49"/>
      <c r="GO41" s="49"/>
      <c r="GP41" s="49"/>
      <c r="GQ41" s="49"/>
      <c r="GR41" s="49"/>
      <c r="GS41" s="49"/>
      <c r="GT41" s="49"/>
      <c r="GU41" s="49"/>
      <c r="GV41" s="49"/>
      <c r="GW41" s="49"/>
      <c r="GX41" s="49"/>
      <c r="GY41" s="49"/>
      <c r="GZ41" s="49"/>
      <c r="HA41" s="49"/>
      <c r="HB41" s="49"/>
      <c r="HC41" s="49"/>
      <c r="HD41" s="49"/>
      <c r="HE41" s="49"/>
      <c r="HF41" s="49"/>
      <c r="HG41" s="49"/>
      <c r="HH41" s="49"/>
      <c r="HI41" s="49"/>
      <c r="HJ41" s="49"/>
      <c r="HK41" s="49"/>
      <c r="HL41" s="49"/>
      <c r="HM41" s="49"/>
      <c r="HN41" s="49"/>
      <c r="HO41" s="49"/>
      <c r="HP41" s="49"/>
      <c r="HQ41" s="49"/>
      <c r="HR41" s="49"/>
      <c r="HS41" s="49"/>
      <c r="HT41" s="49"/>
      <c r="HU41" s="49"/>
      <c r="HV41" s="49"/>
      <c r="HW41" s="49"/>
      <c r="HX41" s="49"/>
      <c r="HY41" s="49"/>
      <c r="HZ41" s="49"/>
      <c r="IA41" s="49"/>
      <c r="IB41" s="49"/>
      <c r="IC41" s="49"/>
      <c r="ID41" s="49"/>
      <c r="IE41" s="49"/>
      <c r="IF41" s="49"/>
      <c r="IG41" s="49"/>
      <c r="IH41" s="49"/>
      <c r="II41" s="49"/>
      <c r="IJ41" s="49"/>
      <c r="IK41" s="49"/>
      <c r="IL41" s="49"/>
      <c r="IM41" s="49"/>
      <c r="IN41" s="49"/>
      <c r="IO41" s="49"/>
      <c r="IP41" s="49"/>
      <c r="IQ41" s="49"/>
      <c r="IR41" s="49"/>
      <c r="IS41" s="49"/>
      <c r="IT41" s="49"/>
      <c r="IU41" s="49"/>
      <c r="IV41" s="49"/>
    </row>
    <row r="42" spans="1:256" ht="15.75" x14ac:dyDescent="0.25">
      <c r="A42" s="59"/>
      <c r="B42" s="61" t="s">
        <v>945</v>
      </c>
      <c r="C42" s="61" t="s">
        <v>946</v>
      </c>
      <c r="D42" s="62"/>
      <c r="E42" s="63" t="s">
        <v>947</v>
      </c>
      <c r="F42" s="63" t="s">
        <v>948</v>
      </c>
      <c r="G42" s="63" t="s">
        <v>949</v>
      </c>
      <c r="H42" s="63" t="s">
        <v>950</v>
      </c>
      <c r="I42" s="63" t="s">
        <v>951</v>
      </c>
      <c r="J42" s="63" t="s">
        <v>952</v>
      </c>
      <c r="K42" s="64">
        <v>2007</v>
      </c>
      <c r="L42" s="63" t="s">
        <v>953</v>
      </c>
      <c r="M42" s="63" t="s">
        <v>954</v>
      </c>
      <c r="N42" s="64">
        <v>2010</v>
      </c>
      <c r="O42" s="63" t="s">
        <v>955</v>
      </c>
      <c r="P42" s="63" t="s">
        <v>956</v>
      </c>
      <c r="Q42" s="63" t="s">
        <v>957</v>
      </c>
      <c r="R42" s="63" t="s">
        <v>958</v>
      </c>
      <c r="S42" s="63" t="s">
        <v>959</v>
      </c>
      <c r="T42" s="63" t="s">
        <v>960</v>
      </c>
      <c r="U42" s="63" t="s">
        <v>961</v>
      </c>
      <c r="V42" s="63"/>
      <c r="W42" s="65" t="s">
        <v>962</v>
      </c>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A42" s="49"/>
      <c r="EB42" s="49"/>
      <c r="EC42" s="49"/>
      <c r="ED42" s="49"/>
      <c r="EE42" s="49"/>
      <c r="EF42" s="49"/>
      <c r="EG42" s="49"/>
      <c r="EH42" s="49"/>
      <c r="EI42" s="49"/>
      <c r="EJ42" s="49"/>
      <c r="EK42" s="49"/>
      <c r="EL42" s="49"/>
      <c r="EM42" s="49"/>
      <c r="EN42" s="49"/>
      <c r="EO42" s="49"/>
      <c r="EP42" s="49"/>
      <c r="EQ42" s="49"/>
      <c r="ER42" s="49"/>
      <c r="ES42" s="49"/>
      <c r="ET42" s="49"/>
      <c r="EU42" s="49"/>
      <c r="EV42" s="49"/>
      <c r="EW42" s="49"/>
      <c r="EX42" s="49"/>
      <c r="EY42" s="49"/>
      <c r="EZ42" s="49"/>
      <c r="FA42" s="49"/>
      <c r="FB42" s="49"/>
      <c r="FC42" s="49"/>
      <c r="FD42" s="49"/>
      <c r="FE42" s="49"/>
      <c r="FF42" s="49"/>
      <c r="FG42" s="49"/>
      <c r="FH42" s="49"/>
      <c r="FI42" s="49"/>
      <c r="FJ42" s="49"/>
      <c r="FK42" s="49"/>
      <c r="FL42" s="49"/>
      <c r="FM42" s="49"/>
      <c r="FN42" s="49"/>
      <c r="FO42" s="49"/>
      <c r="FP42" s="49"/>
      <c r="FQ42" s="49"/>
      <c r="FR42" s="49"/>
      <c r="FS42" s="49"/>
      <c r="FT42" s="49"/>
      <c r="FU42" s="49"/>
      <c r="FV42" s="49"/>
      <c r="FW42" s="49"/>
      <c r="FX42" s="49"/>
      <c r="FY42" s="49"/>
      <c r="FZ42" s="49"/>
      <c r="GA42" s="49"/>
      <c r="GB42" s="49"/>
      <c r="GC42" s="49"/>
      <c r="GD42" s="49"/>
      <c r="GE42" s="49"/>
      <c r="GF42" s="49"/>
      <c r="GG42" s="49"/>
      <c r="GH42" s="49"/>
      <c r="GI42" s="49"/>
      <c r="GJ42" s="49"/>
      <c r="GK42" s="49"/>
      <c r="GL42" s="49"/>
      <c r="GM42" s="49"/>
      <c r="GN42" s="49"/>
      <c r="GO42" s="49"/>
      <c r="GP42" s="49"/>
      <c r="GQ42" s="49"/>
      <c r="GR42" s="49"/>
      <c r="GS42" s="49"/>
      <c r="GT42" s="49"/>
      <c r="GU42" s="49"/>
      <c r="GV42" s="49"/>
      <c r="GW42" s="49"/>
      <c r="GX42" s="49"/>
      <c r="GY42" s="49"/>
      <c r="GZ42" s="49"/>
      <c r="HA42" s="49"/>
      <c r="HB42" s="49"/>
      <c r="HC42" s="49"/>
      <c r="HD42" s="49"/>
      <c r="HE42" s="49"/>
      <c r="HF42" s="49"/>
      <c r="HG42" s="49"/>
      <c r="HH42" s="49"/>
      <c r="HI42" s="49"/>
      <c r="HJ42" s="49"/>
      <c r="HK42" s="49"/>
      <c r="HL42" s="49"/>
      <c r="HM42" s="49"/>
      <c r="HN42" s="49"/>
      <c r="HO42" s="49"/>
      <c r="HP42" s="49"/>
      <c r="HQ42" s="49"/>
      <c r="HR42" s="49"/>
      <c r="HS42" s="49"/>
      <c r="HT42" s="49"/>
      <c r="HU42" s="49"/>
      <c r="HV42" s="49"/>
      <c r="HW42" s="49"/>
      <c r="HX42" s="49"/>
      <c r="HY42" s="49"/>
      <c r="HZ42" s="49"/>
      <c r="IA42" s="49"/>
      <c r="IB42" s="49"/>
      <c r="IC42" s="49"/>
      <c r="ID42" s="49"/>
      <c r="IE42" s="49"/>
      <c r="IF42" s="49"/>
      <c r="IG42" s="49"/>
      <c r="IH42" s="49"/>
      <c r="II42" s="49"/>
      <c r="IJ42" s="49"/>
      <c r="IK42" s="49"/>
      <c r="IL42" s="49"/>
      <c r="IM42" s="49"/>
      <c r="IN42" s="49"/>
      <c r="IO42" s="49"/>
      <c r="IP42" s="49"/>
      <c r="IQ42" s="49"/>
      <c r="IR42" s="49"/>
      <c r="IS42" s="49"/>
      <c r="IT42" s="49"/>
      <c r="IU42" s="49"/>
      <c r="IV42" s="49"/>
    </row>
    <row r="43" spans="1:256" ht="15.75" x14ac:dyDescent="0.25">
      <c r="A43" s="59" t="s">
        <v>963</v>
      </c>
      <c r="B43" s="60" t="s">
        <v>964</v>
      </c>
      <c r="C43" s="71"/>
      <c r="D43" s="72">
        <v>3</v>
      </c>
      <c r="E43" s="307"/>
      <c r="F43" s="307"/>
      <c r="G43" s="307"/>
      <c r="H43" s="307"/>
      <c r="I43" s="307"/>
      <c r="J43" s="307"/>
      <c r="K43" s="307"/>
      <c r="L43" s="307"/>
      <c r="M43" s="307"/>
      <c r="N43" s="307"/>
      <c r="O43" s="307"/>
      <c r="P43" s="307"/>
      <c r="Q43" s="307"/>
      <c r="R43" s="307"/>
      <c r="S43" s="307"/>
      <c r="T43" s="63"/>
      <c r="U43" s="63"/>
      <c r="V43" s="63"/>
      <c r="W43" s="65"/>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c r="EC43" s="49"/>
      <c r="ED43" s="49"/>
      <c r="EE43" s="49"/>
      <c r="EF43" s="49"/>
      <c r="EG43" s="49"/>
      <c r="EH43" s="49"/>
      <c r="EI43" s="49"/>
      <c r="EJ43" s="49"/>
      <c r="EK43" s="49"/>
      <c r="EL43" s="49"/>
      <c r="EM43" s="49"/>
      <c r="EN43" s="49"/>
      <c r="EO43" s="49"/>
      <c r="EP43" s="49"/>
      <c r="EQ43" s="49"/>
      <c r="ER43" s="49"/>
      <c r="ES43" s="49"/>
      <c r="ET43" s="49"/>
      <c r="EU43" s="49"/>
      <c r="EV43" s="49"/>
      <c r="EW43" s="49"/>
      <c r="EX43" s="49"/>
      <c r="EY43" s="49"/>
      <c r="EZ43" s="49"/>
      <c r="FA43" s="49"/>
      <c r="FB43" s="49"/>
      <c r="FC43" s="49"/>
      <c r="FD43" s="49"/>
      <c r="FE43" s="49"/>
      <c r="FF43" s="49"/>
      <c r="FG43" s="49"/>
      <c r="FH43" s="49"/>
      <c r="FI43" s="49"/>
      <c r="FJ43" s="49"/>
      <c r="FK43" s="49"/>
      <c r="FL43" s="49"/>
      <c r="FM43" s="49"/>
      <c r="FN43" s="49"/>
      <c r="FO43" s="49"/>
      <c r="FP43" s="49"/>
      <c r="FQ43" s="49"/>
      <c r="FR43" s="49"/>
      <c r="FS43" s="49"/>
      <c r="FT43" s="49"/>
      <c r="FU43" s="49"/>
      <c r="FV43" s="49"/>
      <c r="FW43" s="49"/>
      <c r="FX43" s="49"/>
      <c r="FY43" s="49"/>
      <c r="FZ43" s="49"/>
      <c r="GA43" s="49"/>
      <c r="GB43" s="49"/>
      <c r="GC43" s="49"/>
      <c r="GD43" s="49"/>
      <c r="GE43" s="49"/>
      <c r="GF43" s="49"/>
      <c r="GG43" s="49"/>
      <c r="GH43" s="49"/>
      <c r="GI43" s="49"/>
      <c r="GJ43" s="49"/>
      <c r="GK43" s="49"/>
      <c r="GL43" s="49"/>
      <c r="GM43" s="49"/>
      <c r="GN43" s="49"/>
      <c r="GO43" s="49"/>
      <c r="GP43" s="49"/>
      <c r="GQ43" s="49"/>
      <c r="GR43" s="49"/>
      <c r="GS43" s="49"/>
      <c r="GT43" s="49"/>
      <c r="GU43" s="49"/>
      <c r="GV43" s="49"/>
      <c r="GW43" s="49"/>
      <c r="GX43" s="49"/>
      <c r="GY43" s="49"/>
      <c r="GZ43" s="49"/>
      <c r="HA43" s="49"/>
      <c r="HB43" s="49"/>
      <c r="HC43" s="49"/>
      <c r="HD43" s="49"/>
      <c r="HE43" s="49"/>
      <c r="HF43" s="49"/>
      <c r="HG43" s="49"/>
      <c r="HH43" s="49"/>
      <c r="HI43" s="49"/>
      <c r="HJ43" s="49"/>
      <c r="HK43" s="49"/>
      <c r="HL43" s="49"/>
      <c r="HM43" s="49"/>
      <c r="HN43" s="49"/>
      <c r="HO43" s="49"/>
      <c r="HP43" s="49"/>
      <c r="HQ43" s="49"/>
      <c r="HR43" s="49"/>
      <c r="HS43" s="49"/>
      <c r="HT43" s="49"/>
      <c r="HU43" s="49"/>
      <c r="HV43" s="49"/>
      <c r="HW43" s="49"/>
      <c r="HX43" s="49"/>
      <c r="HY43" s="49"/>
      <c r="HZ43" s="49"/>
      <c r="IA43" s="49"/>
      <c r="IB43" s="49"/>
      <c r="IC43" s="49"/>
      <c r="ID43" s="49"/>
      <c r="IE43" s="49"/>
      <c r="IF43" s="49"/>
      <c r="IG43" s="49"/>
      <c r="IH43" s="49"/>
      <c r="II43" s="49"/>
      <c r="IJ43" s="49"/>
      <c r="IK43" s="49"/>
      <c r="IL43" s="49"/>
      <c r="IM43" s="49"/>
      <c r="IN43" s="49"/>
      <c r="IO43" s="49"/>
      <c r="IP43" s="49"/>
      <c r="IQ43" s="49"/>
      <c r="IR43" s="49"/>
      <c r="IS43" s="49"/>
      <c r="IT43" s="49"/>
      <c r="IU43" s="49"/>
      <c r="IV43" s="49"/>
    </row>
    <row r="44" spans="1:256" ht="15.75" x14ac:dyDescent="0.25">
      <c r="A44" s="59"/>
      <c r="B44" s="61" t="s">
        <v>965</v>
      </c>
      <c r="C44" s="61" t="s">
        <v>966</v>
      </c>
      <c r="D44" s="62"/>
      <c r="E44" s="63" t="s">
        <v>967</v>
      </c>
      <c r="F44" s="63" t="s">
        <v>968</v>
      </c>
      <c r="G44" s="63" t="s">
        <v>969</v>
      </c>
      <c r="H44" s="63" t="s">
        <v>970</v>
      </c>
      <c r="I44" s="63" t="s">
        <v>971</v>
      </c>
      <c r="J44" s="63" t="s">
        <v>972</v>
      </c>
      <c r="K44" s="64">
        <v>2007</v>
      </c>
      <c r="L44" s="63" t="s">
        <v>973</v>
      </c>
      <c r="M44" s="63" t="s">
        <v>974</v>
      </c>
      <c r="N44" s="63" t="s">
        <v>975</v>
      </c>
      <c r="O44" s="63" t="s">
        <v>976</v>
      </c>
      <c r="P44" s="63" t="s">
        <v>977</v>
      </c>
      <c r="Q44" s="63" t="s">
        <v>978</v>
      </c>
      <c r="R44" s="63" t="s">
        <v>979</v>
      </c>
      <c r="S44" s="63" t="s">
        <v>980</v>
      </c>
      <c r="T44" s="63" t="s">
        <v>981</v>
      </c>
      <c r="U44" s="63" t="s">
        <v>982</v>
      </c>
      <c r="V44" s="63"/>
      <c r="W44" s="65" t="s">
        <v>983</v>
      </c>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A44" s="49"/>
      <c r="EB44" s="49"/>
      <c r="EC44" s="49"/>
      <c r="ED44" s="49"/>
      <c r="EE44" s="49"/>
      <c r="EF44" s="49"/>
      <c r="EG44" s="49"/>
      <c r="EH44" s="49"/>
      <c r="EI44" s="49"/>
      <c r="EJ44" s="49"/>
      <c r="EK44" s="49"/>
      <c r="EL44" s="49"/>
      <c r="EM44" s="49"/>
      <c r="EN44" s="49"/>
      <c r="EO44" s="49"/>
      <c r="EP44" s="49"/>
      <c r="EQ44" s="49"/>
      <c r="ER44" s="49"/>
      <c r="ES44" s="49"/>
      <c r="ET44" s="49"/>
      <c r="EU44" s="49"/>
      <c r="EV44" s="49"/>
      <c r="EW44" s="49"/>
      <c r="EX44" s="49"/>
      <c r="EY44" s="49"/>
      <c r="EZ44" s="49"/>
      <c r="FA44" s="49"/>
      <c r="FB44" s="49"/>
      <c r="FC44" s="49"/>
      <c r="FD44" s="49"/>
      <c r="FE44" s="49"/>
      <c r="FF44" s="49"/>
      <c r="FG44" s="49"/>
      <c r="FH44" s="49"/>
      <c r="FI44" s="49"/>
      <c r="FJ44" s="49"/>
      <c r="FK44" s="49"/>
      <c r="FL44" s="49"/>
      <c r="FM44" s="49"/>
      <c r="FN44" s="49"/>
      <c r="FO44" s="49"/>
      <c r="FP44" s="49"/>
      <c r="FQ44" s="49"/>
      <c r="FR44" s="49"/>
      <c r="FS44" s="49"/>
      <c r="FT44" s="49"/>
      <c r="FU44" s="49"/>
      <c r="FV44" s="49"/>
      <c r="FW44" s="49"/>
      <c r="FX44" s="49"/>
      <c r="FY44" s="49"/>
      <c r="FZ44" s="49"/>
      <c r="GA44" s="49"/>
      <c r="GB44" s="49"/>
      <c r="GC44" s="49"/>
      <c r="GD44" s="49"/>
      <c r="GE44" s="49"/>
      <c r="GF44" s="49"/>
      <c r="GG44" s="49"/>
      <c r="GH44" s="49"/>
      <c r="GI44" s="49"/>
      <c r="GJ44" s="49"/>
      <c r="GK44" s="49"/>
      <c r="GL44" s="49"/>
      <c r="GM44" s="49"/>
      <c r="GN44" s="49"/>
      <c r="GO44" s="49"/>
      <c r="GP44" s="49"/>
      <c r="GQ44" s="49"/>
      <c r="GR44" s="49"/>
      <c r="GS44" s="49"/>
      <c r="GT44" s="49"/>
      <c r="GU44" s="49"/>
      <c r="GV44" s="49"/>
      <c r="GW44" s="49"/>
      <c r="GX44" s="49"/>
      <c r="GY44" s="49"/>
      <c r="GZ44" s="49"/>
      <c r="HA44" s="49"/>
      <c r="HB44" s="49"/>
      <c r="HC44" s="49"/>
      <c r="HD44" s="49"/>
      <c r="HE44" s="49"/>
      <c r="HF44" s="49"/>
      <c r="HG44" s="49"/>
      <c r="HH44" s="49"/>
      <c r="HI44" s="49"/>
      <c r="HJ44" s="49"/>
      <c r="HK44" s="49"/>
      <c r="HL44" s="49"/>
      <c r="HM44" s="49"/>
      <c r="HN44" s="49"/>
      <c r="HO44" s="49"/>
      <c r="HP44" s="49"/>
      <c r="HQ44" s="49"/>
      <c r="HR44" s="49"/>
      <c r="HS44" s="49"/>
      <c r="HT44" s="49"/>
      <c r="HU44" s="49"/>
      <c r="HV44" s="49"/>
      <c r="HW44" s="49"/>
      <c r="HX44" s="49"/>
      <c r="HY44" s="49"/>
      <c r="HZ44" s="49"/>
      <c r="IA44" s="49"/>
      <c r="IB44" s="49"/>
      <c r="IC44" s="49"/>
      <c r="ID44" s="49"/>
      <c r="IE44" s="49"/>
      <c r="IF44" s="49"/>
      <c r="IG44" s="49"/>
      <c r="IH44" s="49"/>
      <c r="II44" s="49"/>
      <c r="IJ44" s="49"/>
      <c r="IK44" s="49"/>
      <c r="IL44" s="49"/>
      <c r="IM44" s="49"/>
      <c r="IN44" s="49"/>
      <c r="IO44" s="49"/>
      <c r="IP44" s="49"/>
      <c r="IQ44" s="49"/>
      <c r="IR44" s="49"/>
      <c r="IS44" s="49"/>
      <c r="IT44" s="49"/>
      <c r="IU44" s="49"/>
      <c r="IV44" s="49"/>
    </row>
    <row r="45" spans="1:256" ht="15.75" x14ac:dyDescent="0.25">
      <c r="A45" s="59"/>
      <c r="B45" s="61" t="s">
        <v>984</v>
      </c>
      <c r="C45" s="61" t="s">
        <v>985</v>
      </c>
      <c r="D45" s="62"/>
      <c r="E45" s="63" t="s">
        <v>986</v>
      </c>
      <c r="F45" s="63" t="s">
        <v>987</v>
      </c>
      <c r="G45" s="63" t="s">
        <v>988</v>
      </c>
      <c r="H45" s="63" t="s">
        <v>989</v>
      </c>
      <c r="I45" s="63" t="s">
        <v>990</v>
      </c>
      <c r="J45" s="63" t="s">
        <v>991</v>
      </c>
      <c r="K45" s="64">
        <v>2007</v>
      </c>
      <c r="L45" s="63" t="s">
        <v>992</v>
      </c>
      <c r="M45" s="63" t="s">
        <v>993</v>
      </c>
      <c r="N45" s="64">
        <v>2010</v>
      </c>
      <c r="O45" s="63" t="s">
        <v>994</v>
      </c>
      <c r="P45" s="63" t="s">
        <v>995</v>
      </c>
      <c r="Q45" s="63" t="s">
        <v>996</v>
      </c>
      <c r="R45" s="63" t="s">
        <v>997</v>
      </c>
      <c r="S45" s="63" t="s">
        <v>998</v>
      </c>
      <c r="T45" s="63" t="s">
        <v>999</v>
      </c>
      <c r="U45" s="63" t="s">
        <v>1000</v>
      </c>
      <c r="V45" s="63"/>
      <c r="W45" s="65" t="s">
        <v>1001</v>
      </c>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c r="EC45" s="49"/>
      <c r="ED45" s="49"/>
      <c r="EE45" s="49"/>
      <c r="EF45" s="49"/>
      <c r="EG45" s="49"/>
      <c r="EH45" s="49"/>
      <c r="EI45" s="49"/>
      <c r="EJ45" s="49"/>
      <c r="EK45" s="49"/>
      <c r="EL45" s="49"/>
      <c r="EM45" s="49"/>
      <c r="EN45" s="49"/>
      <c r="EO45" s="49"/>
      <c r="EP45" s="49"/>
      <c r="EQ45" s="49"/>
      <c r="ER45" s="49"/>
      <c r="ES45" s="49"/>
      <c r="ET45" s="49"/>
      <c r="EU45" s="49"/>
      <c r="EV45" s="49"/>
      <c r="EW45" s="49"/>
      <c r="EX45" s="49"/>
      <c r="EY45" s="49"/>
      <c r="EZ45" s="49"/>
      <c r="FA45" s="49"/>
      <c r="FB45" s="49"/>
      <c r="FC45" s="49"/>
      <c r="FD45" s="49"/>
      <c r="FE45" s="49"/>
      <c r="FF45" s="49"/>
      <c r="FG45" s="49"/>
      <c r="FH45" s="49"/>
      <c r="FI45" s="49"/>
      <c r="FJ45" s="49"/>
      <c r="FK45" s="49"/>
      <c r="FL45" s="49"/>
      <c r="FM45" s="49"/>
      <c r="FN45" s="49"/>
      <c r="FO45" s="49"/>
      <c r="FP45" s="49"/>
      <c r="FQ45" s="49"/>
      <c r="FR45" s="49"/>
      <c r="FS45" s="49"/>
      <c r="FT45" s="49"/>
      <c r="FU45" s="49"/>
      <c r="FV45" s="49"/>
      <c r="FW45" s="49"/>
      <c r="FX45" s="49"/>
      <c r="FY45" s="49"/>
      <c r="FZ45" s="49"/>
      <c r="GA45" s="49"/>
      <c r="GB45" s="49"/>
      <c r="GC45" s="49"/>
      <c r="GD45" s="49"/>
      <c r="GE45" s="49"/>
      <c r="GF45" s="49"/>
      <c r="GG45" s="49"/>
      <c r="GH45" s="49"/>
      <c r="GI45" s="49"/>
      <c r="GJ45" s="49"/>
      <c r="GK45" s="49"/>
      <c r="GL45" s="49"/>
      <c r="GM45" s="49"/>
      <c r="GN45" s="49"/>
      <c r="GO45" s="49"/>
      <c r="GP45" s="49"/>
      <c r="GQ45" s="49"/>
      <c r="GR45" s="49"/>
      <c r="GS45" s="49"/>
      <c r="GT45" s="49"/>
      <c r="GU45" s="49"/>
      <c r="GV45" s="49"/>
      <c r="GW45" s="49"/>
      <c r="GX45" s="49"/>
      <c r="GY45" s="49"/>
      <c r="GZ45" s="49"/>
      <c r="HA45" s="49"/>
      <c r="HB45" s="49"/>
      <c r="HC45" s="49"/>
      <c r="HD45" s="49"/>
      <c r="HE45" s="49"/>
      <c r="HF45" s="49"/>
      <c r="HG45" s="49"/>
      <c r="HH45" s="49"/>
      <c r="HI45" s="49"/>
      <c r="HJ45" s="49"/>
      <c r="HK45" s="49"/>
      <c r="HL45" s="49"/>
      <c r="HM45" s="49"/>
      <c r="HN45" s="49"/>
      <c r="HO45" s="49"/>
      <c r="HP45" s="49"/>
      <c r="HQ45" s="49"/>
      <c r="HR45" s="49"/>
      <c r="HS45" s="49"/>
      <c r="HT45" s="49"/>
      <c r="HU45" s="49"/>
      <c r="HV45" s="49"/>
      <c r="HW45" s="49"/>
      <c r="HX45" s="49"/>
      <c r="HY45" s="49"/>
      <c r="HZ45" s="49"/>
      <c r="IA45" s="49"/>
      <c r="IB45" s="49"/>
      <c r="IC45" s="49"/>
      <c r="ID45" s="49"/>
      <c r="IE45" s="49"/>
      <c r="IF45" s="49"/>
      <c r="IG45" s="49"/>
      <c r="IH45" s="49"/>
      <c r="II45" s="49"/>
      <c r="IJ45" s="49"/>
      <c r="IK45" s="49"/>
      <c r="IL45" s="49"/>
      <c r="IM45" s="49"/>
      <c r="IN45" s="49"/>
      <c r="IO45" s="49"/>
      <c r="IP45" s="49"/>
      <c r="IQ45" s="49"/>
      <c r="IR45" s="49"/>
      <c r="IS45" s="49"/>
      <c r="IT45" s="49"/>
      <c r="IU45" s="49"/>
      <c r="IV45" s="49"/>
    </row>
    <row r="46" spans="1:256" ht="15.75" x14ac:dyDescent="0.25">
      <c r="A46" s="59"/>
      <c r="B46" s="61" t="s">
        <v>1002</v>
      </c>
      <c r="C46" s="61" t="s">
        <v>1003</v>
      </c>
      <c r="D46" s="62"/>
      <c r="E46" s="63" t="s">
        <v>1004</v>
      </c>
      <c r="F46" s="63" t="s">
        <v>1005</v>
      </c>
      <c r="G46" s="63" t="s">
        <v>1006</v>
      </c>
      <c r="H46" s="63" t="s">
        <v>1007</v>
      </c>
      <c r="I46" s="63" t="s">
        <v>1008</v>
      </c>
      <c r="J46" s="63" t="s">
        <v>1009</v>
      </c>
      <c r="K46" s="63" t="s">
        <v>1010</v>
      </c>
      <c r="L46" s="63" t="s">
        <v>1011</v>
      </c>
      <c r="M46" s="63" t="s">
        <v>1012</v>
      </c>
      <c r="N46" s="64">
        <v>2010</v>
      </c>
      <c r="O46" s="63" t="s">
        <v>1013</v>
      </c>
      <c r="P46" s="63" t="s">
        <v>1014</v>
      </c>
      <c r="Q46" s="63" t="s">
        <v>1015</v>
      </c>
      <c r="R46" s="63" t="s">
        <v>1016</v>
      </c>
      <c r="S46" s="63" t="s">
        <v>1017</v>
      </c>
      <c r="T46" s="63" t="s">
        <v>1018</v>
      </c>
      <c r="U46" s="63" t="s">
        <v>1019</v>
      </c>
      <c r="V46" s="63"/>
      <c r="W46" s="65" t="s">
        <v>1020</v>
      </c>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A46" s="49"/>
      <c r="EB46" s="49"/>
      <c r="EC46" s="49"/>
      <c r="ED46" s="49"/>
      <c r="EE46" s="49"/>
      <c r="EF46" s="49"/>
      <c r="EG46" s="49"/>
      <c r="EH46" s="49"/>
      <c r="EI46" s="49"/>
      <c r="EJ46" s="49"/>
      <c r="EK46" s="49"/>
      <c r="EL46" s="49"/>
      <c r="EM46" s="49"/>
      <c r="EN46" s="49"/>
      <c r="EO46" s="49"/>
      <c r="EP46" s="49"/>
      <c r="EQ46" s="49"/>
      <c r="ER46" s="49"/>
      <c r="ES46" s="49"/>
      <c r="ET46" s="49"/>
      <c r="EU46" s="49"/>
      <c r="EV46" s="49"/>
      <c r="EW46" s="49"/>
      <c r="EX46" s="49"/>
      <c r="EY46" s="49"/>
      <c r="EZ46" s="49"/>
      <c r="FA46" s="49"/>
      <c r="FB46" s="49"/>
      <c r="FC46" s="49"/>
      <c r="FD46" s="49"/>
      <c r="FE46" s="49"/>
      <c r="FF46" s="49"/>
      <c r="FG46" s="49"/>
      <c r="FH46" s="49"/>
      <c r="FI46" s="49"/>
      <c r="FJ46" s="49"/>
      <c r="FK46" s="49"/>
      <c r="FL46" s="49"/>
      <c r="FM46" s="49"/>
      <c r="FN46" s="49"/>
      <c r="FO46" s="49"/>
      <c r="FP46" s="49"/>
      <c r="FQ46" s="49"/>
      <c r="FR46" s="49"/>
      <c r="FS46" s="49"/>
      <c r="FT46" s="49"/>
      <c r="FU46" s="49"/>
      <c r="FV46" s="49"/>
      <c r="FW46" s="49"/>
      <c r="FX46" s="49"/>
      <c r="FY46" s="49"/>
      <c r="FZ46" s="49"/>
      <c r="GA46" s="49"/>
      <c r="GB46" s="49"/>
      <c r="GC46" s="49"/>
      <c r="GD46" s="49"/>
      <c r="GE46" s="49"/>
      <c r="GF46" s="49"/>
      <c r="GG46" s="49"/>
      <c r="GH46" s="49"/>
      <c r="GI46" s="49"/>
      <c r="GJ46" s="49"/>
      <c r="GK46" s="49"/>
      <c r="GL46" s="49"/>
      <c r="GM46" s="49"/>
      <c r="GN46" s="49"/>
      <c r="GO46" s="49"/>
      <c r="GP46" s="49"/>
      <c r="GQ46" s="49"/>
      <c r="GR46" s="49"/>
      <c r="GS46" s="49"/>
      <c r="GT46" s="49"/>
      <c r="GU46" s="49"/>
      <c r="GV46" s="49"/>
      <c r="GW46" s="49"/>
      <c r="GX46" s="49"/>
      <c r="GY46" s="49"/>
      <c r="GZ46" s="49"/>
      <c r="HA46" s="49"/>
      <c r="HB46" s="49"/>
      <c r="HC46" s="49"/>
      <c r="HD46" s="49"/>
      <c r="HE46" s="49"/>
      <c r="HF46" s="49"/>
      <c r="HG46" s="49"/>
      <c r="HH46" s="49"/>
      <c r="HI46" s="49"/>
      <c r="HJ46" s="49"/>
      <c r="HK46" s="49"/>
      <c r="HL46" s="49"/>
      <c r="HM46" s="49"/>
      <c r="HN46" s="49"/>
      <c r="HO46" s="49"/>
      <c r="HP46" s="49"/>
      <c r="HQ46" s="49"/>
      <c r="HR46" s="49"/>
      <c r="HS46" s="49"/>
      <c r="HT46" s="49"/>
      <c r="HU46" s="49"/>
      <c r="HV46" s="49"/>
      <c r="HW46" s="49"/>
      <c r="HX46" s="49"/>
      <c r="HY46" s="49"/>
      <c r="HZ46" s="49"/>
      <c r="IA46" s="49"/>
      <c r="IB46" s="49"/>
      <c r="IC46" s="49"/>
      <c r="ID46" s="49"/>
      <c r="IE46" s="49"/>
      <c r="IF46" s="49"/>
      <c r="IG46" s="49"/>
      <c r="IH46" s="49"/>
      <c r="II46" s="49"/>
      <c r="IJ46" s="49"/>
      <c r="IK46" s="49"/>
      <c r="IL46" s="49"/>
      <c r="IM46" s="49"/>
      <c r="IN46" s="49"/>
      <c r="IO46" s="49"/>
      <c r="IP46" s="49"/>
      <c r="IQ46" s="49"/>
      <c r="IR46" s="49"/>
      <c r="IS46" s="49"/>
      <c r="IT46" s="49"/>
      <c r="IU46" s="49"/>
      <c r="IV46" s="49"/>
    </row>
    <row r="47" spans="1:256" ht="15.75" x14ac:dyDescent="0.25">
      <c r="A47" s="59" t="s">
        <v>1021</v>
      </c>
      <c r="B47" s="60" t="s">
        <v>1022</v>
      </c>
      <c r="C47" s="71"/>
      <c r="D47" s="72">
        <v>1</v>
      </c>
      <c r="E47" s="307"/>
      <c r="F47" s="307"/>
      <c r="G47" s="307"/>
      <c r="H47" s="307"/>
      <c r="I47" s="307"/>
      <c r="J47" s="307"/>
      <c r="K47" s="307"/>
      <c r="L47" s="307"/>
      <c r="M47" s="307"/>
      <c r="N47" s="307"/>
      <c r="O47" s="307"/>
      <c r="P47" s="307"/>
      <c r="Q47" s="307"/>
      <c r="R47" s="307"/>
      <c r="S47" s="307"/>
      <c r="T47" s="63"/>
      <c r="U47" s="63"/>
      <c r="V47" s="63"/>
      <c r="W47" s="65"/>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A47" s="49"/>
      <c r="EB47" s="49"/>
      <c r="EC47" s="49"/>
      <c r="ED47" s="49"/>
      <c r="EE47" s="49"/>
      <c r="EF47" s="49"/>
      <c r="EG47" s="49"/>
      <c r="EH47" s="49"/>
      <c r="EI47" s="49"/>
      <c r="EJ47" s="49"/>
      <c r="EK47" s="49"/>
      <c r="EL47" s="49"/>
      <c r="EM47" s="49"/>
      <c r="EN47" s="49"/>
      <c r="EO47" s="49"/>
      <c r="EP47" s="49"/>
      <c r="EQ47" s="49"/>
      <c r="ER47" s="49"/>
      <c r="ES47" s="49"/>
      <c r="ET47" s="49"/>
      <c r="EU47" s="49"/>
      <c r="EV47" s="49"/>
      <c r="EW47" s="49"/>
      <c r="EX47" s="49"/>
      <c r="EY47" s="49"/>
      <c r="EZ47" s="49"/>
      <c r="FA47" s="49"/>
      <c r="FB47" s="49"/>
      <c r="FC47" s="49"/>
      <c r="FD47" s="49"/>
      <c r="FE47" s="49"/>
      <c r="FF47" s="49"/>
      <c r="FG47" s="49"/>
      <c r="FH47" s="49"/>
      <c r="FI47" s="49"/>
      <c r="FJ47" s="49"/>
      <c r="FK47" s="49"/>
      <c r="FL47" s="49"/>
      <c r="FM47" s="49"/>
      <c r="FN47" s="49"/>
      <c r="FO47" s="49"/>
      <c r="FP47" s="49"/>
      <c r="FQ47" s="49"/>
      <c r="FR47" s="49"/>
      <c r="FS47" s="49"/>
      <c r="FT47" s="49"/>
      <c r="FU47" s="49"/>
      <c r="FV47" s="49"/>
      <c r="FW47" s="49"/>
      <c r="FX47" s="49"/>
      <c r="FY47" s="49"/>
      <c r="FZ47" s="49"/>
      <c r="GA47" s="49"/>
      <c r="GB47" s="49"/>
      <c r="GC47" s="49"/>
      <c r="GD47" s="49"/>
      <c r="GE47" s="49"/>
      <c r="GF47" s="49"/>
      <c r="GG47" s="49"/>
      <c r="GH47" s="49"/>
      <c r="GI47" s="49"/>
      <c r="GJ47" s="49"/>
      <c r="GK47" s="49"/>
      <c r="GL47" s="49"/>
      <c r="GM47" s="49"/>
      <c r="GN47" s="49"/>
      <c r="GO47" s="49"/>
      <c r="GP47" s="49"/>
      <c r="GQ47" s="49"/>
      <c r="GR47" s="49"/>
      <c r="GS47" s="49"/>
      <c r="GT47" s="49"/>
      <c r="GU47" s="49"/>
      <c r="GV47" s="49"/>
      <c r="GW47" s="49"/>
      <c r="GX47" s="49"/>
      <c r="GY47" s="49"/>
      <c r="GZ47" s="49"/>
      <c r="HA47" s="49"/>
      <c r="HB47" s="49"/>
      <c r="HC47" s="49"/>
      <c r="HD47" s="49"/>
      <c r="HE47" s="49"/>
      <c r="HF47" s="49"/>
      <c r="HG47" s="49"/>
      <c r="HH47" s="49"/>
      <c r="HI47" s="49"/>
      <c r="HJ47" s="49"/>
      <c r="HK47" s="49"/>
      <c r="HL47" s="49"/>
      <c r="HM47" s="49"/>
      <c r="HN47" s="49"/>
      <c r="HO47" s="49"/>
      <c r="HP47" s="49"/>
      <c r="HQ47" s="49"/>
      <c r="HR47" s="49"/>
      <c r="HS47" s="49"/>
      <c r="HT47" s="49"/>
      <c r="HU47" s="49"/>
      <c r="HV47" s="49"/>
      <c r="HW47" s="49"/>
      <c r="HX47" s="49"/>
      <c r="HY47" s="49"/>
      <c r="HZ47" s="49"/>
      <c r="IA47" s="49"/>
      <c r="IB47" s="49"/>
      <c r="IC47" s="49"/>
      <c r="ID47" s="49"/>
      <c r="IE47" s="49"/>
      <c r="IF47" s="49"/>
      <c r="IG47" s="49"/>
      <c r="IH47" s="49"/>
      <c r="II47" s="49"/>
      <c r="IJ47" s="49"/>
      <c r="IK47" s="49"/>
      <c r="IL47" s="49"/>
      <c r="IM47" s="49"/>
      <c r="IN47" s="49"/>
      <c r="IO47" s="49"/>
      <c r="IP47" s="49"/>
      <c r="IQ47" s="49"/>
      <c r="IR47" s="49"/>
      <c r="IS47" s="49"/>
      <c r="IT47" s="49"/>
      <c r="IU47" s="49"/>
      <c r="IV47" s="49"/>
    </row>
    <row r="48" spans="1:256" ht="15.75" x14ac:dyDescent="0.25">
      <c r="A48" s="59"/>
      <c r="B48" s="73" t="s">
        <v>1023</v>
      </c>
      <c r="C48" s="73" t="s">
        <v>1024</v>
      </c>
      <c r="D48" s="62"/>
      <c r="E48" s="63" t="s">
        <v>1025</v>
      </c>
      <c r="F48" s="63" t="s">
        <v>1026</v>
      </c>
      <c r="G48" s="63" t="s">
        <v>1027</v>
      </c>
      <c r="H48" s="63" t="s">
        <v>1028</v>
      </c>
      <c r="I48" s="63" t="s">
        <v>1029</v>
      </c>
      <c r="J48" s="63" t="s">
        <v>1030</v>
      </c>
      <c r="K48" s="63" t="s">
        <v>1031</v>
      </c>
      <c r="L48" s="63" t="s">
        <v>1032</v>
      </c>
      <c r="M48" s="63" t="s">
        <v>1033</v>
      </c>
      <c r="N48" s="64">
        <v>2010</v>
      </c>
      <c r="O48" s="64">
        <v>2011</v>
      </c>
      <c r="P48" s="63" t="s">
        <v>1034</v>
      </c>
      <c r="Q48" s="63" t="s">
        <v>1035</v>
      </c>
      <c r="R48" s="63" t="s">
        <v>1036</v>
      </c>
      <c r="S48" s="63" t="s">
        <v>1037</v>
      </c>
      <c r="T48" s="63" t="s">
        <v>1038</v>
      </c>
      <c r="U48" s="63" t="s">
        <v>1039</v>
      </c>
      <c r="V48" s="63"/>
      <c r="W48" s="65" t="s">
        <v>1040</v>
      </c>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c r="EC48" s="49"/>
      <c r="ED48" s="49"/>
      <c r="EE48" s="49"/>
      <c r="EF48" s="49"/>
      <c r="EG48" s="49"/>
      <c r="EH48" s="49"/>
      <c r="EI48" s="49"/>
      <c r="EJ48" s="49"/>
      <c r="EK48" s="49"/>
      <c r="EL48" s="49"/>
      <c r="EM48" s="49"/>
      <c r="EN48" s="49"/>
      <c r="EO48" s="49"/>
      <c r="EP48" s="49"/>
      <c r="EQ48" s="49"/>
      <c r="ER48" s="49"/>
      <c r="ES48" s="49"/>
      <c r="ET48" s="49"/>
      <c r="EU48" s="49"/>
      <c r="EV48" s="49"/>
      <c r="EW48" s="49"/>
      <c r="EX48" s="49"/>
      <c r="EY48" s="49"/>
      <c r="EZ48" s="49"/>
      <c r="FA48" s="49"/>
      <c r="FB48" s="49"/>
      <c r="FC48" s="49"/>
      <c r="FD48" s="49"/>
      <c r="FE48" s="49"/>
      <c r="FF48" s="49"/>
      <c r="FG48" s="49"/>
      <c r="FH48" s="49"/>
      <c r="FI48" s="49"/>
      <c r="FJ48" s="49"/>
      <c r="FK48" s="49"/>
      <c r="FL48" s="49"/>
      <c r="FM48" s="49"/>
      <c r="FN48" s="49"/>
      <c r="FO48" s="49"/>
      <c r="FP48" s="49"/>
      <c r="FQ48" s="49"/>
      <c r="FR48" s="49"/>
      <c r="FS48" s="49"/>
      <c r="FT48" s="49"/>
      <c r="FU48" s="49"/>
      <c r="FV48" s="49"/>
      <c r="FW48" s="49"/>
      <c r="FX48" s="49"/>
      <c r="FY48" s="49"/>
      <c r="FZ48" s="49"/>
      <c r="GA48" s="49"/>
      <c r="GB48" s="49"/>
      <c r="GC48" s="49"/>
      <c r="GD48" s="49"/>
      <c r="GE48" s="49"/>
      <c r="GF48" s="49"/>
      <c r="GG48" s="49"/>
      <c r="GH48" s="49"/>
      <c r="GI48" s="49"/>
      <c r="GJ48" s="49"/>
      <c r="GK48" s="49"/>
      <c r="GL48" s="49"/>
      <c r="GM48" s="49"/>
      <c r="GN48" s="49"/>
      <c r="GO48" s="49"/>
      <c r="GP48" s="49"/>
      <c r="GQ48" s="49"/>
      <c r="GR48" s="49"/>
      <c r="GS48" s="49"/>
      <c r="GT48" s="49"/>
      <c r="GU48" s="49"/>
      <c r="GV48" s="49"/>
      <c r="GW48" s="49"/>
      <c r="GX48" s="49"/>
      <c r="GY48" s="49"/>
      <c r="GZ48" s="49"/>
      <c r="HA48" s="49"/>
      <c r="HB48" s="49"/>
      <c r="HC48" s="49"/>
      <c r="HD48" s="49"/>
      <c r="HE48" s="49"/>
      <c r="HF48" s="49"/>
      <c r="HG48" s="49"/>
      <c r="HH48" s="49"/>
      <c r="HI48" s="49"/>
      <c r="HJ48" s="49"/>
      <c r="HK48" s="49"/>
      <c r="HL48" s="49"/>
      <c r="HM48" s="49"/>
      <c r="HN48" s="49"/>
      <c r="HO48" s="49"/>
      <c r="HP48" s="49"/>
      <c r="HQ48" s="49"/>
      <c r="HR48" s="49"/>
      <c r="HS48" s="49"/>
      <c r="HT48" s="49"/>
      <c r="HU48" s="49"/>
      <c r="HV48" s="49"/>
      <c r="HW48" s="49"/>
      <c r="HX48" s="49"/>
      <c r="HY48" s="49"/>
      <c r="HZ48" s="49"/>
      <c r="IA48" s="49"/>
      <c r="IB48" s="49"/>
      <c r="IC48" s="49"/>
      <c r="ID48" s="49"/>
      <c r="IE48" s="49"/>
      <c r="IF48" s="49"/>
      <c r="IG48" s="49"/>
      <c r="IH48" s="49"/>
      <c r="II48" s="49"/>
      <c r="IJ48" s="49"/>
      <c r="IK48" s="49"/>
      <c r="IL48" s="49"/>
      <c r="IM48" s="49"/>
      <c r="IN48" s="49"/>
      <c r="IO48" s="49"/>
      <c r="IP48" s="49"/>
      <c r="IQ48" s="49"/>
      <c r="IR48" s="49"/>
      <c r="IS48" s="49"/>
      <c r="IT48" s="49"/>
      <c r="IU48" s="49"/>
      <c r="IV48" s="49"/>
    </row>
    <row r="49" spans="1:256" ht="15.75" x14ac:dyDescent="0.25">
      <c r="A49" s="59" t="s">
        <v>1041</v>
      </c>
      <c r="B49" s="60" t="s">
        <v>1042</v>
      </c>
      <c r="C49" s="71"/>
      <c r="D49" s="72">
        <v>2</v>
      </c>
      <c r="E49" s="307"/>
      <c r="F49" s="307"/>
      <c r="G49" s="307"/>
      <c r="H49" s="307"/>
      <c r="I49" s="307"/>
      <c r="J49" s="307"/>
      <c r="K49" s="307"/>
      <c r="L49" s="307"/>
      <c r="M49" s="307"/>
      <c r="N49" s="307"/>
      <c r="O49" s="307"/>
      <c r="P49" s="307"/>
      <c r="Q49" s="307"/>
      <c r="R49" s="307"/>
      <c r="S49" s="307"/>
      <c r="T49" s="63"/>
      <c r="U49" s="63"/>
      <c r="V49" s="63"/>
      <c r="W49" s="65"/>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A49" s="49"/>
      <c r="EB49" s="49"/>
      <c r="EC49" s="49"/>
      <c r="ED49" s="49"/>
      <c r="EE49" s="49"/>
      <c r="EF49" s="49"/>
      <c r="EG49" s="49"/>
      <c r="EH49" s="49"/>
      <c r="EI49" s="49"/>
      <c r="EJ49" s="49"/>
      <c r="EK49" s="49"/>
      <c r="EL49" s="49"/>
      <c r="EM49" s="49"/>
      <c r="EN49" s="49"/>
      <c r="EO49" s="49"/>
      <c r="EP49" s="49"/>
      <c r="EQ49" s="49"/>
      <c r="ER49" s="49"/>
      <c r="ES49" s="49"/>
      <c r="ET49" s="49"/>
      <c r="EU49" s="49"/>
      <c r="EV49" s="49"/>
      <c r="EW49" s="49"/>
      <c r="EX49" s="49"/>
      <c r="EY49" s="49"/>
      <c r="EZ49" s="49"/>
      <c r="FA49" s="49"/>
      <c r="FB49" s="49"/>
      <c r="FC49" s="49"/>
      <c r="FD49" s="49"/>
      <c r="FE49" s="49"/>
      <c r="FF49" s="49"/>
      <c r="FG49" s="49"/>
      <c r="FH49" s="49"/>
      <c r="FI49" s="49"/>
      <c r="FJ49" s="49"/>
      <c r="FK49" s="49"/>
      <c r="FL49" s="49"/>
      <c r="FM49" s="49"/>
      <c r="FN49" s="49"/>
      <c r="FO49" s="49"/>
      <c r="FP49" s="49"/>
      <c r="FQ49" s="49"/>
      <c r="FR49" s="49"/>
      <c r="FS49" s="49"/>
      <c r="FT49" s="49"/>
      <c r="FU49" s="49"/>
      <c r="FV49" s="49"/>
      <c r="FW49" s="49"/>
      <c r="FX49" s="49"/>
      <c r="FY49" s="49"/>
      <c r="FZ49" s="49"/>
      <c r="GA49" s="49"/>
      <c r="GB49" s="49"/>
      <c r="GC49" s="49"/>
      <c r="GD49" s="49"/>
      <c r="GE49" s="49"/>
      <c r="GF49" s="49"/>
      <c r="GG49" s="49"/>
      <c r="GH49" s="49"/>
      <c r="GI49" s="49"/>
      <c r="GJ49" s="49"/>
      <c r="GK49" s="49"/>
      <c r="GL49" s="49"/>
      <c r="GM49" s="49"/>
      <c r="GN49" s="49"/>
      <c r="GO49" s="49"/>
      <c r="GP49" s="49"/>
      <c r="GQ49" s="49"/>
      <c r="GR49" s="49"/>
      <c r="GS49" s="49"/>
      <c r="GT49" s="49"/>
      <c r="GU49" s="49"/>
      <c r="GV49" s="49"/>
      <c r="GW49" s="49"/>
      <c r="GX49" s="49"/>
      <c r="GY49" s="49"/>
      <c r="GZ49" s="49"/>
      <c r="HA49" s="49"/>
      <c r="HB49" s="49"/>
      <c r="HC49" s="49"/>
      <c r="HD49" s="49"/>
      <c r="HE49" s="49"/>
      <c r="HF49" s="49"/>
      <c r="HG49" s="49"/>
      <c r="HH49" s="49"/>
      <c r="HI49" s="49"/>
      <c r="HJ49" s="49"/>
      <c r="HK49" s="49"/>
      <c r="HL49" s="49"/>
      <c r="HM49" s="49"/>
      <c r="HN49" s="49"/>
      <c r="HO49" s="49"/>
      <c r="HP49" s="49"/>
      <c r="HQ49" s="49"/>
      <c r="HR49" s="49"/>
      <c r="HS49" s="49"/>
      <c r="HT49" s="49"/>
      <c r="HU49" s="49"/>
      <c r="HV49" s="49"/>
      <c r="HW49" s="49"/>
      <c r="HX49" s="49"/>
      <c r="HY49" s="49"/>
      <c r="HZ49" s="49"/>
      <c r="IA49" s="49"/>
      <c r="IB49" s="49"/>
      <c r="IC49" s="49"/>
      <c r="ID49" s="49"/>
      <c r="IE49" s="49"/>
      <c r="IF49" s="49"/>
      <c r="IG49" s="49"/>
      <c r="IH49" s="49"/>
      <c r="II49" s="49"/>
      <c r="IJ49" s="49"/>
      <c r="IK49" s="49"/>
      <c r="IL49" s="49"/>
      <c r="IM49" s="49"/>
      <c r="IN49" s="49"/>
      <c r="IO49" s="49"/>
      <c r="IP49" s="49"/>
      <c r="IQ49" s="49"/>
      <c r="IR49" s="49"/>
      <c r="IS49" s="49"/>
      <c r="IT49" s="49"/>
      <c r="IU49" s="49"/>
      <c r="IV49" s="49"/>
    </row>
    <row r="50" spans="1:256" ht="15.75" x14ac:dyDescent="0.25">
      <c r="A50" s="59"/>
      <c r="B50" s="61" t="s">
        <v>1043</v>
      </c>
      <c r="C50" s="61" t="s">
        <v>1044</v>
      </c>
      <c r="D50" s="62"/>
      <c r="E50" s="63" t="s">
        <v>1045</v>
      </c>
      <c r="F50" s="63" t="s">
        <v>1046</v>
      </c>
      <c r="G50" s="63" t="s">
        <v>1047</v>
      </c>
      <c r="H50" s="63" t="s">
        <v>1048</v>
      </c>
      <c r="I50" s="63" t="s">
        <v>1049</v>
      </c>
      <c r="J50" s="63" t="s">
        <v>1050</v>
      </c>
      <c r="K50" s="63" t="s">
        <v>1051</v>
      </c>
      <c r="L50" s="63" t="s">
        <v>1052</v>
      </c>
      <c r="M50" s="63" t="s">
        <v>1053</v>
      </c>
      <c r="N50" s="64">
        <v>2010</v>
      </c>
      <c r="O50" s="64">
        <v>2011</v>
      </c>
      <c r="P50" s="63" t="s">
        <v>1054</v>
      </c>
      <c r="Q50" s="63" t="s">
        <v>1055</v>
      </c>
      <c r="R50" s="63" t="s">
        <v>1056</v>
      </c>
      <c r="S50" s="63" t="s">
        <v>1057</v>
      </c>
      <c r="T50" s="63" t="s">
        <v>1058</v>
      </c>
      <c r="U50" s="63" t="s">
        <v>1059</v>
      </c>
      <c r="V50" s="63"/>
      <c r="W50" s="65" t="s">
        <v>1060</v>
      </c>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9"/>
      <c r="DR50" s="49"/>
      <c r="DS50" s="49"/>
      <c r="DT50" s="49"/>
      <c r="DU50" s="49"/>
      <c r="DV50" s="49"/>
      <c r="DW50" s="49"/>
      <c r="DX50" s="49"/>
      <c r="DY50" s="49"/>
      <c r="DZ50" s="49"/>
      <c r="EA50" s="49"/>
      <c r="EB50" s="49"/>
      <c r="EC50" s="49"/>
      <c r="ED50" s="49"/>
      <c r="EE50" s="49"/>
      <c r="EF50" s="49"/>
      <c r="EG50" s="49"/>
      <c r="EH50" s="49"/>
      <c r="EI50" s="49"/>
      <c r="EJ50" s="49"/>
      <c r="EK50" s="49"/>
      <c r="EL50" s="49"/>
      <c r="EM50" s="49"/>
      <c r="EN50" s="49"/>
      <c r="EO50" s="49"/>
      <c r="EP50" s="49"/>
      <c r="EQ50" s="49"/>
      <c r="ER50" s="49"/>
      <c r="ES50" s="49"/>
      <c r="ET50" s="49"/>
      <c r="EU50" s="49"/>
      <c r="EV50" s="49"/>
      <c r="EW50" s="49"/>
      <c r="EX50" s="49"/>
      <c r="EY50" s="49"/>
      <c r="EZ50" s="49"/>
      <c r="FA50" s="49"/>
      <c r="FB50" s="49"/>
      <c r="FC50" s="49"/>
      <c r="FD50" s="49"/>
      <c r="FE50" s="49"/>
      <c r="FF50" s="49"/>
      <c r="FG50" s="49"/>
      <c r="FH50" s="49"/>
      <c r="FI50" s="49"/>
      <c r="FJ50" s="49"/>
      <c r="FK50" s="49"/>
      <c r="FL50" s="49"/>
      <c r="FM50" s="49"/>
      <c r="FN50" s="49"/>
      <c r="FO50" s="49"/>
      <c r="FP50" s="49"/>
      <c r="FQ50" s="49"/>
      <c r="FR50" s="49"/>
      <c r="FS50" s="49"/>
      <c r="FT50" s="49"/>
      <c r="FU50" s="49"/>
      <c r="FV50" s="49"/>
      <c r="FW50" s="49"/>
      <c r="FX50" s="49"/>
      <c r="FY50" s="49"/>
      <c r="FZ50" s="49"/>
      <c r="GA50" s="49"/>
      <c r="GB50" s="49"/>
      <c r="GC50" s="49"/>
      <c r="GD50" s="49"/>
      <c r="GE50" s="49"/>
      <c r="GF50" s="49"/>
      <c r="GG50" s="49"/>
      <c r="GH50" s="49"/>
      <c r="GI50" s="49"/>
      <c r="GJ50" s="49"/>
      <c r="GK50" s="49"/>
      <c r="GL50" s="49"/>
      <c r="GM50" s="49"/>
      <c r="GN50" s="49"/>
      <c r="GO50" s="49"/>
      <c r="GP50" s="49"/>
      <c r="GQ50" s="49"/>
      <c r="GR50" s="49"/>
      <c r="GS50" s="49"/>
      <c r="GT50" s="49"/>
      <c r="GU50" s="49"/>
      <c r="GV50" s="49"/>
      <c r="GW50" s="49"/>
      <c r="GX50" s="49"/>
      <c r="GY50" s="49"/>
      <c r="GZ50" s="49"/>
      <c r="HA50" s="49"/>
      <c r="HB50" s="49"/>
      <c r="HC50" s="49"/>
      <c r="HD50" s="49"/>
      <c r="HE50" s="49"/>
      <c r="HF50" s="49"/>
      <c r="HG50" s="49"/>
      <c r="HH50" s="49"/>
      <c r="HI50" s="49"/>
      <c r="HJ50" s="49"/>
      <c r="HK50" s="49"/>
      <c r="HL50" s="49"/>
      <c r="HM50" s="49"/>
      <c r="HN50" s="49"/>
      <c r="HO50" s="49"/>
      <c r="HP50" s="49"/>
      <c r="HQ50" s="49"/>
      <c r="HR50" s="49"/>
      <c r="HS50" s="49"/>
      <c r="HT50" s="49"/>
      <c r="HU50" s="49"/>
      <c r="HV50" s="49"/>
      <c r="HW50" s="49"/>
      <c r="HX50" s="49"/>
      <c r="HY50" s="49"/>
      <c r="HZ50" s="49"/>
      <c r="IA50" s="49"/>
      <c r="IB50" s="49"/>
      <c r="IC50" s="49"/>
      <c r="ID50" s="49"/>
      <c r="IE50" s="49"/>
      <c r="IF50" s="49"/>
      <c r="IG50" s="49"/>
      <c r="IH50" s="49"/>
      <c r="II50" s="49"/>
      <c r="IJ50" s="49"/>
      <c r="IK50" s="49"/>
      <c r="IL50" s="49"/>
      <c r="IM50" s="49"/>
      <c r="IN50" s="49"/>
      <c r="IO50" s="49"/>
      <c r="IP50" s="49"/>
      <c r="IQ50" s="49"/>
      <c r="IR50" s="49"/>
      <c r="IS50" s="49"/>
      <c r="IT50" s="49"/>
      <c r="IU50" s="49"/>
      <c r="IV50" s="49"/>
    </row>
    <row r="51" spans="1:256" ht="15.75" x14ac:dyDescent="0.25">
      <c r="A51" s="59"/>
      <c r="B51" s="61" t="s">
        <v>1061</v>
      </c>
      <c r="C51" s="61" t="s">
        <v>1062</v>
      </c>
      <c r="D51" s="62"/>
      <c r="E51" s="63" t="s">
        <v>1063</v>
      </c>
      <c r="F51" s="63" t="s">
        <v>1064</v>
      </c>
      <c r="G51" s="63" t="s">
        <v>1065</v>
      </c>
      <c r="H51" s="63" t="s">
        <v>1066</v>
      </c>
      <c r="I51" s="63" t="s">
        <v>1067</v>
      </c>
      <c r="J51" s="63" t="s">
        <v>1068</v>
      </c>
      <c r="K51" s="63" t="s">
        <v>1069</v>
      </c>
      <c r="L51" s="63" t="s">
        <v>1070</v>
      </c>
      <c r="M51" s="63" t="s">
        <v>1071</v>
      </c>
      <c r="N51" s="64">
        <v>2010</v>
      </c>
      <c r="O51" s="64">
        <v>2011</v>
      </c>
      <c r="P51" s="63" t="s">
        <v>1072</v>
      </c>
      <c r="Q51" s="63" t="s">
        <v>1073</v>
      </c>
      <c r="R51" s="63" t="s">
        <v>1074</v>
      </c>
      <c r="S51" s="63" t="s">
        <v>1075</v>
      </c>
      <c r="T51" s="63" t="s">
        <v>1076</v>
      </c>
      <c r="U51" s="63" t="s">
        <v>1077</v>
      </c>
      <c r="V51" s="63"/>
      <c r="W51" s="65" t="s">
        <v>1078</v>
      </c>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9"/>
      <c r="DR51" s="49"/>
      <c r="DS51" s="49"/>
      <c r="DT51" s="49"/>
      <c r="DU51" s="49"/>
      <c r="DV51" s="49"/>
      <c r="DW51" s="49"/>
      <c r="DX51" s="49"/>
      <c r="DY51" s="49"/>
      <c r="DZ51" s="49"/>
      <c r="EA51" s="49"/>
      <c r="EB51" s="49"/>
      <c r="EC51" s="49"/>
      <c r="ED51" s="49"/>
      <c r="EE51" s="49"/>
      <c r="EF51" s="49"/>
      <c r="EG51" s="49"/>
      <c r="EH51" s="49"/>
      <c r="EI51" s="49"/>
      <c r="EJ51" s="49"/>
      <c r="EK51" s="49"/>
      <c r="EL51" s="49"/>
      <c r="EM51" s="49"/>
      <c r="EN51" s="49"/>
      <c r="EO51" s="49"/>
      <c r="EP51" s="49"/>
      <c r="EQ51" s="49"/>
      <c r="ER51" s="49"/>
      <c r="ES51" s="49"/>
      <c r="ET51" s="49"/>
      <c r="EU51" s="49"/>
      <c r="EV51" s="49"/>
      <c r="EW51" s="49"/>
      <c r="EX51" s="49"/>
      <c r="EY51" s="49"/>
      <c r="EZ51" s="49"/>
      <c r="FA51" s="49"/>
      <c r="FB51" s="49"/>
      <c r="FC51" s="49"/>
      <c r="FD51" s="49"/>
      <c r="FE51" s="49"/>
      <c r="FF51" s="49"/>
      <c r="FG51" s="49"/>
      <c r="FH51" s="49"/>
      <c r="FI51" s="49"/>
      <c r="FJ51" s="49"/>
      <c r="FK51" s="49"/>
      <c r="FL51" s="49"/>
      <c r="FM51" s="49"/>
      <c r="FN51" s="49"/>
      <c r="FO51" s="49"/>
      <c r="FP51" s="49"/>
      <c r="FQ51" s="49"/>
      <c r="FR51" s="49"/>
      <c r="FS51" s="49"/>
      <c r="FT51" s="49"/>
      <c r="FU51" s="49"/>
      <c r="FV51" s="49"/>
      <c r="FW51" s="49"/>
      <c r="FX51" s="49"/>
      <c r="FY51" s="49"/>
      <c r="FZ51" s="49"/>
      <c r="GA51" s="49"/>
      <c r="GB51" s="49"/>
      <c r="GC51" s="49"/>
      <c r="GD51" s="49"/>
      <c r="GE51" s="49"/>
      <c r="GF51" s="49"/>
      <c r="GG51" s="49"/>
      <c r="GH51" s="49"/>
      <c r="GI51" s="49"/>
      <c r="GJ51" s="49"/>
      <c r="GK51" s="49"/>
      <c r="GL51" s="49"/>
      <c r="GM51" s="49"/>
      <c r="GN51" s="49"/>
      <c r="GO51" s="49"/>
      <c r="GP51" s="49"/>
      <c r="GQ51" s="49"/>
      <c r="GR51" s="49"/>
      <c r="GS51" s="49"/>
      <c r="GT51" s="49"/>
      <c r="GU51" s="49"/>
      <c r="GV51" s="49"/>
      <c r="GW51" s="49"/>
      <c r="GX51" s="49"/>
      <c r="GY51" s="49"/>
      <c r="GZ51" s="49"/>
      <c r="HA51" s="49"/>
      <c r="HB51" s="49"/>
      <c r="HC51" s="49"/>
      <c r="HD51" s="49"/>
      <c r="HE51" s="49"/>
      <c r="HF51" s="49"/>
      <c r="HG51" s="49"/>
      <c r="HH51" s="49"/>
      <c r="HI51" s="49"/>
      <c r="HJ51" s="49"/>
      <c r="HK51" s="49"/>
      <c r="HL51" s="49"/>
      <c r="HM51" s="49"/>
      <c r="HN51" s="49"/>
      <c r="HO51" s="49"/>
      <c r="HP51" s="49"/>
      <c r="HQ51" s="49"/>
      <c r="HR51" s="49"/>
      <c r="HS51" s="49"/>
      <c r="HT51" s="49"/>
      <c r="HU51" s="49"/>
      <c r="HV51" s="49"/>
      <c r="HW51" s="49"/>
      <c r="HX51" s="49"/>
      <c r="HY51" s="49"/>
      <c r="HZ51" s="49"/>
      <c r="IA51" s="49"/>
      <c r="IB51" s="49"/>
      <c r="IC51" s="49"/>
      <c r="ID51" s="49"/>
      <c r="IE51" s="49"/>
      <c r="IF51" s="49"/>
      <c r="IG51" s="49"/>
      <c r="IH51" s="49"/>
      <c r="II51" s="49"/>
      <c r="IJ51" s="49"/>
      <c r="IK51" s="49"/>
      <c r="IL51" s="49"/>
      <c r="IM51" s="49"/>
      <c r="IN51" s="49"/>
      <c r="IO51" s="49"/>
      <c r="IP51" s="49"/>
      <c r="IQ51" s="49"/>
      <c r="IR51" s="49"/>
      <c r="IS51" s="49"/>
      <c r="IT51" s="49"/>
      <c r="IU51" s="49"/>
      <c r="IV51" s="49"/>
    </row>
    <row r="52" spans="1:256" ht="15.75" x14ac:dyDescent="0.25">
      <c r="A52" s="59" t="s">
        <v>1079</v>
      </c>
      <c r="B52" s="60" t="s">
        <v>1080</v>
      </c>
      <c r="C52" s="71"/>
      <c r="D52" s="72">
        <v>1</v>
      </c>
      <c r="E52" s="307"/>
      <c r="F52" s="307"/>
      <c r="G52" s="307"/>
      <c r="H52" s="307"/>
      <c r="I52" s="307"/>
      <c r="J52" s="307"/>
      <c r="K52" s="307"/>
      <c r="L52" s="307"/>
      <c r="M52" s="307"/>
      <c r="N52" s="307"/>
      <c r="O52" s="307"/>
      <c r="P52" s="307"/>
      <c r="Q52" s="307"/>
      <c r="R52" s="307"/>
      <c r="S52" s="307"/>
      <c r="T52" s="63"/>
      <c r="U52" s="63"/>
      <c r="V52" s="63"/>
      <c r="W52" s="65"/>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c r="EC52" s="49"/>
      <c r="ED52" s="49"/>
      <c r="EE52" s="49"/>
      <c r="EF52" s="49"/>
      <c r="EG52" s="49"/>
      <c r="EH52" s="49"/>
      <c r="EI52" s="49"/>
      <c r="EJ52" s="49"/>
      <c r="EK52" s="49"/>
      <c r="EL52" s="49"/>
      <c r="EM52" s="49"/>
      <c r="EN52" s="49"/>
      <c r="EO52" s="49"/>
      <c r="EP52" s="49"/>
      <c r="EQ52" s="49"/>
      <c r="ER52" s="49"/>
      <c r="ES52" s="49"/>
      <c r="ET52" s="49"/>
      <c r="EU52" s="49"/>
      <c r="EV52" s="49"/>
      <c r="EW52" s="49"/>
      <c r="EX52" s="49"/>
      <c r="EY52" s="49"/>
      <c r="EZ52" s="49"/>
      <c r="FA52" s="49"/>
      <c r="FB52" s="49"/>
      <c r="FC52" s="49"/>
      <c r="FD52" s="49"/>
      <c r="FE52" s="49"/>
      <c r="FF52" s="49"/>
      <c r="FG52" s="49"/>
      <c r="FH52" s="49"/>
      <c r="FI52" s="49"/>
      <c r="FJ52" s="49"/>
      <c r="FK52" s="49"/>
      <c r="FL52" s="49"/>
      <c r="FM52" s="49"/>
      <c r="FN52" s="49"/>
      <c r="FO52" s="49"/>
      <c r="FP52" s="49"/>
      <c r="FQ52" s="49"/>
      <c r="FR52" s="49"/>
      <c r="FS52" s="49"/>
      <c r="FT52" s="49"/>
      <c r="FU52" s="49"/>
      <c r="FV52" s="49"/>
      <c r="FW52" s="49"/>
      <c r="FX52" s="49"/>
      <c r="FY52" s="49"/>
      <c r="FZ52" s="49"/>
      <c r="GA52" s="49"/>
      <c r="GB52" s="49"/>
      <c r="GC52" s="49"/>
      <c r="GD52" s="49"/>
      <c r="GE52" s="49"/>
      <c r="GF52" s="49"/>
      <c r="GG52" s="49"/>
      <c r="GH52" s="49"/>
      <c r="GI52" s="49"/>
      <c r="GJ52" s="49"/>
      <c r="GK52" s="49"/>
      <c r="GL52" s="49"/>
      <c r="GM52" s="49"/>
      <c r="GN52" s="49"/>
      <c r="GO52" s="49"/>
      <c r="GP52" s="49"/>
      <c r="GQ52" s="49"/>
      <c r="GR52" s="49"/>
      <c r="GS52" s="49"/>
      <c r="GT52" s="49"/>
      <c r="GU52" s="49"/>
      <c r="GV52" s="49"/>
      <c r="GW52" s="49"/>
      <c r="GX52" s="49"/>
      <c r="GY52" s="49"/>
      <c r="GZ52" s="49"/>
      <c r="HA52" s="49"/>
      <c r="HB52" s="49"/>
      <c r="HC52" s="49"/>
      <c r="HD52" s="49"/>
      <c r="HE52" s="49"/>
      <c r="HF52" s="49"/>
      <c r="HG52" s="49"/>
      <c r="HH52" s="49"/>
      <c r="HI52" s="49"/>
      <c r="HJ52" s="49"/>
      <c r="HK52" s="49"/>
      <c r="HL52" s="49"/>
      <c r="HM52" s="49"/>
      <c r="HN52" s="49"/>
      <c r="HO52" s="49"/>
      <c r="HP52" s="49"/>
      <c r="HQ52" s="49"/>
      <c r="HR52" s="49"/>
      <c r="HS52" s="49"/>
      <c r="HT52" s="49"/>
      <c r="HU52" s="49"/>
      <c r="HV52" s="49"/>
      <c r="HW52" s="49"/>
      <c r="HX52" s="49"/>
      <c r="HY52" s="49"/>
      <c r="HZ52" s="49"/>
      <c r="IA52" s="49"/>
      <c r="IB52" s="49"/>
      <c r="IC52" s="49"/>
      <c r="ID52" s="49"/>
      <c r="IE52" s="49"/>
      <c r="IF52" s="49"/>
      <c r="IG52" s="49"/>
      <c r="IH52" s="49"/>
      <c r="II52" s="49"/>
      <c r="IJ52" s="49"/>
      <c r="IK52" s="49"/>
      <c r="IL52" s="49"/>
      <c r="IM52" s="49"/>
      <c r="IN52" s="49"/>
      <c r="IO52" s="49"/>
      <c r="IP52" s="49"/>
      <c r="IQ52" s="49"/>
      <c r="IR52" s="49"/>
      <c r="IS52" s="49"/>
      <c r="IT52" s="49"/>
      <c r="IU52" s="49"/>
      <c r="IV52" s="49"/>
    </row>
    <row r="53" spans="1:256" ht="15.75" x14ac:dyDescent="0.25">
      <c r="A53" s="59"/>
      <c r="B53" s="61" t="s">
        <v>1081</v>
      </c>
      <c r="C53" s="61" t="s">
        <v>1082</v>
      </c>
      <c r="D53" s="62"/>
      <c r="E53" s="63" t="s">
        <v>1083</v>
      </c>
      <c r="F53" s="63" t="s">
        <v>1084</v>
      </c>
      <c r="G53" s="63" t="s">
        <v>1085</v>
      </c>
      <c r="H53" s="63" t="s">
        <v>1086</v>
      </c>
      <c r="I53" s="63" t="s">
        <v>1087</v>
      </c>
      <c r="J53" s="63" t="s">
        <v>1088</v>
      </c>
      <c r="K53" s="63" t="s">
        <v>1089</v>
      </c>
      <c r="L53" s="63" t="s">
        <v>1090</v>
      </c>
      <c r="M53" s="63" t="s">
        <v>1091</v>
      </c>
      <c r="N53" s="63" t="s">
        <v>1092</v>
      </c>
      <c r="O53" s="64">
        <v>2011</v>
      </c>
      <c r="P53" s="63" t="s">
        <v>1093</v>
      </c>
      <c r="Q53" s="63" t="s">
        <v>1094</v>
      </c>
      <c r="R53" s="63" t="s">
        <v>1095</v>
      </c>
      <c r="S53" s="63" t="s">
        <v>1096</v>
      </c>
      <c r="T53" s="63" t="s">
        <v>1097</v>
      </c>
      <c r="U53" s="63" t="s">
        <v>1098</v>
      </c>
      <c r="V53" s="63"/>
      <c r="W53" s="65" t="s">
        <v>1099</v>
      </c>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c r="EC53" s="49"/>
      <c r="ED53" s="49"/>
      <c r="EE53" s="49"/>
      <c r="EF53" s="49"/>
      <c r="EG53" s="49"/>
      <c r="EH53" s="49"/>
      <c r="EI53" s="49"/>
      <c r="EJ53" s="49"/>
      <c r="EK53" s="49"/>
      <c r="EL53" s="49"/>
      <c r="EM53" s="49"/>
      <c r="EN53" s="49"/>
      <c r="EO53" s="49"/>
      <c r="EP53" s="49"/>
      <c r="EQ53" s="49"/>
      <c r="ER53" s="49"/>
      <c r="ES53" s="49"/>
      <c r="ET53" s="49"/>
      <c r="EU53" s="49"/>
      <c r="EV53" s="49"/>
      <c r="EW53" s="49"/>
      <c r="EX53" s="49"/>
      <c r="EY53" s="49"/>
      <c r="EZ53" s="49"/>
      <c r="FA53" s="49"/>
      <c r="FB53" s="49"/>
      <c r="FC53" s="49"/>
      <c r="FD53" s="49"/>
      <c r="FE53" s="49"/>
      <c r="FF53" s="49"/>
      <c r="FG53" s="49"/>
      <c r="FH53" s="49"/>
      <c r="FI53" s="49"/>
      <c r="FJ53" s="49"/>
      <c r="FK53" s="49"/>
      <c r="FL53" s="49"/>
      <c r="FM53" s="49"/>
      <c r="FN53" s="49"/>
      <c r="FO53" s="49"/>
      <c r="FP53" s="49"/>
      <c r="FQ53" s="49"/>
      <c r="FR53" s="49"/>
      <c r="FS53" s="49"/>
      <c r="FT53" s="49"/>
      <c r="FU53" s="49"/>
      <c r="FV53" s="49"/>
      <c r="FW53" s="49"/>
      <c r="FX53" s="49"/>
      <c r="FY53" s="49"/>
      <c r="FZ53" s="49"/>
      <c r="GA53" s="49"/>
      <c r="GB53" s="49"/>
      <c r="GC53" s="49"/>
      <c r="GD53" s="49"/>
      <c r="GE53" s="49"/>
      <c r="GF53" s="49"/>
      <c r="GG53" s="49"/>
      <c r="GH53" s="49"/>
      <c r="GI53" s="49"/>
      <c r="GJ53" s="49"/>
      <c r="GK53" s="49"/>
      <c r="GL53" s="49"/>
      <c r="GM53" s="49"/>
      <c r="GN53" s="49"/>
      <c r="GO53" s="49"/>
      <c r="GP53" s="49"/>
      <c r="GQ53" s="49"/>
      <c r="GR53" s="49"/>
      <c r="GS53" s="49"/>
      <c r="GT53" s="49"/>
      <c r="GU53" s="49"/>
      <c r="GV53" s="49"/>
      <c r="GW53" s="49"/>
      <c r="GX53" s="49"/>
      <c r="GY53" s="49"/>
      <c r="GZ53" s="49"/>
      <c r="HA53" s="49"/>
      <c r="HB53" s="49"/>
      <c r="HC53" s="49"/>
      <c r="HD53" s="49"/>
      <c r="HE53" s="49"/>
      <c r="HF53" s="49"/>
      <c r="HG53" s="49"/>
      <c r="HH53" s="49"/>
      <c r="HI53" s="49"/>
      <c r="HJ53" s="49"/>
      <c r="HK53" s="49"/>
      <c r="HL53" s="49"/>
      <c r="HM53" s="49"/>
      <c r="HN53" s="49"/>
      <c r="HO53" s="49"/>
      <c r="HP53" s="49"/>
      <c r="HQ53" s="49"/>
      <c r="HR53" s="49"/>
      <c r="HS53" s="49"/>
      <c r="HT53" s="49"/>
      <c r="HU53" s="49"/>
      <c r="HV53" s="49"/>
      <c r="HW53" s="49"/>
      <c r="HX53" s="49"/>
      <c r="HY53" s="49"/>
      <c r="HZ53" s="49"/>
      <c r="IA53" s="49"/>
      <c r="IB53" s="49"/>
      <c r="IC53" s="49"/>
      <c r="ID53" s="49"/>
      <c r="IE53" s="49"/>
      <c r="IF53" s="49"/>
      <c r="IG53" s="49"/>
      <c r="IH53" s="49"/>
      <c r="II53" s="49"/>
      <c r="IJ53" s="49"/>
      <c r="IK53" s="49"/>
      <c r="IL53" s="49"/>
      <c r="IM53" s="49"/>
      <c r="IN53" s="49"/>
      <c r="IO53" s="49"/>
      <c r="IP53" s="49"/>
      <c r="IQ53" s="49"/>
      <c r="IR53" s="49"/>
      <c r="IS53" s="49"/>
      <c r="IT53" s="49"/>
      <c r="IU53" s="49"/>
      <c r="IV53" s="49"/>
    </row>
    <row r="54" spans="1:256" ht="15.75" x14ac:dyDescent="0.25">
      <c r="A54" s="59" t="s">
        <v>1100</v>
      </c>
      <c r="B54" s="60" t="s">
        <v>1101</v>
      </c>
      <c r="C54" s="71"/>
      <c r="D54" s="72">
        <v>2</v>
      </c>
      <c r="E54" s="307"/>
      <c r="F54" s="307"/>
      <c r="G54" s="307"/>
      <c r="H54" s="307"/>
      <c r="I54" s="307"/>
      <c r="J54" s="307"/>
      <c r="K54" s="307"/>
      <c r="L54" s="307"/>
      <c r="M54" s="307"/>
      <c r="N54" s="307"/>
      <c r="O54" s="307"/>
      <c r="P54" s="307"/>
      <c r="Q54" s="307"/>
      <c r="R54" s="307"/>
      <c r="S54" s="307"/>
      <c r="T54" s="63"/>
      <c r="U54" s="63"/>
      <c r="V54" s="63"/>
      <c r="W54" s="65"/>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c r="EC54" s="49"/>
      <c r="ED54" s="49"/>
      <c r="EE54" s="49"/>
      <c r="EF54" s="49"/>
      <c r="EG54" s="49"/>
      <c r="EH54" s="49"/>
      <c r="EI54" s="49"/>
      <c r="EJ54" s="49"/>
      <c r="EK54" s="49"/>
      <c r="EL54" s="49"/>
      <c r="EM54" s="49"/>
      <c r="EN54" s="49"/>
      <c r="EO54" s="49"/>
      <c r="EP54" s="49"/>
      <c r="EQ54" s="49"/>
      <c r="ER54" s="49"/>
      <c r="ES54" s="49"/>
      <c r="ET54" s="49"/>
      <c r="EU54" s="49"/>
      <c r="EV54" s="49"/>
      <c r="EW54" s="49"/>
      <c r="EX54" s="49"/>
      <c r="EY54" s="49"/>
      <c r="EZ54" s="49"/>
      <c r="FA54" s="49"/>
      <c r="FB54" s="49"/>
      <c r="FC54" s="49"/>
      <c r="FD54" s="49"/>
      <c r="FE54" s="49"/>
      <c r="FF54" s="49"/>
      <c r="FG54" s="49"/>
      <c r="FH54" s="49"/>
      <c r="FI54" s="49"/>
      <c r="FJ54" s="49"/>
      <c r="FK54" s="49"/>
      <c r="FL54" s="49"/>
      <c r="FM54" s="49"/>
      <c r="FN54" s="49"/>
      <c r="FO54" s="49"/>
      <c r="FP54" s="49"/>
      <c r="FQ54" s="49"/>
      <c r="FR54" s="49"/>
      <c r="FS54" s="49"/>
      <c r="FT54" s="49"/>
      <c r="FU54" s="49"/>
      <c r="FV54" s="49"/>
      <c r="FW54" s="49"/>
      <c r="FX54" s="49"/>
      <c r="FY54" s="49"/>
      <c r="FZ54" s="49"/>
      <c r="GA54" s="49"/>
      <c r="GB54" s="49"/>
      <c r="GC54" s="49"/>
      <c r="GD54" s="49"/>
      <c r="GE54" s="49"/>
      <c r="GF54" s="49"/>
      <c r="GG54" s="49"/>
      <c r="GH54" s="49"/>
      <c r="GI54" s="49"/>
      <c r="GJ54" s="49"/>
      <c r="GK54" s="49"/>
      <c r="GL54" s="49"/>
      <c r="GM54" s="49"/>
      <c r="GN54" s="49"/>
      <c r="GO54" s="49"/>
      <c r="GP54" s="49"/>
      <c r="GQ54" s="49"/>
      <c r="GR54" s="49"/>
      <c r="GS54" s="49"/>
      <c r="GT54" s="49"/>
      <c r="GU54" s="49"/>
      <c r="GV54" s="49"/>
      <c r="GW54" s="49"/>
      <c r="GX54" s="49"/>
      <c r="GY54" s="49"/>
      <c r="GZ54" s="49"/>
      <c r="HA54" s="49"/>
      <c r="HB54" s="49"/>
      <c r="HC54" s="49"/>
      <c r="HD54" s="49"/>
      <c r="HE54" s="49"/>
      <c r="HF54" s="49"/>
      <c r="HG54" s="49"/>
      <c r="HH54" s="49"/>
      <c r="HI54" s="49"/>
      <c r="HJ54" s="49"/>
      <c r="HK54" s="49"/>
      <c r="HL54" s="49"/>
      <c r="HM54" s="49"/>
      <c r="HN54" s="49"/>
      <c r="HO54" s="49"/>
      <c r="HP54" s="49"/>
      <c r="HQ54" s="49"/>
      <c r="HR54" s="49"/>
      <c r="HS54" s="49"/>
      <c r="HT54" s="49"/>
      <c r="HU54" s="49"/>
      <c r="HV54" s="49"/>
      <c r="HW54" s="49"/>
      <c r="HX54" s="49"/>
      <c r="HY54" s="49"/>
      <c r="HZ54" s="49"/>
      <c r="IA54" s="49"/>
      <c r="IB54" s="49"/>
      <c r="IC54" s="49"/>
      <c r="ID54" s="49"/>
      <c r="IE54" s="49"/>
      <c r="IF54" s="49"/>
      <c r="IG54" s="49"/>
      <c r="IH54" s="49"/>
      <c r="II54" s="49"/>
      <c r="IJ54" s="49"/>
      <c r="IK54" s="49"/>
      <c r="IL54" s="49"/>
      <c r="IM54" s="49"/>
      <c r="IN54" s="49"/>
      <c r="IO54" s="49"/>
      <c r="IP54" s="49"/>
      <c r="IQ54" s="49"/>
      <c r="IR54" s="49"/>
      <c r="IS54" s="49"/>
      <c r="IT54" s="49"/>
      <c r="IU54" s="49"/>
      <c r="IV54" s="49"/>
    </row>
    <row r="55" spans="1:256" ht="15.75" x14ac:dyDescent="0.25">
      <c r="A55" s="59"/>
      <c r="B55" s="61" t="s">
        <v>1102</v>
      </c>
      <c r="C55" s="61" t="s">
        <v>1103</v>
      </c>
      <c r="D55" s="62"/>
      <c r="E55" s="63" t="s">
        <v>1104</v>
      </c>
      <c r="F55" s="63" t="s">
        <v>1105</v>
      </c>
      <c r="G55" s="63" t="s">
        <v>1106</v>
      </c>
      <c r="H55" s="63" t="s">
        <v>1107</v>
      </c>
      <c r="I55" s="63" t="s">
        <v>1108</v>
      </c>
      <c r="J55" s="63" t="s">
        <v>1109</v>
      </c>
      <c r="K55" s="63" t="s">
        <v>1110</v>
      </c>
      <c r="L55" s="63" t="s">
        <v>1111</v>
      </c>
      <c r="M55" s="63" t="s">
        <v>1112</v>
      </c>
      <c r="N55" s="64">
        <v>2010</v>
      </c>
      <c r="O55" s="64">
        <v>2011</v>
      </c>
      <c r="P55" s="63" t="s">
        <v>1113</v>
      </c>
      <c r="Q55" s="63" t="s">
        <v>1114</v>
      </c>
      <c r="R55" s="63" t="s">
        <v>1115</v>
      </c>
      <c r="S55" s="63" t="s">
        <v>1116</v>
      </c>
      <c r="T55" s="63" t="s">
        <v>1117</v>
      </c>
      <c r="U55" s="63" t="s">
        <v>1118</v>
      </c>
      <c r="V55" s="63"/>
      <c r="W55" s="65" t="s">
        <v>1119</v>
      </c>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9"/>
      <c r="DR55" s="49"/>
      <c r="DS55" s="49"/>
      <c r="DT55" s="49"/>
      <c r="DU55" s="49"/>
      <c r="DV55" s="49"/>
      <c r="DW55" s="49"/>
      <c r="DX55" s="49"/>
      <c r="DY55" s="49"/>
      <c r="DZ55" s="49"/>
      <c r="EA55" s="49"/>
      <c r="EB55" s="49"/>
      <c r="EC55" s="49"/>
      <c r="ED55" s="49"/>
      <c r="EE55" s="49"/>
      <c r="EF55" s="49"/>
      <c r="EG55" s="49"/>
      <c r="EH55" s="49"/>
      <c r="EI55" s="49"/>
      <c r="EJ55" s="49"/>
      <c r="EK55" s="49"/>
      <c r="EL55" s="49"/>
      <c r="EM55" s="49"/>
      <c r="EN55" s="49"/>
      <c r="EO55" s="49"/>
      <c r="EP55" s="49"/>
      <c r="EQ55" s="49"/>
      <c r="ER55" s="49"/>
      <c r="ES55" s="49"/>
      <c r="ET55" s="49"/>
      <c r="EU55" s="49"/>
      <c r="EV55" s="49"/>
      <c r="EW55" s="49"/>
      <c r="EX55" s="49"/>
      <c r="EY55" s="49"/>
      <c r="EZ55" s="49"/>
      <c r="FA55" s="49"/>
      <c r="FB55" s="49"/>
      <c r="FC55" s="49"/>
      <c r="FD55" s="49"/>
      <c r="FE55" s="49"/>
      <c r="FF55" s="49"/>
      <c r="FG55" s="49"/>
      <c r="FH55" s="49"/>
      <c r="FI55" s="49"/>
      <c r="FJ55" s="49"/>
      <c r="FK55" s="49"/>
      <c r="FL55" s="49"/>
      <c r="FM55" s="49"/>
      <c r="FN55" s="49"/>
      <c r="FO55" s="49"/>
      <c r="FP55" s="49"/>
      <c r="FQ55" s="49"/>
      <c r="FR55" s="49"/>
      <c r="FS55" s="49"/>
      <c r="FT55" s="49"/>
      <c r="FU55" s="49"/>
      <c r="FV55" s="49"/>
      <c r="FW55" s="49"/>
      <c r="FX55" s="49"/>
      <c r="FY55" s="49"/>
      <c r="FZ55" s="49"/>
      <c r="GA55" s="49"/>
      <c r="GB55" s="49"/>
      <c r="GC55" s="49"/>
      <c r="GD55" s="49"/>
      <c r="GE55" s="49"/>
      <c r="GF55" s="49"/>
      <c r="GG55" s="49"/>
      <c r="GH55" s="49"/>
      <c r="GI55" s="49"/>
      <c r="GJ55" s="49"/>
      <c r="GK55" s="49"/>
      <c r="GL55" s="49"/>
      <c r="GM55" s="49"/>
      <c r="GN55" s="49"/>
      <c r="GO55" s="49"/>
      <c r="GP55" s="49"/>
      <c r="GQ55" s="49"/>
      <c r="GR55" s="49"/>
      <c r="GS55" s="49"/>
      <c r="GT55" s="49"/>
      <c r="GU55" s="49"/>
      <c r="GV55" s="49"/>
      <c r="GW55" s="49"/>
      <c r="GX55" s="49"/>
      <c r="GY55" s="49"/>
      <c r="GZ55" s="49"/>
      <c r="HA55" s="49"/>
      <c r="HB55" s="49"/>
      <c r="HC55" s="49"/>
      <c r="HD55" s="49"/>
      <c r="HE55" s="49"/>
      <c r="HF55" s="49"/>
      <c r="HG55" s="49"/>
      <c r="HH55" s="49"/>
      <c r="HI55" s="49"/>
      <c r="HJ55" s="49"/>
      <c r="HK55" s="49"/>
      <c r="HL55" s="49"/>
      <c r="HM55" s="49"/>
      <c r="HN55" s="49"/>
      <c r="HO55" s="49"/>
      <c r="HP55" s="49"/>
      <c r="HQ55" s="49"/>
      <c r="HR55" s="49"/>
      <c r="HS55" s="49"/>
      <c r="HT55" s="49"/>
      <c r="HU55" s="49"/>
      <c r="HV55" s="49"/>
      <c r="HW55" s="49"/>
      <c r="HX55" s="49"/>
      <c r="HY55" s="49"/>
      <c r="HZ55" s="49"/>
      <c r="IA55" s="49"/>
      <c r="IB55" s="49"/>
      <c r="IC55" s="49"/>
      <c r="ID55" s="49"/>
      <c r="IE55" s="49"/>
      <c r="IF55" s="49"/>
      <c r="IG55" s="49"/>
      <c r="IH55" s="49"/>
      <c r="II55" s="49"/>
      <c r="IJ55" s="49"/>
      <c r="IK55" s="49"/>
      <c r="IL55" s="49"/>
      <c r="IM55" s="49"/>
      <c r="IN55" s="49"/>
      <c r="IO55" s="49"/>
      <c r="IP55" s="49"/>
      <c r="IQ55" s="49"/>
      <c r="IR55" s="49"/>
      <c r="IS55" s="49"/>
      <c r="IT55" s="49"/>
      <c r="IU55" s="49"/>
      <c r="IV55" s="49"/>
    </row>
    <row r="56" spans="1:256" ht="15.75" x14ac:dyDescent="0.25">
      <c r="A56" s="59"/>
      <c r="B56" s="61" t="s">
        <v>1120</v>
      </c>
      <c r="C56" s="61" t="s">
        <v>1121</v>
      </c>
      <c r="D56" s="62"/>
      <c r="E56" s="63" t="s">
        <v>1122</v>
      </c>
      <c r="F56" s="63" t="s">
        <v>1123</v>
      </c>
      <c r="G56" s="63" t="s">
        <v>1124</v>
      </c>
      <c r="H56" s="63" t="s">
        <v>1125</v>
      </c>
      <c r="I56" s="63" t="s">
        <v>1126</v>
      </c>
      <c r="J56" s="63" t="s">
        <v>1127</v>
      </c>
      <c r="K56" s="63" t="s">
        <v>1128</v>
      </c>
      <c r="L56" s="63" t="s">
        <v>1129</v>
      </c>
      <c r="M56" s="63" t="s">
        <v>1130</v>
      </c>
      <c r="N56" s="64">
        <v>2010</v>
      </c>
      <c r="O56" s="64">
        <v>2011</v>
      </c>
      <c r="P56" s="63" t="s">
        <v>1131</v>
      </c>
      <c r="Q56" s="63" t="s">
        <v>1132</v>
      </c>
      <c r="R56" s="63" t="s">
        <v>1133</v>
      </c>
      <c r="S56" s="63" t="s">
        <v>1134</v>
      </c>
      <c r="T56" s="63" t="s">
        <v>1135</v>
      </c>
      <c r="U56" s="63" t="s">
        <v>1136</v>
      </c>
      <c r="V56" s="63"/>
      <c r="W56" s="65" t="s">
        <v>1137</v>
      </c>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9"/>
      <c r="DR56" s="49"/>
      <c r="DS56" s="49"/>
      <c r="DT56" s="49"/>
      <c r="DU56" s="49"/>
      <c r="DV56" s="49"/>
      <c r="DW56" s="49"/>
      <c r="DX56" s="49"/>
      <c r="DY56" s="49"/>
      <c r="DZ56" s="49"/>
      <c r="EA56" s="49"/>
      <c r="EB56" s="49"/>
      <c r="EC56" s="49"/>
      <c r="ED56" s="49"/>
      <c r="EE56" s="49"/>
      <c r="EF56" s="49"/>
      <c r="EG56" s="49"/>
      <c r="EH56" s="49"/>
      <c r="EI56" s="49"/>
      <c r="EJ56" s="49"/>
      <c r="EK56" s="49"/>
      <c r="EL56" s="49"/>
      <c r="EM56" s="49"/>
      <c r="EN56" s="49"/>
      <c r="EO56" s="49"/>
      <c r="EP56" s="49"/>
      <c r="EQ56" s="49"/>
      <c r="ER56" s="49"/>
      <c r="ES56" s="49"/>
      <c r="ET56" s="49"/>
      <c r="EU56" s="49"/>
      <c r="EV56" s="49"/>
      <c r="EW56" s="49"/>
      <c r="EX56" s="49"/>
      <c r="EY56" s="49"/>
      <c r="EZ56" s="49"/>
      <c r="FA56" s="49"/>
      <c r="FB56" s="49"/>
      <c r="FC56" s="49"/>
      <c r="FD56" s="49"/>
      <c r="FE56" s="49"/>
      <c r="FF56" s="49"/>
      <c r="FG56" s="49"/>
      <c r="FH56" s="49"/>
      <c r="FI56" s="49"/>
      <c r="FJ56" s="49"/>
      <c r="FK56" s="49"/>
      <c r="FL56" s="49"/>
      <c r="FM56" s="49"/>
      <c r="FN56" s="49"/>
      <c r="FO56" s="49"/>
      <c r="FP56" s="49"/>
      <c r="FQ56" s="49"/>
      <c r="FR56" s="49"/>
      <c r="FS56" s="49"/>
      <c r="FT56" s="49"/>
      <c r="FU56" s="49"/>
      <c r="FV56" s="49"/>
      <c r="FW56" s="49"/>
      <c r="FX56" s="49"/>
      <c r="FY56" s="49"/>
      <c r="FZ56" s="49"/>
      <c r="GA56" s="49"/>
      <c r="GB56" s="49"/>
      <c r="GC56" s="49"/>
      <c r="GD56" s="49"/>
      <c r="GE56" s="49"/>
      <c r="GF56" s="49"/>
      <c r="GG56" s="49"/>
      <c r="GH56" s="49"/>
      <c r="GI56" s="49"/>
      <c r="GJ56" s="49"/>
      <c r="GK56" s="49"/>
      <c r="GL56" s="49"/>
      <c r="GM56" s="49"/>
      <c r="GN56" s="49"/>
      <c r="GO56" s="49"/>
      <c r="GP56" s="49"/>
      <c r="GQ56" s="49"/>
      <c r="GR56" s="49"/>
      <c r="GS56" s="49"/>
      <c r="GT56" s="49"/>
      <c r="GU56" s="49"/>
      <c r="GV56" s="49"/>
      <c r="GW56" s="49"/>
      <c r="GX56" s="49"/>
      <c r="GY56" s="49"/>
      <c r="GZ56" s="49"/>
      <c r="HA56" s="49"/>
      <c r="HB56" s="49"/>
      <c r="HC56" s="49"/>
      <c r="HD56" s="49"/>
      <c r="HE56" s="49"/>
      <c r="HF56" s="49"/>
      <c r="HG56" s="49"/>
      <c r="HH56" s="49"/>
      <c r="HI56" s="49"/>
      <c r="HJ56" s="49"/>
      <c r="HK56" s="49"/>
      <c r="HL56" s="49"/>
      <c r="HM56" s="49"/>
      <c r="HN56" s="49"/>
      <c r="HO56" s="49"/>
      <c r="HP56" s="49"/>
      <c r="HQ56" s="49"/>
      <c r="HR56" s="49"/>
      <c r="HS56" s="49"/>
      <c r="HT56" s="49"/>
      <c r="HU56" s="49"/>
      <c r="HV56" s="49"/>
      <c r="HW56" s="49"/>
      <c r="HX56" s="49"/>
      <c r="HY56" s="49"/>
      <c r="HZ56" s="49"/>
      <c r="IA56" s="49"/>
      <c r="IB56" s="49"/>
      <c r="IC56" s="49"/>
      <c r="ID56" s="49"/>
      <c r="IE56" s="49"/>
      <c r="IF56" s="49"/>
      <c r="IG56" s="49"/>
      <c r="IH56" s="49"/>
      <c r="II56" s="49"/>
      <c r="IJ56" s="49"/>
      <c r="IK56" s="49"/>
      <c r="IL56" s="49"/>
      <c r="IM56" s="49"/>
      <c r="IN56" s="49"/>
      <c r="IO56" s="49"/>
      <c r="IP56" s="49"/>
      <c r="IQ56" s="49"/>
      <c r="IR56" s="49"/>
      <c r="IS56" s="49"/>
      <c r="IT56" s="49"/>
      <c r="IU56" s="49"/>
      <c r="IV56" s="49"/>
    </row>
    <row r="57" spans="1:256" ht="15.75" x14ac:dyDescent="0.25">
      <c r="A57" s="59" t="s">
        <v>1138</v>
      </c>
      <c r="B57" s="60" t="s">
        <v>1139</v>
      </c>
      <c r="C57" s="71"/>
      <c r="D57" s="72">
        <v>3</v>
      </c>
      <c r="E57" s="307"/>
      <c r="F57" s="307"/>
      <c r="G57" s="307"/>
      <c r="H57" s="307"/>
      <c r="I57" s="307"/>
      <c r="J57" s="307"/>
      <c r="K57" s="307"/>
      <c r="L57" s="307"/>
      <c r="M57" s="307"/>
      <c r="N57" s="307"/>
      <c r="O57" s="307"/>
      <c r="P57" s="307"/>
      <c r="Q57" s="307"/>
      <c r="R57" s="307"/>
      <c r="S57" s="307"/>
      <c r="T57" s="63"/>
      <c r="U57" s="63"/>
      <c r="V57" s="63"/>
      <c r="W57" s="65"/>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P57" s="49"/>
      <c r="BQ57" s="49"/>
      <c r="BR57" s="49"/>
      <c r="BS57" s="49"/>
      <c r="BT57" s="49"/>
      <c r="BU57" s="49"/>
      <c r="BV57" s="49"/>
      <c r="BW57" s="49"/>
      <c r="BX57" s="49"/>
      <c r="BY57" s="49"/>
      <c r="BZ57" s="49"/>
      <c r="CA57" s="49"/>
      <c r="CB57" s="49"/>
      <c r="CC57" s="49"/>
      <c r="CD57" s="49"/>
      <c r="CE57" s="49"/>
      <c r="CF57" s="49"/>
      <c r="CG57" s="49"/>
      <c r="CH57" s="49"/>
      <c r="CI57" s="49"/>
      <c r="CJ57" s="49"/>
      <c r="CK57" s="49"/>
      <c r="CL57" s="49"/>
      <c r="CM57" s="49"/>
      <c r="CN57" s="49"/>
      <c r="CO57" s="49"/>
      <c r="CP57" s="49"/>
      <c r="CQ57" s="49"/>
      <c r="CR57" s="49"/>
      <c r="CS57" s="49"/>
      <c r="CT57" s="49"/>
      <c r="CU57" s="49"/>
      <c r="CV57" s="49"/>
      <c r="CW57" s="49"/>
      <c r="CX57" s="49"/>
      <c r="CY57" s="49"/>
      <c r="CZ57" s="49"/>
      <c r="DA57" s="49"/>
      <c r="DB57" s="49"/>
      <c r="DC57" s="49"/>
      <c r="DD57" s="49"/>
      <c r="DE57" s="49"/>
      <c r="DF57" s="49"/>
      <c r="DG57" s="49"/>
      <c r="DH57" s="49"/>
      <c r="DI57" s="49"/>
      <c r="DJ57" s="49"/>
      <c r="DK57" s="49"/>
      <c r="DL57" s="49"/>
      <c r="DM57" s="49"/>
      <c r="DN57" s="49"/>
      <c r="DO57" s="49"/>
      <c r="DP57" s="49"/>
      <c r="DQ57" s="49"/>
      <c r="DR57" s="49"/>
      <c r="DS57" s="49"/>
      <c r="DT57" s="49"/>
      <c r="DU57" s="49"/>
      <c r="DV57" s="49"/>
      <c r="DW57" s="49"/>
      <c r="DX57" s="49"/>
      <c r="DY57" s="49"/>
      <c r="DZ57" s="49"/>
      <c r="EA57" s="49"/>
      <c r="EB57" s="49"/>
      <c r="EC57" s="49"/>
      <c r="ED57" s="49"/>
      <c r="EE57" s="49"/>
      <c r="EF57" s="49"/>
      <c r="EG57" s="49"/>
      <c r="EH57" s="49"/>
      <c r="EI57" s="49"/>
      <c r="EJ57" s="49"/>
      <c r="EK57" s="49"/>
      <c r="EL57" s="49"/>
      <c r="EM57" s="49"/>
      <c r="EN57" s="49"/>
      <c r="EO57" s="49"/>
      <c r="EP57" s="49"/>
      <c r="EQ57" s="49"/>
      <c r="ER57" s="49"/>
      <c r="ES57" s="49"/>
      <c r="ET57" s="49"/>
      <c r="EU57" s="49"/>
      <c r="EV57" s="49"/>
      <c r="EW57" s="49"/>
      <c r="EX57" s="49"/>
      <c r="EY57" s="49"/>
      <c r="EZ57" s="49"/>
      <c r="FA57" s="49"/>
      <c r="FB57" s="49"/>
      <c r="FC57" s="49"/>
      <c r="FD57" s="49"/>
      <c r="FE57" s="49"/>
      <c r="FF57" s="49"/>
      <c r="FG57" s="49"/>
      <c r="FH57" s="49"/>
      <c r="FI57" s="49"/>
      <c r="FJ57" s="49"/>
      <c r="FK57" s="49"/>
      <c r="FL57" s="49"/>
      <c r="FM57" s="49"/>
      <c r="FN57" s="49"/>
      <c r="FO57" s="49"/>
      <c r="FP57" s="49"/>
      <c r="FQ57" s="49"/>
      <c r="FR57" s="49"/>
      <c r="FS57" s="49"/>
      <c r="FT57" s="49"/>
      <c r="FU57" s="49"/>
      <c r="FV57" s="49"/>
      <c r="FW57" s="49"/>
      <c r="FX57" s="49"/>
      <c r="FY57" s="49"/>
      <c r="FZ57" s="49"/>
      <c r="GA57" s="49"/>
      <c r="GB57" s="49"/>
      <c r="GC57" s="49"/>
      <c r="GD57" s="49"/>
      <c r="GE57" s="49"/>
      <c r="GF57" s="49"/>
      <c r="GG57" s="49"/>
      <c r="GH57" s="49"/>
      <c r="GI57" s="49"/>
      <c r="GJ57" s="49"/>
      <c r="GK57" s="49"/>
      <c r="GL57" s="49"/>
      <c r="GM57" s="49"/>
      <c r="GN57" s="49"/>
      <c r="GO57" s="49"/>
      <c r="GP57" s="49"/>
      <c r="GQ57" s="49"/>
      <c r="GR57" s="49"/>
      <c r="GS57" s="49"/>
      <c r="GT57" s="49"/>
      <c r="GU57" s="49"/>
      <c r="GV57" s="49"/>
      <c r="GW57" s="49"/>
      <c r="GX57" s="49"/>
      <c r="GY57" s="49"/>
      <c r="GZ57" s="49"/>
      <c r="HA57" s="49"/>
      <c r="HB57" s="49"/>
      <c r="HC57" s="49"/>
      <c r="HD57" s="49"/>
      <c r="HE57" s="49"/>
      <c r="HF57" s="49"/>
      <c r="HG57" s="49"/>
      <c r="HH57" s="49"/>
      <c r="HI57" s="49"/>
      <c r="HJ57" s="49"/>
      <c r="HK57" s="49"/>
      <c r="HL57" s="49"/>
      <c r="HM57" s="49"/>
      <c r="HN57" s="49"/>
      <c r="HO57" s="49"/>
      <c r="HP57" s="49"/>
      <c r="HQ57" s="49"/>
      <c r="HR57" s="49"/>
      <c r="HS57" s="49"/>
      <c r="HT57" s="49"/>
      <c r="HU57" s="49"/>
      <c r="HV57" s="49"/>
      <c r="HW57" s="49"/>
      <c r="HX57" s="49"/>
      <c r="HY57" s="49"/>
      <c r="HZ57" s="49"/>
      <c r="IA57" s="49"/>
      <c r="IB57" s="49"/>
      <c r="IC57" s="49"/>
      <c r="ID57" s="49"/>
      <c r="IE57" s="49"/>
      <c r="IF57" s="49"/>
      <c r="IG57" s="49"/>
      <c r="IH57" s="49"/>
      <c r="II57" s="49"/>
      <c r="IJ57" s="49"/>
      <c r="IK57" s="49"/>
      <c r="IL57" s="49"/>
      <c r="IM57" s="49"/>
      <c r="IN57" s="49"/>
      <c r="IO57" s="49"/>
      <c r="IP57" s="49"/>
      <c r="IQ57" s="49"/>
      <c r="IR57" s="49"/>
      <c r="IS57" s="49"/>
      <c r="IT57" s="49"/>
      <c r="IU57" s="49"/>
      <c r="IV57" s="49"/>
    </row>
    <row r="58" spans="1:256" ht="15.75" x14ac:dyDescent="0.25">
      <c r="A58" s="59"/>
      <c r="B58" s="61" t="s">
        <v>1140</v>
      </c>
      <c r="C58" s="61" t="s">
        <v>1141</v>
      </c>
      <c r="D58" s="62"/>
      <c r="E58" s="63" t="s">
        <v>1142</v>
      </c>
      <c r="F58" s="63" t="s">
        <v>1143</v>
      </c>
      <c r="G58" s="63" t="s">
        <v>1144</v>
      </c>
      <c r="H58" s="63" t="s">
        <v>1145</v>
      </c>
      <c r="I58" s="63" t="s">
        <v>1146</v>
      </c>
      <c r="J58" s="63" t="s">
        <v>1147</v>
      </c>
      <c r="K58" s="63" t="s">
        <v>1148</v>
      </c>
      <c r="L58" s="63" t="s">
        <v>1149</v>
      </c>
      <c r="M58" s="63" t="s">
        <v>1150</v>
      </c>
      <c r="N58" s="64">
        <v>2010</v>
      </c>
      <c r="O58" s="63" t="s">
        <v>1151</v>
      </c>
      <c r="P58" s="63" t="s">
        <v>1152</v>
      </c>
      <c r="Q58" s="63" t="s">
        <v>1153</v>
      </c>
      <c r="R58" s="63" t="s">
        <v>1154</v>
      </c>
      <c r="S58" s="63" t="s">
        <v>1155</v>
      </c>
      <c r="T58" s="63" t="s">
        <v>1156</v>
      </c>
      <c r="U58" s="63" t="s">
        <v>1157</v>
      </c>
      <c r="V58" s="63"/>
      <c r="W58" s="65" t="s">
        <v>1158</v>
      </c>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9"/>
      <c r="DR58" s="49"/>
      <c r="DS58" s="49"/>
      <c r="DT58" s="49"/>
      <c r="DU58" s="49"/>
      <c r="DV58" s="49"/>
      <c r="DW58" s="49"/>
      <c r="DX58" s="49"/>
      <c r="DY58" s="49"/>
      <c r="DZ58" s="49"/>
      <c r="EA58" s="49"/>
      <c r="EB58" s="49"/>
      <c r="EC58" s="49"/>
      <c r="ED58" s="49"/>
      <c r="EE58" s="49"/>
      <c r="EF58" s="49"/>
      <c r="EG58" s="49"/>
      <c r="EH58" s="49"/>
      <c r="EI58" s="49"/>
      <c r="EJ58" s="49"/>
      <c r="EK58" s="49"/>
      <c r="EL58" s="49"/>
      <c r="EM58" s="49"/>
      <c r="EN58" s="49"/>
      <c r="EO58" s="49"/>
      <c r="EP58" s="49"/>
      <c r="EQ58" s="49"/>
      <c r="ER58" s="49"/>
      <c r="ES58" s="49"/>
      <c r="ET58" s="49"/>
      <c r="EU58" s="49"/>
      <c r="EV58" s="49"/>
      <c r="EW58" s="49"/>
      <c r="EX58" s="49"/>
      <c r="EY58" s="49"/>
      <c r="EZ58" s="49"/>
      <c r="FA58" s="49"/>
      <c r="FB58" s="49"/>
      <c r="FC58" s="49"/>
      <c r="FD58" s="49"/>
      <c r="FE58" s="49"/>
      <c r="FF58" s="49"/>
      <c r="FG58" s="49"/>
      <c r="FH58" s="49"/>
      <c r="FI58" s="49"/>
      <c r="FJ58" s="49"/>
      <c r="FK58" s="49"/>
      <c r="FL58" s="49"/>
      <c r="FM58" s="49"/>
      <c r="FN58" s="49"/>
      <c r="FO58" s="49"/>
      <c r="FP58" s="49"/>
      <c r="FQ58" s="49"/>
      <c r="FR58" s="49"/>
      <c r="FS58" s="49"/>
      <c r="FT58" s="49"/>
      <c r="FU58" s="49"/>
      <c r="FV58" s="49"/>
      <c r="FW58" s="49"/>
      <c r="FX58" s="49"/>
      <c r="FY58" s="49"/>
      <c r="FZ58" s="49"/>
      <c r="GA58" s="49"/>
      <c r="GB58" s="49"/>
      <c r="GC58" s="49"/>
      <c r="GD58" s="49"/>
      <c r="GE58" s="49"/>
      <c r="GF58" s="49"/>
      <c r="GG58" s="49"/>
      <c r="GH58" s="49"/>
      <c r="GI58" s="49"/>
      <c r="GJ58" s="49"/>
      <c r="GK58" s="49"/>
      <c r="GL58" s="49"/>
      <c r="GM58" s="49"/>
      <c r="GN58" s="49"/>
      <c r="GO58" s="49"/>
      <c r="GP58" s="49"/>
      <c r="GQ58" s="49"/>
      <c r="GR58" s="49"/>
      <c r="GS58" s="49"/>
      <c r="GT58" s="49"/>
      <c r="GU58" s="49"/>
      <c r="GV58" s="49"/>
      <c r="GW58" s="49"/>
      <c r="GX58" s="49"/>
      <c r="GY58" s="49"/>
      <c r="GZ58" s="49"/>
      <c r="HA58" s="49"/>
      <c r="HB58" s="49"/>
      <c r="HC58" s="49"/>
      <c r="HD58" s="49"/>
      <c r="HE58" s="49"/>
      <c r="HF58" s="49"/>
      <c r="HG58" s="49"/>
      <c r="HH58" s="49"/>
      <c r="HI58" s="49"/>
      <c r="HJ58" s="49"/>
      <c r="HK58" s="49"/>
      <c r="HL58" s="49"/>
      <c r="HM58" s="49"/>
      <c r="HN58" s="49"/>
      <c r="HO58" s="49"/>
      <c r="HP58" s="49"/>
      <c r="HQ58" s="49"/>
      <c r="HR58" s="49"/>
      <c r="HS58" s="49"/>
      <c r="HT58" s="49"/>
      <c r="HU58" s="49"/>
      <c r="HV58" s="49"/>
      <c r="HW58" s="49"/>
      <c r="HX58" s="49"/>
      <c r="HY58" s="49"/>
      <c r="HZ58" s="49"/>
      <c r="IA58" s="49"/>
      <c r="IB58" s="49"/>
      <c r="IC58" s="49"/>
      <c r="ID58" s="49"/>
      <c r="IE58" s="49"/>
      <c r="IF58" s="49"/>
      <c r="IG58" s="49"/>
      <c r="IH58" s="49"/>
      <c r="II58" s="49"/>
      <c r="IJ58" s="49"/>
      <c r="IK58" s="49"/>
      <c r="IL58" s="49"/>
      <c r="IM58" s="49"/>
      <c r="IN58" s="49"/>
      <c r="IO58" s="49"/>
      <c r="IP58" s="49"/>
      <c r="IQ58" s="49"/>
      <c r="IR58" s="49"/>
      <c r="IS58" s="49"/>
      <c r="IT58" s="49"/>
      <c r="IU58" s="49"/>
      <c r="IV58" s="49"/>
    </row>
    <row r="59" spans="1:256" ht="15.75" x14ac:dyDescent="0.25">
      <c r="A59" s="59"/>
      <c r="B59" s="61" t="s">
        <v>1159</v>
      </c>
      <c r="C59" s="61" t="s">
        <v>1160</v>
      </c>
      <c r="D59" s="62"/>
      <c r="E59" s="63" t="s">
        <v>1161</v>
      </c>
      <c r="F59" s="63" t="s">
        <v>1162</v>
      </c>
      <c r="G59" s="63" t="s">
        <v>1163</v>
      </c>
      <c r="H59" s="63" t="s">
        <v>1164</v>
      </c>
      <c r="I59" s="63" t="s">
        <v>1165</v>
      </c>
      <c r="J59" s="63" t="s">
        <v>1166</v>
      </c>
      <c r="K59" s="63" t="s">
        <v>1167</v>
      </c>
      <c r="L59" s="63" t="s">
        <v>1168</v>
      </c>
      <c r="M59" s="63" t="s">
        <v>1169</v>
      </c>
      <c r="N59" s="64">
        <v>2010</v>
      </c>
      <c r="O59" s="63" t="s">
        <v>1170</v>
      </c>
      <c r="P59" s="63" t="s">
        <v>1171</v>
      </c>
      <c r="Q59" s="63" t="s">
        <v>1172</v>
      </c>
      <c r="R59" s="63" t="s">
        <v>1173</v>
      </c>
      <c r="S59" s="63" t="s">
        <v>1174</v>
      </c>
      <c r="T59" s="63" t="s">
        <v>1175</v>
      </c>
      <c r="U59" s="63" t="s">
        <v>1176</v>
      </c>
      <c r="V59" s="63"/>
      <c r="W59" s="65" t="s">
        <v>1177</v>
      </c>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49"/>
      <c r="EJ59" s="49"/>
      <c r="EK59" s="49"/>
      <c r="EL59" s="49"/>
      <c r="EM59" s="49"/>
      <c r="EN59" s="49"/>
      <c r="EO59" s="49"/>
      <c r="EP59" s="49"/>
      <c r="EQ59" s="49"/>
      <c r="ER59" s="49"/>
      <c r="ES59" s="49"/>
      <c r="ET59" s="49"/>
      <c r="EU59" s="49"/>
      <c r="EV59" s="49"/>
      <c r="EW59" s="49"/>
      <c r="EX59" s="49"/>
      <c r="EY59" s="49"/>
      <c r="EZ59" s="49"/>
      <c r="FA59" s="49"/>
      <c r="FB59" s="49"/>
      <c r="FC59" s="49"/>
      <c r="FD59" s="49"/>
      <c r="FE59" s="49"/>
      <c r="FF59" s="49"/>
      <c r="FG59" s="49"/>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c r="GF59" s="49"/>
      <c r="GG59" s="49"/>
      <c r="GH59" s="49"/>
      <c r="GI59" s="49"/>
      <c r="GJ59" s="49"/>
      <c r="GK59" s="49"/>
      <c r="GL59" s="49"/>
      <c r="GM59" s="49"/>
      <c r="GN59" s="49"/>
      <c r="GO59" s="49"/>
      <c r="GP59" s="49"/>
      <c r="GQ59" s="49"/>
      <c r="GR59" s="49"/>
      <c r="GS59" s="49"/>
      <c r="GT59" s="49"/>
      <c r="GU59" s="49"/>
      <c r="GV59" s="49"/>
      <c r="GW59" s="49"/>
      <c r="GX59" s="49"/>
      <c r="GY59" s="49"/>
      <c r="GZ59" s="49"/>
      <c r="HA59" s="49"/>
      <c r="HB59" s="49"/>
      <c r="HC59" s="49"/>
      <c r="HD59" s="49"/>
      <c r="HE59" s="49"/>
      <c r="HF59" s="49"/>
      <c r="HG59" s="49"/>
      <c r="HH59" s="49"/>
      <c r="HI59" s="49"/>
      <c r="HJ59" s="49"/>
      <c r="HK59" s="49"/>
      <c r="HL59" s="49"/>
      <c r="HM59" s="49"/>
      <c r="HN59" s="49"/>
      <c r="HO59" s="49"/>
      <c r="HP59" s="49"/>
      <c r="HQ59" s="49"/>
      <c r="HR59" s="49"/>
      <c r="HS59" s="49"/>
      <c r="HT59" s="49"/>
      <c r="HU59" s="49"/>
      <c r="HV59" s="49"/>
      <c r="HW59" s="49"/>
      <c r="HX59" s="49"/>
      <c r="HY59" s="49"/>
      <c r="HZ59" s="49"/>
      <c r="IA59" s="49"/>
      <c r="IB59" s="49"/>
      <c r="IC59" s="49"/>
      <c r="ID59" s="49"/>
      <c r="IE59" s="49"/>
      <c r="IF59" s="49"/>
      <c r="IG59" s="49"/>
      <c r="IH59" s="49"/>
      <c r="II59" s="49"/>
      <c r="IJ59" s="49"/>
      <c r="IK59" s="49"/>
      <c r="IL59" s="49"/>
      <c r="IM59" s="49"/>
      <c r="IN59" s="49"/>
      <c r="IO59" s="49"/>
      <c r="IP59" s="49"/>
      <c r="IQ59" s="49"/>
      <c r="IR59" s="49"/>
      <c r="IS59" s="49"/>
      <c r="IT59" s="49"/>
      <c r="IU59" s="49"/>
      <c r="IV59" s="49"/>
    </row>
    <row r="60" spans="1:256" ht="15.75" x14ac:dyDescent="0.25">
      <c r="A60" s="59"/>
      <c r="B60" s="61" t="s">
        <v>1178</v>
      </c>
      <c r="C60" s="61" t="s">
        <v>1179</v>
      </c>
      <c r="D60" s="62"/>
      <c r="E60" s="63" t="s">
        <v>1180</v>
      </c>
      <c r="F60" s="63" t="s">
        <v>1181</v>
      </c>
      <c r="G60" s="63" t="s">
        <v>1182</v>
      </c>
      <c r="H60" s="63" t="s">
        <v>1183</v>
      </c>
      <c r="I60" s="63" t="s">
        <v>1184</v>
      </c>
      <c r="J60" s="63" t="s">
        <v>1185</v>
      </c>
      <c r="K60" s="63" t="s">
        <v>1186</v>
      </c>
      <c r="L60" s="63" t="s">
        <v>1187</v>
      </c>
      <c r="M60" s="63" t="s">
        <v>1188</v>
      </c>
      <c r="N60" s="63" t="s">
        <v>1189</v>
      </c>
      <c r="O60" s="64">
        <v>2011</v>
      </c>
      <c r="P60" s="63" t="s">
        <v>1190</v>
      </c>
      <c r="Q60" s="63" t="s">
        <v>1191</v>
      </c>
      <c r="R60" s="63" t="s">
        <v>1192</v>
      </c>
      <c r="S60" s="63" t="s">
        <v>1193</v>
      </c>
      <c r="T60" s="63" t="s">
        <v>1194</v>
      </c>
      <c r="U60" s="63" t="s">
        <v>1195</v>
      </c>
      <c r="V60" s="63"/>
      <c r="W60" s="65" t="s">
        <v>1196</v>
      </c>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c r="EC60" s="49"/>
      <c r="ED60" s="49"/>
      <c r="EE60" s="49"/>
      <c r="EF60" s="49"/>
      <c r="EG60" s="49"/>
      <c r="EH60" s="49"/>
      <c r="EI60" s="49"/>
      <c r="EJ60" s="49"/>
      <c r="EK60" s="49"/>
      <c r="EL60" s="49"/>
      <c r="EM60" s="49"/>
      <c r="EN60" s="49"/>
      <c r="EO60" s="49"/>
      <c r="EP60" s="49"/>
      <c r="EQ60" s="49"/>
      <c r="ER60" s="49"/>
      <c r="ES60" s="49"/>
      <c r="ET60" s="49"/>
      <c r="EU60" s="49"/>
      <c r="EV60" s="49"/>
      <c r="EW60" s="49"/>
      <c r="EX60" s="49"/>
      <c r="EY60" s="49"/>
      <c r="EZ60" s="49"/>
      <c r="FA60" s="49"/>
      <c r="FB60" s="49"/>
      <c r="FC60" s="49"/>
      <c r="FD60" s="49"/>
      <c r="FE60" s="49"/>
      <c r="FF60" s="49"/>
      <c r="FG60" s="49"/>
      <c r="FH60" s="49"/>
      <c r="FI60" s="49"/>
      <c r="FJ60" s="49"/>
      <c r="FK60" s="49"/>
      <c r="FL60" s="49"/>
      <c r="FM60" s="49"/>
      <c r="FN60" s="49"/>
      <c r="FO60" s="49"/>
      <c r="FP60" s="49"/>
      <c r="FQ60" s="49"/>
      <c r="FR60" s="49"/>
      <c r="FS60" s="49"/>
      <c r="FT60" s="49"/>
      <c r="FU60" s="49"/>
      <c r="FV60" s="49"/>
      <c r="FW60" s="49"/>
      <c r="FX60" s="49"/>
      <c r="FY60" s="49"/>
      <c r="FZ60" s="49"/>
      <c r="GA60" s="49"/>
      <c r="GB60" s="49"/>
      <c r="GC60" s="49"/>
      <c r="GD60" s="49"/>
      <c r="GE60" s="49"/>
      <c r="GF60" s="49"/>
      <c r="GG60" s="49"/>
      <c r="GH60" s="49"/>
      <c r="GI60" s="49"/>
      <c r="GJ60" s="49"/>
      <c r="GK60" s="49"/>
      <c r="GL60" s="49"/>
      <c r="GM60" s="49"/>
      <c r="GN60" s="49"/>
      <c r="GO60" s="49"/>
      <c r="GP60" s="49"/>
      <c r="GQ60" s="49"/>
      <c r="GR60" s="49"/>
      <c r="GS60" s="49"/>
      <c r="GT60" s="49"/>
      <c r="GU60" s="49"/>
      <c r="GV60" s="49"/>
      <c r="GW60" s="49"/>
      <c r="GX60" s="49"/>
      <c r="GY60" s="49"/>
      <c r="GZ60" s="49"/>
      <c r="HA60" s="49"/>
      <c r="HB60" s="49"/>
      <c r="HC60" s="49"/>
      <c r="HD60" s="49"/>
      <c r="HE60" s="49"/>
      <c r="HF60" s="49"/>
      <c r="HG60" s="49"/>
      <c r="HH60" s="49"/>
      <c r="HI60" s="49"/>
      <c r="HJ60" s="49"/>
      <c r="HK60" s="49"/>
      <c r="HL60" s="49"/>
      <c r="HM60" s="49"/>
      <c r="HN60" s="49"/>
      <c r="HO60" s="49"/>
      <c r="HP60" s="49"/>
      <c r="HQ60" s="49"/>
      <c r="HR60" s="49"/>
      <c r="HS60" s="49"/>
      <c r="HT60" s="49"/>
      <c r="HU60" s="49"/>
      <c r="HV60" s="49"/>
      <c r="HW60" s="49"/>
      <c r="HX60" s="49"/>
      <c r="HY60" s="49"/>
      <c r="HZ60" s="49"/>
      <c r="IA60" s="49"/>
      <c r="IB60" s="49"/>
      <c r="IC60" s="49"/>
      <c r="ID60" s="49"/>
      <c r="IE60" s="49"/>
      <c r="IF60" s="49"/>
      <c r="IG60" s="49"/>
      <c r="IH60" s="49"/>
      <c r="II60" s="49"/>
      <c r="IJ60" s="49"/>
      <c r="IK60" s="49"/>
      <c r="IL60" s="49"/>
      <c r="IM60" s="49"/>
      <c r="IN60" s="49"/>
      <c r="IO60" s="49"/>
      <c r="IP60" s="49"/>
      <c r="IQ60" s="49"/>
      <c r="IR60" s="49"/>
      <c r="IS60" s="49"/>
      <c r="IT60" s="49"/>
      <c r="IU60" s="49"/>
      <c r="IV60" s="49"/>
    </row>
    <row r="61" spans="1:256" ht="15.75" x14ac:dyDescent="0.25">
      <c r="A61" s="59" t="s">
        <v>1197</v>
      </c>
      <c r="B61" s="60" t="s">
        <v>1198</v>
      </c>
      <c r="C61" s="71"/>
      <c r="D61" s="72">
        <v>1</v>
      </c>
      <c r="E61" s="307"/>
      <c r="F61" s="307"/>
      <c r="G61" s="307"/>
      <c r="H61" s="307"/>
      <c r="I61" s="307"/>
      <c r="J61" s="307"/>
      <c r="K61" s="307"/>
      <c r="L61" s="307"/>
      <c r="M61" s="307"/>
      <c r="N61" s="307"/>
      <c r="O61" s="307"/>
      <c r="P61" s="307"/>
      <c r="Q61" s="307"/>
      <c r="R61" s="307"/>
      <c r="S61" s="307"/>
      <c r="T61" s="63"/>
      <c r="U61" s="63"/>
      <c r="V61" s="63"/>
      <c r="W61" s="65"/>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9"/>
      <c r="DR61" s="49"/>
      <c r="DS61" s="49"/>
      <c r="DT61" s="49"/>
      <c r="DU61" s="49"/>
      <c r="DV61" s="49"/>
      <c r="DW61" s="49"/>
      <c r="DX61" s="49"/>
      <c r="DY61" s="49"/>
      <c r="DZ61" s="49"/>
      <c r="EA61" s="49"/>
      <c r="EB61" s="49"/>
      <c r="EC61" s="49"/>
      <c r="ED61" s="49"/>
      <c r="EE61" s="49"/>
      <c r="EF61" s="49"/>
      <c r="EG61" s="49"/>
      <c r="EH61" s="49"/>
      <c r="EI61" s="49"/>
      <c r="EJ61" s="49"/>
      <c r="EK61" s="49"/>
      <c r="EL61" s="49"/>
      <c r="EM61" s="49"/>
      <c r="EN61" s="49"/>
      <c r="EO61" s="49"/>
      <c r="EP61" s="49"/>
      <c r="EQ61" s="49"/>
      <c r="ER61" s="49"/>
      <c r="ES61" s="49"/>
      <c r="ET61" s="49"/>
      <c r="EU61" s="49"/>
      <c r="EV61" s="49"/>
      <c r="EW61" s="49"/>
      <c r="EX61" s="49"/>
      <c r="EY61" s="49"/>
      <c r="EZ61" s="49"/>
      <c r="FA61" s="49"/>
      <c r="FB61" s="49"/>
      <c r="FC61" s="49"/>
      <c r="FD61" s="49"/>
      <c r="FE61" s="49"/>
      <c r="FF61" s="49"/>
      <c r="FG61" s="49"/>
      <c r="FH61" s="49"/>
      <c r="FI61" s="49"/>
      <c r="FJ61" s="49"/>
      <c r="FK61" s="49"/>
      <c r="FL61" s="49"/>
      <c r="FM61" s="49"/>
      <c r="FN61" s="49"/>
      <c r="FO61" s="49"/>
      <c r="FP61" s="49"/>
      <c r="FQ61" s="49"/>
      <c r="FR61" s="49"/>
      <c r="FS61" s="49"/>
      <c r="FT61" s="49"/>
      <c r="FU61" s="49"/>
      <c r="FV61" s="49"/>
      <c r="FW61" s="49"/>
      <c r="FX61" s="49"/>
      <c r="FY61" s="49"/>
      <c r="FZ61" s="49"/>
      <c r="GA61" s="49"/>
      <c r="GB61" s="49"/>
      <c r="GC61" s="49"/>
      <c r="GD61" s="49"/>
      <c r="GE61" s="49"/>
      <c r="GF61" s="49"/>
      <c r="GG61" s="49"/>
      <c r="GH61" s="49"/>
      <c r="GI61" s="49"/>
      <c r="GJ61" s="49"/>
      <c r="GK61" s="49"/>
      <c r="GL61" s="49"/>
      <c r="GM61" s="49"/>
      <c r="GN61" s="49"/>
      <c r="GO61" s="49"/>
      <c r="GP61" s="49"/>
      <c r="GQ61" s="49"/>
      <c r="GR61" s="49"/>
      <c r="GS61" s="49"/>
      <c r="GT61" s="49"/>
      <c r="GU61" s="49"/>
      <c r="GV61" s="49"/>
      <c r="GW61" s="49"/>
      <c r="GX61" s="49"/>
      <c r="GY61" s="49"/>
      <c r="GZ61" s="49"/>
      <c r="HA61" s="49"/>
      <c r="HB61" s="49"/>
      <c r="HC61" s="49"/>
      <c r="HD61" s="49"/>
      <c r="HE61" s="49"/>
      <c r="HF61" s="49"/>
      <c r="HG61" s="49"/>
      <c r="HH61" s="49"/>
      <c r="HI61" s="49"/>
      <c r="HJ61" s="49"/>
      <c r="HK61" s="49"/>
      <c r="HL61" s="49"/>
      <c r="HM61" s="49"/>
      <c r="HN61" s="49"/>
      <c r="HO61" s="49"/>
      <c r="HP61" s="49"/>
      <c r="HQ61" s="49"/>
      <c r="HR61" s="49"/>
      <c r="HS61" s="49"/>
      <c r="HT61" s="49"/>
      <c r="HU61" s="49"/>
      <c r="HV61" s="49"/>
      <c r="HW61" s="49"/>
      <c r="HX61" s="49"/>
      <c r="HY61" s="49"/>
      <c r="HZ61" s="49"/>
      <c r="IA61" s="49"/>
      <c r="IB61" s="49"/>
      <c r="IC61" s="49"/>
      <c r="ID61" s="49"/>
      <c r="IE61" s="49"/>
      <c r="IF61" s="49"/>
      <c r="IG61" s="49"/>
      <c r="IH61" s="49"/>
      <c r="II61" s="49"/>
      <c r="IJ61" s="49"/>
      <c r="IK61" s="49"/>
      <c r="IL61" s="49"/>
      <c r="IM61" s="49"/>
      <c r="IN61" s="49"/>
      <c r="IO61" s="49"/>
      <c r="IP61" s="49"/>
      <c r="IQ61" s="49"/>
      <c r="IR61" s="49"/>
      <c r="IS61" s="49"/>
      <c r="IT61" s="49"/>
      <c r="IU61" s="49"/>
      <c r="IV61" s="49"/>
    </row>
    <row r="62" spans="1:256" ht="15.75" x14ac:dyDescent="0.25">
      <c r="A62" s="59"/>
      <c r="B62" s="61" t="s">
        <v>1199</v>
      </c>
      <c r="C62" s="61" t="s">
        <v>1200</v>
      </c>
      <c r="D62" s="62"/>
      <c r="E62" s="63" t="s">
        <v>1201</v>
      </c>
      <c r="F62" s="63" t="s">
        <v>1202</v>
      </c>
      <c r="G62" s="63" t="s">
        <v>1203</v>
      </c>
      <c r="H62" s="63" t="s">
        <v>1204</v>
      </c>
      <c r="I62" s="63" t="s">
        <v>1205</v>
      </c>
      <c r="J62" s="63" t="s">
        <v>1206</v>
      </c>
      <c r="K62" s="64">
        <v>2007</v>
      </c>
      <c r="L62" s="63" t="s">
        <v>1207</v>
      </c>
      <c r="M62" s="63" t="s">
        <v>1208</v>
      </c>
      <c r="N62" s="63" t="s">
        <v>1209</v>
      </c>
      <c r="O62" s="63" t="s">
        <v>1210</v>
      </c>
      <c r="P62" s="63" t="s">
        <v>1211</v>
      </c>
      <c r="Q62" s="63" t="s">
        <v>1212</v>
      </c>
      <c r="R62" s="63" t="s">
        <v>1213</v>
      </c>
      <c r="S62" s="63" t="s">
        <v>1214</v>
      </c>
      <c r="T62" s="63" t="s">
        <v>1215</v>
      </c>
      <c r="U62" s="63" t="s">
        <v>1216</v>
      </c>
      <c r="V62" s="63"/>
      <c r="W62" s="65" t="s">
        <v>1217</v>
      </c>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c r="BM62" s="49"/>
      <c r="BN62" s="49"/>
      <c r="BO62" s="49"/>
      <c r="BP62" s="49"/>
      <c r="BQ62" s="49"/>
      <c r="BR62" s="49"/>
      <c r="BS62" s="49"/>
      <c r="BT62" s="49"/>
      <c r="BU62" s="49"/>
      <c r="BV62" s="49"/>
      <c r="BW62" s="49"/>
      <c r="BX62" s="49"/>
      <c r="BY62" s="49"/>
      <c r="BZ62" s="49"/>
      <c r="CA62" s="49"/>
      <c r="CB62" s="49"/>
      <c r="CC62" s="49"/>
      <c r="CD62" s="49"/>
      <c r="CE62" s="49"/>
      <c r="CF62" s="49"/>
      <c r="CG62" s="49"/>
      <c r="CH62" s="49"/>
      <c r="CI62" s="49"/>
      <c r="CJ62" s="49"/>
      <c r="CK62" s="49"/>
      <c r="CL62" s="49"/>
      <c r="CM62" s="49"/>
      <c r="CN62" s="49"/>
      <c r="CO62" s="49"/>
      <c r="CP62" s="49"/>
      <c r="CQ62" s="49"/>
      <c r="CR62" s="49"/>
      <c r="CS62" s="49"/>
      <c r="CT62" s="49"/>
      <c r="CU62" s="49"/>
      <c r="CV62" s="49"/>
      <c r="CW62" s="49"/>
      <c r="CX62" s="49"/>
      <c r="CY62" s="49"/>
      <c r="CZ62" s="49"/>
      <c r="DA62" s="49"/>
      <c r="DB62" s="49"/>
      <c r="DC62" s="49"/>
      <c r="DD62" s="49"/>
      <c r="DE62" s="49"/>
      <c r="DF62" s="49"/>
      <c r="DG62" s="49"/>
      <c r="DH62" s="49"/>
      <c r="DI62" s="49"/>
      <c r="DJ62" s="49"/>
      <c r="DK62" s="49"/>
      <c r="DL62" s="49"/>
      <c r="DM62" s="49"/>
      <c r="DN62" s="49"/>
      <c r="DO62" s="49"/>
      <c r="DP62" s="49"/>
      <c r="DQ62" s="49"/>
      <c r="DR62" s="49"/>
      <c r="DS62" s="49"/>
      <c r="DT62" s="49"/>
      <c r="DU62" s="49"/>
      <c r="DV62" s="49"/>
      <c r="DW62" s="49"/>
      <c r="DX62" s="49"/>
      <c r="DY62" s="49"/>
      <c r="DZ62" s="49"/>
      <c r="EA62" s="49"/>
      <c r="EB62" s="49"/>
      <c r="EC62" s="49"/>
      <c r="ED62" s="49"/>
      <c r="EE62" s="49"/>
      <c r="EF62" s="49"/>
      <c r="EG62" s="49"/>
      <c r="EH62" s="49"/>
      <c r="EI62" s="49"/>
      <c r="EJ62" s="49"/>
      <c r="EK62" s="49"/>
      <c r="EL62" s="49"/>
      <c r="EM62" s="49"/>
      <c r="EN62" s="49"/>
      <c r="EO62" s="49"/>
      <c r="EP62" s="49"/>
      <c r="EQ62" s="49"/>
      <c r="ER62" s="49"/>
      <c r="ES62" s="49"/>
      <c r="ET62" s="49"/>
      <c r="EU62" s="49"/>
      <c r="EV62" s="49"/>
      <c r="EW62" s="49"/>
      <c r="EX62" s="49"/>
      <c r="EY62" s="49"/>
      <c r="EZ62" s="49"/>
      <c r="FA62" s="49"/>
      <c r="FB62" s="49"/>
      <c r="FC62" s="49"/>
      <c r="FD62" s="49"/>
      <c r="FE62" s="49"/>
      <c r="FF62" s="49"/>
      <c r="FG62" s="49"/>
      <c r="FH62" s="49"/>
      <c r="FI62" s="49"/>
      <c r="FJ62" s="49"/>
      <c r="FK62" s="49"/>
      <c r="FL62" s="49"/>
      <c r="FM62" s="49"/>
      <c r="FN62" s="49"/>
      <c r="FO62" s="49"/>
      <c r="FP62" s="49"/>
      <c r="FQ62" s="49"/>
      <c r="FR62" s="49"/>
      <c r="FS62" s="49"/>
      <c r="FT62" s="49"/>
      <c r="FU62" s="49"/>
      <c r="FV62" s="49"/>
      <c r="FW62" s="49"/>
      <c r="FX62" s="49"/>
      <c r="FY62" s="49"/>
      <c r="FZ62" s="49"/>
      <c r="GA62" s="49"/>
      <c r="GB62" s="49"/>
      <c r="GC62" s="49"/>
      <c r="GD62" s="49"/>
      <c r="GE62" s="49"/>
      <c r="GF62" s="49"/>
      <c r="GG62" s="49"/>
      <c r="GH62" s="49"/>
      <c r="GI62" s="49"/>
      <c r="GJ62" s="49"/>
      <c r="GK62" s="49"/>
      <c r="GL62" s="49"/>
      <c r="GM62" s="49"/>
      <c r="GN62" s="49"/>
      <c r="GO62" s="49"/>
      <c r="GP62" s="49"/>
      <c r="GQ62" s="49"/>
      <c r="GR62" s="49"/>
      <c r="GS62" s="49"/>
      <c r="GT62" s="49"/>
      <c r="GU62" s="49"/>
      <c r="GV62" s="49"/>
      <c r="GW62" s="49"/>
      <c r="GX62" s="49"/>
      <c r="GY62" s="49"/>
      <c r="GZ62" s="49"/>
      <c r="HA62" s="49"/>
      <c r="HB62" s="49"/>
      <c r="HC62" s="49"/>
      <c r="HD62" s="49"/>
      <c r="HE62" s="49"/>
      <c r="HF62" s="49"/>
      <c r="HG62" s="49"/>
      <c r="HH62" s="49"/>
      <c r="HI62" s="49"/>
      <c r="HJ62" s="49"/>
      <c r="HK62" s="49"/>
      <c r="HL62" s="49"/>
      <c r="HM62" s="49"/>
      <c r="HN62" s="49"/>
      <c r="HO62" s="49"/>
      <c r="HP62" s="49"/>
      <c r="HQ62" s="49"/>
      <c r="HR62" s="49"/>
      <c r="HS62" s="49"/>
      <c r="HT62" s="49"/>
      <c r="HU62" s="49"/>
      <c r="HV62" s="49"/>
      <c r="HW62" s="49"/>
      <c r="HX62" s="49"/>
      <c r="HY62" s="49"/>
      <c r="HZ62" s="49"/>
      <c r="IA62" s="49"/>
      <c r="IB62" s="49"/>
      <c r="IC62" s="49"/>
      <c r="ID62" s="49"/>
      <c r="IE62" s="49"/>
      <c r="IF62" s="49"/>
      <c r="IG62" s="49"/>
      <c r="IH62" s="49"/>
      <c r="II62" s="49"/>
      <c r="IJ62" s="49"/>
      <c r="IK62" s="49"/>
      <c r="IL62" s="49"/>
      <c r="IM62" s="49"/>
      <c r="IN62" s="49"/>
      <c r="IO62" s="49"/>
      <c r="IP62" s="49"/>
      <c r="IQ62" s="49"/>
      <c r="IR62" s="49"/>
      <c r="IS62" s="49"/>
      <c r="IT62" s="49"/>
      <c r="IU62" s="49"/>
      <c r="IV62" s="49"/>
    </row>
    <row r="63" spans="1:256" ht="15.75" x14ac:dyDescent="0.25">
      <c r="A63" s="59" t="s">
        <v>1218</v>
      </c>
      <c r="B63" s="60" t="s">
        <v>1219</v>
      </c>
      <c r="C63" s="71"/>
      <c r="D63" s="72">
        <v>1</v>
      </c>
      <c r="E63" s="307"/>
      <c r="F63" s="307"/>
      <c r="G63" s="307"/>
      <c r="H63" s="307"/>
      <c r="I63" s="307"/>
      <c r="J63" s="307"/>
      <c r="K63" s="307"/>
      <c r="L63" s="307"/>
      <c r="M63" s="307"/>
      <c r="N63" s="307"/>
      <c r="O63" s="307"/>
      <c r="P63" s="307"/>
      <c r="Q63" s="307"/>
      <c r="R63" s="307"/>
      <c r="S63" s="307"/>
      <c r="T63" s="63"/>
      <c r="U63" s="63"/>
      <c r="V63" s="63"/>
      <c r="W63" s="65"/>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c r="BM63" s="49"/>
      <c r="BN63" s="49"/>
      <c r="BO63" s="49"/>
      <c r="BP63" s="49"/>
      <c r="BQ63" s="49"/>
      <c r="BR63" s="49"/>
      <c r="BS63" s="49"/>
      <c r="BT63" s="49"/>
      <c r="BU63" s="49"/>
      <c r="BV63" s="49"/>
      <c r="BW63" s="49"/>
      <c r="BX63" s="49"/>
      <c r="BY63" s="49"/>
      <c r="BZ63" s="49"/>
      <c r="CA63" s="49"/>
      <c r="CB63" s="49"/>
      <c r="CC63" s="49"/>
      <c r="CD63" s="49"/>
      <c r="CE63" s="49"/>
      <c r="CF63" s="49"/>
      <c r="CG63" s="49"/>
      <c r="CH63" s="49"/>
      <c r="CI63" s="49"/>
      <c r="CJ63" s="49"/>
      <c r="CK63" s="49"/>
      <c r="CL63" s="49"/>
      <c r="CM63" s="49"/>
      <c r="CN63" s="49"/>
      <c r="CO63" s="49"/>
      <c r="CP63" s="49"/>
      <c r="CQ63" s="49"/>
      <c r="CR63" s="49"/>
      <c r="CS63" s="49"/>
      <c r="CT63" s="49"/>
      <c r="CU63" s="49"/>
      <c r="CV63" s="49"/>
      <c r="CW63" s="49"/>
      <c r="CX63" s="49"/>
      <c r="CY63" s="49"/>
      <c r="CZ63" s="49"/>
      <c r="DA63" s="49"/>
      <c r="DB63" s="49"/>
      <c r="DC63" s="49"/>
      <c r="DD63" s="49"/>
      <c r="DE63" s="49"/>
      <c r="DF63" s="49"/>
      <c r="DG63" s="49"/>
      <c r="DH63" s="49"/>
      <c r="DI63" s="49"/>
      <c r="DJ63" s="49"/>
      <c r="DK63" s="49"/>
      <c r="DL63" s="49"/>
      <c r="DM63" s="49"/>
      <c r="DN63" s="49"/>
      <c r="DO63" s="49"/>
      <c r="DP63" s="49"/>
      <c r="DQ63" s="49"/>
      <c r="DR63" s="49"/>
      <c r="DS63" s="49"/>
      <c r="DT63" s="49"/>
      <c r="DU63" s="49"/>
      <c r="DV63" s="49"/>
      <c r="DW63" s="49"/>
      <c r="DX63" s="49"/>
      <c r="DY63" s="49"/>
      <c r="DZ63" s="49"/>
      <c r="EA63" s="49"/>
      <c r="EB63" s="49"/>
      <c r="EC63" s="49"/>
      <c r="ED63" s="49"/>
      <c r="EE63" s="49"/>
      <c r="EF63" s="49"/>
      <c r="EG63" s="49"/>
      <c r="EH63" s="49"/>
      <c r="EI63" s="49"/>
      <c r="EJ63" s="49"/>
      <c r="EK63" s="49"/>
      <c r="EL63" s="49"/>
      <c r="EM63" s="49"/>
      <c r="EN63" s="49"/>
      <c r="EO63" s="49"/>
      <c r="EP63" s="49"/>
      <c r="EQ63" s="49"/>
      <c r="ER63" s="49"/>
      <c r="ES63" s="49"/>
      <c r="ET63" s="49"/>
      <c r="EU63" s="49"/>
      <c r="EV63" s="49"/>
      <c r="EW63" s="49"/>
      <c r="EX63" s="49"/>
      <c r="EY63" s="49"/>
      <c r="EZ63" s="49"/>
      <c r="FA63" s="49"/>
      <c r="FB63" s="49"/>
      <c r="FC63" s="49"/>
      <c r="FD63" s="49"/>
      <c r="FE63" s="49"/>
      <c r="FF63" s="49"/>
      <c r="FG63" s="49"/>
      <c r="FH63" s="49"/>
      <c r="FI63" s="49"/>
      <c r="FJ63" s="49"/>
      <c r="FK63" s="49"/>
      <c r="FL63" s="49"/>
      <c r="FM63" s="49"/>
      <c r="FN63" s="49"/>
      <c r="FO63" s="49"/>
      <c r="FP63" s="49"/>
      <c r="FQ63" s="49"/>
      <c r="FR63" s="49"/>
      <c r="FS63" s="49"/>
      <c r="FT63" s="49"/>
      <c r="FU63" s="49"/>
      <c r="FV63" s="49"/>
      <c r="FW63" s="49"/>
      <c r="FX63" s="49"/>
      <c r="FY63" s="49"/>
      <c r="FZ63" s="49"/>
      <c r="GA63" s="49"/>
      <c r="GB63" s="49"/>
      <c r="GC63" s="49"/>
      <c r="GD63" s="49"/>
      <c r="GE63" s="49"/>
      <c r="GF63" s="49"/>
      <c r="GG63" s="49"/>
      <c r="GH63" s="49"/>
      <c r="GI63" s="49"/>
      <c r="GJ63" s="49"/>
      <c r="GK63" s="49"/>
      <c r="GL63" s="49"/>
      <c r="GM63" s="49"/>
      <c r="GN63" s="49"/>
      <c r="GO63" s="49"/>
      <c r="GP63" s="49"/>
      <c r="GQ63" s="49"/>
      <c r="GR63" s="49"/>
      <c r="GS63" s="49"/>
      <c r="GT63" s="49"/>
      <c r="GU63" s="49"/>
      <c r="GV63" s="49"/>
      <c r="GW63" s="49"/>
      <c r="GX63" s="49"/>
      <c r="GY63" s="49"/>
      <c r="GZ63" s="49"/>
      <c r="HA63" s="49"/>
      <c r="HB63" s="49"/>
      <c r="HC63" s="49"/>
      <c r="HD63" s="49"/>
      <c r="HE63" s="49"/>
      <c r="HF63" s="49"/>
      <c r="HG63" s="49"/>
      <c r="HH63" s="49"/>
      <c r="HI63" s="49"/>
      <c r="HJ63" s="49"/>
      <c r="HK63" s="49"/>
      <c r="HL63" s="49"/>
      <c r="HM63" s="49"/>
      <c r="HN63" s="49"/>
      <c r="HO63" s="49"/>
      <c r="HP63" s="49"/>
      <c r="HQ63" s="49"/>
      <c r="HR63" s="49"/>
      <c r="HS63" s="49"/>
      <c r="HT63" s="49"/>
      <c r="HU63" s="49"/>
      <c r="HV63" s="49"/>
      <c r="HW63" s="49"/>
      <c r="HX63" s="49"/>
      <c r="HY63" s="49"/>
      <c r="HZ63" s="49"/>
      <c r="IA63" s="49"/>
      <c r="IB63" s="49"/>
      <c r="IC63" s="49"/>
      <c r="ID63" s="49"/>
      <c r="IE63" s="49"/>
      <c r="IF63" s="49"/>
      <c r="IG63" s="49"/>
      <c r="IH63" s="49"/>
      <c r="II63" s="49"/>
      <c r="IJ63" s="49"/>
      <c r="IK63" s="49"/>
      <c r="IL63" s="49"/>
      <c r="IM63" s="49"/>
      <c r="IN63" s="49"/>
      <c r="IO63" s="49"/>
      <c r="IP63" s="49"/>
      <c r="IQ63" s="49"/>
      <c r="IR63" s="49"/>
      <c r="IS63" s="49"/>
      <c r="IT63" s="49"/>
      <c r="IU63" s="49"/>
      <c r="IV63" s="49"/>
    </row>
    <row r="64" spans="1:256" ht="15.75" x14ac:dyDescent="0.25">
      <c r="A64" s="59"/>
      <c r="B64" s="61" t="s">
        <v>1220</v>
      </c>
      <c r="C64" s="61" t="s">
        <v>1221</v>
      </c>
      <c r="D64" s="62"/>
      <c r="E64" s="63" t="s">
        <v>1222</v>
      </c>
      <c r="F64" s="63" t="s">
        <v>1223</v>
      </c>
      <c r="G64" s="63" t="s">
        <v>1224</v>
      </c>
      <c r="H64" s="63" t="s">
        <v>1225</v>
      </c>
      <c r="I64" s="63" t="s">
        <v>1226</v>
      </c>
      <c r="J64" s="63" t="s">
        <v>1227</v>
      </c>
      <c r="K64" s="64">
        <v>2007</v>
      </c>
      <c r="L64" s="63" t="s">
        <v>1228</v>
      </c>
      <c r="M64" s="63" t="s">
        <v>1229</v>
      </c>
      <c r="N64" s="63" t="s">
        <v>1230</v>
      </c>
      <c r="O64" s="63" t="s">
        <v>1231</v>
      </c>
      <c r="P64" s="63" t="s">
        <v>1232</v>
      </c>
      <c r="Q64" s="63" t="s">
        <v>1233</v>
      </c>
      <c r="R64" s="63" t="s">
        <v>1234</v>
      </c>
      <c r="S64" s="63" t="s">
        <v>1235</v>
      </c>
      <c r="T64" s="63" t="s">
        <v>1236</v>
      </c>
      <c r="U64" s="63" t="s">
        <v>1237</v>
      </c>
      <c r="V64" s="63"/>
      <c r="W64" s="65" t="s">
        <v>1238</v>
      </c>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A64" s="49"/>
      <c r="EB64" s="49"/>
      <c r="EC64" s="49"/>
      <c r="ED64" s="49"/>
      <c r="EE64" s="49"/>
      <c r="EF64" s="49"/>
      <c r="EG64" s="49"/>
      <c r="EH64" s="49"/>
      <c r="EI64" s="49"/>
      <c r="EJ64" s="49"/>
      <c r="EK64" s="49"/>
      <c r="EL64" s="49"/>
      <c r="EM64" s="49"/>
      <c r="EN64" s="49"/>
      <c r="EO64" s="49"/>
      <c r="EP64" s="49"/>
      <c r="EQ64" s="49"/>
      <c r="ER64" s="49"/>
      <c r="ES64" s="49"/>
      <c r="ET64" s="49"/>
      <c r="EU64" s="49"/>
      <c r="EV64" s="49"/>
      <c r="EW64" s="49"/>
      <c r="EX64" s="49"/>
      <c r="EY64" s="49"/>
      <c r="EZ64" s="49"/>
      <c r="FA64" s="49"/>
      <c r="FB64" s="49"/>
      <c r="FC64" s="49"/>
      <c r="FD64" s="49"/>
      <c r="FE64" s="49"/>
      <c r="FF64" s="49"/>
      <c r="FG64" s="49"/>
      <c r="FH64" s="49"/>
      <c r="FI64" s="49"/>
      <c r="FJ64" s="49"/>
      <c r="FK64" s="49"/>
      <c r="FL64" s="49"/>
      <c r="FM64" s="49"/>
      <c r="FN64" s="49"/>
      <c r="FO64" s="49"/>
      <c r="FP64" s="49"/>
      <c r="FQ64" s="49"/>
      <c r="FR64" s="49"/>
      <c r="FS64" s="49"/>
      <c r="FT64" s="49"/>
      <c r="FU64" s="49"/>
      <c r="FV64" s="49"/>
      <c r="FW64" s="49"/>
      <c r="FX64" s="49"/>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c r="GY64" s="49"/>
      <c r="GZ64" s="49"/>
      <c r="HA64" s="49"/>
      <c r="HB64" s="49"/>
      <c r="HC64" s="49"/>
      <c r="HD64" s="49"/>
      <c r="HE64" s="49"/>
      <c r="HF64" s="49"/>
      <c r="HG64" s="49"/>
      <c r="HH64" s="49"/>
      <c r="HI64" s="49"/>
      <c r="HJ64" s="49"/>
      <c r="HK64" s="49"/>
      <c r="HL64" s="49"/>
      <c r="HM64" s="49"/>
      <c r="HN64" s="49"/>
      <c r="HO64" s="49"/>
      <c r="HP64" s="49"/>
      <c r="HQ64" s="49"/>
      <c r="HR64" s="49"/>
      <c r="HS64" s="49"/>
      <c r="HT64" s="49"/>
      <c r="HU64" s="49"/>
      <c r="HV64" s="49"/>
      <c r="HW64" s="49"/>
      <c r="HX64" s="49"/>
      <c r="HY64" s="49"/>
      <c r="HZ64" s="49"/>
      <c r="IA64" s="49"/>
      <c r="IB64" s="49"/>
      <c r="IC64" s="49"/>
      <c r="ID64" s="49"/>
      <c r="IE64" s="49"/>
      <c r="IF64" s="49"/>
      <c r="IG64" s="49"/>
      <c r="IH64" s="49"/>
      <c r="II64" s="49"/>
      <c r="IJ64" s="49"/>
      <c r="IK64" s="49"/>
      <c r="IL64" s="49"/>
      <c r="IM64" s="49"/>
      <c r="IN64" s="49"/>
      <c r="IO64" s="49"/>
      <c r="IP64" s="49"/>
      <c r="IQ64" s="49"/>
      <c r="IR64" s="49"/>
      <c r="IS64" s="49"/>
      <c r="IT64" s="49"/>
      <c r="IU64" s="49"/>
      <c r="IV64" s="49"/>
    </row>
  </sheetData>
  <mergeCells count="15">
    <mergeCell ref="E38:S38"/>
    <mergeCell ref="A2:B2"/>
    <mergeCell ref="A1:B1"/>
    <mergeCell ref="E32:S32"/>
    <mergeCell ref="E63:S63"/>
    <mergeCell ref="E61:S61"/>
    <mergeCell ref="E27:S27"/>
    <mergeCell ref="E57:S57"/>
    <mergeCell ref="E23:S23"/>
    <mergeCell ref="E54:S54"/>
    <mergeCell ref="E52:S52"/>
    <mergeCell ref="E49:S49"/>
    <mergeCell ref="E47:S47"/>
    <mergeCell ref="E43:S43"/>
    <mergeCell ref="E41:S41"/>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O51"/>
  <sheetViews>
    <sheetView workbookViewId="0"/>
  </sheetViews>
  <sheetFormatPr baseColWidth="10" defaultColWidth="9.140625" defaultRowHeight="15" customHeight="1" x14ac:dyDescent="0.2"/>
  <cols>
    <col min="1" max="1" width="14.42578125"/>
    <col min="2" max="2" width="20"/>
    <col min="3" max="4" width="14.42578125"/>
    <col min="5" max="5" width="14"/>
    <col min="6" max="6" width="15.7109375"/>
    <col min="7" max="7" width="20.85546875"/>
    <col min="8" max="8" width="11.140625"/>
    <col min="9" max="9" width="12.42578125"/>
    <col min="10" max="10" width="10.7109375"/>
    <col min="11" max="11" width="10.28515625"/>
    <col min="12" max="14" width="11.42578125"/>
    <col min="15" max="16" width="9.28515625"/>
    <col min="17" max="24" width="9.42578125"/>
    <col min="25" max="257" width="14.42578125"/>
    <col min="258" max="258" width="13.42578125"/>
    <col min="259" max="1024" width="9.85546875"/>
  </cols>
  <sheetData>
    <row r="1" spans="1:249" ht="12.75" x14ac:dyDescent="0.2">
      <c r="A1" s="56" t="s">
        <v>1239</v>
      </c>
      <c r="B1" s="56" t="s">
        <v>1240</v>
      </c>
      <c r="C1" s="56" t="s">
        <v>1241</v>
      </c>
      <c r="D1" s="56" t="s">
        <v>1242</v>
      </c>
      <c r="E1" s="56" t="s">
        <v>1243</v>
      </c>
      <c r="F1" s="56" t="s">
        <v>1244</v>
      </c>
      <c r="G1" s="56" t="s">
        <v>1245</v>
      </c>
      <c r="H1" s="56" t="s">
        <v>1246</v>
      </c>
      <c r="I1" s="56" t="s">
        <v>1247</v>
      </c>
      <c r="J1" s="56" t="s">
        <v>1248</v>
      </c>
      <c r="K1" s="56" t="s">
        <v>1249</v>
      </c>
      <c r="L1" s="56" t="s">
        <v>1250</v>
      </c>
      <c r="M1" s="74" t="s">
        <v>1251</v>
      </c>
      <c r="N1" s="74" t="s">
        <v>1252</v>
      </c>
      <c r="O1" s="56">
        <v>2009</v>
      </c>
      <c r="P1" s="56">
        <v>2010</v>
      </c>
      <c r="Q1" s="56">
        <v>2011</v>
      </c>
      <c r="R1" s="56">
        <v>2012</v>
      </c>
      <c r="S1" s="56">
        <v>2013</v>
      </c>
      <c r="T1" s="56">
        <v>2014</v>
      </c>
      <c r="U1" s="56">
        <v>2015</v>
      </c>
      <c r="V1" s="56">
        <v>2016</v>
      </c>
      <c r="W1" s="56">
        <v>2017</v>
      </c>
      <c r="X1" s="56">
        <v>2018</v>
      </c>
    </row>
    <row r="2" spans="1:249" x14ac:dyDescent="0.3">
      <c r="A2" s="75" t="s">
        <v>1253</v>
      </c>
      <c r="B2" s="76" t="s">
        <v>1254</v>
      </c>
      <c r="C2" s="77" t="s">
        <v>1255</v>
      </c>
      <c r="D2" s="78">
        <v>27.715949999999999</v>
      </c>
      <c r="E2" s="78">
        <v>-115.00466</v>
      </c>
      <c r="F2" s="78" t="s">
        <v>1256</v>
      </c>
      <c r="G2" s="78"/>
      <c r="H2" s="76" t="s">
        <v>1257</v>
      </c>
      <c r="I2" s="76"/>
      <c r="J2" s="76" t="s">
        <v>1258</v>
      </c>
      <c r="K2" s="76"/>
      <c r="L2" s="77"/>
      <c r="M2" s="78"/>
      <c r="N2" s="78"/>
      <c r="O2" s="76"/>
      <c r="P2" s="76"/>
      <c r="Q2" s="76"/>
      <c r="R2" s="76"/>
      <c r="S2" s="76"/>
      <c r="T2" s="76"/>
      <c r="U2" s="76"/>
      <c r="V2" s="78"/>
      <c r="W2" s="78"/>
      <c r="X2" s="78" t="s">
        <v>1259</v>
      </c>
      <c r="Y2" s="79"/>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row>
    <row r="3" spans="1:249" x14ac:dyDescent="0.3">
      <c r="A3" s="75" t="s">
        <v>1260</v>
      </c>
      <c r="B3" s="76" t="s">
        <v>1261</v>
      </c>
      <c r="C3" s="77" t="s">
        <v>1262</v>
      </c>
      <c r="D3" s="78">
        <v>27.715949999999999</v>
      </c>
      <c r="E3" s="78">
        <v>-115.00466</v>
      </c>
      <c r="F3" s="78" t="s">
        <v>1263</v>
      </c>
      <c r="G3" s="78"/>
      <c r="H3" s="76" t="s">
        <v>1264</v>
      </c>
      <c r="I3" s="76"/>
      <c r="J3" s="76" t="s">
        <v>1265</v>
      </c>
      <c r="K3" s="76"/>
      <c r="L3" s="77"/>
      <c r="M3" s="78"/>
      <c r="N3" s="78"/>
      <c r="O3" s="76"/>
      <c r="P3" s="76"/>
      <c r="Q3" s="76"/>
      <c r="R3" s="76"/>
      <c r="S3" s="76"/>
      <c r="T3" s="76"/>
      <c r="U3" s="76"/>
      <c r="V3" s="76"/>
      <c r="W3" s="78"/>
      <c r="X3" s="78" t="s">
        <v>1266</v>
      </c>
      <c r="Y3" s="79"/>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c r="HY3" s="24"/>
      <c r="HZ3" s="24"/>
      <c r="IA3" s="24"/>
      <c r="IB3" s="24"/>
      <c r="IC3" s="24"/>
      <c r="ID3" s="24"/>
      <c r="IE3" s="24"/>
      <c r="IF3" s="24"/>
      <c r="IG3" s="24"/>
      <c r="IH3" s="24"/>
      <c r="II3" s="24"/>
      <c r="IJ3" s="24"/>
      <c r="IK3" s="24"/>
      <c r="IL3" s="24"/>
      <c r="IM3" s="24"/>
      <c r="IN3" s="24"/>
      <c r="IO3" s="24"/>
    </row>
    <row r="4" spans="1:249" x14ac:dyDescent="0.3">
      <c r="A4" s="75" t="s">
        <v>1267</v>
      </c>
      <c r="B4" s="76" t="s">
        <v>1268</v>
      </c>
      <c r="C4" s="77" t="s">
        <v>1269</v>
      </c>
      <c r="D4" s="78">
        <v>27.888549999999999</v>
      </c>
      <c r="E4" s="78">
        <v>-115.19265</v>
      </c>
      <c r="F4" s="78" t="s">
        <v>1270</v>
      </c>
      <c r="G4" s="78"/>
      <c r="H4" s="76" t="s">
        <v>1271</v>
      </c>
      <c r="I4" s="76"/>
      <c r="J4" s="76" t="s">
        <v>1272</v>
      </c>
      <c r="K4" s="76"/>
      <c r="L4" s="77"/>
      <c r="M4" s="78"/>
      <c r="N4" s="78"/>
      <c r="O4" s="76"/>
      <c r="P4" s="76"/>
      <c r="Q4" s="76"/>
      <c r="R4" s="76"/>
      <c r="S4" s="76"/>
      <c r="T4" s="76"/>
      <c r="U4" s="76"/>
      <c r="V4" s="76"/>
      <c r="W4" s="78"/>
      <c r="X4" s="78" t="s">
        <v>1273</v>
      </c>
      <c r="Y4" s="79"/>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row>
    <row r="5" spans="1:249" x14ac:dyDescent="0.3">
      <c r="A5" s="75" t="s">
        <v>1274</v>
      </c>
      <c r="B5" s="76" t="s">
        <v>1275</v>
      </c>
      <c r="C5" s="77" t="s">
        <v>1276</v>
      </c>
      <c r="D5" s="78">
        <v>27.87989</v>
      </c>
      <c r="E5" s="78">
        <v>-115.21377</v>
      </c>
      <c r="F5" s="78" t="s">
        <v>1277</v>
      </c>
      <c r="G5" s="78"/>
      <c r="H5" s="76" t="s">
        <v>1278</v>
      </c>
      <c r="I5" s="76"/>
      <c r="J5" s="76" t="s">
        <v>1279</v>
      </c>
      <c r="K5" s="76"/>
      <c r="L5" s="77"/>
      <c r="M5" s="78"/>
      <c r="N5" s="78"/>
      <c r="O5" s="76"/>
      <c r="P5" s="76"/>
      <c r="Q5" s="76"/>
      <c r="R5" s="76"/>
      <c r="S5" s="76"/>
      <c r="T5" s="76"/>
      <c r="U5" s="76"/>
      <c r="V5" s="76"/>
      <c r="W5" s="78"/>
      <c r="X5" s="78" t="s">
        <v>1280</v>
      </c>
      <c r="Y5" s="79"/>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row>
    <row r="6" spans="1:249" x14ac:dyDescent="0.3">
      <c r="A6" s="75" t="s">
        <v>1281</v>
      </c>
      <c r="B6" s="76" t="s">
        <v>1282</v>
      </c>
      <c r="C6" s="77" t="s">
        <v>1283</v>
      </c>
      <c r="D6" s="78">
        <v>27.103449999999999</v>
      </c>
      <c r="E6" s="78">
        <v>-114.29649999999999</v>
      </c>
      <c r="F6" s="78" t="s">
        <v>1284</v>
      </c>
      <c r="G6" s="78"/>
      <c r="H6" s="76" t="s">
        <v>1285</v>
      </c>
      <c r="I6" s="76"/>
      <c r="J6" s="76" t="s">
        <v>1286</v>
      </c>
      <c r="K6" s="76"/>
      <c r="L6" s="77"/>
      <c r="M6" s="78"/>
      <c r="N6" s="78"/>
      <c r="O6" s="76"/>
      <c r="P6" s="76"/>
      <c r="Q6" s="76"/>
      <c r="R6" s="76"/>
      <c r="S6" s="76"/>
      <c r="T6" s="76"/>
      <c r="U6" s="76"/>
      <c r="V6" s="76"/>
      <c r="W6" s="78"/>
      <c r="X6" s="78" t="s">
        <v>1287</v>
      </c>
      <c r="Y6" s="79"/>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row>
    <row r="7" spans="1:249" x14ac:dyDescent="0.3">
      <c r="A7" s="75" t="s">
        <v>1288</v>
      </c>
      <c r="B7" s="76" t="s">
        <v>1289</v>
      </c>
      <c r="C7" s="77" t="s">
        <v>1290</v>
      </c>
      <c r="D7" s="78">
        <v>27.170929999999998</v>
      </c>
      <c r="E7" s="78">
        <v>-114.42178</v>
      </c>
      <c r="F7" s="78" t="s">
        <v>1291</v>
      </c>
      <c r="G7" s="78"/>
      <c r="H7" s="76" t="s">
        <v>1292</v>
      </c>
      <c r="I7" s="76"/>
      <c r="J7" s="76" t="s">
        <v>1293</v>
      </c>
      <c r="K7" s="76"/>
      <c r="L7" s="77"/>
      <c r="M7" s="78"/>
      <c r="N7" s="78"/>
      <c r="O7" s="76"/>
      <c r="P7" s="76"/>
      <c r="Q7" s="76"/>
      <c r="R7" s="76"/>
      <c r="S7" s="76"/>
      <c r="T7" s="76"/>
      <c r="U7" s="76"/>
      <c r="V7" s="76"/>
      <c r="W7" s="78"/>
      <c r="X7" s="78" t="s">
        <v>1294</v>
      </c>
      <c r="Y7" s="79"/>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row>
    <row r="8" spans="1:249" x14ac:dyDescent="0.3">
      <c r="A8" s="75" t="s">
        <v>1295</v>
      </c>
      <c r="B8" s="76" t="s">
        <v>1296</v>
      </c>
      <c r="C8" s="77" t="s">
        <v>1297</v>
      </c>
      <c r="D8" s="78">
        <v>27.527100000000001</v>
      </c>
      <c r="E8" s="78">
        <v>-114.74084000000001</v>
      </c>
      <c r="F8" s="78" t="s">
        <v>1298</v>
      </c>
      <c r="G8" s="78"/>
      <c r="H8" s="76" t="s">
        <v>1299</v>
      </c>
      <c r="I8" s="76"/>
      <c r="J8" s="76" t="s">
        <v>1300</v>
      </c>
      <c r="K8" s="76"/>
      <c r="L8" s="77"/>
      <c r="M8" s="78"/>
      <c r="N8" s="78"/>
      <c r="O8" s="76"/>
      <c r="P8" s="76"/>
      <c r="Q8" s="76"/>
      <c r="R8" s="76"/>
      <c r="S8" s="76"/>
      <c r="T8" s="76"/>
      <c r="U8" s="76"/>
      <c r="V8" s="76"/>
      <c r="W8" s="78"/>
      <c r="X8" s="78" t="s">
        <v>1301</v>
      </c>
      <c r="Y8" s="79"/>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row>
    <row r="9" spans="1:249" x14ac:dyDescent="0.3">
      <c r="A9" s="75" t="s">
        <v>1302</v>
      </c>
      <c r="B9" s="76" t="s">
        <v>1303</v>
      </c>
      <c r="C9" s="77" t="s">
        <v>1304</v>
      </c>
      <c r="D9" s="78">
        <v>27.170929999999998</v>
      </c>
      <c r="E9" s="78">
        <v>-114.42178</v>
      </c>
      <c r="F9" s="78" t="s">
        <v>1305</v>
      </c>
      <c r="G9" s="78"/>
      <c r="H9" s="76" t="s">
        <v>1306</v>
      </c>
      <c r="I9" s="76"/>
      <c r="J9" s="76" t="s">
        <v>1307</v>
      </c>
      <c r="K9" s="76"/>
      <c r="L9" s="77"/>
      <c r="M9" s="78"/>
      <c r="N9" s="78"/>
      <c r="O9" s="76"/>
      <c r="P9" s="76"/>
      <c r="Q9" s="76"/>
      <c r="R9" s="76"/>
      <c r="S9" s="76"/>
      <c r="T9" s="76"/>
      <c r="U9" s="76"/>
      <c r="V9" s="76"/>
      <c r="W9" s="78"/>
      <c r="X9" s="78" t="s">
        <v>1308</v>
      </c>
      <c r="Y9" s="79"/>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row>
    <row r="10" spans="1:249" x14ac:dyDescent="0.3">
      <c r="A10" s="75" t="s">
        <v>1309</v>
      </c>
      <c r="B10" s="78" t="s">
        <v>1310</v>
      </c>
      <c r="C10" s="77" t="s">
        <v>1311</v>
      </c>
      <c r="D10" s="78">
        <v>27.836320000000001</v>
      </c>
      <c r="E10" s="78">
        <v>-115.07539</v>
      </c>
      <c r="F10" s="78" t="s">
        <v>1312</v>
      </c>
      <c r="G10" s="78"/>
      <c r="H10" s="76" t="s">
        <v>1313</v>
      </c>
      <c r="I10" s="76"/>
      <c r="J10" s="76" t="s">
        <v>1314</v>
      </c>
      <c r="K10" s="76"/>
      <c r="L10" s="77"/>
      <c r="M10" s="78"/>
      <c r="N10" s="78"/>
      <c r="O10" s="76"/>
      <c r="P10" s="76"/>
      <c r="Q10" s="76"/>
      <c r="R10" s="76"/>
      <c r="S10" s="76"/>
      <c r="T10" s="76"/>
      <c r="U10" s="76"/>
      <c r="V10" s="78"/>
      <c r="W10" s="78"/>
      <c r="X10" s="78" t="s">
        <v>1315</v>
      </c>
      <c r="Y10" s="79"/>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row>
    <row r="11" spans="1:249" x14ac:dyDescent="0.3">
      <c r="A11" s="75" t="s">
        <v>1316</v>
      </c>
      <c r="B11" s="76" t="s">
        <v>1317</v>
      </c>
      <c r="C11" s="77" t="s">
        <v>1318</v>
      </c>
      <c r="D11" s="78">
        <v>27.810500000000001</v>
      </c>
      <c r="E11" s="78">
        <v>-114.50412</v>
      </c>
      <c r="F11" s="78" t="s">
        <v>1319</v>
      </c>
      <c r="G11" s="78"/>
      <c r="H11" s="76" t="s">
        <v>1320</v>
      </c>
      <c r="I11" s="76"/>
      <c r="J11" s="76" t="s">
        <v>1321</v>
      </c>
      <c r="K11" s="76"/>
      <c r="L11" s="77"/>
      <c r="M11" s="78"/>
      <c r="N11" s="78"/>
      <c r="O11" s="76"/>
      <c r="P11" s="76"/>
      <c r="Q11" s="76"/>
      <c r="R11" s="76"/>
      <c r="S11" s="76"/>
      <c r="T11" s="76"/>
      <c r="U11" s="76"/>
      <c r="V11" s="76"/>
      <c r="W11" s="78"/>
      <c r="X11" s="78" t="s">
        <v>1322</v>
      </c>
      <c r="Y11" s="79"/>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row>
    <row r="12" spans="1:249" x14ac:dyDescent="0.3">
      <c r="A12" s="75" t="s">
        <v>1323</v>
      </c>
      <c r="B12" s="76" t="s">
        <v>1324</v>
      </c>
      <c r="C12" s="77" t="s">
        <v>1325</v>
      </c>
      <c r="D12" s="78">
        <v>27.00639</v>
      </c>
      <c r="E12" s="78">
        <v>-114.04489</v>
      </c>
      <c r="F12" s="78" t="s">
        <v>1326</v>
      </c>
      <c r="G12" s="78"/>
      <c r="H12" s="76" t="s">
        <v>1327</v>
      </c>
      <c r="I12" s="76"/>
      <c r="J12" s="76" t="s">
        <v>1328</v>
      </c>
      <c r="K12" s="76"/>
      <c r="L12" s="77"/>
      <c r="M12" s="78"/>
      <c r="N12" s="78"/>
      <c r="O12" s="76"/>
      <c r="P12" s="76"/>
      <c r="Q12" s="76"/>
      <c r="R12" s="76"/>
      <c r="S12" s="76"/>
      <c r="T12" s="76"/>
      <c r="U12" s="76"/>
      <c r="V12" s="76"/>
      <c r="W12" s="78"/>
      <c r="X12" s="78" t="s">
        <v>1329</v>
      </c>
      <c r="Y12" s="79"/>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row>
    <row r="13" spans="1:249" x14ac:dyDescent="0.3">
      <c r="A13" s="75" t="s">
        <v>1330</v>
      </c>
      <c r="B13" s="76" t="s">
        <v>1331</v>
      </c>
      <c r="C13" s="77" t="s">
        <v>1332</v>
      </c>
      <c r="D13" s="78"/>
      <c r="E13" s="78"/>
      <c r="F13" s="78" t="s">
        <v>1333</v>
      </c>
      <c r="G13" s="78"/>
      <c r="H13" s="76" t="s">
        <v>1334</v>
      </c>
      <c r="I13" s="76"/>
      <c r="J13" s="76" t="s">
        <v>1335</v>
      </c>
      <c r="K13" s="76"/>
      <c r="L13" s="77"/>
      <c r="M13" s="78"/>
      <c r="N13" s="78"/>
      <c r="O13" s="76"/>
      <c r="P13" s="76"/>
      <c r="Q13" s="76"/>
      <c r="R13" s="76"/>
      <c r="S13" s="76"/>
      <c r="T13" s="76"/>
      <c r="U13" s="76"/>
      <c r="V13" s="76"/>
      <c r="W13" s="78"/>
      <c r="X13" s="78" t="s">
        <v>1336</v>
      </c>
      <c r="Y13" s="79"/>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row>
    <row r="14" spans="1:249" x14ac:dyDescent="0.3">
      <c r="A14" s="75" t="s">
        <v>1337</v>
      </c>
      <c r="B14" s="76" t="s">
        <v>1338</v>
      </c>
      <c r="C14" s="77" t="s">
        <v>1339</v>
      </c>
      <c r="D14" s="78">
        <v>28.300909999999998</v>
      </c>
      <c r="E14" s="78">
        <v>-115.57863</v>
      </c>
      <c r="F14" s="78" t="s">
        <v>1340</v>
      </c>
      <c r="G14" s="78"/>
      <c r="H14" s="76" t="s">
        <v>1341</v>
      </c>
      <c r="I14" s="76"/>
      <c r="J14" s="76" t="s">
        <v>1342</v>
      </c>
      <c r="K14" s="76"/>
      <c r="L14" s="77"/>
      <c r="M14" s="78"/>
      <c r="N14" s="78"/>
      <c r="O14" s="76"/>
      <c r="P14" s="76"/>
      <c r="Q14" s="76"/>
      <c r="R14" s="76"/>
      <c r="S14" s="76"/>
      <c r="T14" s="76"/>
      <c r="U14" s="76"/>
      <c r="V14" s="76"/>
      <c r="W14" s="78"/>
      <c r="X14" s="78" t="s">
        <v>1343</v>
      </c>
      <c r="Y14" s="79"/>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row>
    <row r="15" spans="1:249" x14ac:dyDescent="0.3">
      <c r="A15" s="75" t="s">
        <v>1344</v>
      </c>
      <c r="B15" s="76" t="s">
        <v>1345</v>
      </c>
      <c r="C15" s="77" t="s">
        <v>1346</v>
      </c>
      <c r="D15" s="78">
        <v>28.353200000000001</v>
      </c>
      <c r="E15" s="78">
        <v>-115.19258000000001</v>
      </c>
      <c r="F15" s="78" t="s">
        <v>1347</v>
      </c>
      <c r="G15" s="78"/>
      <c r="H15" s="76" t="s">
        <v>1348</v>
      </c>
      <c r="I15" s="76"/>
      <c r="J15" s="76" t="s">
        <v>1349</v>
      </c>
      <c r="K15" s="76"/>
      <c r="L15" s="77"/>
      <c r="M15" s="78"/>
      <c r="N15" s="78"/>
      <c r="O15" s="76"/>
      <c r="P15" s="76"/>
      <c r="Q15" s="76"/>
      <c r="R15" s="76"/>
      <c r="S15" s="76"/>
      <c r="T15" s="76"/>
      <c r="U15" s="76"/>
      <c r="V15" s="76"/>
      <c r="W15" s="78"/>
      <c r="X15" s="78" t="s">
        <v>1350</v>
      </c>
      <c r="Y15" s="79"/>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row>
    <row r="16" spans="1:249" x14ac:dyDescent="0.3">
      <c r="A16" s="75" t="s">
        <v>1351</v>
      </c>
      <c r="B16" s="76" t="s">
        <v>1352</v>
      </c>
      <c r="C16" s="77" t="s">
        <v>1353</v>
      </c>
      <c r="D16" s="78">
        <v>26.79299</v>
      </c>
      <c r="E16" s="78">
        <v>-113.70031</v>
      </c>
      <c r="F16" s="78" t="s">
        <v>1354</v>
      </c>
      <c r="G16" s="78"/>
      <c r="H16" s="76" t="s">
        <v>1355</v>
      </c>
      <c r="I16" s="76"/>
      <c r="J16" s="76" t="s">
        <v>1356</v>
      </c>
      <c r="K16" s="76"/>
      <c r="L16" s="77"/>
      <c r="M16" s="78"/>
      <c r="N16" s="78"/>
      <c r="O16" s="76"/>
      <c r="P16" s="76"/>
      <c r="Q16" s="76"/>
      <c r="R16" s="76"/>
      <c r="S16" s="76"/>
      <c r="T16" s="76"/>
      <c r="U16" s="76"/>
      <c r="V16" s="76"/>
      <c r="W16" s="78"/>
      <c r="X16" s="78" t="s">
        <v>1357</v>
      </c>
      <c r="Y16" s="79"/>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row>
    <row r="17" spans="1:249" x14ac:dyDescent="0.3">
      <c r="A17" s="75" t="s">
        <v>1358</v>
      </c>
      <c r="B17" s="76" t="s">
        <v>1359</v>
      </c>
      <c r="C17" s="77" t="s">
        <v>1360</v>
      </c>
      <c r="D17" s="78">
        <v>26.774819999999998</v>
      </c>
      <c r="E17" s="78">
        <v>-113.69234</v>
      </c>
      <c r="F17" s="78" t="s">
        <v>1361</v>
      </c>
      <c r="G17" s="78"/>
      <c r="H17" s="76" t="s">
        <v>1362</v>
      </c>
      <c r="I17" s="76"/>
      <c r="J17" s="76" t="s">
        <v>1363</v>
      </c>
      <c r="K17" s="76"/>
      <c r="L17" s="77"/>
      <c r="M17" s="78"/>
      <c r="N17" s="78"/>
      <c r="O17" s="76"/>
      <c r="P17" s="76"/>
      <c r="Q17" s="76"/>
      <c r="R17" s="76"/>
      <c r="S17" s="76"/>
      <c r="T17" s="76"/>
      <c r="U17" s="76"/>
      <c r="V17" s="76"/>
      <c r="W17" s="78"/>
      <c r="X17" s="78" t="s">
        <v>1364</v>
      </c>
      <c r="Y17" s="79"/>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row>
    <row r="18" spans="1:249" x14ac:dyDescent="0.3">
      <c r="A18" s="75" t="s">
        <v>1365</v>
      </c>
      <c r="B18" s="76" t="s">
        <v>1366</v>
      </c>
      <c r="C18" s="77" t="s">
        <v>1367</v>
      </c>
      <c r="D18" s="78">
        <v>26.79495</v>
      </c>
      <c r="E18" s="78">
        <v>-113.72841</v>
      </c>
      <c r="F18" s="78" t="s">
        <v>1368</v>
      </c>
      <c r="G18" s="78"/>
      <c r="H18" s="76" t="s">
        <v>1369</v>
      </c>
      <c r="I18" s="76"/>
      <c r="J18" s="76" t="s">
        <v>1370</v>
      </c>
      <c r="K18" s="76"/>
      <c r="L18" s="77"/>
      <c r="M18" s="78"/>
      <c r="N18" s="78"/>
      <c r="O18" s="76"/>
      <c r="P18" s="76"/>
      <c r="Q18" s="76"/>
      <c r="R18" s="76"/>
      <c r="S18" s="76"/>
      <c r="T18" s="76"/>
      <c r="U18" s="76"/>
      <c r="V18" s="78"/>
      <c r="W18" s="78"/>
      <c r="X18" s="78" t="s">
        <v>1371</v>
      </c>
      <c r="Y18" s="79"/>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row>
    <row r="19" spans="1:249" x14ac:dyDescent="0.3">
      <c r="A19" s="75" t="s">
        <v>1372</v>
      </c>
      <c r="B19" s="76" t="s">
        <v>1373</v>
      </c>
      <c r="C19" s="77" t="s">
        <v>1374</v>
      </c>
      <c r="D19" s="78">
        <v>26.754169999999998</v>
      </c>
      <c r="E19" s="78">
        <v>-113.69098</v>
      </c>
      <c r="F19" s="78" t="s">
        <v>1375</v>
      </c>
      <c r="G19" s="78"/>
      <c r="H19" s="76" t="s">
        <v>1376</v>
      </c>
      <c r="I19" s="76"/>
      <c r="J19" s="76" t="s">
        <v>1377</v>
      </c>
      <c r="K19" s="76"/>
      <c r="L19" s="77"/>
      <c r="M19" s="78"/>
      <c r="N19" s="78"/>
      <c r="O19" s="76"/>
      <c r="P19" s="76"/>
      <c r="Q19" s="76"/>
      <c r="R19" s="76"/>
      <c r="S19" s="76"/>
      <c r="T19" s="76"/>
      <c r="U19" s="76"/>
      <c r="V19" s="76"/>
      <c r="W19" s="78"/>
      <c r="X19" s="78" t="s">
        <v>1378</v>
      </c>
      <c r="Y19" s="79"/>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row>
    <row r="20" spans="1:249" x14ac:dyDescent="0.3">
      <c r="A20" s="75" t="s">
        <v>1379</v>
      </c>
      <c r="B20" s="80" t="s">
        <v>1380</v>
      </c>
      <c r="C20" s="77" t="s">
        <v>1381</v>
      </c>
      <c r="D20" s="78">
        <v>26.699120000000001</v>
      </c>
      <c r="E20" s="78">
        <v>-113.64585</v>
      </c>
      <c r="F20" s="78" t="s">
        <v>1382</v>
      </c>
      <c r="G20" s="78"/>
      <c r="H20" s="76" t="s">
        <v>1383</v>
      </c>
      <c r="I20" s="76"/>
      <c r="J20" s="76" t="s">
        <v>1384</v>
      </c>
      <c r="K20" s="76"/>
      <c r="L20" s="77"/>
      <c r="M20" s="78"/>
      <c r="N20" s="78"/>
      <c r="O20" s="76"/>
      <c r="P20" s="76"/>
      <c r="Q20" s="76"/>
      <c r="R20" s="76"/>
      <c r="S20" s="76"/>
      <c r="T20" s="76"/>
      <c r="U20" s="76"/>
      <c r="V20" s="76"/>
      <c r="W20" s="78"/>
      <c r="X20" s="78" t="s">
        <v>1385</v>
      </c>
      <c r="Y20" s="79"/>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row>
    <row r="21" spans="1:249" x14ac:dyDescent="0.3">
      <c r="A21" s="75" t="s">
        <v>1386</v>
      </c>
      <c r="B21" s="80" t="s">
        <v>1387</v>
      </c>
      <c r="C21" s="77" t="s">
        <v>1388</v>
      </c>
      <c r="D21" s="78">
        <v>26.748560000000001</v>
      </c>
      <c r="E21" s="78">
        <v>-113.50941</v>
      </c>
      <c r="F21" s="78" t="s">
        <v>1389</v>
      </c>
      <c r="G21" s="78"/>
      <c r="H21" s="76" t="s">
        <v>1390</v>
      </c>
      <c r="I21" s="76"/>
      <c r="J21" s="76" t="s">
        <v>1391</v>
      </c>
      <c r="K21" s="76"/>
      <c r="L21" s="77"/>
      <c r="M21" s="78"/>
      <c r="N21" s="78"/>
      <c r="O21" s="76"/>
      <c r="P21" s="76"/>
      <c r="Q21" s="76"/>
      <c r="R21" s="76"/>
      <c r="S21" s="76"/>
      <c r="T21" s="76"/>
      <c r="U21" s="76"/>
      <c r="V21" s="76"/>
      <c r="W21" s="78"/>
      <c r="X21" s="78" t="s">
        <v>1392</v>
      </c>
      <c r="Y21" s="79"/>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row>
    <row r="22" spans="1:249" x14ac:dyDescent="0.3">
      <c r="A22" s="75" t="s">
        <v>1393</v>
      </c>
      <c r="B22" s="80" t="s">
        <v>1394</v>
      </c>
      <c r="C22" s="77" t="s">
        <v>1395</v>
      </c>
      <c r="D22" s="78">
        <v>27.707194000000001</v>
      </c>
      <c r="E22" s="78">
        <v>-114.04577</v>
      </c>
      <c r="F22" s="78" t="s">
        <v>1396</v>
      </c>
      <c r="G22" s="78"/>
      <c r="H22" s="76" t="s">
        <v>1397</v>
      </c>
      <c r="I22" s="81" t="s">
        <v>1398</v>
      </c>
      <c r="J22" s="76" t="s">
        <v>1399</v>
      </c>
      <c r="K22" s="76"/>
      <c r="L22" s="77"/>
      <c r="M22" s="78"/>
      <c r="N22" s="78"/>
      <c r="O22" s="76"/>
      <c r="P22" s="76"/>
      <c r="Q22" s="76"/>
      <c r="R22" s="76"/>
      <c r="S22" s="76"/>
      <c r="T22" s="76"/>
      <c r="U22" s="76"/>
      <c r="V22" s="76"/>
      <c r="W22" s="78"/>
      <c r="X22" s="78" t="s">
        <v>1400</v>
      </c>
      <c r="Y22" s="79"/>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row>
    <row r="23" spans="1:249" x14ac:dyDescent="0.3">
      <c r="A23" s="75" t="s">
        <v>1401</v>
      </c>
      <c r="B23" s="80" t="s">
        <v>1402</v>
      </c>
      <c r="C23" s="77" t="s">
        <v>1403</v>
      </c>
      <c r="D23" s="78">
        <v>27.877915999999999</v>
      </c>
      <c r="E23" s="78">
        <v>-114.278527</v>
      </c>
      <c r="F23" s="78" t="s">
        <v>1404</v>
      </c>
      <c r="G23" s="78"/>
      <c r="H23" s="76" t="s">
        <v>1405</v>
      </c>
      <c r="I23" s="81" t="s">
        <v>1406</v>
      </c>
      <c r="J23" s="76" t="s">
        <v>1407</v>
      </c>
      <c r="K23" s="76"/>
      <c r="L23" s="77"/>
      <c r="M23" s="78"/>
      <c r="N23" s="78"/>
      <c r="O23" s="76"/>
      <c r="P23" s="76"/>
      <c r="Q23" s="76"/>
      <c r="R23" s="76"/>
      <c r="S23" s="76"/>
      <c r="T23" s="76"/>
      <c r="U23" s="76"/>
      <c r="V23" s="78"/>
      <c r="W23" s="78"/>
      <c r="X23" s="78" t="s">
        <v>1408</v>
      </c>
      <c r="Y23" s="79"/>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row>
    <row r="24" spans="1:249" x14ac:dyDescent="0.3">
      <c r="A24" s="75" t="s">
        <v>1409</v>
      </c>
      <c r="B24" s="80" t="s">
        <v>1410</v>
      </c>
      <c r="C24" s="82" t="s">
        <v>1411</v>
      </c>
      <c r="D24" s="78">
        <v>29.141749999999998</v>
      </c>
      <c r="E24" s="78">
        <v>-118.36311000000001</v>
      </c>
      <c r="F24" s="78" t="s">
        <v>1412</v>
      </c>
      <c r="G24" s="78"/>
      <c r="H24" s="76" t="s">
        <v>1413</v>
      </c>
      <c r="I24" s="76"/>
      <c r="J24" s="76" t="s">
        <v>1414</v>
      </c>
      <c r="K24" s="76"/>
      <c r="L24" s="77"/>
      <c r="M24" s="78"/>
      <c r="N24" s="78"/>
      <c r="O24" s="76"/>
      <c r="P24" s="76"/>
      <c r="Q24" s="76"/>
      <c r="R24" s="76"/>
      <c r="S24" s="76"/>
      <c r="T24" s="76"/>
      <c r="U24" s="76"/>
      <c r="V24" s="76"/>
      <c r="W24" s="78"/>
      <c r="X24" s="78" t="s">
        <v>1415</v>
      </c>
      <c r="Y24" s="79"/>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row>
    <row r="25" spans="1:249" x14ac:dyDescent="0.3">
      <c r="A25" s="75" t="s">
        <v>1416</v>
      </c>
      <c r="B25" s="80" t="s">
        <v>1417</v>
      </c>
      <c r="C25" s="82" t="s">
        <v>1418</v>
      </c>
      <c r="D25" s="78">
        <v>28.969940000000001</v>
      </c>
      <c r="E25" s="78">
        <v>-118.29758</v>
      </c>
      <c r="F25" s="78" t="s">
        <v>1419</v>
      </c>
      <c r="G25" s="78"/>
      <c r="H25" s="76" t="s">
        <v>1420</v>
      </c>
      <c r="I25" s="76"/>
      <c r="J25" s="76" t="s">
        <v>1421</v>
      </c>
      <c r="K25" s="76"/>
      <c r="L25" s="77"/>
      <c r="M25" s="78"/>
      <c r="N25" s="78"/>
      <c r="O25" s="76"/>
      <c r="P25" s="76"/>
      <c r="Q25" s="76"/>
      <c r="R25" s="76"/>
      <c r="S25" s="76"/>
      <c r="T25" s="76"/>
      <c r="U25" s="76"/>
      <c r="V25" s="76"/>
      <c r="W25" s="78"/>
      <c r="X25" s="78" t="s">
        <v>1422</v>
      </c>
      <c r="Y25" s="79"/>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row>
    <row r="26" spans="1:249" x14ac:dyDescent="0.3">
      <c r="A26" s="75" t="s">
        <v>1423</v>
      </c>
      <c r="B26" s="78" t="s">
        <v>1424</v>
      </c>
      <c r="C26" s="78" t="s">
        <v>1425</v>
      </c>
      <c r="D26" s="78"/>
      <c r="E26" s="78"/>
      <c r="F26" s="78" t="s">
        <v>1426</v>
      </c>
      <c r="G26" s="78"/>
      <c r="H26" s="78" t="s">
        <v>1427</v>
      </c>
      <c r="I26" s="78" t="s">
        <v>1428</v>
      </c>
      <c r="J26" s="78" t="s">
        <v>1429</v>
      </c>
      <c r="K26" s="78"/>
      <c r="L26" s="78"/>
      <c r="M26" s="78"/>
      <c r="N26" s="78"/>
      <c r="O26" s="78" t="s">
        <v>1430</v>
      </c>
      <c r="P26" s="78" t="s">
        <v>1431</v>
      </c>
      <c r="Q26" s="78" t="s">
        <v>1432</v>
      </c>
      <c r="R26" s="78" t="s">
        <v>1433</v>
      </c>
      <c r="S26" s="78" t="s">
        <v>1434</v>
      </c>
      <c r="T26" s="78" t="s">
        <v>1435</v>
      </c>
      <c r="U26" s="78" t="s">
        <v>1436</v>
      </c>
      <c r="V26" s="78" t="s">
        <v>1437</v>
      </c>
      <c r="W26" s="78" t="s">
        <v>1438</v>
      </c>
      <c r="X26" s="78" t="s">
        <v>1439</v>
      </c>
      <c r="Y26" s="79"/>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row>
    <row r="27" spans="1:249" x14ac:dyDescent="0.3">
      <c r="A27" s="75" t="s">
        <v>1440</v>
      </c>
      <c r="B27" s="76" t="s">
        <v>1441</v>
      </c>
      <c r="C27" s="76" t="s">
        <v>1442</v>
      </c>
      <c r="D27" s="76">
        <v>28.087890000000002</v>
      </c>
      <c r="E27" s="76">
        <v>-115.33360999999999</v>
      </c>
      <c r="F27" s="78" t="s">
        <v>1443</v>
      </c>
      <c r="G27" s="78"/>
      <c r="H27" s="76" t="s">
        <v>1444</v>
      </c>
      <c r="I27" s="76"/>
      <c r="J27" s="76" t="s">
        <v>1445</v>
      </c>
      <c r="K27" s="76"/>
      <c r="L27" s="77"/>
      <c r="M27" s="78"/>
      <c r="N27" s="78"/>
      <c r="O27" s="76"/>
      <c r="P27" s="76"/>
      <c r="Q27" s="76"/>
      <c r="R27" s="76"/>
      <c r="S27" s="76"/>
      <c r="T27" s="76"/>
      <c r="U27" s="78"/>
      <c r="V27" s="78"/>
      <c r="W27" s="78"/>
      <c r="X27" s="78" t="s">
        <v>1446</v>
      </c>
      <c r="Y27" s="79"/>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row>
    <row r="28" spans="1:249" x14ac:dyDescent="0.3">
      <c r="A28" s="75" t="s">
        <v>1447</v>
      </c>
      <c r="B28" s="83" t="s">
        <v>1448</v>
      </c>
      <c r="C28" s="83" t="s">
        <v>1449</v>
      </c>
      <c r="D28" s="83">
        <v>29.781189999999999</v>
      </c>
      <c r="E28" s="83">
        <v>-115.79362</v>
      </c>
      <c r="F28" s="78" t="s">
        <v>1450</v>
      </c>
      <c r="G28" s="78"/>
      <c r="H28" s="83" t="s">
        <v>1451</v>
      </c>
      <c r="I28" s="83" t="s">
        <v>1452</v>
      </c>
      <c r="J28" s="83" t="s">
        <v>1453</v>
      </c>
      <c r="K28" s="83"/>
      <c r="L28" s="78"/>
      <c r="M28" s="78"/>
      <c r="N28" s="78"/>
      <c r="O28" s="83"/>
      <c r="P28" s="83"/>
      <c r="Q28" s="83"/>
      <c r="R28" s="83"/>
      <c r="S28" s="83"/>
      <c r="T28" s="83"/>
      <c r="U28" s="78" t="s">
        <v>1454</v>
      </c>
      <c r="V28" s="78" t="s">
        <v>1455</v>
      </c>
      <c r="W28" s="78" t="s">
        <v>1456</v>
      </c>
      <c r="X28" s="78" t="s">
        <v>1457</v>
      </c>
      <c r="Y28" s="79"/>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row>
    <row r="29" spans="1:249" x14ac:dyDescent="0.3">
      <c r="A29" s="75" t="s">
        <v>1458</v>
      </c>
      <c r="B29" s="78" t="s">
        <v>1459</v>
      </c>
      <c r="C29" s="78" t="s">
        <v>1460</v>
      </c>
      <c r="D29" s="83">
        <v>28.78997</v>
      </c>
      <c r="E29" s="83">
        <v>-111.91930000000001</v>
      </c>
      <c r="F29" s="78" t="s">
        <v>1461</v>
      </c>
      <c r="G29" s="78" t="s">
        <v>1462</v>
      </c>
      <c r="H29" s="83" t="s">
        <v>1463</v>
      </c>
      <c r="I29" s="83"/>
      <c r="J29" s="83"/>
      <c r="K29" s="83"/>
      <c r="L29" s="78"/>
      <c r="M29" s="78"/>
      <c r="N29" s="78"/>
      <c r="O29" s="83"/>
      <c r="P29" s="83"/>
      <c r="Q29" s="83"/>
      <c r="R29" s="83"/>
      <c r="S29" s="83"/>
      <c r="T29" s="83"/>
      <c r="U29" s="78"/>
      <c r="V29" s="78"/>
      <c r="W29" s="78"/>
      <c r="X29" s="78" t="s">
        <v>1464</v>
      </c>
      <c r="Y29" s="79"/>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row>
    <row r="30" spans="1:249" x14ac:dyDescent="0.3">
      <c r="A30" s="75" t="s">
        <v>1465</v>
      </c>
      <c r="B30" s="78" t="s">
        <v>1466</v>
      </c>
      <c r="C30" s="78" t="s">
        <v>1467</v>
      </c>
      <c r="D30" s="83">
        <v>28.806899999999999</v>
      </c>
      <c r="E30" s="83">
        <v>-111.96863</v>
      </c>
      <c r="F30" s="78" t="s">
        <v>1468</v>
      </c>
      <c r="G30" s="78" t="s">
        <v>1469</v>
      </c>
      <c r="H30" s="78" t="s">
        <v>1470</v>
      </c>
      <c r="I30" s="83"/>
      <c r="J30" s="83"/>
      <c r="K30" s="83"/>
      <c r="L30" s="78"/>
      <c r="M30" s="78"/>
      <c r="N30" s="78"/>
      <c r="O30" s="83"/>
      <c r="P30" s="83"/>
      <c r="Q30" s="83"/>
      <c r="R30" s="83"/>
      <c r="S30" s="83"/>
      <c r="T30" s="83"/>
      <c r="U30" s="78"/>
      <c r="V30" s="78"/>
      <c r="W30" s="78"/>
      <c r="X30" s="78" t="s">
        <v>1471</v>
      </c>
      <c r="Y30" s="79"/>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row>
    <row r="31" spans="1:249" x14ac:dyDescent="0.3">
      <c r="A31" s="75" t="s">
        <v>1472</v>
      </c>
      <c r="B31" s="78" t="s">
        <v>1473</v>
      </c>
      <c r="C31" s="78" t="s">
        <v>1474</v>
      </c>
      <c r="D31" s="83">
        <v>28.760179999999998</v>
      </c>
      <c r="E31" s="83">
        <v>-111.9537</v>
      </c>
      <c r="F31" s="78" t="s">
        <v>1475</v>
      </c>
      <c r="G31" s="78" t="s">
        <v>1476</v>
      </c>
      <c r="H31" s="78" t="s">
        <v>1477</v>
      </c>
      <c r="I31" s="83"/>
      <c r="J31" s="83"/>
      <c r="K31" s="83"/>
      <c r="L31" s="78"/>
      <c r="M31" s="78"/>
      <c r="N31" s="78"/>
      <c r="O31" s="83"/>
      <c r="P31" s="83"/>
      <c r="Q31" s="83"/>
      <c r="R31" s="83"/>
      <c r="S31" s="83"/>
      <c r="T31" s="83"/>
      <c r="U31" s="78"/>
      <c r="V31" s="78"/>
      <c r="W31" s="78"/>
      <c r="X31" s="78" t="s">
        <v>1478</v>
      </c>
      <c r="Y31" s="79"/>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row>
    <row r="32" spans="1:249" x14ac:dyDescent="0.3">
      <c r="A32" s="75" t="s">
        <v>1479</v>
      </c>
      <c r="B32" s="78" t="s">
        <v>1480</v>
      </c>
      <c r="C32" s="78" t="s">
        <v>1481</v>
      </c>
      <c r="D32" s="76">
        <v>28.765779999999999</v>
      </c>
      <c r="E32" s="76">
        <v>-111.93839</v>
      </c>
      <c r="F32" s="77" t="s">
        <v>1482</v>
      </c>
      <c r="G32" s="78" t="s">
        <v>1483</v>
      </c>
      <c r="H32" s="78" t="s">
        <v>1484</v>
      </c>
      <c r="I32" s="83"/>
      <c r="J32" s="83"/>
      <c r="K32" s="83"/>
      <c r="L32" s="78"/>
      <c r="M32" s="78"/>
      <c r="N32" s="78"/>
      <c r="O32" s="83"/>
      <c r="P32" s="83"/>
      <c r="Q32" s="83"/>
      <c r="R32" s="83"/>
      <c r="S32" s="83"/>
      <c r="T32" s="83"/>
      <c r="U32" s="78"/>
      <c r="V32" s="78"/>
      <c r="W32" s="78"/>
      <c r="X32" s="78"/>
      <c r="Y32" s="79"/>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row>
    <row r="33" spans="1:249" x14ac:dyDescent="0.3">
      <c r="A33" s="75" t="s">
        <v>1485</v>
      </c>
      <c r="B33" s="78" t="s">
        <v>1486</v>
      </c>
      <c r="C33" s="78" t="s">
        <v>1487</v>
      </c>
      <c r="D33" s="76">
        <v>28.885159999999999</v>
      </c>
      <c r="E33" s="76">
        <v>-112.05</v>
      </c>
      <c r="F33" s="77" t="s">
        <v>1488</v>
      </c>
      <c r="G33" s="78" t="s">
        <v>1489</v>
      </c>
      <c r="H33" s="78" t="s">
        <v>1490</v>
      </c>
      <c r="I33" s="83"/>
      <c r="J33" s="83"/>
      <c r="K33" s="83"/>
      <c r="L33" s="78"/>
      <c r="M33" s="78"/>
      <c r="N33" s="78"/>
      <c r="O33" s="83"/>
      <c r="P33" s="83"/>
      <c r="Q33" s="83"/>
      <c r="R33" s="83"/>
      <c r="S33" s="83"/>
      <c r="T33" s="83"/>
      <c r="U33" s="78"/>
      <c r="V33" s="78"/>
      <c r="W33" s="78"/>
      <c r="X33" s="78" t="s">
        <v>1491</v>
      </c>
      <c r="Y33" s="79"/>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row>
    <row r="34" spans="1:249" x14ac:dyDescent="0.3">
      <c r="A34" s="75" t="s">
        <v>1492</v>
      </c>
      <c r="B34" s="78" t="s">
        <v>1493</v>
      </c>
      <c r="C34" s="78" t="s">
        <v>1494</v>
      </c>
      <c r="D34" s="83">
        <v>28.894159999999999</v>
      </c>
      <c r="E34" s="83">
        <v>-112.05508</v>
      </c>
      <c r="F34" s="83" t="s">
        <v>1495</v>
      </c>
      <c r="G34" s="78" t="s">
        <v>1496</v>
      </c>
      <c r="H34" s="78" t="s">
        <v>1497</v>
      </c>
      <c r="I34" s="83"/>
      <c r="J34" s="83"/>
      <c r="K34" s="83"/>
      <c r="L34" s="78"/>
      <c r="M34" s="78"/>
      <c r="N34" s="78"/>
      <c r="O34" s="83"/>
      <c r="P34" s="83"/>
      <c r="Q34" s="83"/>
      <c r="R34" s="83"/>
      <c r="S34" s="83"/>
      <c r="T34" s="83"/>
      <c r="U34" s="78"/>
      <c r="V34" s="78"/>
      <c r="W34" s="78"/>
      <c r="X34" s="78" t="s">
        <v>1498</v>
      </c>
      <c r="Y34" s="79"/>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row>
    <row r="35" spans="1:249" x14ac:dyDescent="0.3">
      <c r="A35" s="75" t="s">
        <v>1499</v>
      </c>
      <c r="B35" s="78" t="s">
        <v>1500</v>
      </c>
      <c r="C35" s="78" t="s">
        <v>1501</v>
      </c>
      <c r="D35" s="84">
        <v>28.909829999999999</v>
      </c>
      <c r="E35" s="84">
        <v>-112.0692</v>
      </c>
      <c r="F35" s="85" t="s">
        <v>1502</v>
      </c>
      <c r="G35" s="78" t="s">
        <v>1503</v>
      </c>
      <c r="H35" s="78" t="s">
        <v>1504</v>
      </c>
      <c r="I35" s="83"/>
      <c r="J35" s="83"/>
      <c r="K35" s="83"/>
      <c r="L35" s="78"/>
      <c r="M35" s="78"/>
      <c r="N35" s="78"/>
      <c r="O35" s="83"/>
      <c r="P35" s="83"/>
      <c r="Q35" s="83"/>
      <c r="R35" s="83"/>
      <c r="S35" s="83"/>
      <c r="T35" s="83"/>
      <c r="U35" s="78"/>
      <c r="V35" s="78"/>
      <c r="W35" s="78"/>
      <c r="X35" s="78" t="s">
        <v>1505</v>
      </c>
      <c r="Y35" s="79"/>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row>
    <row r="36" spans="1:249" x14ac:dyDescent="0.3">
      <c r="A36" s="75" t="s">
        <v>1506</v>
      </c>
      <c r="B36" s="78" t="s">
        <v>1507</v>
      </c>
      <c r="C36" s="78" t="s">
        <v>1508</v>
      </c>
      <c r="D36" s="83">
        <v>28.89602</v>
      </c>
      <c r="E36" s="83">
        <v>-112.05163</v>
      </c>
      <c r="F36" s="78" t="s">
        <v>1509</v>
      </c>
      <c r="G36" s="78" t="s">
        <v>1510</v>
      </c>
      <c r="H36" s="78" t="s">
        <v>1511</v>
      </c>
      <c r="I36" s="83"/>
      <c r="J36" s="83"/>
      <c r="K36" s="83"/>
      <c r="L36" s="78"/>
      <c r="M36" s="78"/>
      <c r="N36" s="78"/>
      <c r="O36" s="83"/>
      <c r="P36" s="83"/>
      <c r="Q36" s="83"/>
      <c r="R36" s="83"/>
      <c r="S36" s="83"/>
      <c r="T36" s="83"/>
      <c r="U36" s="78"/>
      <c r="V36" s="78"/>
      <c r="W36" s="78"/>
      <c r="X36" s="78" t="s">
        <v>1512</v>
      </c>
      <c r="Y36" s="79"/>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row>
    <row r="37" spans="1:249" x14ac:dyDescent="0.3">
      <c r="A37" s="75" t="s">
        <v>1513</v>
      </c>
      <c r="B37" s="78" t="s">
        <v>1514</v>
      </c>
      <c r="C37" s="78" t="s">
        <v>1515</v>
      </c>
      <c r="D37" s="83">
        <v>28.89602</v>
      </c>
      <c r="E37" s="83">
        <v>-112.05163</v>
      </c>
      <c r="F37" s="78" t="s">
        <v>1516</v>
      </c>
      <c r="G37" s="78" t="s">
        <v>1517</v>
      </c>
      <c r="H37" s="78" t="s">
        <v>1518</v>
      </c>
      <c r="I37" s="83"/>
      <c r="J37" s="83"/>
      <c r="K37" s="83"/>
      <c r="L37" s="78"/>
      <c r="M37" s="78"/>
      <c r="N37" s="78"/>
      <c r="O37" s="83"/>
      <c r="P37" s="83"/>
      <c r="Q37" s="83"/>
      <c r="R37" s="83"/>
      <c r="S37" s="83"/>
      <c r="T37" s="83"/>
      <c r="U37" s="78"/>
      <c r="V37" s="78"/>
      <c r="W37" s="78"/>
      <c r="X37" s="78" t="s">
        <v>1519</v>
      </c>
      <c r="Y37" s="79"/>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row>
    <row r="38" spans="1:249" x14ac:dyDescent="0.3">
      <c r="A38" s="75" t="s">
        <v>1520</v>
      </c>
      <c r="B38" s="78" t="s">
        <v>1521</v>
      </c>
      <c r="C38" s="78" t="s">
        <v>1522</v>
      </c>
      <c r="D38" s="83">
        <v>28.814520000000002</v>
      </c>
      <c r="E38" s="83">
        <v>-111.9241</v>
      </c>
      <c r="F38" s="78" t="s">
        <v>1523</v>
      </c>
      <c r="G38" s="78" t="s">
        <v>1524</v>
      </c>
      <c r="H38" s="78" t="s">
        <v>1525</v>
      </c>
      <c r="I38" s="83"/>
      <c r="J38" s="83"/>
      <c r="K38" s="83"/>
      <c r="L38" s="78"/>
      <c r="M38" s="78"/>
      <c r="N38" s="78"/>
      <c r="O38" s="83"/>
      <c r="P38" s="83"/>
      <c r="Q38" s="83"/>
      <c r="R38" s="83"/>
      <c r="S38" s="83"/>
      <c r="T38" s="83"/>
      <c r="U38" s="78"/>
      <c r="V38" s="78"/>
      <c r="W38" s="78"/>
      <c r="X38" s="78"/>
      <c r="Y38" s="79"/>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row>
    <row r="39" spans="1:249" x14ac:dyDescent="0.3">
      <c r="A39" s="75" t="s">
        <v>1526</v>
      </c>
      <c r="B39" s="78" t="s">
        <v>1527</v>
      </c>
      <c r="C39" s="78" t="s">
        <v>1528</v>
      </c>
      <c r="D39" s="83">
        <v>28.811450000000001</v>
      </c>
      <c r="E39" s="83">
        <v>-111.92326</v>
      </c>
      <c r="F39" s="78" t="s">
        <v>1529</v>
      </c>
      <c r="G39" s="78" t="s">
        <v>1530</v>
      </c>
      <c r="H39" s="78" t="s">
        <v>1531</v>
      </c>
      <c r="I39" s="83"/>
      <c r="J39" s="83"/>
      <c r="K39" s="83"/>
      <c r="L39" s="78"/>
      <c r="M39" s="78"/>
      <c r="N39" s="78"/>
      <c r="O39" s="83"/>
      <c r="P39" s="83"/>
      <c r="Q39" s="83"/>
      <c r="R39" s="83"/>
      <c r="S39" s="83"/>
      <c r="T39" s="83"/>
      <c r="U39" s="78"/>
      <c r="V39" s="78"/>
      <c r="W39" s="78"/>
      <c r="X39" s="78"/>
      <c r="Y39" s="79"/>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row>
    <row r="40" spans="1:249" x14ac:dyDescent="0.3">
      <c r="A40" s="75" t="s">
        <v>1532</v>
      </c>
      <c r="B40" s="83" t="s">
        <v>1533</v>
      </c>
      <c r="C40" s="83" t="s">
        <v>1534</v>
      </c>
      <c r="D40" s="83">
        <v>29.778749999999999</v>
      </c>
      <c r="E40" s="83">
        <v>-112.60953000000001</v>
      </c>
      <c r="F40" s="78" t="s">
        <v>1535</v>
      </c>
      <c r="G40" s="78" t="s">
        <v>1536</v>
      </c>
      <c r="H40" s="78" t="s">
        <v>1537</v>
      </c>
      <c r="I40" s="83"/>
      <c r="J40" s="83"/>
      <c r="K40" s="83"/>
      <c r="L40" s="78"/>
      <c r="M40" s="78"/>
      <c r="N40" s="78"/>
      <c r="O40" s="83"/>
      <c r="P40" s="83"/>
      <c r="Q40" s="83"/>
      <c r="R40" s="83"/>
      <c r="S40" s="83"/>
      <c r="T40" s="83"/>
      <c r="U40" s="78"/>
      <c r="V40" s="78"/>
      <c r="W40" s="78"/>
      <c r="X40" s="78" t="s">
        <v>1538</v>
      </c>
      <c r="Y40" s="79"/>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row>
    <row r="41" spans="1:249" x14ac:dyDescent="0.3">
      <c r="A41" s="75" t="s">
        <v>1539</v>
      </c>
      <c r="B41" s="83" t="s">
        <v>1540</v>
      </c>
      <c r="C41" s="83" t="s">
        <v>1541</v>
      </c>
      <c r="D41" s="83">
        <v>29.834759999999999</v>
      </c>
      <c r="E41" s="83">
        <v>-112.65205</v>
      </c>
      <c r="F41" s="78" t="s">
        <v>1542</v>
      </c>
      <c r="G41" s="78" t="s">
        <v>1543</v>
      </c>
      <c r="H41" s="83" t="s">
        <v>1544</v>
      </c>
      <c r="I41" s="83"/>
      <c r="J41" s="83"/>
      <c r="K41" s="83"/>
      <c r="L41" s="78"/>
      <c r="M41" s="78"/>
      <c r="N41" s="78"/>
      <c r="O41" s="83"/>
      <c r="P41" s="83"/>
      <c r="Q41" s="83"/>
      <c r="R41" s="83"/>
      <c r="S41" s="83"/>
      <c r="T41" s="83"/>
      <c r="U41" s="78"/>
      <c r="V41" s="78"/>
      <c r="W41" s="78"/>
      <c r="X41" s="78" t="s">
        <v>1545</v>
      </c>
      <c r="Y41" s="79"/>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24"/>
      <c r="IL41" s="24"/>
      <c r="IM41" s="24"/>
      <c r="IN41" s="24"/>
      <c r="IO41" s="24"/>
    </row>
    <row r="42" spans="1:249" x14ac:dyDescent="0.3">
      <c r="A42" s="75" t="s">
        <v>1546</v>
      </c>
      <c r="B42" s="83" t="s">
        <v>1547</v>
      </c>
      <c r="C42" s="83" t="s">
        <v>1548</v>
      </c>
      <c r="D42" s="83">
        <v>29.91846</v>
      </c>
      <c r="E42" s="83">
        <v>-112.74986</v>
      </c>
      <c r="F42" s="78" t="s">
        <v>1549</v>
      </c>
      <c r="G42" s="78" t="s">
        <v>1550</v>
      </c>
      <c r="H42" s="83" t="s">
        <v>1551</v>
      </c>
      <c r="I42" s="83"/>
      <c r="J42" s="83"/>
      <c r="K42" s="83"/>
      <c r="L42" s="78"/>
      <c r="M42" s="78"/>
      <c r="N42" s="78"/>
      <c r="O42" s="83"/>
      <c r="P42" s="83"/>
      <c r="Q42" s="83"/>
      <c r="R42" s="83"/>
      <c r="S42" s="83"/>
      <c r="T42" s="83"/>
      <c r="U42" s="78"/>
      <c r="V42" s="78"/>
      <c r="W42" s="78"/>
      <c r="X42" s="78" t="s">
        <v>1552</v>
      </c>
      <c r="Y42" s="79"/>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row>
    <row r="43" spans="1:249" x14ac:dyDescent="0.3">
      <c r="A43" s="75" t="s">
        <v>1553</v>
      </c>
      <c r="B43" s="83" t="s">
        <v>1554</v>
      </c>
      <c r="C43" s="83" t="s">
        <v>1555</v>
      </c>
      <c r="D43" s="83">
        <v>29.898389999999999</v>
      </c>
      <c r="E43" s="83">
        <v>-112.68521</v>
      </c>
      <c r="F43" s="78" t="s">
        <v>1556</v>
      </c>
      <c r="G43" s="78" t="s">
        <v>1557</v>
      </c>
      <c r="H43" s="83" t="s">
        <v>1558</v>
      </c>
      <c r="I43" s="83"/>
      <c r="J43" s="83"/>
      <c r="K43" s="83"/>
      <c r="L43" s="78"/>
      <c r="M43" s="78"/>
      <c r="N43" s="78"/>
      <c r="O43" s="83"/>
      <c r="P43" s="83"/>
      <c r="Q43" s="83"/>
      <c r="R43" s="83"/>
      <c r="S43" s="83"/>
      <c r="T43" s="83"/>
      <c r="U43" s="78"/>
      <c r="V43" s="78"/>
      <c r="W43" s="78"/>
      <c r="X43" s="78" t="s">
        <v>1559</v>
      </c>
      <c r="Y43" s="79"/>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row>
    <row r="44" spans="1:249" x14ac:dyDescent="0.3">
      <c r="A44" s="75" t="s">
        <v>1560</v>
      </c>
      <c r="B44" s="83" t="s">
        <v>1561</v>
      </c>
      <c r="C44" s="83" t="s">
        <v>1562</v>
      </c>
      <c r="D44" s="83">
        <v>29.901630000000001</v>
      </c>
      <c r="E44" s="83">
        <v>-112.7328</v>
      </c>
      <c r="F44" s="78" t="s">
        <v>1563</v>
      </c>
      <c r="G44" s="78" t="s">
        <v>1564</v>
      </c>
      <c r="H44" s="83" t="s">
        <v>1565</v>
      </c>
      <c r="I44" s="83"/>
      <c r="J44" s="83"/>
      <c r="K44" s="83"/>
      <c r="L44" s="78"/>
      <c r="M44" s="78"/>
      <c r="N44" s="78"/>
      <c r="O44" s="83"/>
      <c r="P44" s="83"/>
      <c r="Q44" s="83"/>
      <c r="R44" s="83"/>
      <c r="S44" s="83"/>
      <c r="T44" s="83"/>
      <c r="U44" s="78"/>
      <c r="V44" s="78"/>
      <c r="W44" s="78"/>
      <c r="X44" s="78" t="s">
        <v>1566</v>
      </c>
      <c r="Y44" s="79"/>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24"/>
      <c r="GI44" s="24"/>
      <c r="GJ44" s="24"/>
      <c r="GK44" s="24"/>
      <c r="GL44" s="24"/>
      <c r="GM44" s="24"/>
      <c r="GN44" s="24"/>
      <c r="GO44" s="24"/>
      <c r="GP44" s="24"/>
      <c r="GQ44" s="24"/>
      <c r="GR44" s="24"/>
      <c r="GS44" s="24"/>
      <c r="GT44" s="24"/>
      <c r="GU44" s="24"/>
      <c r="GV44" s="24"/>
      <c r="GW44" s="24"/>
      <c r="GX44" s="24"/>
      <c r="GY44" s="24"/>
      <c r="GZ44" s="24"/>
      <c r="HA44" s="24"/>
      <c r="HB44" s="24"/>
      <c r="HC44" s="24"/>
      <c r="HD44" s="24"/>
      <c r="HE44" s="24"/>
      <c r="HF44" s="24"/>
      <c r="HG44" s="24"/>
      <c r="HH44" s="24"/>
      <c r="HI44" s="24"/>
      <c r="HJ44" s="24"/>
      <c r="HK44" s="24"/>
      <c r="HL44" s="24"/>
      <c r="HM44" s="24"/>
      <c r="HN44" s="24"/>
      <c r="HO44" s="24"/>
      <c r="HP44" s="24"/>
      <c r="HQ44" s="24"/>
      <c r="HR44" s="24"/>
      <c r="HS44" s="24"/>
      <c r="HT44" s="24"/>
      <c r="HU44" s="24"/>
      <c r="HV44" s="24"/>
      <c r="HW44" s="24"/>
      <c r="HX44" s="24"/>
      <c r="HY44" s="24"/>
      <c r="HZ44" s="24"/>
      <c r="IA44" s="24"/>
      <c r="IB44" s="24"/>
      <c r="IC44" s="24"/>
      <c r="ID44" s="24"/>
      <c r="IE44" s="24"/>
      <c r="IF44" s="24"/>
      <c r="IG44" s="24"/>
      <c r="IH44" s="24"/>
      <c r="II44" s="24"/>
      <c r="IJ44" s="24"/>
      <c r="IK44" s="24"/>
      <c r="IL44" s="24"/>
      <c r="IM44" s="24"/>
      <c r="IN44" s="24"/>
      <c r="IO44" s="24"/>
    </row>
    <row r="45" spans="1:249" x14ac:dyDescent="0.3">
      <c r="A45" s="75" t="s">
        <v>1567</v>
      </c>
      <c r="B45" s="83" t="s">
        <v>1568</v>
      </c>
      <c r="C45" s="83" t="s">
        <v>1569</v>
      </c>
      <c r="D45" s="83">
        <v>19.738589999999999</v>
      </c>
      <c r="E45" s="83">
        <v>-87.396739999999994</v>
      </c>
      <c r="F45" s="78" t="s">
        <v>1570</v>
      </c>
      <c r="G45" s="78"/>
      <c r="H45" s="83" t="s">
        <v>1571</v>
      </c>
      <c r="I45" s="12"/>
      <c r="J45" s="12"/>
      <c r="K45" s="12"/>
      <c r="L45" s="12"/>
      <c r="M45" s="12"/>
      <c r="N45" s="12" t="s">
        <v>1572</v>
      </c>
      <c r="O45" s="12"/>
      <c r="P45" s="12"/>
      <c r="Q45" s="12"/>
      <c r="R45" s="12"/>
      <c r="S45" s="12"/>
      <c r="T45" s="12"/>
      <c r="U45" s="12"/>
      <c r="V45" s="12"/>
      <c r="W45" s="12" t="s">
        <v>1573</v>
      </c>
      <c r="X45" s="12" t="s">
        <v>1574</v>
      </c>
      <c r="Y45" s="86"/>
    </row>
    <row r="46" spans="1:249" x14ac:dyDescent="0.3">
      <c r="A46" s="75" t="s">
        <v>1575</v>
      </c>
      <c r="B46" s="83" t="s">
        <v>1576</v>
      </c>
      <c r="C46" s="83" t="s">
        <v>1577</v>
      </c>
      <c r="D46" s="83">
        <v>19.39676</v>
      </c>
      <c r="E46" s="83">
        <v>-87.564899999999994</v>
      </c>
      <c r="F46" s="78" t="s">
        <v>1578</v>
      </c>
      <c r="G46" s="78"/>
      <c r="H46" s="83" t="s">
        <v>1579</v>
      </c>
      <c r="I46" s="12"/>
      <c r="J46" s="12"/>
      <c r="K46" s="12"/>
      <c r="L46" s="12"/>
      <c r="M46" s="12"/>
      <c r="N46" s="12"/>
      <c r="O46" s="12"/>
      <c r="P46" s="12"/>
      <c r="Q46" s="12"/>
      <c r="R46" s="12"/>
      <c r="S46" s="12"/>
      <c r="T46" s="12"/>
      <c r="U46" s="12"/>
      <c r="V46" s="12"/>
      <c r="W46" s="12" t="s">
        <v>1580</v>
      </c>
      <c r="X46" s="12" t="s">
        <v>1581</v>
      </c>
      <c r="Y46" s="86"/>
    </row>
    <row r="47" spans="1:249" x14ac:dyDescent="0.3">
      <c r="A47" s="75" t="s">
        <v>1582</v>
      </c>
      <c r="B47" s="83" t="s">
        <v>1583</v>
      </c>
      <c r="C47" s="83" t="s">
        <v>1584</v>
      </c>
      <c r="D47" s="83">
        <v>19.518360000000001</v>
      </c>
      <c r="E47" s="83">
        <v>-87.427350000000004</v>
      </c>
      <c r="F47" s="78" t="s">
        <v>1585</v>
      </c>
      <c r="G47" s="78"/>
      <c r="H47" s="83" t="s">
        <v>1586</v>
      </c>
      <c r="I47" s="12"/>
      <c r="J47" s="12"/>
      <c r="K47" s="12"/>
      <c r="L47" s="12"/>
      <c r="M47" s="12"/>
      <c r="N47" s="12"/>
      <c r="O47" s="12"/>
      <c r="P47" s="12"/>
      <c r="Q47" s="12"/>
      <c r="R47" s="12"/>
      <c r="S47" s="12"/>
      <c r="T47" s="12"/>
      <c r="U47" s="12"/>
      <c r="V47" s="12"/>
      <c r="W47" s="12"/>
      <c r="X47" s="12" t="s">
        <v>1587</v>
      </c>
      <c r="Y47" s="86"/>
    </row>
    <row r="48" spans="1:249" x14ac:dyDescent="0.3">
      <c r="A48" s="75" t="s">
        <v>1588</v>
      </c>
      <c r="B48" s="83" t="s">
        <v>1589</v>
      </c>
      <c r="C48" s="83" t="s">
        <v>1590</v>
      </c>
      <c r="D48" s="83">
        <v>19.341570000000001</v>
      </c>
      <c r="E48" s="83">
        <v>-87.443349999999995</v>
      </c>
      <c r="F48" s="78" t="s">
        <v>1591</v>
      </c>
      <c r="G48" s="78"/>
      <c r="H48" s="83" t="s">
        <v>1592</v>
      </c>
      <c r="I48" s="12"/>
      <c r="J48" s="12"/>
      <c r="K48" s="12"/>
      <c r="L48" s="12"/>
      <c r="M48" s="12"/>
      <c r="N48" s="12"/>
      <c r="O48" s="12"/>
      <c r="P48" s="12"/>
      <c r="Q48" s="12"/>
      <c r="R48" s="12"/>
      <c r="S48" s="12"/>
      <c r="T48" s="12"/>
      <c r="U48" s="12"/>
      <c r="V48" s="12"/>
      <c r="W48" s="12" t="s">
        <v>1593</v>
      </c>
      <c r="X48" s="12" t="s">
        <v>1594</v>
      </c>
      <c r="Y48" s="86"/>
    </row>
    <row r="49" spans="1:25" x14ac:dyDescent="0.3">
      <c r="A49" s="75" t="s">
        <v>1595</v>
      </c>
      <c r="B49" s="83" t="s">
        <v>1596</v>
      </c>
      <c r="C49" s="83" t="s">
        <v>1597</v>
      </c>
      <c r="D49" s="83">
        <v>19.306529999999999</v>
      </c>
      <c r="E49" s="83">
        <v>-87.542959999999994</v>
      </c>
      <c r="F49" s="78" t="s">
        <v>1598</v>
      </c>
      <c r="G49" s="78"/>
      <c r="H49" s="83" t="s">
        <v>1599</v>
      </c>
      <c r="I49" s="12"/>
      <c r="J49" s="12"/>
      <c r="K49" s="12"/>
      <c r="L49" s="12"/>
      <c r="M49" s="12"/>
      <c r="N49" s="12"/>
      <c r="O49" s="12"/>
      <c r="P49" s="12"/>
      <c r="Q49" s="12"/>
      <c r="R49" s="12"/>
      <c r="S49" s="12"/>
      <c r="T49" s="12"/>
      <c r="U49" s="12"/>
      <c r="V49" s="12"/>
      <c r="W49" s="12" t="s">
        <v>1600</v>
      </c>
      <c r="X49" s="12" t="s">
        <v>1601</v>
      </c>
      <c r="Y49" s="86"/>
    </row>
    <row r="50" spans="1:25" x14ac:dyDescent="0.3">
      <c r="A50" s="75" t="s">
        <v>1602</v>
      </c>
      <c r="B50" s="83" t="s">
        <v>1603</v>
      </c>
      <c r="C50" s="83" t="s">
        <v>1604</v>
      </c>
      <c r="D50" s="83">
        <v>19.411860000000001</v>
      </c>
      <c r="E50" s="83">
        <v>-87.461110000000005</v>
      </c>
      <c r="F50" s="78" t="s">
        <v>1605</v>
      </c>
      <c r="G50" s="78"/>
      <c r="H50" s="83" t="s">
        <v>1606</v>
      </c>
      <c r="I50" s="12"/>
      <c r="J50" s="12"/>
      <c r="K50" s="12"/>
      <c r="L50" s="12"/>
      <c r="M50" s="12"/>
      <c r="N50" s="12"/>
      <c r="O50" s="12"/>
      <c r="P50" s="12"/>
      <c r="Q50" s="12"/>
      <c r="R50" s="12"/>
      <c r="S50" s="12"/>
      <c r="T50" s="12"/>
      <c r="U50" s="12"/>
      <c r="V50" s="12"/>
      <c r="W50" s="12"/>
      <c r="X50" s="12" t="s">
        <v>1607</v>
      </c>
      <c r="Y50" s="86"/>
    </row>
    <row r="51" spans="1:25" ht="12.75" x14ac:dyDescent="0.2">
      <c r="A51" s="87"/>
      <c r="B51" s="87"/>
      <c r="C51" s="87"/>
      <c r="D51" s="87"/>
      <c r="E51" s="87"/>
      <c r="F51" s="87"/>
      <c r="G51" s="87"/>
      <c r="H51" s="87"/>
      <c r="I51" s="87"/>
      <c r="J51" s="87"/>
      <c r="K51" s="87"/>
      <c r="L51" s="87"/>
      <c r="M51" s="87"/>
      <c r="N51" s="87"/>
      <c r="O51" s="87"/>
      <c r="P51" s="87"/>
      <c r="Q51" s="87"/>
      <c r="R51" s="87"/>
      <c r="S51" s="87"/>
      <c r="T51" s="87"/>
      <c r="U51" s="87"/>
      <c r="V51" s="87"/>
      <c r="W51" s="87"/>
      <c r="X51" s="8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J53"/>
  <sheetViews>
    <sheetView topLeftCell="A27" zoomScale="70" zoomScaleNormal="70" workbookViewId="0">
      <selection activeCell="A28" sqref="A28"/>
    </sheetView>
  </sheetViews>
  <sheetFormatPr baseColWidth="10" defaultColWidth="9.140625" defaultRowHeight="15" customHeight="1" x14ac:dyDescent="0.2"/>
  <cols>
    <col min="1" max="1" width="35.140625" customWidth="1"/>
    <col min="2" max="2" width="22.28515625" customWidth="1"/>
    <col min="3" max="3" width="10.140625" customWidth="1"/>
    <col min="4" max="4" width="23.7109375" customWidth="1"/>
    <col min="5" max="5" width="18.85546875" customWidth="1"/>
    <col min="6" max="6" width="18.140625" customWidth="1"/>
    <col min="7" max="9" width="14.42578125" customWidth="1"/>
    <col min="10" max="10" width="14.42578125" style="8" customWidth="1"/>
    <col min="11" max="12" width="14.42578125" customWidth="1"/>
    <col min="13" max="13" width="9.140625" customWidth="1"/>
    <col min="14" max="14" width="15.42578125" customWidth="1"/>
    <col min="15" max="15" width="19" customWidth="1"/>
    <col min="16" max="16" width="9.85546875" customWidth="1"/>
    <col min="17" max="17" width="9.140625" customWidth="1"/>
    <col min="18" max="18" width="44" customWidth="1"/>
    <col min="19" max="19" width="9.140625" customWidth="1"/>
    <col min="20" max="20" width="19" customWidth="1"/>
    <col min="21" max="21" width="9.140625" customWidth="1"/>
    <col min="22" max="22" width="32.85546875" customWidth="1"/>
    <col min="23" max="23" width="9.140625" customWidth="1"/>
    <col min="24" max="24" width="14.7109375" customWidth="1"/>
    <col min="25" max="25" width="9.140625" customWidth="1"/>
    <col min="26" max="26" width="18.28515625" customWidth="1"/>
    <col min="27" max="27" width="14.28515625" customWidth="1"/>
    <col min="28" max="28" width="17.7109375" customWidth="1"/>
    <col min="29" max="29" width="9.140625" customWidth="1"/>
    <col min="30" max="30" width="15.7109375" customWidth="1"/>
    <col min="31" max="31" width="29.85546875" customWidth="1"/>
    <col min="32" max="32" width="16" customWidth="1"/>
    <col min="33" max="33" width="22.85546875" customWidth="1"/>
    <col min="34" max="34" width="19.42578125" customWidth="1"/>
    <col min="35" max="35" width="17.85546875" customWidth="1"/>
    <col min="36" max="36" width="19.7109375" customWidth="1"/>
    <col min="37" max="37" width="9.140625" customWidth="1"/>
    <col min="38" max="38" width="18.42578125" customWidth="1"/>
    <col min="39" max="39" width="35.5703125" customWidth="1"/>
    <col min="40" max="42" width="9.140625" customWidth="1"/>
    <col min="43" max="43" width="33.42578125" customWidth="1"/>
    <col min="44" max="48" width="8.85546875" customWidth="1"/>
    <col min="49" max="49" width="16.42578125" customWidth="1"/>
    <col min="50" max="50" width="25.28515625" customWidth="1"/>
    <col min="51" max="1027" width="9.85546875"/>
  </cols>
  <sheetData>
    <row r="1" spans="1:270" ht="30.75" customHeight="1" thickBot="1" x14ac:dyDescent="0.3">
      <c r="A1" s="88"/>
      <c r="B1" s="89"/>
      <c r="C1" s="89"/>
      <c r="D1" s="89"/>
      <c r="E1" s="89"/>
      <c r="F1" s="164"/>
      <c r="G1" s="164"/>
      <c r="H1" s="179">
        <v>5</v>
      </c>
      <c r="I1" s="180">
        <v>4</v>
      </c>
      <c r="J1" s="181">
        <v>3</v>
      </c>
      <c r="K1" s="182">
        <v>2</v>
      </c>
      <c r="L1" s="206">
        <v>1</v>
      </c>
      <c r="M1" s="263" t="s">
        <v>27</v>
      </c>
      <c r="N1" s="264"/>
      <c r="O1" s="264"/>
      <c r="P1" s="264"/>
      <c r="Q1" s="264"/>
      <c r="R1" s="264"/>
      <c r="S1" s="263" t="s">
        <v>28</v>
      </c>
      <c r="T1" s="264"/>
      <c r="U1" s="264"/>
      <c r="V1" s="264"/>
      <c r="W1" s="263" t="s">
        <v>29</v>
      </c>
      <c r="X1" s="264"/>
      <c r="Y1" s="264"/>
      <c r="Z1" s="264"/>
      <c r="AA1" s="264"/>
      <c r="AB1" s="264"/>
      <c r="AC1" s="264"/>
      <c r="AD1" s="264"/>
      <c r="AE1" s="268"/>
      <c r="AF1" s="263" t="s">
        <v>30</v>
      </c>
      <c r="AG1" s="264"/>
      <c r="AH1" s="264"/>
      <c r="AI1" s="264"/>
      <c r="AJ1" s="264"/>
      <c r="AK1" s="264"/>
      <c r="AL1" s="264"/>
      <c r="AM1" s="264"/>
      <c r="AN1" s="269" t="s">
        <v>31</v>
      </c>
      <c r="AO1" s="270"/>
      <c r="AP1" s="270"/>
      <c r="AQ1" s="271"/>
      <c r="AR1" s="259" t="s">
        <v>32</v>
      </c>
      <c r="AS1" s="259"/>
      <c r="AT1" s="259"/>
      <c r="AU1" s="259"/>
      <c r="AV1" s="259"/>
      <c r="AW1" s="260"/>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row>
    <row r="2" spans="1:270" ht="27" customHeight="1" x14ac:dyDescent="0.25">
      <c r="A2" s="88"/>
      <c r="B2" s="89"/>
      <c r="C2" s="89"/>
      <c r="D2" s="89"/>
      <c r="E2" s="89"/>
      <c r="F2" s="164"/>
      <c r="G2" s="164"/>
      <c r="H2" s="257" t="s">
        <v>2231</v>
      </c>
      <c r="I2" s="257"/>
      <c r="J2" s="257"/>
      <c r="K2" s="257"/>
      <c r="L2" s="258"/>
      <c r="M2" s="107">
        <v>1.1000000000000001</v>
      </c>
      <c r="N2" s="91">
        <v>1.2</v>
      </c>
      <c r="O2" s="91">
        <v>1.3</v>
      </c>
      <c r="P2" s="91">
        <v>1.4</v>
      </c>
      <c r="Q2" s="91">
        <v>1.5</v>
      </c>
      <c r="R2" s="265" t="s">
        <v>2109</v>
      </c>
      <c r="S2" s="107">
        <v>2.1</v>
      </c>
      <c r="T2" s="91">
        <v>2.2000000000000002</v>
      </c>
      <c r="U2" s="91">
        <v>2.2999999999999998</v>
      </c>
      <c r="V2" s="267" t="s">
        <v>2109</v>
      </c>
      <c r="W2" s="107">
        <v>3.1</v>
      </c>
      <c r="X2" s="91">
        <v>3.2</v>
      </c>
      <c r="Y2" s="91">
        <v>3.3</v>
      </c>
      <c r="Z2" s="91">
        <v>3.4</v>
      </c>
      <c r="AA2" s="91">
        <v>3.5</v>
      </c>
      <c r="AB2" s="91">
        <v>3.6</v>
      </c>
      <c r="AC2" s="91">
        <v>3.7</v>
      </c>
      <c r="AD2" s="91">
        <v>3.8</v>
      </c>
      <c r="AE2" s="265" t="s">
        <v>2109</v>
      </c>
      <c r="AF2" s="107">
        <v>4.0999999999999996</v>
      </c>
      <c r="AG2" s="91">
        <v>4.2</v>
      </c>
      <c r="AH2" s="91">
        <v>4.3</v>
      </c>
      <c r="AI2" s="91">
        <v>4.4000000000000004</v>
      </c>
      <c r="AJ2" s="91">
        <v>4.5</v>
      </c>
      <c r="AK2" s="91">
        <v>4.5999999999999996</v>
      </c>
      <c r="AL2" s="91">
        <v>4.7</v>
      </c>
      <c r="AM2" s="265" t="s">
        <v>2109</v>
      </c>
      <c r="AN2" s="107">
        <v>5.0999999999999996</v>
      </c>
      <c r="AO2" s="91">
        <v>5.2</v>
      </c>
      <c r="AP2" s="91">
        <v>5.3</v>
      </c>
      <c r="AQ2" s="272" t="s">
        <v>2109</v>
      </c>
      <c r="AR2" s="261"/>
      <c r="AS2" s="261"/>
      <c r="AT2" s="261"/>
      <c r="AU2" s="261"/>
      <c r="AV2" s="261"/>
      <c r="AW2" s="262"/>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row>
    <row r="3" spans="1:270" ht="78" customHeight="1" x14ac:dyDescent="0.25">
      <c r="A3" s="169" t="s">
        <v>1612</v>
      </c>
      <c r="B3" s="162" t="s">
        <v>1240</v>
      </c>
      <c r="C3" s="163" t="s">
        <v>41</v>
      </c>
      <c r="D3" s="163" t="s">
        <v>33</v>
      </c>
      <c r="E3" s="163" t="s">
        <v>2046</v>
      </c>
      <c r="F3" s="163" t="s">
        <v>34</v>
      </c>
      <c r="G3" s="91" t="s">
        <v>35</v>
      </c>
      <c r="H3" s="91" t="s">
        <v>36</v>
      </c>
      <c r="I3" s="91" t="s">
        <v>37</v>
      </c>
      <c r="J3" s="91" t="s">
        <v>38</v>
      </c>
      <c r="K3" s="91" t="s">
        <v>39</v>
      </c>
      <c r="L3" s="192" t="s">
        <v>40</v>
      </c>
      <c r="M3" s="117" t="s">
        <v>42</v>
      </c>
      <c r="N3" s="105" t="s">
        <v>2047</v>
      </c>
      <c r="O3" s="104" t="s">
        <v>1623</v>
      </c>
      <c r="P3" s="105" t="s">
        <v>43</v>
      </c>
      <c r="Q3" s="105" t="s">
        <v>44</v>
      </c>
      <c r="R3" s="266"/>
      <c r="S3" s="117" t="s">
        <v>45</v>
      </c>
      <c r="T3" s="105" t="s">
        <v>46</v>
      </c>
      <c r="U3" s="105" t="s">
        <v>47</v>
      </c>
      <c r="V3" s="267"/>
      <c r="W3" s="117" t="s">
        <v>48</v>
      </c>
      <c r="X3" s="104" t="s">
        <v>1613</v>
      </c>
      <c r="Y3" s="104" t="s">
        <v>1614</v>
      </c>
      <c r="Z3" s="104" t="s">
        <v>1615</v>
      </c>
      <c r="AA3" s="105" t="s">
        <v>49</v>
      </c>
      <c r="AB3" s="105" t="s">
        <v>50</v>
      </c>
      <c r="AC3" s="105" t="s">
        <v>51</v>
      </c>
      <c r="AD3" s="105" t="s">
        <v>52</v>
      </c>
      <c r="AE3" s="266"/>
      <c r="AF3" s="175" t="s">
        <v>1616</v>
      </c>
      <c r="AG3" s="105" t="s">
        <v>53</v>
      </c>
      <c r="AH3" s="104" t="s">
        <v>1624</v>
      </c>
      <c r="AI3" s="104" t="s">
        <v>1625</v>
      </c>
      <c r="AJ3" s="105" t="s">
        <v>54</v>
      </c>
      <c r="AK3" s="105" t="s">
        <v>55</v>
      </c>
      <c r="AL3" s="105" t="s">
        <v>56</v>
      </c>
      <c r="AM3" s="266"/>
      <c r="AN3" s="117" t="s">
        <v>57</v>
      </c>
      <c r="AO3" s="105" t="s">
        <v>58</v>
      </c>
      <c r="AP3" s="105" t="s">
        <v>59</v>
      </c>
      <c r="AQ3" s="273"/>
      <c r="AR3" s="193" t="s">
        <v>60</v>
      </c>
      <c r="AS3" s="10" t="s">
        <v>61</v>
      </c>
      <c r="AT3" s="10" t="s">
        <v>62</v>
      </c>
      <c r="AU3" s="10" t="s">
        <v>63</v>
      </c>
      <c r="AV3" s="10" t="s">
        <v>64</v>
      </c>
      <c r="AW3" s="159" t="s">
        <v>65</v>
      </c>
      <c r="AX3" s="9" t="s">
        <v>1626</v>
      </c>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row>
    <row r="4" spans="1:270" ht="122.25" customHeight="1" x14ac:dyDescent="0.25">
      <c r="A4" s="223" t="s">
        <v>66</v>
      </c>
      <c r="B4" s="224" t="s">
        <v>1576</v>
      </c>
      <c r="C4" s="224" t="s">
        <v>73</v>
      </c>
      <c r="D4" s="224" t="s">
        <v>67</v>
      </c>
      <c r="E4" s="203" t="s">
        <v>68</v>
      </c>
      <c r="F4" s="203" t="s">
        <v>69</v>
      </c>
      <c r="G4" s="198">
        <v>8.61</v>
      </c>
      <c r="H4" s="201">
        <v>41243</v>
      </c>
      <c r="I4" s="201">
        <v>46721</v>
      </c>
      <c r="J4" s="92" t="s">
        <v>70</v>
      </c>
      <c r="K4" s="92" t="s">
        <v>71</v>
      </c>
      <c r="L4" s="207" t="s">
        <v>72</v>
      </c>
      <c r="M4" s="110">
        <v>1</v>
      </c>
      <c r="N4" s="106">
        <v>1</v>
      </c>
      <c r="O4" s="106">
        <v>1</v>
      </c>
      <c r="P4" s="106">
        <v>1</v>
      </c>
      <c r="Q4" s="106">
        <v>1</v>
      </c>
      <c r="R4" s="212" t="s">
        <v>2108</v>
      </c>
      <c r="S4" s="110">
        <v>5</v>
      </c>
      <c r="T4" s="106">
        <v>5</v>
      </c>
      <c r="U4" s="106">
        <v>5</v>
      </c>
      <c r="V4" s="213" t="s">
        <v>2110</v>
      </c>
      <c r="W4" s="158">
        <v>5</v>
      </c>
      <c r="X4" s="113">
        <v>5</v>
      </c>
      <c r="Y4" s="113">
        <v>5</v>
      </c>
      <c r="Z4" s="113">
        <v>5</v>
      </c>
      <c r="AA4" s="113">
        <v>5</v>
      </c>
      <c r="AB4" s="113">
        <v>5</v>
      </c>
      <c r="AC4" s="113">
        <v>5</v>
      </c>
      <c r="AD4" s="113">
        <v>5</v>
      </c>
      <c r="AE4" s="216" t="s">
        <v>2116</v>
      </c>
      <c r="AF4" s="110">
        <v>5</v>
      </c>
      <c r="AG4" s="106">
        <v>5</v>
      </c>
      <c r="AH4" s="106">
        <v>2</v>
      </c>
      <c r="AI4" s="106">
        <v>2</v>
      </c>
      <c r="AJ4" s="106">
        <v>2</v>
      </c>
      <c r="AK4" s="106">
        <v>4</v>
      </c>
      <c r="AL4" s="106">
        <v>3</v>
      </c>
      <c r="AM4" s="212" t="s">
        <v>2117</v>
      </c>
      <c r="AN4" s="158">
        <v>5</v>
      </c>
      <c r="AO4" s="113">
        <v>5</v>
      </c>
      <c r="AP4" s="113">
        <v>5</v>
      </c>
      <c r="AQ4" s="219" t="s">
        <v>2182</v>
      </c>
      <c r="AR4" s="189">
        <f t="shared" ref="AR4:AR38" si="0">AVERAGE(M4:Q4)</f>
        <v>1</v>
      </c>
      <c r="AS4" s="11">
        <f t="shared" ref="AS4" si="1">AVERAGE(S4:U4)</f>
        <v>5</v>
      </c>
      <c r="AT4" s="11">
        <f t="shared" ref="AT4" si="2">AVERAGE(W4:AD4)</f>
        <v>5</v>
      </c>
      <c r="AU4" s="11">
        <f t="shared" ref="AU4" si="3">AVERAGE(AF4:AL4)</f>
        <v>3.2857142857142856</v>
      </c>
      <c r="AV4" s="11">
        <f t="shared" ref="AV4" si="4">AVERAGE(AN4:AP4)</f>
        <v>5</v>
      </c>
      <c r="AW4" s="160">
        <f>AVERAGE(AR4:AV4)</f>
        <v>3.8571428571428568</v>
      </c>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row>
    <row r="5" spans="1:270" ht="115.5" x14ac:dyDescent="0.25">
      <c r="A5" s="223" t="s">
        <v>66</v>
      </c>
      <c r="B5" s="224" t="s">
        <v>1576</v>
      </c>
      <c r="C5" s="224" t="s">
        <v>73</v>
      </c>
      <c r="D5" s="224" t="s">
        <v>2048</v>
      </c>
      <c r="E5" s="203" t="s">
        <v>68</v>
      </c>
      <c r="F5" s="203" t="s">
        <v>69</v>
      </c>
      <c r="G5" s="198">
        <v>3.32</v>
      </c>
      <c r="H5" s="201">
        <v>41243</v>
      </c>
      <c r="I5" s="201">
        <v>46721</v>
      </c>
      <c r="J5" s="92" t="s">
        <v>70</v>
      </c>
      <c r="K5" s="92" t="s">
        <v>71</v>
      </c>
      <c r="L5" s="207" t="s">
        <v>72</v>
      </c>
      <c r="M5" s="110">
        <v>1</v>
      </c>
      <c r="N5" s="106">
        <v>1</v>
      </c>
      <c r="O5" s="106">
        <v>1</v>
      </c>
      <c r="P5" s="106">
        <v>1</v>
      </c>
      <c r="Q5" s="106">
        <v>1</v>
      </c>
      <c r="R5" s="212" t="s">
        <v>2108</v>
      </c>
      <c r="S5" s="110">
        <v>5</v>
      </c>
      <c r="T5" s="106">
        <v>5</v>
      </c>
      <c r="U5" s="106">
        <v>5</v>
      </c>
      <c r="V5" s="213" t="s">
        <v>2110</v>
      </c>
      <c r="W5" s="158">
        <v>5</v>
      </c>
      <c r="X5" s="113">
        <v>5</v>
      </c>
      <c r="Y5" s="113">
        <v>5</v>
      </c>
      <c r="Z5" s="113">
        <v>5</v>
      </c>
      <c r="AA5" s="113">
        <v>5</v>
      </c>
      <c r="AB5" s="113">
        <v>5</v>
      </c>
      <c r="AC5" s="113">
        <v>5</v>
      </c>
      <c r="AD5" s="113">
        <v>5</v>
      </c>
      <c r="AE5" s="216" t="s">
        <v>2116</v>
      </c>
      <c r="AF5" s="110">
        <v>5</v>
      </c>
      <c r="AG5" s="106">
        <v>5</v>
      </c>
      <c r="AH5" s="106">
        <v>2</v>
      </c>
      <c r="AI5" s="106">
        <v>2</v>
      </c>
      <c r="AJ5" s="106">
        <v>2</v>
      </c>
      <c r="AK5" s="106">
        <v>4</v>
      </c>
      <c r="AL5" s="106">
        <v>3</v>
      </c>
      <c r="AM5" s="212" t="s">
        <v>2117</v>
      </c>
      <c r="AN5" s="158">
        <v>5</v>
      </c>
      <c r="AO5" s="113">
        <v>5</v>
      </c>
      <c r="AP5" s="113">
        <v>5</v>
      </c>
      <c r="AQ5" s="219" t="s">
        <v>2182</v>
      </c>
      <c r="AR5" s="189">
        <f t="shared" si="0"/>
        <v>1</v>
      </c>
      <c r="AS5" s="11">
        <f t="shared" ref="AS5:AS53" si="5">AVERAGE(S5:U5)</f>
        <v>5</v>
      </c>
      <c r="AT5" s="11">
        <f t="shared" ref="AT5:AT53" si="6">AVERAGE(W5:AD5)</f>
        <v>5</v>
      </c>
      <c r="AU5" s="11">
        <f t="shared" ref="AU5:AU53" si="7">AVERAGE(AF5:AL5)</f>
        <v>3.2857142857142856</v>
      </c>
      <c r="AV5" s="11">
        <f t="shared" ref="AV5:AV53" si="8">AVERAGE(AN5:AP5)</f>
        <v>5</v>
      </c>
      <c r="AW5" s="160">
        <f t="shared" ref="AW5:AW53" si="9">AVERAGE(AR5:AV5)</f>
        <v>3.8571428571428568</v>
      </c>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row>
    <row r="6" spans="1:270" ht="115.5" x14ac:dyDescent="0.25">
      <c r="A6" s="223" t="s">
        <v>66</v>
      </c>
      <c r="B6" s="224" t="s">
        <v>1576</v>
      </c>
      <c r="C6" s="224" t="s">
        <v>73</v>
      </c>
      <c r="D6" s="224" t="s">
        <v>2049</v>
      </c>
      <c r="E6" s="203" t="s">
        <v>68</v>
      </c>
      <c r="F6" s="203" t="s">
        <v>69</v>
      </c>
      <c r="G6" s="198">
        <v>1.62</v>
      </c>
      <c r="H6" s="201">
        <v>41243</v>
      </c>
      <c r="I6" s="201">
        <v>46721</v>
      </c>
      <c r="J6" s="92" t="s">
        <v>70</v>
      </c>
      <c r="K6" s="92" t="s">
        <v>71</v>
      </c>
      <c r="L6" s="207" t="s">
        <v>72</v>
      </c>
      <c r="M6" s="110">
        <v>1</v>
      </c>
      <c r="N6" s="106">
        <v>1</v>
      </c>
      <c r="O6" s="106">
        <v>1</v>
      </c>
      <c r="P6" s="106">
        <v>1</v>
      </c>
      <c r="Q6" s="106">
        <v>1</v>
      </c>
      <c r="R6" s="212" t="s">
        <v>2108</v>
      </c>
      <c r="S6" s="110">
        <v>5</v>
      </c>
      <c r="T6" s="106">
        <v>5</v>
      </c>
      <c r="U6" s="106">
        <v>5</v>
      </c>
      <c r="V6" s="213" t="s">
        <v>2110</v>
      </c>
      <c r="W6" s="158">
        <v>5</v>
      </c>
      <c r="X6" s="113">
        <v>5</v>
      </c>
      <c r="Y6" s="113">
        <v>5</v>
      </c>
      <c r="Z6" s="113">
        <v>5</v>
      </c>
      <c r="AA6" s="113">
        <v>5</v>
      </c>
      <c r="AB6" s="113">
        <v>5</v>
      </c>
      <c r="AC6" s="113">
        <v>5</v>
      </c>
      <c r="AD6" s="113">
        <v>5</v>
      </c>
      <c r="AE6" s="216" t="s">
        <v>2116</v>
      </c>
      <c r="AF6" s="110">
        <v>5</v>
      </c>
      <c r="AG6" s="106">
        <v>5</v>
      </c>
      <c r="AH6" s="106">
        <v>2</v>
      </c>
      <c r="AI6" s="106">
        <v>2</v>
      </c>
      <c r="AJ6" s="106">
        <v>2</v>
      </c>
      <c r="AK6" s="106">
        <v>4</v>
      </c>
      <c r="AL6" s="106">
        <v>3</v>
      </c>
      <c r="AM6" s="212" t="s">
        <v>2117</v>
      </c>
      <c r="AN6" s="158">
        <v>5</v>
      </c>
      <c r="AO6" s="113">
        <v>5</v>
      </c>
      <c r="AP6" s="113">
        <v>5</v>
      </c>
      <c r="AQ6" s="219" t="s">
        <v>2182</v>
      </c>
      <c r="AR6" s="189">
        <f t="shared" si="0"/>
        <v>1</v>
      </c>
      <c r="AS6" s="11">
        <f t="shared" si="5"/>
        <v>5</v>
      </c>
      <c r="AT6" s="11">
        <f t="shared" si="6"/>
        <v>5</v>
      </c>
      <c r="AU6" s="11">
        <f t="shared" si="7"/>
        <v>3.2857142857142856</v>
      </c>
      <c r="AV6" s="11">
        <f t="shared" si="8"/>
        <v>5</v>
      </c>
      <c r="AW6" s="160">
        <f t="shared" si="9"/>
        <v>3.8571428571428568</v>
      </c>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row>
    <row r="7" spans="1:270" ht="115.5" x14ac:dyDescent="0.25">
      <c r="A7" s="223" t="s">
        <v>66</v>
      </c>
      <c r="B7" s="224" t="s">
        <v>1576</v>
      </c>
      <c r="C7" s="224" t="s">
        <v>73</v>
      </c>
      <c r="D7" s="224" t="s">
        <v>74</v>
      </c>
      <c r="E7" s="203" t="s">
        <v>68</v>
      </c>
      <c r="F7" s="203" t="s">
        <v>69</v>
      </c>
      <c r="G7" s="198">
        <v>9.36</v>
      </c>
      <c r="H7" s="201">
        <v>41243</v>
      </c>
      <c r="I7" s="201">
        <v>46721</v>
      </c>
      <c r="J7" s="92" t="s">
        <v>70</v>
      </c>
      <c r="K7" s="92" t="s">
        <v>71</v>
      </c>
      <c r="L7" s="207" t="s">
        <v>72</v>
      </c>
      <c r="M7" s="110">
        <v>1</v>
      </c>
      <c r="N7" s="106">
        <v>1</v>
      </c>
      <c r="O7" s="106">
        <v>1</v>
      </c>
      <c r="P7" s="106">
        <v>1</v>
      </c>
      <c r="Q7" s="106">
        <v>1</v>
      </c>
      <c r="R7" s="212" t="s">
        <v>2108</v>
      </c>
      <c r="S7" s="110">
        <v>5</v>
      </c>
      <c r="T7" s="106">
        <v>5</v>
      </c>
      <c r="U7" s="106">
        <v>5</v>
      </c>
      <c r="V7" s="213" t="s">
        <v>2110</v>
      </c>
      <c r="W7" s="158">
        <v>5</v>
      </c>
      <c r="X7" s="113">
        <v>5</v>
      </c>
      <c r="Y7" s="113">
        <v>5</v>
      </c>
      <c r="Z7" s="113">
        <v>5</v>
      </c>
      <c r="AA7" s="113">
        <v>5</v>
      </c>
      <c r="AB7" s="113">
        <v>5</v>
      </c>
      <c r="AC7" s="113">
        <v>5</v>
      </c>
      <c r="AD7" s="113">
        <v>5</v>
      </c>
      <c r="AE7" s="216" t="s">
        <v>2116</v>
      </c>
      <c r="AF7" s="110">
        <v>5</v>
      </c>
      <c r="AG7" s="106">
        <v>5</v>
      </c>
      <c r="AH7" s="106">
        <v>2</v>
      </c>
      <c r="AI7" s="106">
        <v>2</v>
      </c>
      <c r="AJ7" s="106">
        <v>2</v>
      </c>
      <c r="AK7" s="106">
        <v>4</v>
      </c>
      <c r="AL7" s="106">
        <v>3</v>
      </c>
      <c r="AM7" s="212" t="s">
        <v>2117</v>
      </c>
      <c r="AN7" s="158">
        <v>5</v>
      </c>
      <c r="AO7" s="113">
        <v>5</v>
      </c>
      <c r="AP7" s="113">
        <v>5</v>
      </c>
      <c r="AQ7" s="219" t="s">
        <v>2182</v>
      </c>
      <c r="AR7" s="189">
        <f t="shared" si="0"/>
        <v>1</v>
      </c>
      <c r="AS7" s="11">
        <f t="shared" si="5"/>
        <v>5</v>
      </c>
      <c r="AT7" s="11">
        <f t="shared" si="6"/>
        <v>5</v>
      </c>
      <c r="AU7" s="11">
        <f t="shared" si="7"/>
        <v>3.2857142857142856</v>
      </c>
      <c r="AV7" s="11">
        <f t="shared" si="8"/>
        <v>5</v>
      </c>
      <c r="AW7" s="160">
        <f t="shared" si="9"/>
        <v>3.8571428571428568</v>
      </c>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row>
    <row r="8" spans="1:270" ht="115.5" x14ac:dyDescent="0.25">
      <c r="A8" s="223" t="s">
        <v>66</v>
      </c>
      <c r="B8" s="224" t="s">
        <v>1576</v>
      </c>
      <c r="C8" s="224" t="s">
        <v>73</v>
      </c>
      <c r="D8" s="224" t="s">
        <v>75</v>
      </c>
      <c r="E8" s="203" t="s">
        <v>68</v>
      </c>
      <c r="F8" s="203" t="s">
        <v>76</v>
      </c>
      <c r="G8" s="198">
        <v>980.1</v>
      </c>
      <c r="H8" s="201">
        <v>41243</v>
      </c>
      <c r="I8" s="201">
        <v>46721</v>
      </c>
      <c r="J8" s="92" t="s">
        <v>70</v>
      </c>
      <c r="K8" s="92" t="s">
        <v>71</v>
      </c>
      <c r="L8" s="207" t="s">
        <v>72</v>
      </c>
      <c r="M8" s="110">
        <v>1</v>
      </c>
      <c r="N8" s="106">
        <v>1</v>
      </c>
      <c r="O8" s="106">
        <v>1</v>
      </c>
      <c r="P8" s="106">
        <v>1</v>
      </c>
      <c r="Q8" s="106">
        <v>1</v>
      </c>
      <c r="R8" s="212" t="s">
        <v>2108</v>
      </c>
      <c r="S8" s="110">
        <v>5</v>
      </c>
      <c r="T8" s="106">
        <v>5</v>
      </c>
      <c r="U8" s="106">
        <v>5</v>
      </c>
      <c r="V8" s="213" t="s">
        <v>2110</v>
      </c>
      <c r="W8" s="158">
        <v>5</v>
      </c>
      <c r="X8" s="113">
        <v>5</v>
      </c>
      <c r="Y8" s="113">
        <v>5</v>
      </c>
      <c r="Z8" s="113">
        <v>5</v>
      </c>
      <c r="AA8" s="113">
        <v>5</v>
      </c>
      <c r="AB8" s="113">
        <v>5</v>
      </c>
      <c r="AC8" s="113">
        <v>5</v>
      </c>
      <c r="AD8" s="113">
        <v>5</v>
      </c>
      <c r="AE8" s="216" t="s">
        <v>2116</v>
      </c>
      <c r="AF8" s="110">
        <v>5</v>
      </c>
      <c r="AG8" s="106">
        <v>5</v>
      </c>
      <c r="AH8" s="106">
        <v>2</v>
      </c>
      <c r="AI8" s="106">
        <v>2</v>
      </c>
      <c r="AJ8" s="106">
        <v>2</v>
      </c>
      <c r="AK8" s="106">
        <v>4</v>
      </c>
      <c r="AL8" s="106">
        <v>3</v>
      </c>
      <c r="AM8" s="212" t="s">
        <v>2117</v>
      </c>
      <c r="AN8" s="158">
        <v>5</v>
      </c>
      <c r="AO8" s="113">
        <v>5</v>
      </c>
      <c r="AP8" s="113">
        <v>5</v>
      </c>
      <c r="AQ8" s="219" t="s">
        <v>2182</v>
      </c>
      <c r="AR8" s="189">
        <f t="shared" si="0"/>
        <v>1</v>
      </c>
      <c r="AS8" s="11">
        <f t="shared" si="5"/>
        <v>5</v>
      </c>
      <c r="AT8" s="11">
        <f t="shared" si="6"/>
        <v>5</v>
      </c>
      <c r="AU8" s="11">
        <f t="shared" si="7"/>
        <v>3.2857142857142856</v>
      </c>
      <c r="AV8" s="11">
        <f t="shared" si="8"/>
        <v>5</v>
      </c>
      <c r="AW8" s="160">
        <f t="shared" si="9"/>
        <v>3.8571428571428568</v>
      </c>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row>
    <row r="9" spans="1:270" ht="115.5" x14ac:dyDescent="0.25">
      <c r="A9" s="223" t="s">
        <v>66</v>
      </c>
      <c r="B9" s="224" t="s">
        <v>1576</v>
      </c>
      <c r="C9" s="224" t="s">
        <v>73</v>
      </c>
      <c r="D9" s="224" t="s">
        <v>77</v>
      </c>
      <c r="E9" s="203" t="s">
        <v>68</v>
      </c>
      <c r="F9" s="203" t="s">
        <v>69</v>
      </c>
      <c r="G9" s="198">
        <v>7.2</v>
      </c>
      <c r="H9" s="201">
        <v>41243</v>
      </c>
      <c r="I9" s="201">
        <v>46721</v>
      </c>
      <c r="J9" s="92" t="s">
        <v>70</v>
      </c>
      <c r="K9" s="92" t="s">
        <v>71</v>
      </c>
      <c r="L9" s="207" t="s">
        <v>72</v>
      </c>
      <c r="M9" s="110">
        <v>1</v>
      </c>
      <c r="N9" s="106">
        <v>1</v>
      </c>
      <c r="O9" s="106">
        <v>1</v>
      </c>
      <c r="P9" s="106">
        <v>1</v>
      </c>
      <c r="Q9" s="106">
        <v>1</v>
      </c>
      <c r="R9" s="212" t="s">
        <v>2108</v>
      </c>
      <c r="S9" s="110">
        <v>5</v>
      </c>
      <c r="T9" s="106">
        <v>5</v>
      </c>
      <c r="U9" s="106">
        <v>5</v>
      </c>
      <c r="V9" s="213" t="s">
        <v>2110</v>
      </c>
      <c r="W9" s="158">
        <v>5</v>
      </c>
      <c r="X9" s="113">
        <v>5</v>
      </c>
      <c r="Y9" s="113">
        <v>5</v>
      </c>
      <c r="Z9" s="113">
        <v>5</v>
      </c>
      <c r="AA9" s="113">
        <v>5</v>
      </c>
      <c r="AB9" s="113">
        <v>5</v>
      </c>
      <c r="AC9" s="113">
        <v>5</v>
      </c>
      <c r="AD9" s="113">
        <v>5</v>
      </c>
      <c r="AE9" s="216" t="s">
        <v>2116</v>
      </c>
      <c r="AF9" s="110">
        <v>5</v>
      </c>
      <c r="AG9" s="106">
        <v>5</v>
      </c>
      <c r="AH9" s="106">
        <v>2</v>
      </c>
      <c r="AI9" s="106">
        <v>2</v>
      </c>
      <c r="AJ9" s="106">
        <v>2</v>
      </c>
      <c r="AK9" s="106">
        <v>4</v>
      </c>
      <c r="AL9" s="106">
        <v>3</v>
      </c>
      <c r="AM9" s="212" t="s">
        <v>2117</v>
      </c>
      <c r="AN9" s="158">
        <v>5</v>
      </c>
      <c r="AO9" s="113">
        <v>5</v>
      </c>
      <c r="AP9" s="113">
        <v>5</v>
      </c>
      <c r="AQ9" s="219" t="s">
        <v>2182</v>
      </c>
      <c r="AR9" s="189">
        <f t="shared" si="0"/>
        <v>1</v>
      </c>
      <c r="AS9" s="11">
        <f t="shared" si="5"/>
        <v>5</v>
      </c>
      <c r="AT9" s="11">
        <f t="shared" si="6"/>
        <v>5</v>
      </c>
      <c r="AU9" s="11">
        <f t="shared" si="7"/>
        <v>3.2857142857142856</v>
      </c>
      <c r="AV9" s="11">
        <f t="shared" si="8"/>
        <v>5</v>
      </c>
      <c r="AW9" s="160">
        <f t="shared" si="9"/>
        <v>3.8571428571428568</v>
      </c>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row>
    <row r="10" spans="1:270" ht="115.5" x14ac:dyDescent="0.25">
      <c r="A10" s="223" t="s">
        <v>66</v>
      </c>
      <c r="B10" s="224" t="s">
        <v>1576</v>
      </c>
      <c r="C10" s="224" t="s">
        <v>73</v>
      </c>
      <c r="D10" s="224" t="s">
        <v>78</v>
      </c>
      <c r="E10" s="203" t="s">
        <v>68</v>
      </c>
      <c r="F10" s="203" t="s">
        <v>76</v>
      </c>
      <c r="G10" s="198">
        <v>18.5</v>
      </c>
      <c r="H10" s="201">
        <v>41243</v>
      </c>
      <c r="I10" s="201">
        <v>46721</v>
      </c>
      <c r="J10" s="92" t="s">
        <v>70</v>
      </c>
      <c r="K10" s="92" t="s">
        <v>71</v>
      </c>
      <c r="L10" s="207" t="s">
        <v>72</v>
      </c>
      <c r="M10" s="110">
        <v>1</v>
      </c>
      <c r="N10" s="106">
        <v>1</v>
      </c>
      <c r="O10" s="106">
        <v>1</v>
      </c>
      <c r="P10" s="106">
        <v>1</v>
      </c>
      <c r="Q10" s="106">
        <v>1</v>
      </c>
      <c r="R10" s="212" t="s">
        <v>2108</v>
      </c>
      <c r="S10" s="110">
        <v>5</v>
      </c>
      <c r="T10" s="106">
        <v>5</v>
      </c>
      <c r="U10" s="106">
        <v>5</v>
      </c>
      <c r="V10" s="213" t="s">
        <v>2110</v>
      </c>
      <c r="W10" s="158">
        <v>5</v>
      </c>
      <c r="X10" s="113">
        <v>5</v>
      </c>
      <c r="Y10" s="113">
        <v>5</v>
      </c>
      <c r="Z10" s="113">
        <v>5</v>
      </c>
      <c r="AA10" s="113">
        <v>5</v>
      </c>
      <c r="AB10" s="113">
        <v>5</v>
      </c>
      <c r="AC10" s="113">
        <v>5</v>
      </c>
      <c r="AD10" s="113">
        <v>5</v>
      </c>
      <c r="AE10" s="216" t="s">
        <v>2116</v>
      </c>
      <c r="AF10" s="110">
        <v>5</v>
      </c>
      <c r="AG10" s="106">
        <v>5</v>
      </c>
      <c r="AH10" s="106">
        <v>2</v>
      </c>
      <c r="AI10" s="106">
        <v>2</v>
      </c>
      <c r="AJ10" s="106">
        <v>2</v>
      </c>
      <c r="AK10" s="106">
        <v>4</v>
      </c>
      <c r="AL10" s="106">
        <v>3</v>
      </c>
      <c r="AM10" s="212" t="s">
        <v>2117</v>
      </c>
      <c r="AN10" s="158">
        <v>5</v>
      </c>
      <c r="AO10" s="113">
        <v>5</v>
      </c>
      <c r="AP10" s="113">
        <v>5</v>
      </c>
      <c r="AQ10" s="219" t="s">
        <v>2182</v>
      </c>
      <c r="AR10" s="189">
        <f t="shared" si="0"/>
        <v>1</v>
      </c>
      <c r="AS10" s="11">
        <f t="shared" si="5"/>
        <v>5</v>
      </c>
      <c r="AT10" s="11">
        <f t="shared" si="6"/>
        <v>5</v>
      </c>
      <c r="AU10" s="11">
        <f t="shared" si="7"/>
        <v>3.2857142857142856</v>
      </c>
      <c r="AV10" s="11">
        <f t="shared" si="8"/>
        <v>5</v>
      </c>
      <c r="AW10" s="160">
        <f t="shared" si="9"/>
        <v>3.8571428571428568</v>
      </c>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row>
    <row r="11" spans="1:270" ht="115.5" x14ac:dyDescent="0.25">
      <c r="A11" s="223" t="s">
        <v>66</v>
      </c>
      <c r="B11" s="224" t="s">
        <v>1576</v>
      </c>
      <c r="C11" s="224" t="s">
        <v>73</v>
      </c>
      <c r="D11" s="224" t="s">
        <v>79</v>
      </c>
      <c r="E11" s="203" t="s">
        <v>68</v>
      </c>
      <c r="F11" s="203" t="s">
        <v>69</v>
      </c>
      <c r="G11" s="198">
        <v>4.53</v>
      </c>
      <c r="H11" s="201">
        <v>41243</v>
      </c>
      <c r="I11" s="201">
        <v>46721</v>
      </c>
      <c r="J11" s="92" t="s">
        <v>70</v>
      </c>
      <c r="K11" s="92" t="s">
        <v>71</v>
      </c>
      <c r="L11" s="207" t="s">
        <v>72</v>
      </c>
      <c r="M11" s="110">
        <v>1</v>
      </c>
      <c r="N11" s="106">
        <v>1</v>
      </c>
      <c r="O11" s="106">
        <v>1</v>
      </c>
      <c r="P11" s="106">
        <v>1</v>
      </c>
      <c r="Q11" s="106">
        <v>1</v>
      </c>
      <c r="R11" s="212" t="s">
        <v>2108</v>
      </c>
      <c r="S11" s="110">
        <v>5</v>
      </c>
      <c r="T11" s="106">
        <v>5</v>
      </c>
      <c r="U11" s="106">
        <v>5</v>
      </c>
      <c r="V11" s="213" t="s">
        <v>2110</v>
      </c>
      <c r="W11" s="158">
        <v>5</v>
      </c>
      <c r="X11" s="113">
        <v>5</v>
      </c>
      <c r="Y11" s="113">
        <v>5</v>
      </c>
      <c r="Z11" s="113">
        <v>5</v>
      </c>
      <c r="AA11" s="113">
        <v>5</v>
      </c>
      <c r="AB11" s="113">
        <v>5</v>
      </c>
      <c r="AC11" s="113">
        <v>5</v>
      </c>
      <c r="AD11" s="113">
        <v>5</v>
      </c>
      <c r="AE11" s="216" t="s">
        <v>2116</v>
      </c>
      <c r="AF11" s="110">
        <v>5</v>
      </c>
      <c r="AG11" s="106">
        <v>5</v>
      </c>
      <c r="AH11" s="106">
        <v>2</v>
      </c>
      <c r="AI11" s="106">
        <v>2</v>
      </c>
      <c r="AJ11" s="106">
        <v>2</v>
      </c>
      <c r="AK11" s="106">
        <v>4</v>
      </c>
      <c r="AL11" s="106">
        <v>3</v>
      </c>
      <c r="AM11" s="212" t="s">
        <v>2117</v>
      </c>
      <c r="AN11" s="158">
        <v>5</v>
      </c>
      <c r="AO11" s="113">
        <v>5</v>
      </c>
      <c r="AP11" s="113">
        <v>5</v>
      </c>
      <c r="AQ11" s="219" t="s">
        <v>2182</v>
      </c>
      <c r="AR11" s="189">
        <f t="shared" si="0"/>
        <v>1</v>
      </c>
      <c r="AS11" s="11">
        <f t="shared" si="5"/>
        <v>5</v>
      </c>
      <c r="AT11" s="11">
        <f t="shared" si="6"/>
        <v>5</v>
      </c>
      <c r="AU11" s="11">
        <f t="shared" si="7"/>
        <v>3.2857142857142856</v>
      </c>
      <c r="AV11" s="11">
        <f t="shared" si="8"/>
        <v>5</v>
      </c>
      <c r="AW11" s="160">
        <f t="shared" si="9"/>
        <v>3.8571428571428568</v>
      </c>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row>
    <row r="12" spans="1:270" ht="115.5" x14ac:dyDescent="0.25">
      <c r="A12" s="223" t="s">
        <v>80</v>
      </c>
      <c r="B12" s="224" t="s">
        <v>1589</v>
      </c>
      <c r="C12" s="224" t="s">
        <v>73</v>
      </c>
      <c r="D12" s="224" t="s">
        <v>84</v>
      </c>
      <c r="E12" s="203" t="s">
        <v>68</v>
      </c>
      <c r="F12" s="203" t="s">
        <v>69</v>
      </c>
      <c r="G12" s="198">
        <v>163.34</v>
      </c>
      <c r="H12" s="201">
        <v>43704</v>
      </c>
      <c r="I12" s="201">
        <v>45531</v>
      </c>
      <c r="J12" s="92" t="s">
        <v>81</v>
      </c>
      <c r="K12" s="92" t="s">
        <v>82</v>
      </c>
      <c r="L12" s="207" t="s">
        <v>83</v>
      </c>
      <c r="M12" s="110">
        <v>1</v>
      </c>
      <c r="N12" s="106">
        <v>1</v>
      </c>
      <c r="O12" s="106">
        <v>1</v>
      </c>
      <c r="P12" s="106">
        <v>1</v>
      </c>
      <c r="Q12" s="106">
        <v>1</v>
      </c>
      <c r="R12" s="212" t="s">
        <v>2111</v>
      </c>
      <c r="S12" s="110">
        <v>5</v>
      </c>
      <c r="T12" s="106">
        <v>5</v>
      </c>
      <c r="U12" s="106">
        <v>5</v>
      </c>
      <c r="V12" s="213" t="s">
        <v>2110</v>
      </c>
      <c r="W12" s="158">
        <v>5</v>
      </c>
      <c r="X12" s="113">
        <v>5</v>
      </c>
      <c r="Y12" s="113">
        <v>5</v>
      </c>
      <c r="Z12" s="113">
        <v>5</v>
      </c>
      <c r="AA12" s="113">
        <v>5</v>
      </c>
      <c r="AB12" s="113">
        <v>5</v>
      </c>
      <c r="AC12" s="113">
        <v>5</v>
      </c>
      <c r="AD12" s="113">
        <v>5</v>
      </c>
      <c r="AE12" s="216" t="s">
        <v>2116</v>
      </c>
      <c r="AF12" s="110">
        <v>5</v>
      </c>
      <c r="AG12" s="106">
        <v>5</v>
      </c>
      <c r="AH12" s="106">
        <v>2</v>
      </c>
      <c r="AI12" s="106">
        <v>3</v>
      </c>
      <c r="AJ12" s="106">
        <v>2</v>
      </c>
      <c r="AK12" s="106">
        <v>2</v>
      </c>
      <c r="AL12" s="106">
        <v>3</v>
      </c>
      <c r="AM12" s="212" t="s">
        <v>2118</v>
      </c>
      <c r="AN12" s="158">
        <v>5</v>
      </c>
      <c r="AO12" s="113">
        <v>5</v>
      </c>
      <c r="AP12" s="113">
        <v>5</v>
      </c>
      <c r="AQ12" s="219" t="s">
        <v>2184</v>
      </c>
      <c r="AR12" s="189">
        <f t="shared" si="0"/>
        <v>1</v>
      </c>
      <c r="AS12" s="11">
        <f t="shared" si="5"/>
        <v>5</v>
      </c>
      <c r="AT12" s="11">
        <f t="shared" si="6"/>
        <v>5</v>
      </c>
      <c r="AU12" s="11">
        <f t="shared" si="7"/>
        <v>3.1428571428571428</v>
      </c>
      <c r="AV12" s="11">
        <f t="shared" si="8"/>
        <v>5</v>
      </c>
      <c r="AW12" s="160">
        <f t="shared" si="9"/>
        <v>3.8285714285714283</v>
      </c>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c r="IX12" s="9"/>
      <c r="IY12" s="9"/>
      <c r="IZ12" s="9"/>
      <c r="JA12" s="9"/>
      <c r="JB12" s="9"/>
      <c r="JC12" s="9"/>
      <c r="JD12" s="9"/>
      <c r="JE12" s="9"/>
      <c r="JF12" s="9"/>
      <c r="JG12" s="9"/>
      <c r="JH12" s="9"/>
      <c r="JI12" s="9"/>
      <c r="JJ12" s="9"/>
    </row>
    <row r="13" spans="1:270" ht="115.5" x14ac:dyDescent="0.25">
      <c r="A13" s="223" t="s">
        <v>80</v>
      </c>
      <c r="B13" s="224" t="s">
        <v>1589</v>
      </c>
      <c r="C13" s="224" t="s">
        <v>73</v>
      </c>
      <c r="D13" s="224" t="s">
        <v>84</v>
      </c>
      <c r="E13" s="203" t="s">
        <v>68</v>
      </c>
      <c r="F13" s="203" t="s">
        <v>69</v>
      </c>
      <c r="G13" s="198">
        <v>427.95</v>
      </c>
      <c r="H13" s="201">
        <v>41529</v>
      </c>
      <c r="I13" s="201">
        <v>43355</v>
      </c>
      <c r="J13" s="92" t="s">
        <v>81</v>
      </c>
      <c r="K13" s="92" t="s">
        <v>82</v>
      </c>
      <c r="L13" s="207" t="s">
        <v>83</v>
      </c>
      <c r="M13" s="110">
        <v>1</v>
      </c>
      <c r="N13" s="106">
        <v>1</v>
      </c>
      <c r="O13" s="106">
        <v>1</v>
      </c>
      <c r="P13" s="106">
        <v>1</v>
      </c>
      <c r="Q13" s="106">
        <v>1</v>
      </c>
      <c r="R13" s="212" t="s">
        <v>2111</v>
      </c>
      <c r="S13" s="110">
        <v>5</v>
      </c>
      <c r="T13" s="106">
        <v>5</v>
      </c>
      <c r="U13" s="106">
        <v>5</v>
      </c>
      <c r="V13" s="213" t="s">
        <v>2110</v>
      </c>
      <c r="W13" s="158">
        <v>5</v>
      </c>
      <c r="X13" s="113">
        <v>5</v>
      </c>
      <c r="Y13" s="113">
        <v>5</v>
      </c>
      <c r="Z13" s="113">
        <v>5</v>
      </c>
      <c r="AA13" s="113">
        <v>5</v>
      </c>
      <c r="AB13" s="113">
        <v>5</v>
      </c>
      <c r="AC13" s="113">
        <v>5</v>
      </c>
      <c r="AD13" s="113">
        <v>5</v>
      </c>
      <c r="AE13" s="216" t="s">
        <v>2116</v>
      </c>
      <c r="AF13" s="110">
        <v>5</v>
      </c>
      <c r="AG13" s="106">
        <v>5</v>
      </c>
      <c r="AH13" s="106">
        <v>2</v>
      </c>
      <c r="AI13" s="106">
        <v>3</v>
      </c>
      <c r="AJ13" s="106">
        <v>2</v>
      </c>
      <c r="AK13" s="106">
        <v>2</v>
      </c>
      <c r="AL13" s="106">
        <v>3</v>
      </c>
      <c r="AM13" s="212" t="s">
        <v>2118</v>
      </c>
      <c r="AN13" s="158">
        <v>3</v>
      </c>
      <c r="AO13" s="113">
        <v>2</v>
      </c>
      <c r="AP13" s="113">
        <v>1</v>
      </c>
      <c r="AQ13" s="219" t="s">
        <v>2183</v>
      </c>
      <c r="AR13" s="189">
        <f t="shared" si="0"/>
        <v>1</v>
      </c>
      <c r="AS13" s="11">
        <f t="shared" si="5"/>
        <v>5</v>
      </c>
      <c r="AT13" s="11">
        <f t="shared" si="6"/>
        <v>5</v>
      </c>
      <c r="AU13" s="11">
        <f t="shared" si="7"/>
        <v>3.1428571428571428</v>
      </c>
      <c r="AV13" s="11">
        <f t="shared" si="8"/>
        <v>2</v>
      </c>
      <c r="AW13" s="160">
        <f t="shared" si="9"/>
        <v>3.2285714285714286</v>
      </c>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row>
    <row r="14" spans="1:270" ht="115.5" x14ac:dyDescent="0.25">
      <c r="A14" s="223" t="s">
        <v>80</v>
      </c>
      <c r="B14" s="224" t="s">
        <v>1589</v>
      </c>
      <c r="C14" s="224" t="s">
        <v>73</v>
      </c>
      <c r="D14" s="224" t="s">
        <v>2021</v>
      </c>
      <c r="E14" s="203" t="s">
        <v>68</v>
      </c>
      <c r="F14" s="203" t="s">
        <v>76</v>
      </c>
      <c r="G14" s="198">
        <v>38.880000000000003</v>
      </c>
      <c r="H14" s="201">
        <v>41529</v>
      </c>
      <c r="I14" s="201">
        <v>43355</v>
      </c>
      <c r="J14" s="92" t="s">
        <v>81</v>
      </c>
      <c r="K14" s="92" t="s">
        <v>82</v>
      </c>
      <c r="L14" s="207" t="s">
        <v>83</v>
      </c>
      <c r="M14" s="110">
        <v>1</v>
      </c>
      <c r="N14" s="106">
        <v>1</v>
      </c>
      <c r="O14" s="106">
        <v>1</v>
      </c>
      <c r="P14" s="106">
        <v>1</v>
      </c>
      <c r="Q14" s="106">
        <v>1</v>
      </c>
      <c r="R14" s="212" t="s">
        <v>2111</v>
      </c>
      <c r="S14" s="110">
        <v>5</v>
      </c>
      <c r="T14" s="106">
        <v>5</v>
      </c>
      <c r="U14" s="106">
        <v>5</v>
      </c>
      <c r="V14" s="213" t="s">
        <v>2110</v>
      </c>
      <c r="W14" s="158">
        <v>5</v>
      </c>
      <c r="X14" s="113">
        <v>5</v>
      </c>
      <c r="Y14" s="113">
        <v>5</v>
      </c>
      <c r="Z14" s="113">
        <v>5</v>
      </c>
      <c r="AA14" s="113">
        <v>5</v>
      </c>
      <c r="AB14" s="113">
        <v>5</v>
      </c>
      <c r="AC14" s="113">
        <v>5</v>
      </c>
      <c r="AD14" s="113">
        <v>5</v>
      </c>
      <c r="AE14" s="216" t="s">
        <v>2116</v>
      </c>
      <c r="AF14" s="110">
        <v>5</v>
      </c>
      <c r="AG14" s="106">
        <v>5</v>
      </c>
      <c r="AH14" s="106">
        <v>2</v>
      </c>
      <c r="AI14" s="106">
        <v>3</v>
      </c>
      <c r="AJ14" s="106">
        <v>2</v>
      </c>
      <c r="AK14" s="106">
        <v>2</v>
      </c>
      <c r="AL14" s="106">
        <v>3</v>
      </c>
      <c r="AM14" s="212" t="s">
        <v>2118</v>
      </c>
      <c r="AN14" s="158">
        <v>3</v>
      </c>
      <c r="AO14" s="113">
        <v>2</v>
      </c>
      <c r="AP14" s="113">
        <v>1</v>
      </c>
      <c r="AQ14" s="219" t="s">
        <v>2183</v>
      </c>
      <c r="AR14" s="189">
        <f t="shared" si="0"/>
        <v>1</v>
      </c>
      <c r="AS14" s="11">
        <f t="shared" si="5"/>
        <v>5</v>
      </c>
      <c r="AT14" s="11">
        <f t="shared" si="6"/>
        <v>5</v>
      </c>
      <c r="AU14" s="11">
        <f t="shared" si="7"/>
        <v>3.1428571428571428</v>
      </c>
      <c r="AV14" s="11">
        <f t="shared" si="8"/>
        <v>2</v>
      </c>
      <c r="AW14" s="160">
        <f t="shared" si="9"/>
        <v>3.2285714285714286</v>
      </c>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c r="JG14" s="9"/>
      <c r="JH14" s="9"/>
      <c r="JI14" s="9"/>
      <c r="JJ14" s="9"/>
    </row>
    <row r="15" spans="1:270" ht="115.5" x14ac:dyDescent="0.25">
      <c r="A15" s="223" t="s">
        <v>80</v>
      </c>
      <c r="B15" s="224" t="s">
        <v>1589</v>
      </c>
      <c r="C15" s="224" t="s">
        <v>73</v>
      </c>
      <c r="D15" s="224" t="s">
        <v>216</v>
      </c>
      <c r="E15" s="203" t="s">
        <v>68</v>
      </c>
      <c r="F15" s="203" t="s">
        <v>69</v>
      </c>
      <c r="G15" s="198">
        <v>104.74</v>
      </c>
      <c r="H15" s="201" t="s">
        <v>2165</v>
      </c>
      <c r="I15" s="201">
        <v>43355</v>
      </c>
      <c r="J15" s="92" t="s">
        <v>81</v>
      </c>
      <c r="K15" s="92" t="s">
        <v>82</v>
      </c>
      <c r="L15" s="207" t="s">
        <v>83</v>
      </c>
      <c r="M15" s="110">
        <v>1</v>
      </c>
      <c r="N15" s="106">
        <v>1</v>
      </c>
      <c r="O15" s="106">
        <v>1</v>
      </c>
      <c r="P15" s="106">
        <v>1</v>
      </c>
      <c r="Q15" s="106">
        <v>1</v>
      </c>
      <c r="R15" s="212" t="s">
        <v>2111</v>
      </c>
      <c r="S15" s="110">
        <v>5</v>
      </c>
      <c r="T15" s="106">
        <v>5</v>
      </c>
      <c r="U15" s="106">
        <v>5</v>
      </c>
      <c r="V15" s="213" t="s">
        <v>2110</v>
      </c>
      <c r="W15" s="158">
        <v>5</v>
      </c>
      <c r="X15" s="113">
        <v>5</v>
      </c>
      <c r="Y15" s="113">
        <v>5</v>
      </c>
      <c r="Z15" s="113">
        <v>5</v>
      </c>
      <c r="AA15" s="113">
        <v>5</v>
      </c>
      <c r="AB15" s="113">
        <v>5</v>
      </c>
      <c r="AC15" s="113">
        <v>5</v>
      </c>
      <c r="AD15" s="113">
        <v>5</v>
      </c>
      <c r="AE15" s="216" t="s">
        <v>2116</v>
      </c>
      <c r="AF15" s="110">
        <v>5</v>
      </c>
      <c r="AG15" s="106">
        <v>5</v>
      </c>
      <c r="AH15" s="106">
        <v>2</v>
      </c>
      <c r="AI15" s="106">
        <v>3</v>
      </c>
      <c r="AJ15" s="106">
        <v>2</v>
      </c>
      <c r="AK15" s="106">
        <v>2</v>
      </c>
      <c r="AL15" s="106">
        <v>3</v>
      </c>
      <c r="AM15" s="212" t="s">
        <v>2118</v>
      </c>
      <c r="AN15" s="158">
        <v>3</v>
      </c>
      <c r="AO15" s="113">
        <v>2</v>
      </c>
      <c r="AP15" s="113">
        <v>1</v>
      </c>
      <c r="AQ15" s="219" t="s">
        <v>2183</v>
      </c>
      <c r="AR15" s="189">
        <f t="shared" si="0"/>
        <v>1</v>
      </c>
      <c r="AS15" s="11">
        <f t="shared" si="5"/>
        <v>5</v>
      </c>
      <c r="AT15" s="11">
        <f t="shared" si="6"/>
        <v>5</v>
      </c>
      <c r="AU15" s="11">
        <f t="shared" si="7"/>
        <v>3.1428571428571428</v>
      </c>
      <c r="AV15" s="11">
        <f t="shared" si="8"/>
        <v>2</v>
      </c>
      <c r="AW15" s="160">
        <f t="shared" si="9"/>
        <v>3.2285714285714286</v>
      </c>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c r="JG15" s="9"/>
      <c r="JH15" s="9"/>
      <c r="JI15" s="9"/>
      <c r="JJ15" s="9"/>
    </row>
    <row r="16" spans="1:270" ht="115.5" x14ac:dyDescent="0.25">
      <c r="A16" s="223" t="s">
        <v>80</v>
      </c>
      <c r="B16" s="224" t="s">
        <v>1589</v>
      </c>
      <c r="C16" s="224" t="s">
        <v>73</v>
      </c>
      <c r="D16" s="224" t="s">
        <v>2022</v>
      </c>
      <c r="E16" s="203" t="s">
        <v>68</v>
      </c>
      <c r="F16" s="203" t="s">
        <v>69</v>
      </c>
      <c r="G16" s="198">
        <v>553.9</v>
      </c>
      <c r="H16" s="201">
        <v>41529</v>
      </c>
      <c r="I16" s="201">
        <v>43355</v>
      </c>
      <c r="J16" s="92" t="s">
        <v>81</v>
      </c>
      <c r="K16" s="92" t="s">
        <v>82</v>
      </c>
      <c r="L16" s="207" t="s">
        <v>83</v>
      </c>
      <c r="M16" s="110">
        <v>1</v>
      </c>
      <c r="N16" s="106">
        <v>1</v>
      </c>
      <c r="O16" s="106">
        <v>1</v>
      </c>
      <c r="P16" s="106">
        <v>1</v>
      </c>
      <c r="Q16" s="106">
        <v>1</v>
      </c>
      <c r="R16" s="212" t="s">
        <v>2111</v>
      </c>
      <c r="S16" s="110">
        <v>5</v>
      </c>
      <c r="T16" s="106">
        <v>5</v>
      </c>
      <c r="U16" s="106">
        <v>5</v>
      </c>
      <c r="V16" s="213" t="s">
        <v>2110</v>
      </c>
      <c r="W16" s="158">
        <v>5</v>
      </c>
      <c r="X16" s="113">
        <v>5</v>
      </c>
      <c r="Y16" s="113">
        <v>5</v>
      </c>
      <c r="Z16" s="113">
        <v>5</v>
      </c>
      <c r="AA16" s="113">
        <v>5</v>
      </c>
      <c r="AB16" s="113">
        <v>5</v>
      </c>
      <c r="AC16" s="113">
        <v>5</v>
      </c>
      <c r="AD16" s="113">
        <v>5</v>
      </c>
      <c r="AE16" s="216" t="s">
        <v>2116</v>
      </c>
      <c r="AF16" s="110">
        <v>5</v>
      </c>
      <c r="AG16" s="106">
        <v>5</v>
      </c>
      <c r="AH16" s="106">
        <v>2</v>
      </c>
      <c r="AI16" s="106">
        <v>3</v>
      </c>
      <c r="AJ16" s="106">
        <v>2</v>
      </c>
      <c r="AK16" s="106">
        <v>2</v>
      </c>
      <c r="AL16" s="106">
        <v>3</v>
      </c>
      <c r="AM16" s="212" t="s">
        <v>2118</v>
      </c>
      <c r="AN16" s="158">
        <v>3</v>
      </c>
      <c r="AO16" s="113">
        <v>2</v>
      </c>
      <c r="AP16" s="113">
        <v>1</v>
      </c>
      <c r="AQ16" s="219" t="s">
        <v>2183</v>
      </c>
      <c r="AR16" s="189">
        <f t="shared" si="0"/>
        <v>1</v>
      </c>
      <c r="AS16" s="11">
        <f t="shared" si="5"/>
        <v>5</v>
      </c>
      <c r="AT16" s="11">
        <f t="shared" si="6"/>
        <v>5</v>
      </c>
      <c r="AU16" s="11">
        <f t="shared" si="7"/>
        <v>3.1428571428571428</v>
      </c>
      <c r="AV16" s="11">
        <f t="shared" si="8"/>
        <v>2</v>
      </c>
      <c r="AW16" s="160">
        <f t="shared" si="9"/>
        <v>3.2285714285714286</v>
      </c>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row>
    <row r="17" spans="1:270" ht="133.5" customHeight="1" x14ac:dyDescent="0.25">
      <c r="A17" s="223" t="s">
        <v>2050</v>
      </c>
      <c r="B17" s="224" t="s">
        <v>649</v>
      </c>
      <c r="C17" s="224" t="s">
        <v>73</v>
      </c>
      <c r="D17" s="224" t="s">
        <v>87</v>
      </c>
      <c r="E17" s="203" t="s">
        <v>68</v>
      </c>
      <c r="F17" s="203" t="s">
        <v>69</v>
      </c>
      <c r="G17" s="198">
        <v>12257.45</v>
      </c>
      <c r="H17" s="201">
        <v>41520</v>
      </c>
      <c r="I17" s="201">
        <v>45443</v>
      </c>
      <c r="J17" s="92" t="s">
        <v>85</v>
      </c>
      <c r="K17" s="92" t="s">
        <v>86</v>
      </c>
      <c r="L17" s="207" t="s">
        <v>2051</v>
      </c>
      <c r="M17" s="110">
        <v>1</v>
      </c>
      <c r="N17" s="106">
        <v>1</v>
      </c>
      <c r="O17" s="106">
        <v>1</v>
      </c>
      <c r="P17" s="106">
        <v>1</v>
      </c>
      <c r="Q17" s="106">
        <v>1</v>
      </c>
      <c r="R17" s="212" t="s">
        <v>2112</v>
      </c>
      <c r="S17" s="110">
        <v>5</v>
      </c>
      <c r="T17" s="106">
        <v>5</v>
      </c>
      <c r="U17" s="106">
        <v>5</v>
      </c>
      <c r="V17" s="213" t="s">
        <v>2110</v>
      </c>
      <c r="W17" s="158">
        <v>5</v>
      </c>
      <c r="X17" s="113">
        <v>5</v>
      </c>
      <c r="Y17" s="113">
        <v>5</v>
      </c>
      <c r="Z17" s="113">
        <v>5</v>
      </c>
      <c r="AA17" s="113">
        <v>5</v>
      </c>
      <c r="AB17" s="113">
        <v>5</v>
      </c>
      <c r="AC17" s="113">
        <v>5</v>
      </c>
      <c r="AD17" s="113">
        <v>5</v>
      </c>
      <c r="AE17" s="216" t="s">
        <v>2116</v>
      </c>
      <c r="AF17" s="110">
        <v>5</v>
      </c>
      <c r="AG17" s="106">
        <v>5</v>
      </c>
      <c r="AH17" s="106">
        <v>1</v>
      </c>
      <c r="AI17" s="106">
        <v>3</v>
      </c>
      <c r="AJ17" s="106">
        <v>2</v>
      </c>
      <c r="AK17" s="106">
        <v>3</v>
      </c>
      <c r="AL17" s="106">
        <v>3</v>
      </c>
      <c r="AM17" s="212" t="s">
        <v>2161</v>
      </c>
      <c r="AN17" s="158">
        <v>5</v>
      </c>
      <c r="AO17" s="113">
        <v>1</v>
      </c>
      <c r="AP17" s="113">
        <v>2</v>
      </c>
      <c r="AQ17" s="219" t="s">
        <v>2184</v>
      </c>
      <c r="AR17" s="189">
        <f t="shared" si="0"/>
        <v>1</v>
      </c>
      <c r="AS17" s="11">
        <f t="shared" si="5"/>
        <v>5</v>
      </c>
      <c r="AT17" s="11">
        <f t="shared" si="6"/>
        <v>5</v>
      </c>
      <c r="AU17" s="11">
        <f t="shared" si="7"/>
        <v>3.1428571428571428</v>
      </c>
      <c r="AV17" s="11">
        <f t="shared" si="8"/>
        <v>2.6666666666666665</v>
      </c>
      <c r="AW17" s="160">
        <f t="shared" si="9"/>
        <v>3.361904761904762</v>
      </c>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c r="JG17" s="9"/>
      <c r="JH17" s="9"/>
      <c r="JI17" s="9"/>
      <c r="JJ17" s="9"/>
    </row>
    <row r="18" spans="1:270" ht="141" x14ac:dyDescent="0.25">
      <c r="A18" s="223" t="s">
        <v>2052</v>
      </c>
      <c r="B18" s="224" t="s">
        <v>1568</v>
      </c>
      <c r="C18" s="224" t="s">
        <v>73</v>
      </c>
      <c r="D18" s="224" t="s">
        <v>88</v>
      </c>
      <c r="E18" s="203" t="s">
        <v>68</v>
      </c>
      <c r="F18" s="203" t="s">
        <v>89</v>
      </c>
      <c r="G18" s="198">
        <v>1582.86</v>
      </c>
      <c r="H18" s="201">
        <v>42636</v>
      </c>
      <c r="I18" s="201">
        <v>46733</v>
      </c>
      <c r="J18" s="92" t="s">
        <v>85</v>
      </c>
      <c r="K18" s="92" t="s">
        <v>86</v>
      </c>
      <c r="L18" s="207" t="s">
        <v>72</v>
      </c>
      <c r="M18" s="110">
        <v>1</v>
      </c>
      <c r="N18" s="106">
        <v>1</v>
      </c>
      <c r="O18" s="106">
        <v>1</v>
      </c>
      <c r="P18" s="106">
        <v>1</v>
      </c>
      <c r="Q18" s="106">
        <v>1</v>
      </c>
      <c r="R18" s="212" t="s">
        <v>2113</v>
      </c>
      <c r="S18" s="110">
        <v>5</v>
      </c>
      <c r="T18" s="106">
        <v>5</v>
      </c>
      <c r="U18" s="106">
        <v>5</v>
      </c>
      <c r="V18" s="213" t="s">
        <v>2110</v>
      </c>
      <c r="W18" s="158">
        <v>5</v>
      </c>
      <c r="X18" s="113">
        <v>5</v>
      </c>
      <c r="Y18" s="113">
        <v>5</v>
      </c>
      <c r="Z18" s="113">
        <v>5</v>
      </c>
      <c r="AA18" s="113">
        <v>5</v>
      </c>
      <c r="AB18" s="113">
        <v>5</v>
      </c>
      <c r="AC18" s="113">
        <v>5</v>
      </c>
      <c r="AD18" s="113">
        <v>5</v>
      </c>
      <c r="AE18" s="216" t="s">
        <v>2116</v>
      </c>
      <c r="AF18" s="110">
        <v>5</v>
      </c>
      <c r="AG18" s="106">
        <v>5</v>
      </c>
      <c r="AH18" s="106">
        <v>4</v>
      </c>
      <c r="AI18" s="106">
        <v>3</v>
      </c>
      <c r="AJ18" s="106">
        <v>5</v>
      </c>
      <c r="AK18" s="106">
        <v>4</v>
      </c>
      <c r="AL18" s="106">
        <v>4</v>
      </c>
      <c r="AM18" s="212" t="s">
        <v>2161</v>
      </c>
      <c r="AN18" s="158">
        <v>5</v>
      </c>
      <c r="AO18" s="113">
        <v>5</v>
      </c>
      <c r="AP18" s="113">
        <v>5</v>
      </c>
      <c r="AQ18" s="219" t="s">
        <v>2184</v>
      </c>
      <c r="AR18" s="189">
        <f t="shared" si="0"/>
        <v>1</v>
      </c>
      <c r="AS18" s="11">
        <f t="shared" si="5"/>
        <v>5</v>
      </c>
      <c r="AT18" s="11">
        <f t="shared" si="6"/>
        <v>5</v>
      </c>
      <c r="AU18" s="11">
        <f t="shared" si="7"/>
        <v>4.2857142857142856</v>
      </c>
      <c r="AV18" s="11">
        <f t="shared" si="8"/>
        <v>5</v>
      </c>
      <c r="AW18" s="160">
        <f t="shared" si="9"/>
        <v>4.0571428571428569</v>
      </c>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c r="IW18" s="9"/>
      <c r="IX18" s="9"/>
      <c r="IY18" s="9"/>
      <c r="IZ18" s="9"/>
      <c r="JA18" s="9"/>
      <c r="JB18" s="9"/>
      <c r="JC18" s="9"/>
      <c r="JD18" s="9"/>
      <c r="JE18" s="9"/>
      <c r="JF18" s="9"/>
      <c r="JG18" s="9"/>
      <c r="JH18" s="9"/>
      <c r="JI18" s="9"/>
      <c r="JJ18" s="9"/>
    </row>
    <row r="19" spans="1:270" ht="141" x14ac:dyDescent="0.25">
      <c r="A19" s="223" t="s">
        <v>2052</v>
      </c>
      <c r="B19" s="224" t="s">
        <v>1568</v>
      </c>
      <c r="C19" s="224" t="s">
        <v>73</v>
      </c>
      <c r="D19" s="224" t="s">
        <v>90</v>
      </c>
      <c r="E19" s="203" t="s">
        <v>68</v>
      </c>
      <c r="F19" s="203" t="s">
        <v>89</v>
      </c>
      <c r="G19" s="198">
        <v>1628.41</v>
      </c>
      <c r="H19" s="201">
        <v>42636</v>
      </c>
      <c r="I19" s="201">
        <v>46733</v>
      </c>
      <c r="J19" s="92" t="s">
        <v>85</v>
      </c>
      <c r="K19" s="92" t="s">
        <v>86</v>
      </c>
      <c r="L19" s="207" t="s">
        <v>72</v>
      </c>
      <c r="M19" s="110">
        <v>1</v>
      </c>
      <c r="N19" s="106">
        <v>1</v>
      </c>
      <c r="O19" s="106">
        <v>1</v>
      </c>
      <c r="P19" s="106">
        <v>1</v>
      </c>
      <c r="Q19" s="106">
        <v>1</v>
      </c>
      <c r="R19" s="212" t="s">
        <v>2113</v>
      </c>
      <c r="S19" s="110">
        <v>5</v>
      </c>
      <c r="T19" s="106">
        <v>5</v>
      </c>
      <c r="U19" s="106">
        <v>5</v>
      </c>
      <c r="V19" s="213" t="s">
        <v>2110</v>
      </c>
      <c r="W19" s="158">
        <v>5</v>
      </c>
      <c r="X19" s="113">
        <v>5</v>
      </c>
      <c r="Y19" s="113">
        <v>5</v>
      </c>
      <c r="Z19" s="113">
        <v>5</v>
      </c>
      <c r="AA19" s="113">
        <v>5</v>
      </c>
      <c r="AB19" s="113">
        <v>5</v>
      </c>
      <c r="AC19" s="113">
        <v>5</v>
      </c>
      <c r="AD19" s="113">
        <v>5</v>
      </c>
      <c r="AE19" s="216" t="s">
        <v>2116</v>
      </c>
      <c r="AF19" s="110">
        <v>5</v>
      </c>
      <c r="AG19" s="106">
        <v>5</v>
      </c>
      <c r="AH19" s="106">
        <v>4</v>
      </c>
      <c r="AI19" s="106">
        <v>3</v>
      </c>
      <c r="AJ19" s="106">
        <v>5</v>
      </c>
      <c r="AK19" s="106">
        <v>4</v>
      </c>
      <c r="AL19" s="106">
        <v>4</v>
      </c>
      <c r="AM19" s="212" t="s">
        <v>2161</v>
      </c>
      <c r="AN19" s="158">
        <v>5</v>
      </c>
      <c r="AO19" s="113">
        <v>5</v>
      </c>
      <c r="AP19" s="113">
        <v>5</v>
      </c>
      <c r="AQ19" s="219" t="s">
        <v>2184</v>
      </c>
      <c r="AR19" s="189">
        <f t="shared" si="0"/>
        <v>1</v>
      </c>
      <c r="AS19" s="11">
        <f t="shared" si="5"/>
        <v>5</v>
      </c>
      <c r="AT19" s="11">
        <f t="shared" si="6"/>
        <v>5</v>
      </c>
      <c r="AU19" s="11">
        <f t="shared" si="7"/>
        <v>4.2857142857142856</v>
      </c>
      <c r="AV19" s="11">
        <f t="shared" si="8"/>
        <v>5</v>
      </c>
      <c r="AW19" s="160">
        <f t="shared" si="9"/>
        <v>4.0571428571428569</v>
      </c>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c r="IW19" s="9"/>
      <c r="IX19" s="9"/>
      <c r="IY19" s="9"/>
      <c r="IZ19" s="9"/>
      <c r="JA19" s="9"/>
      <c r="JB19" s="9"/>
      <c r="JC19" s="9"/>
      <c r="JD19" s="9"/>
      <c r="JE19" s="9"/>
      <c r="JF19" s="9"/>
      <c r="JG19" s="9"/>
      <c r="JH19" s="9"/>
      <c r="JI19" s="9"/>
      <c r="JJ19" s="9"/>
    </row>
    <row r="20" spans="1:270" ht="90" x14ac:dyDescent="0.25">
      <c r="A20" s="223" t="s">
        <v>1999</v>
      </c>
      <c r="B20" s="224" t="s">
        <v>2053</v>
      </c>
      <c r="C20" s="224" t="s">
        <v>73</v>
      </c>
      <c r="D20" s="224" t="s">
        <v>1996</v>
      </c>
      <c r="E20" s="203" t="s">
        <v>68</v>
      </c>
      <c r="F20" s="203" t="s">
        <v>2011</v>
      </c>
      <c r="G20" s="198" t="s">
        <v>2000</v>
      </c>
      <c r="H20" s="201">
        <v>43214</v>
      </c>
      <c r="I20" s="201">
        <v>44675</v>
      </c>
      <c r="J20" s="92" t="s">
        <v>81</v>
      </c>
      <c r="K20" s="92" t="s">
        <v>82</v>
      </c>
      <c r="L20" s="207" t="s">
        <v>2051</v>
      </c>
      <c r="M20" s="110">
        <v>1</v>
      </c>
      <c r="N20" s="106">
        <v>1</v>
      </c>
      <c r="O20" s="106">
        <v>1</v>
      </c>
      <c r="P20" s="106">
        <v>1</v>
      </c>
      <c r="Q20" s="106">
        <v>1</v>
      </c>
      <c r="R20" s="212" t="s">
        <v>2114</v>
      </c>
      <c r="S20" s="110">
        <v>5</v>
      </c>
      <c r="T20" s="106">
        <v>5</v>
      </c>
      <c r="U20" s="106">
        <v>5</v>
      </c>
      <c r="V20" s="213" t="s">
        <v>2110</v>
      </c>
      <c r="W20" s="158">
        <v>5</v>
      </c>
      <c r="X20" s="113">
        <v>5</v>
      </c>
      <c r="Y20" s="113">
        <v>5</v>
      </c>
      <c r="Z20" s="113">
        <v>5</v>
      </c>
      <c r="AA20" s="113">
        <v>5</v>
      </c>
      <c r="AB20" s="113">
        <v>5</v>
      </c>
      <c r="AC20" s="113">
        <v>5</v>
      </c>
      <c r="AD20" s="113">
        <v>5</v>
      </c>
      <c r="AE20" s="216" t="s">
        <v>2116</v>
      </c>
      <c r="AF20" s="110">
        <v>5</v>
      </c>
      <c r="AG20" s="106">
        <v>3</v>
      </c>
      <c r="AH20" s="106">
        <v>2</v>
      </c>
      <c r="AI20" s="106">
        <v>2</v>
      </c>
      <c r="AJ20" s="106">
        <v>1</v>
      </c>
      <c r="AK20" s="106">
        <v>1</v>
      </c>
      <c r="AL20" s="106">
        <v>3</v>
      </c>
      <c r="AM20" s="212" t="s">
        <v>2119</v>
      </c>
      <c r="AN20" s="158">
        <v>5</v>
      </c>
      <c r="AO20" s="113">
        <v>3</v>
      </c>
      <c r="AP20" s="113">
        <v>2</v>
      </c>
      <c r="AQ20" s="219" t="s">
        <v>2185</v>
      </c>
      <c r="AR20" s="189">
        <f t="shared" si="0"/>
        <v>1</v>
      </c>
      <c r="AS20" s="11">
        <f t="shared" si="5"/>
        <v>5</v>
      </c>
      <c r="AT20" s="11">
        <f t="shared" si="6"/>
        <v>5</v>
      </c>
      <c r="AU20" s="11">
        <f t="shared" si="7"/>
        <v>2.4285714285714284</v>
      </c>
      <c r="AV20" s="11">
        <f t="shared" si="8"/>
        <v>3.3333333333333335</v>
      </c>
      <c r="AW20" s="160">
        <f t="shared" si="9"/>
        <v>3.3523809523809525</v>
      </c>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c r="IX20" s="9"/>
      <c r="IY20" s="9"/>
      <c r="IZ20" s="9"/>
      <c r="JA20" s="9"/>
      <c r="JB20" s="9"/>
      <c r="JC20" s="9"/>
      <c r="JD20" s="9"/>
      <c r="JE20" s="9"/>
      <c r="JF20" s="9"/>
      <c r="JG20" s="9"/>
      <c r="JH20" s="9"/>
      <c r="JI20" s="9"/>
      <c r="JJ20" s="9"/>
    </row>
    <row r="21" spans="1:270" x14ac:dyDescent="0.25">
      <c r="A21" s="223" t="s">
        <v>2006</v>
      </c>
      <c r="B21" s="224" t="s">
        <v>2004</v>
      </c>
      <c r="C21" s="224" t="s">
        <v>73</v>
      </c>
      <c r="D21" s="224" t="s">
        <v>2004</v>
      </c>
      <c r="E21" s="203" t="s">
        <v>68</v>
      </c>
      <c r="F21" s="203" t="s">
        <v>76</v>
      </c>
      <c r="G21" s="198">
        <v>988</v>
      </c>
      <c r="H21" s="201">
        <v>42137</v>
      </c>
      <c r="I21" s="201">
        <v>44474</v>
      </c>
      <c r="J21" s="92" t="s">
        <v>85</v>
      </c>
      <c r="K21" s="92" t="s">
        <v>2005</v>
      </c>
      <c r="L21" s="207" t="s">
        <v>83</v>
      </c>
      <c r="M21" s="110" t="s">
        <v>2012</v>
      </c>
      <c r="N21" s="106" t="s">
        <v>2012</v>
      </c>
      <c r="O21" s="106" t="s">
        <v>2012</v>
      </c>
      <c r="P21" s="106" t="s">
        <v>2012</v>
      </c>
      <c r="Q21" s="106" t="s">
        <v>2012</v>
      </c>
      <c r="R21" s="205"/>
      <c r="S21" s="110" t="s">
        <v>2012</v>
      </c>
      <c r="T21" s="106" t="s">
        <v>2012</v>
      </c>
      <c r="U21" s="106" t="s">
        <v>2012</v>
      </c>
      <c r="V21" s="205"/>
      <c r="W21" s="110" t="s">
        <v>2012</v>
      </c>
      <c r="X21" s="106" t="s">
        <v>2012</v>
      </c>
      <c r="Y21" s="106" t="s">
        <v>2012</v>
      </c>
      <c r="Z21" s="106" t="s">
        <v>2012</v>
      </c>
      <c r="AA21" s="106" t="s">
        <v>2012</v>
      </c>
      <c r="AB21" s="106" t="s">
        <v>2012</v>
      </c>
      <c r="AC21" s="106" t="s">
        <v>2012</v>
      </c>
      <c r="AD21" s="106" t="s">
        <v>2012</v>
      </c>
      <c r="AE21" s="205"/>
      <c r="AF21" s="110" t="s">
        <v>2012</v>
      </c>
      <c r="AG21" s="106" t="s">
        <v>2012</v>
      </c>
      <c r="AH21" s="106" t="s">
        <v>2012</v>
      </c>
      <c r="AI21" s="106" t="s">
        <v>2012</v>
      </c>
      <c r="AJ21" s="106" t="s">
        <v>2012</v>
      </c>
      <c r="AK21" s="106" t="s">
        <v>2012</v>
      </c>
      <c r="AL21" s="106" t="s">
        <v>2012</v>
      </c>
      <c r="AM21" s="205"/>
      <c r="AN21" s="110" t="s">
        <v>2012</v>
      </c>
      <c r="AO21" s="106" t="s">
        <v>2012</v>
      </c>
      <c r="AP21" s="106" t="s">
        <v>2012</v>
      </c>
      <c r="AQ21" s="211"/>
      <c r="AR21" s="189" t="e">
        <f t="shared" si="0"/>
        <v>#DIV/0!</v>
      </c>
      <c r="AS21" s="11" t="e">
        <f t="shared" si="5"/>
        <v>#DIV/0!</v>
      </c>
      <c r="AT21" s="11" t="e">
        <f t="shared" si="6"/>
        <v>#DIV/0!</v>
      </c>
      <c r="AU21" s="11" t="e">
        <f t="shared" si="7"/>
        <v>#DIV/0!</v>
      </c>
      <c r="AV21" s="11" t="e">
        <f t="shared" si="8"/>
        <v>#DIV/0!</v>
      </c>
      <c r="AW21" s="160" t="e">
        <f t="shared" si="9"/>
        <v>#DIV/0!</v>
      </c>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row>
    <row r="22" spans="1:270" ht="102.75" x14ac:dyDescent="0.25">
      <c r="A22" s="223" t="s">
        <v>91</v>
      </c>
      <c r="B22" s="224" t="s">
        <v>419</v>
      </c>
      <c r="C22" s="224" t="s">
        <v>240</v>
      </c>
      <c r="D22" s="224" t="s">
        <v>92</v>
      </c>
      <c r="E22" s="203" t="s">
        <v>68</v>
      </c>
      <c r="F22" s="203" t="s">
        <v>89</v>
      </c>
      <c r="G22" s="198">
        <v>130</v>
      </c>
      <c r="H22" s="201">
        <v>43258</v>
      </c>
      <c r="I22" s="201">
        <v>45084</v>
      </c>
      <c r="J22" s="92" t="s">
        <v>81</v>
      </c>
      <c r="K22" s="92" t="s">
        <v>82</v>
      </c>
      <c r="L22" s="207" t="s">
        <v>83</v>
      </c>
      <c r="M22" s="210">
        <v>5</v>
      </c>
      <c r="N22" s="209">
        <v>5</v>
      </c>
      <c r="O22" s="209">
        <v>5</v>
      </c>
      <c r="P22" s="106">
        <v>5</v>
      </c>
      <c r="Q22" s="106">
        <v>5</v>
      </c>
      <c r="R22" s="212" t="s">
        <v>2189</v>
      </c>
      <c r="S22" s="110">
        <v>5</v>
      </c>
      <c r="T22" s="106">
        <v>5</v>
      </c>
      <c r="U22" s="106">
        <v>1</v>
      </c>
      <c r="V22" s="212" t="s">
        <v>2192</v>
      </c>
      <c r="W22" s="158">
        <v>5</v>
      </c>
      <c r="X22" s="113">
        <v>5</v>
      </c>
      <c r="Y22" s="113">
        <v>5</v>
      </c>
      <c r="Z22" s="113">
        <v>5</v>
      </c>
      <c r="AA22" s="113">
        <v>5</v>
      </c>
      <c r="AB22" s="113">
        <v>5</v>
      </c>
      <c r="AC22" s="113">
        <v>5</v>
      </c>
      <c r="AD22" s="113">
        <v>5</v>
      </c>
      <c r="AE22" s="230" t="s">
        <v>2195</v>
      </c>
      <c r="AF22" s="110">
        <v>5</v>
      </c>
      <c r="AG22" s="106">
        <v>5</v>
      </c>
      <c r="AH22" s="106">
        <v>5</v>
      </c>
      <c r="AI22" s="106">
        <v>5</v>
      </c>
      <c r="AJ22" s="106">
        <v>5</v>
      </c>
      <c r="AK22" s="106">
        <v>5</v>
      </c>
      <c r="AL22" s="106">
        <v>4</v>
      </c>
      <c r="AM22" s="212" t="s">
        <v>2198</v>
      </c>
      <c r="AN22" s="158">
        <v>5</v>
      </c>
      <c r="AO22" s="113">
        <v>5</v>
      </c>
      <c r="AP22" s="113">
        <v>5</v>
      </c>
      <c r="AQ22" s="219" t="s">
        <v>2201</v>
      </c>
      <c r="AR22" s="189">
        <f t="shared" si="0"/>
        <v>5</v>
      </c>
      <c r="AS22" s="11">
        <f t="shared" si="5"/>
        <v>3.6666666666666665</v>
      </c>
      <c r="AT22" s="11">
        <f t="shared" si="6"/>
        <v>5</v>
      </c>
      <c r="AU22" s="11">
        <f t="shared" si="7"/>
        <v>4.8571428571428568</v>
      </c>
      <c r="AV22" s="11">
        <f t="shared" si="8"/>
        <v>5</v>
      </c>
      <c r="AW22" s="160">
        <f t="shared" si="9"/>
        <v>4.704761904761904</v>
      </c>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row>
    <row r="23" spans="1:270" ht="102.75" x14ac:dyDescent="0.25">
      <c r="A23" s="223" t="s">
        <v>91</v>
      </c>
      <c r="B23" s="224" t="s">
        <v>419</v>
      </c>
      <c r="C23" s="224" t="s">
        <v>240</v>
      </c>
      <c r="D23" s="224" t="s">
        <v>93</v>
      </c>
      <c r="E23" s="203" t="s">
        <v>68</v>
      </c>
      <c r="F23" s="203" t="s">
        <v>89</v>
      </c>
      <c r="G23" s="198">
        <v>70</v>
      </c>
      <c r="H23" s="201">
        <v>43258</v>
      </c>
      <c r="I23" s="201">
        <v>45084</v>
      </c>
      <c r="J23" s="92" t="s">
        <v>81</v>
      </c>
      <c r="K23" s="92" t="s">
        <v>82</v>
      </c>
      <c r="L23" s="207" t="s">
        <v>83</v>
      </c>
      <c r="M23" s="110">
        <v>5</v>
      </c>
      <c r="N23" s="106">
        <v>5</v>
      </c>
      <c r="O23" s="106">
        <v>5</v>
      </c>
      <c r="P23" s="106">
        <v>5</v>
      </c>
      <c r="Q23" s="106">
        <v>5</v>
      </c>
      <c r="R23" s="212" t="s">
        <v>2189</v>
      </c>
      <c r="S23" s="110">
        <v>5</v>
      </c>
      <c r="T23" s="106">
        <v>5</v>
      </c>
      <c r="U23" s="106">
        <v>1</v>
      </c>
      <c r="V23" s="212" t="s">
        <v>2192</v>
      </c>
      <c r="W23" s="158">
        <v>5</v>
      </c>
      <c r="X23" s="113">
        <v>5</v>
      </c>
      <c r="Y23" s="113">
        <v>5</v>
      </c>
      <c r="Z23" s="113">
        <v>5</v>
      </c>
      <c r="AA23" s="113">
        <v>5</v>
      </c>
      <c r="AB23" s="113">
        <v>5</v>
      </c>
      <c r="AC23" s="113">
        <v>5</v>
      </c>
      <c r="AD23" s="113">
        <v>5</v>
      </c>
      <c r="AE23" s="230" t="s">
        <v>2195</v>
      </c>
      <c r="AF23" s="110">
        <v>5</v>
      </c>
      <c r="AG23" s="106">
        <v>5</v>
      </c>
      <c r="AH23" s="106">
        <v>5</v>
      </c>
      <c r="AI23" s="106">
        <v>5</v>
      </c>
      <c r="AJ23" s="106">
        <v>5</v>
      </c>
      <c r="AK23" s="106">
        <v>5</v>
      </c>
      <c r="AL23" s="106">
        <v>4</v>
      </c>
      <c r="AM23" s="212" t="s">
        <v>2198</v>
      </c>
      <c r="AN23" s="158">
        <v>5</v>
      </c>
      <c r="AO23" s="113">
        <v>5</v>
      </c>
      <c r="AP23" s="113">
        <v>5</v>
      </c>
      <c r="AQ23" s="219" t="s">
        <v>2201</v>
      </c>
      <c r="AR23" s="189">
        <f t="shared" si="0"/>
        <v>5</v>
      </c>
      <c r="AS23" s="11">
        <f t="shared" si="5"/>
        <v>3.6666666666666665</v>
      </c>
      <c r="AT23" s="11">
        <f t="shared" si="6"/>
        <v>5</v>
      </c>
      <c r="AU23" s="11">
        <f t="shared" si="7"/>
        <v>4.8571428571428568</v>
      </c>
      <c r="AV23" s="11">
        <f t="shared" si="8"/>
        <v>5</v>
      </c>
      <c r="AW23" s="160">
        <f t="shared" si="9"/>
        <v>4.704761904761904</v>
      </c>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row>
    <row r="24" spans="1:270" ht="179.25" x14ac:dyDescent="0.25">
      <c r="A24" s="223" t="s">
        <v>105</v>
      </c>
      <c r="B24" s="224" t="s">
        <v>506</v>
      </c>
      <c r="C24" s="224" t="s">
        <v>240</v>
      </c>
      <c r="D24" s="224" t="s">
        <v>2054</v>
      </c>
      <c r="E24" s="203" t="s">
        <v>1995</v>
      </c>
      <c r="F24" s="203" t="s">
        <v>2011</v>
      </c>
      <c r="G24" s="198">
        <v>27.16</v>
      </c>
      <c r="H24" s="201">
        <v>42078</v>
      </c>
      <c r="I24" s="201">
        <v>43174</v>
      </c>
      <c r="J24" s="92" t="s">
        <v>81</v>
      </c>
      <c r="K24" s="92" t="s">
        <v>70</v>
      </c>
      <c r="L24" s="207" t="s">
        <v>83</v>
      </c>
      <c r="M24" s="110">
        <v>5</v>
      </c>
      <c r="N24" s="106">
        <v>5</v>
      </c>
      <c r="O24" s="106">
        <v>5</v>
      </c>
      <c r="P24" s="106">
        <v>5</v>
      </c>
      <c r="Q24" s="106">
        <v>5</v>
      </c>
      <c r="R24" s="212" t="s">
        <v>2190</v>
      </c>
      <c r="S24" s="110">
        <v>3</v>
      </c>
      <c r="T24" s="106">
        <v>5</v>
      </c>
      <c r="U24" s="106">
        <v>1</v>
      </c>
      <c r="V24" s="212" t="s">
        <v>2193</v>
      </c>
      <c r="W24" s="158">
        <v>5</v>
      </c>
      <c r="X24" s="113">
        <v>5</v>
      </c>
      <c r="Y24" s="113">
        <v>5</v>
      </c>
      <c r="Z24" s="113">
        <v>5</v>
      </c>
      <c r="AA24" s="113">
        <v>4</v>
      </c>
      <c r="AB24" s="113">
        <v>5</v>
      </c>
      <c r="AC24" s="113">
        <v>5</v>
      </c>
      <c r="AD24" s="113">
        <v>5</v>
      </c>
      <c r="AE24" s="230" t="s">
        <v>2196</v>
      </c>
      <c r="AF24" s="110">
        <v>5</v>
      </c>
      <c r="AG24" s="106">
        <v>5</v>
      </c>
      <c r="AH24" s="106">
        <v>1</v>
      </c>
      <c r="AI24" s="106">
        <v>5</v>
      </c>
      <c r="AJ24" s="106">
        <v>4</v>
      </c>
      <c r="AK24" s="106">
        <v>1</v>
      </c>
      <c r="AL24" s="106">
        <v>2</v>
      </c>
      <c r="AM24" s="212" t="s">
        <v>2199</v>
      </c>
      <c r="AN24" s="158">
        <v>3</v>
      </c>
      <c r="AO24" s="113">
        <v>2</v>
      </c>
      <c r="AP24" s="113">
        <v>3</v>
      </c>
      <c r="AQ24" s="219" t="s">
        <v>2202</v>
      </c>
      <c r="AR24" s="189">
        <f t="shared" si="0"/>
        <v>5</v>
      </c>
      <c r="AS24" s="11">
        <f t="shared" si="5"/>
        <v>3</v>
      </c>
      <c r="AT24" s="11">
        <f t="shared" si="6"/>
        <v>4.875</v>
      </c>
      <c r="AU24" s="11">
        <f t="shared" si="7"/>
        <v>3.2857142857142856</v>
      </c>
      <c r="AV24" s="11">
        <f t="shared" si="8"/>
        <v>2.6666666666666665</v>
      </c>
      <c r="AW24" s="160">
        <f t="shared" si="9"/>
        <v>3.7654761904761904</v>
      </c>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row>
    <row r="25" spans="1:270" ht="179.25" x14ac:dyDescent="0.25">
      <c r="A25" s="223" t="s">
        <v>105</v>
      </c>
      <c r="B25" s="224" t="s">
        <v>506</v>
      </c>
      <c r="C25" s="224" t="s">
        <v>240</v>
      </c>
      <c r="D25" s="224" t="s">
        <v>106</v>
      </c>
      <c r="E25" s="203" t="s">
        <v>1995</v>
      </c>
      <c r="F25" s="203" t="s">
        <v>2011</v>
      </c>
      <c r="G25" s="198">
        <v>12.15</v>
      </c>
      <c r="H25" s="201">
        <v>42078</v>
      </c>
      <c r="I25" s="201">
        <v>43174</v>
      </c>
      <c r="J25" s="92" t="s">
        <v>81</v>
      </c>
      <c r="K25" s="92" t="s">
        <v>70</v>
      </c>
      <c r="L25" s="207" t="s">
        <v>83</v>
      </c>
      <c r="M25" s="110">
        <v>5</v>
      </c>
      <c r="N25" s="106">
        <v>5</v>
      </c>
      <c r="O25" s="106">
        <v>5</v>
      </c>
      <c r="P25" s="106">
        <v>5</v>
      </c>
      <c r="Q25" s="106">
        <v>5</v>
      </c>
      <c r="R25" s="212" t="s">
        <v>2190</v>
      </c>
      <c r="S25" s="110">
        <v>3</v>
      </c>
      <c r="T25" s="106">
        <v>5</v>
      </c>
      <c r="U25" s="106">
        <v>1</v>
      </c>
      <c r="V25" s="212" t="s">
        <v>2193</v>
      </c>
      <c r="W25" s="158">
        <v>5</v>
      </c>
      <c r="X25" s="113">
        <v>5</v>
      </c>
      <c r="Y25" s="113">
        <v>5</v>
      </c>
      <c r="Z25" s="113">
        <v>5</v>
      </c>
      <c r="AA25" s="113">
        <v>4</v>
      </c>
      <c r="AB25" s="113">
        <v>5</v>
      </c>
      <c r="AC25" s="113">
        <v>5</v>
      </c>
      <c r="AD25" s="113">
        <v>5</v>
      </c>
      <c r="AE25" s="230" t="s">
        <v>2196</v>
      </c>
      <c r="AF25" s="110">
        <v>5</v>
      </c>
      <c r="AG25" s="106">
        <v>5</v>
      </c>
      <c r="AH25" s="106">
        <v>1</v>
      </c>
      <c r="AI25" s="106">
        <v>5</v>
      </c>
      <c r="AJ25" s="106">
        <v>4</v>
      </c>
      <c r="AK25" s="106">
        <v>1</v>
      </c>
      <c r="AL25" s="106">
        <v>2</v>
      </c>
      <c r="AM25" s="212" t="s">
        <v>2199</v>
      </c>
      <c r="AN25" s="158">
        <v>3</v>
      </c>
      <c r="AO25" s="113">
        <v>2</v>
      </c>
      <c r="AP25" s="113">
        <v>3</v>
      </c>
      <c r="AQ25" s="219" t="s">
        <v>2202</v>
      </c>
      <c r="AR25" s="189">
        <f t="shared" si="0"/>
        <v>5</v>
      </c>
      <c r="AS25" s="11">
        <f t="shared" si="5"/>
        <v>3</v>
      </c>
      <c r="AT25" s="11">
        <f t="shared" si="6"/>
        <v>4.875</v>
      </c>
      <c r="AU25" s="11">
        <f t="shared" si="7"/>
        <v>3.2857142857142856</v>
      </c>
      <c r="AV25" s="11">
        <f t="shared" si="8"/>
        <v>2.6666666666666665</v>
      </c>
      <c r="AW25" s="160">
        <f t="shared" si="9"/>
        <v>3.7654761904761904</v>
      </c>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row>
    <row r="26" spans="1:270" ht="179.25" x14ac:dyDescent="0.25">
      <c r="A26" s="223" t="s">
        <v>105</v>
      </c>
      <c r="B26" s="224" t="s">
        <v>506</v>
      </c>
      <c r="C26" s="224" t="s">
        <v>240</v>
      </c>
      <c r="D26" s="224" t="s">
        <v>107</v>
      </c>
      <c r="E26" s="203" t="s">
        <v>1995</v>
      </c>
      <c r="F26" s="203" t="s">
        <v>2011</v>
      </c>
      <c r="G26" s="198">
        <v>20.45</v>
      </c>
      <c r="H26" s="201">
        <v>42078</v>
      </c>
      <c r="I26" s="201">
        <v>43174</v>
      </c>
      <c r="J26" s="92" t="s">
        <v>81</v>
      </c>
      <c r="K26" s="92" t="s">
        <v>70</v>
      </c>
      <c r="L26" s="207" t="s">
        <v>83</v>
      </c>
      <c r="M26" s="110">
        <v>5</v>
      </c>
      <c r="N26" s="106">
        <v>5</v>
      </c>
      <c r="O26" s="106">
        <v>5</v>
      </c>
      <c r="P26" s="106">
        <v>5</v>
      </c>
      <c r="Q26" s="106">
        <v>5</v>
      </c>
      <c r="R26" s="212" t="s">
        <v>2190</v>
      </c>
      <c r="S26" s="110">
        <v>3</v>
      </c>
      <c r="T26" s="106">
        <v>5</v>
      </c>
      <c r="U26" s="106">
        <v>1</v>
      </c>
      <c r="V26" s="212" t="s">
        <v>2193</v>
      </c>
      <c r="W26" s="158">
        <v>5</v>
      </c>
      <c r="X26" s="113">
        <v>5</v>
      </c>
      <c r="Y26" s="113">
        <v>5</v>
      </c>
      <c r="Z26" s="113">
        <v>5</v>
      </c>
      <c r="AA26" s="113">
        <v>4</v>
      </c>
      <c r="AB26" s="113">
        <v>5</v>
      </c>
      <c r="AC26" s="113">
        <v>5</v>
      </c>
      <c r="AD26" s="113">
        <v>5</v>
      </c>
      <c r="AE26" s="230" t="s">
        <v>2196</v>
      </c>
      <c r="AF26" s="110">
        <v>5</v>
      </c>
      <c r="AG26" s="106">
        <v>5</v>
      </c>
      <c r="AH26" s="106">
        <v>1</v>
      </c>
      <c r="AI26" s="106">
        <v>5</v>
      </c>
      <c r="AJ26" s="106">
        <v>4</v>
      </c>
      <c r="AK26" s="106">
        <v>1</v>
      </c>
      <c r="AL26" s="106">
        <v>2</v>
      </c>
      <c r="AM26" s="212" t="s">
        <v>2199</v>
      </c>
      <c r="AN26" s="158">
        <v>3</v>
      </c>
      <c r="AO26" s="113">
        <v>2</v>
      </c>
      <c r="AP26" s="113">
        <v>3</v>
      </c>
      <c r="AQ26" s="219" t="s">
        <v>2202</v>
      </c>
      <c r="AR26" s="189">
        <f t="shared" si="0"/>
        <v>5</v>
      </c>
      <c r="AS26" s="11">
        <f t="shared" si="5"/>
        <v>3</v>
      </c>
      <c r="AT26" s="11">
        <f t="shared" si="6"/>
        <v>4.875</v>
      </c>
      <c r="AU26" s="11">
        <f t="shared" si="7"/>
        <v>3.2857142857142856</v>
      </c>
      <c r="AV26" s="11">
        <f t="shared" si="8"/>
        <v>2.6666666666666665</v>
      </c>
      <c r="AW26" s="160">
        <f t="shared" si="9"/>
        <v>3.7654761904761904</v>
      </c>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row>
    <row r="27" spans="1:270" ht="102.75" x14ac:dyDescent="0.25">
      <c r="A27" s="223" t="s">
        <v>94</v>
      </c>
      <c r="B27" s="224" t="s">
        <v>428</v>
      </c>
      <c r="C27" s="224" t="s">
        <v>96</v>
      </c>
      <c r="D27" s="224" t="s">
        <v>95</v>
      </c>
      <c r="E27" s="203" t="s">
        <v>1995</v>
      </c>
      <c r="F27" s="203" t="s">
        <v>76</v>
      </c>
      <c r="G27" s="198">
        <v>715</v>
      </c>
      <c r="H27" s="201">
        <v>41368</v>
      </c>
      <c r="I27" s="201">
        <v>41927</v>
      </c>
      <c r="J27" s="92" t="s">
        <v>70</v>
      </c>
      <c r="K27" s="92" t="s">
        <v>71</v>
      </c>
      <c r="L27" s="207" t="s">
        <v>72</v>
      </c>
      <c r="M27" s="110">
        <v>5</v>
      </c>
      <c r="N27" s="106">
        <v>5</v>
      </c>
      <c r="O27" s="106">
        <v>5</v>
      </c>
      <c r="P27" s="106">
        <v>5</v>
      </c>
      <c r="Q27" s="106">
        <v>5</v>
      </c>
      <c r="R27" s="212" t="s">
        <v>2191</v>
      </c>
      <c r="S27" s="110">
        <v>4</v>
      </c>
      <c r="T27" s="106">
        <v>3</v>
      </c>
      <c r="U27" s="106">
        <v>1</v>
      </c>
      <c r="V27" s="212" t="s">
        <v>2194</v>
      </c>
      <c r="W27" s="158">
        <v>5</v>
      </c>
      <c r="X27" s="113">
        <v>5</v>
      </c>
      <c r="Y27" s="113">
        <v>5</v>
      </c>
      <c r="Z27" s="113">
        <v>5</v>
      </c>
      <c r="AA27" s="113">
        <v>5</v>
      </c>
      <c r="AB27" s="113">
        <v>5</v>
      </c>
      <c r="AC27" s="113">
        <v>5</v>
      </c>
      <c r="AD27" s="113">
        <v>4</v>
      </c>
      <c r="AE27" s="230" t="s">
        <v>2197</v>
      </c>
      <c r="AF27" s="110">
        <v>5</v>
      </c>
      <c r="AG27" s="106">
        <v>5</v>
      </c>
      <c r="AH27" s="106">
        <v>4</v>
      </c>
      <c r="AI27" s="106">
        <v>4</v>
      </c>
      <c r="AJ27" s="106">
        <v>5</v>
      </c>
      <c r="AK27" s="106">
        <v>5</v>
      </c>
      <c r="AL27" s="106">
        <v>4</v>
      </c>
      <c r="AM27" s="212" t="s">
        <v>2200</v>
      </c>
      <c r="AN27" s="158">
        <v>5</v>
      </c>
      <c r="AO27" s="113">
        <v>5</v>
      </c>
      <c r="AP27" s="113">
        <v>4</v>
      </c>
      <c r="AQ27" s="233" t="s">
        <v>2203</v>
      </c>
      <c r="AR27" s="189">
        <f t="shared" si="0"/>
        <v>5</v>
      </c>
      <c r="AS27" s="11">
        <f t="shared" si="5"/>
        <v>2.6666666666666665</v>
      </c>
      <c r="AT27" s="11">
        <f t="shared" si="6"/>
        <v>4.875</v>
      </c>
      <c r="AU27" s="11">
        <f t="shared" si="7"/>
        <v>4.5714285714285712</v>
      </c>
      <c r="AV27" s="11">
        <f t="shared" si="8"/>
        <v>4.666666666666667</v>
      </c>
      <c r="AW27" s="160">
        <f t="shared" si="9"/>
        <v>4.355952380952381</v>
      </c>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row>
    <row r="28" spans="1:270" ht="102.75" x14ac:dyDescent="0.25">
      <c r="A28" s="223" t="s">
        <v>94</v>
      </c>
      <c r="B28" s="224" t="s">
        <v>428</v>
      </c>
      <c r="C28" s="224" t="s">
        <v>96</v>
      </c>
      <c r="D28" s="224" t="s">
        <v>97</v>
      </c>
      <c r="E28" s="203" t="s">
        <v>1995</v>
      </c>
      <c r="F28" s="203" t="s">
        <v>2011</v>
      </c>
      <c r="G28" s="198">
        <v>55</v>
      </c>
      <c r="H28" s="201">
        <v>41368</v>
      </c>
      <c r="I28" s="201">
        <v>41927</v>
      </c>
      <c r="J28" s="92" t="s">
        <v>70</v>
      </c>
      <c r="K28" s="92" t="s">
        <v>71</v>
      </c>
      <c r="L28" s="207" t="s">
        <v>72</v>
      </c>
      <c r="M28" s="110">
        <v>5</v>
      </c>
      <c r="N28" s="106">
        <v>5</v>
      </c>
      <c r="O28" s="106">
        <v>5</v>
      </c>
      <c r="P28" s="106">
        <v>5</v>
      </c>
      <c r="Q28" s="106">
        <v>5</v>
      </c>
      <c r="R28" s="212" t="s">
        <v>2191</v>
      </c>
      <c r="S28" s="110">
        <v>4</v>
      </c>
      <c r="T28" s="106">
        <v>3</v>
      </c>
      <c r="U28" s="106">
        <v>1</v>
      </c>
      <c r="V28" s="212" t="s">
        <v>2194</v>
      </c>
      <c r="W28" s="158">
        <v>5</v>
      </c>
      <c r="X28" s="113">
        <v>5</v>
      </c>
      <c r="Y28" s="113">
        <v>5</v>
      </c>
      <c r="Z28" s="113">
        <v>5</v>
      </c>
      <c r="AA28" s="113">
        <v>5</v>
      </c>
      <c r="AB28" s="113">
        <v>5</v>
      </c>
      <c r="AC28" s="113">
        <v>5</v>
      </c>
      <c r="AD28" s="113">
        <v>4</v>
      </c>
      <c r="AE28" s="230" t="s">
        <v>2197</v>
      </c>
      <c r="AF28" s="110">
        <v>5</v>
      </c>
      <c r="AG28" s="106">
        <v>5</v>
      </c>
      <c r="AH28" s="106">
        <v>4</v>
      </c>
      <c r="AI28" s="106">
        <v>4</v>
      </c>
      <c r="AJ28" s="106">
        <v>5</v>
      </c>
      <c r="AK28" s="106">
        <v>5</v>
      </c>
      <c r="AL28" s="106">
        <v>4</v>
      </c>
      <c r="AM28" s="212" t="s">
        <v>2200</v>
      </c>
      <c r="AN28" s="158">
        <v>5</v>
      </c>
      <c r="AO28" s="113">
        <v>5</v>
      </c>
      <c r="AP28" s="113">
        <v>4</v>
      </c>
      <c r="AQ28" s="233" t="s">
        <v>2203</v>
      </c>
      <c r="AR28" s="189">
        <f t="shared" si="0"/>
        <v>5</v>
      </c>
      <c r="AS28" s="11">
        <f t="shared" si="5"/>
        <v>2.6666666666666665</v>
      </c>
      <c r="AT28" s="11">
        <f t="shared" si="6"/>
        <v>4.875</v>
      </c>
      <c r="AU28" s="11">
        <f t="shared" si="7"/>
        <v>4.5714285714285712</v>
      </c>
      <c r="AV28" s="11">
        <f t="shared" si="8"/>
        <v>4.666666666666667</v>
      </c>
      <c r="AW28" s="160">
        <f t="shared" si="9"/>
        <v>4.355952380952381</v>
      </c>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row>
    <row r="29" spans="1:270" ht="102.75" x14ac:dyDescent="0.25">
      <c r="A29" s="223" t="s">
        <v>94</v>
      </c>
      <c r="B29" s="224" t="s">
        <v>428</v>
      </c>
      <c r="C29" s="224" t="s">
        <v>96</v>
      </c>
      <c r="D29" s="224" t="s">
        <v>98</v>
      </c>
      <c r="E29" s="203" t="s">
        <v>1995</v>
      </c>
      <c r="F29" s="203" t="s">
        <v>76</v>
      </c>
      <c r="G29" s="198">
        <v>423</v>
      </c>
      <c r="H29" s="201">
        <v>41368</v>
      </c>
      <c r="I29" s="201">
        <v>41927</v>
      </c>
      <c r="J29" s="92" t="s">
        <v>70</v>
      </c>
      <c r="K29" s="92" t="s">
        <v>71</v>
      </c>
      <c r="L29" s="207" t="s">
        <v>72</v>
      </c>
      <c r="M29" s="110">
        <v>5</v>
      </c>
      <c r="N29" s="106">
        <v>5</v>
      </c>
      <c r="O29" s="106">
        <v>5</v>
      </c>
      <c r="P29" s="106">
        <v>5</v>
      </c>
      <c r="Q29" s="106">
        <v>5</v>
      </c>
      <c r="R29" s="212" t="s">
        <v>2191</v>
      </c>
      <c r="S29" s="110">
        <v>4</v>
      </c>
      <c r="T29" s="106">
        <v>3</v>
      </c>
      <c r="U29" s="106">
        <v>1</v>
      </c>
      <c r="V29" s="212" t="s">
        <v>2194</v>
      </c>
      <c r="W29" s="158">
        <v>5</v>
      </c>
      <c r="X29" s="113">
        <v>5</v>
      </c>
      <c r="Y29" s="113">
        <v>5</v>
      </c>
      <c r="Z29" s="113">
        <v>5</v>
      </c>
      <c r="AA29" s="113">
        <v>5</v>
      </c>
      <c r="AB29" s="113">
        <v>5</v>
      </c>
      <c r="AC29" s="113">
        <v>5</v>
      </c>
      <c r="AD29" s="113">
        <v>4</v>
      </c>
      <c r="AE29" s="230" t="s">
        <v>2197</v>
      </c>
      <c r="AF29" s="110">
        <v>5</v>
      </c>
      <c r="AG29" s="106">
        <v>5</v>
      </c>
      <c r="AH29" s="106">
        <v>4</v>
      </c>
      <c r="AI29" s="106">
        <v>4</v>
      </c>
      <c r="AJ29" s="106">
        <v>5</v>
      </c>
      <c r="AK29" s="106">
        <v>5</v>
      </c>
      <c r="AL29" s="106">
        <v>4</v>
      </c>
      <c r="AM29" s="212" t="s">
        <v>2200</v>
      </c>
      <c r="AN29" s="158">
        <v>5</v>
      </c>
      <c r="AO29" s="113">
        <v>5</v>
      </c>
      <c r="AP29" s="113">
        <v>4</v>
      </c>
      <c r="AQ29" s="233" t="s">
        <v>2203</v>
      </c>
      <c r="AR29" s="189">
        <f t="shared" si="0"/>
        <v>5</v>
      </c>
      <c r="AS29" s="11">
        <f t="shared" si="5"/>
        <v>2.6666666666666665</v>
      </c>
      <c r="AT29" s="11">
        <f t="shared" si="6"/>
        <v>4.875</v>
      </c>
      <c r="AU29" s="11">
        <f t="shared" si="7"/>
        <v>4.5714285714285712</v>
      </c>
      <c r="AV29" s="11">
        <f t="shared" si="8"/>
        <v>4.666666666666667</v>
      </c>
      <c r="AW29" s="160">
        <f t="shared" si="9"/>
        <v>4.355952380952381</v>
      </c>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row>
    <row r="30" spans="1:270" ht="102.75" x14ac:dyDescent="0.25">
      <c r="A30" s="223" t="s">
        <v>94</v>
      </c>
      <c r="B30" s="224" t="s">
        <v>428</v>
      </c>
      <c r="C30" s="224" t="s">
        <v>96</v>
      </c>
      <c r="D30" s="224" t="s">
        <v>99</v>
      </c>
      <c r="E30" s="203" t="s">
        <v>1995</v>
      </c>
      <c r="F30" s="203" t="s">
        <v>2011</v>
      </c>
      <c r="G30" s="198">
        <v>156</v>
      </c>
      <c r="H30" s="201">
        <v>41368</v>
      </c>
      <c r="I30" s="201">
        <v>41927</v>
      </c>
      <c r="J30" s="92" t="s">
        <v>70</v>
      </c>
      <c r="K30" s="92" t="s">
        <v>71</v>
      </c>
      <c r="L30" s="207" t="s">
        <v>72</v>
      </c>
      <c r="M30" s="110">
        <v>5</v>
      </c>
      <c r="N30" s="106">
        <v>5</v>
      </c>
      <c r="O30" s="106">
        <v>5</v>
      </c>
      <c r="P30" s="106">
        <v>5</v>
      </c>
      <c r="Q30" s="106">
        <v>5</v>
      </c>
      <c r="R30" s="212" t="s">
        <v>2191</v>
      </c>
      <c r="S30" s="110">
        <v>4</v>
      </c>
      <c r="T30" s="106">
        <v>3</v>
      </c>
      <c r="U30" s="106">
        <v>1</v>
      </c>
      <c r="V30" s="212" t="s">
        <v>2194</v>
      </c>
      <c r="W30" s="158">
        <v>5</v>
      </c>
      <c r="X30" s="113">
        <v>5</v>
      </c>
      <c r="Y30" s="113">
        <v>5</v>
      </c>
      <c r="Z30" s="113">
        <v>5</v>
      </c>
      <c r="AA30" s="113">
        <v>5</v>
      </c>
      <c r="AB30" s="113">
        <v>5</v>
      </c>
      <c r="AC30" s="113">
        <v>5</v>
      </c>
      <c r="AD30" s="113">
        <v>4</v>
      </c>
      <c r="AE30" s="230" t="s">
        <v>2197</v>
      </c>
      <c r="AF30" s="110">
        <v>5</v>
      </c>
      <c r="AG30" s="106">
        <v>5</v>
      </c>
      <c r="AH30" s="106">
        <v>4</v>
      </c>
      <c r="AI30" s="106">
        <v>4</v>
      </c>
      <c r="AJ30" s="106">
        <v>5</v>
      </c>
      <c r="AK30" s="106">
        <v>5</v>
      </c>
      <c r="AL30" s="106">
        <v>4</v>
      </c>
      <c r="AM30" s="212" t="s">
        <v>2200</v>
      </c>
      <c r="AN30" s="158">
        <v>5</v>
      </c>
      <c r="AO30" s="113">
        <v>5</v>
      </c>
      <c r="AP30" s="113">
        <v>4</v>
      </c>
      <c r="AQ30" s="233" t="s">
        <v>2203</v>
      </c>
      <c r="AR30" s="189">
        <f t="shared" si="0"/>
        <v>5</v>
      </c>
      <c r="AS30" s="11">
        <f t="shared" si="5"/>
        <v>2.6666666666666665</v>
      </c>
      <c r="AT30" s="11">
        <f t="shared" si="6"/>
        <v>4.875</v>
      </c>
      <c r="AU30" s="11">
        <f t="shared" si="7"/>
        <v>4.5714285714285712</v>
      </c>
      <c r="AV30" s="11">
        <f t="shared" si="8"/>
        <v>4.666666666666667</v>
      </c>
      <c r="AW30" s="160">
        <f t="shared" si="9"/>
        <v>4.355952380952381</v>
      </c>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row>
    <row r="31" spans="1:270" x14ac:dyDescent="0.25">
      <c r="A31" s="223" t="s">
        <v>2055</v>
      </c>
      <c r="B31" s="224" t="s">
        <v>2056</v>
      </c>
      <c r="C31" s="224" t="s">
        <v>240</v>
      </c>
      <c r="D31" s="224" t="s">
        <v>2057</v>
      </c>
      <c r="E31" s="203" t="s">
        <v>1995</v>
      </c>
      <c r="F31" s="203" t="s">
        <v>76</v>
      </c>
      <c r="G31" s="198" t="s">
        <v>2012</v>
      </c>
      <c r="H31" s="201">
        <v>44635</v>
      </c>
      <c r="I31" s="201">
        <v>46461</v>
      </c>
      <c r="J31" s="92" t="s">
        <v>81</v>
      </c>
      <c r="K31" s="92" t="s">
        <v>82</v>
      </c>
      <c r="L31" s="207" t="s">
        <v>2002</v>
      </c>
      <c r="M31" s="110">
        <v>2</v>
      </c>
      <c r="N31" s="106">
        <v>3</v>
      </c>
      <c r="O31" s="106">
        <v>4</v>
      </c>
      <c r="P31" s="106">
        <v>5</v>
      </c>
      <c r="Q31" s="106">
        <v>5</v>
      </c>
      <c r="R31" s="205"/>
      <c r="S31" s="110">
        <v>1</v>
      </c>
      <c r="T31" s="106">
        <v>1</v>
      </c>
      <c r="U31" s="106">
        <v>1</v>
      </c>
      <c r="V31" s="205"/>
      <c r="W31" s="158">
        <v>5</v>
      </c>
      <c r="X31" s="113">
        <v>5</v>
      </c>
      <c r="Y31" s="113">
        <v>5</v>
      </c>
      <c r="Z31" s="113">
        <v>5</v>
      </c>
      <c r="AA31" s="113">
        <v>4</v>
      </c>
      <c r="AB31" s="113">
        <v>1</v>
      </c>
      <c r="AC31" s="113">
        <v>1</v>
      </c>
      <c r="AD31" s="113">
        <v>1</v>
      </c>
      <c r="AE31" s="217"/>
      <c r="AF31" s="110">
        <v>4</v>
      </c>
      <c r="AG31" s="106">
        <v>5</v>
      </c>
      <c r="AH31" s="106">
        <v>2</v>
      </c>
      <c r="AI31" s="106">
        <v>2</v>
      </c>
      <c r="AJ31" s="106">
        <v>2</v>
      </c>
      <c r="AK31" s="106">
        <v>4</v>
      </c>
      <c r="AL31" s="106">
        <v>1</v>
      </c>
      <c r="AM31" s="205"/>
      <c r="AN31" s="158">
        <v>1</v>
      </c>
      <c r="AO31" s="113">
        <v>1</v>
      </c>
      <c r="AP31" s="113">
        <v>1</v>
      </c>
      <c r="AQ31" s="219"/>
      <c r="AR31" s="189">
        <f t="shared" si="0"/>
        <v>3.8</v>
      </c>
      <c r="AS31" s="11">
        <f t="shared" si="5"/>
        <v>1</v>
      </c>
      <c r="AT31" s="11">
        <f t="shared" si="6"/>
        <v>3.375</v>
      </c>
      <c r="AU31" s="11">
        <f t="shared" si="7"/>
        <v>2.8571428571428572</v>
      </c>
      <c r="AV31" s="11">
        <f t="shared" si="8"/>
        <v>1</v>
      </c>
      <c r="AW31" s="160">
        <f t="shared" si="9"/>
        <v>2.4064285714285716</v>
      </c>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row>
    <row r="32" spans="1:270" x14ac:dyDescent="0.25">
      <c r="A32" s="223" t="s">
        <v>2055</v>
      </c>
      <c r="B32" s="224" t="s">
        <v>2056</v>
      </c>
      <c r="C32" s="224" t="s">
        <v>240</v>
      </c>
      <c r="D32" s="224" t="s">
        <v>2013</v>
      </c>
      <c r="E32" s="203" t="s">
        <v>1995</v>
      </c>
      <c r="F32" s="203" t="s">
        <v>76</v>
      </c>
      <c r="G32" s="198" t="s">
        <v>2012</v>
      </c>
      <c r="H32" s="201">
        <v>45071</v>
      </c>
      <c r="I32" s="201">
        <v>46898</v>
      </c>
      <c r="J32" s="92" t="s">
        <v>81</v>
      </c>
      <c r="K32" s="92" t="s">
        <v>82</v>
      </c>
      <c r="L32" s="207" t="s">
        <v>2002</v>
      </c>
      <c r="M32" s="110">
        <v>2</v>
      </c>
      <c r="N32" s="106">
        <v>3</v>
      </c>
      <c r="O32" s="106">
        <v>4</v>
      </c>
      <c r="P32" s="106">
        <v>5</v>
      </c>
      <c r="Q32" s="106">
        <v>5</v>
      </c>
      <c r="R32" s="205"/>
      <c r="S32" s="110">
        <v>1</v>
      </c>
      <c r="T32" s="106">
        <v>1</v>
      </c>
      <c r="U32" s="106">
        <v>1</v>
      </c>
      <c r="V32" s="205"/>
      <c r="W32" s="158">
        <v>5</v>
      </c>
      <c r="X32" s="113">
        <v>5</v>
      </c>
      <c r="Y32" s="113">
        <v>5</v>
      </c>
      <c r="Z32" s="113">
        <v>5</v>
      </c>
      <c r="AA32" s="113">
        <v>4</v>
      </c>
      <c r="AB32" s="113">
        <v>1</v>
      </c>
      <c r="AC32" s="113">
        <v>1</v>
      </c>
      <c r="AD32" s="113">
        <v>1</v>
      </c>
      <c r="AE32" s="217"/>
      <c r="AF32" s="110">
        <v>4</v>
      </c>
      <c r="AG32" s="106">
        <v>5</v>
      </c>
      <c r="AH32" s="106">
        <v>2</v>
      </c>
      <c r="AI32" s="106">
        <v>2</v>
      </c>
      <c r="AJ32" s="106">
        <v>2</v>
      </c>
      <c r="AK32" s="106">
        <v>4</v>
      </c>
      <c r="AL32" s="106">
        <v>1</v>
      </c>
      <c r="AM32" s="205"/>
      <c r="AN32" s="158">
        <v>1</v>
      </c>
      <c r="AO32" s="113">
        <v>1</v>
      </c>
      <c r="AP32" s="113">
        <v>1</v>
      </c>
      <c r="AQ32" s="219"/>
      <c r="AR32" s="189">
        <f t="shared" si="0"/>
        <v>3.8</v>
      </c>
      <c r="AS32" s="11">
        <f t="shared" si="5"/>
        <v>1</v>
      </c>
      <c r="AT32" s="11">
        <f t="shared" si="6"/>
        <v>3.375</v>
      </c>
      <c r="AU32" s="11">
        <f t="shared" si="7"/>
        <v>2.8571428571428572</v>
      </c>
      <c r="AV32" s="11">
        <f t="shared" si="8"/>
        <v>1</v>
      </c>
      <c r="AW32" s="160">
        <f t="shared" si="9"/>
        <v>2.4064285714285716</v>
      </c>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row>
    <row r="33" spans="1:270" x14ac:dyDescent="0.25">
      <c r="A33" s="223" t="s">
        <v>1998</v>
      </c>
      <c r="B33" s="224" t="s">
        <v>2058</v>
      </c>
      <c r="C33" s="224" t="s">
        <v>240</v>
      </c>
      <c r="D33" s="224" t="s">
        <v>2014</v>
      </c>
      <c r="E33" s="203" t="s">
        <v>1995</v>
      </c>
      <c r="F33" s="203" t="s">
        <v>76</v>
      </c>
      <c r="G33" s="198" t="s">
        <v>2012</v>
      </c>
      <c r="H33" s="201" t="s">
        <v>2012</v>
      </c>
      <c r="I33" s="201" t="s">
        <v>2012</v>
      </c>
      <c r="J33" s="194" t="s">
        <v>2012</v>
      </c>
      <c r="K33" s="194" t="s">
        <v>2012</v>
      </c>
      <c r="L33" s="207" t="s">
        <v>2002</v>
      </c>
      <c r="M33" s="110">
        <v>3</v>
      </c>
      <c r="N33" s="106">
        <v>2</v>
      </c>
      <c r="O33" s="106">
        <v>4</v>
      </c>
      <c r="P33" s="106">
        <v>1</v>
      </c>
      <c r="Q33" s="106">
        <v>2</v>
      </c>
      <c r="R33" s="205"/>
      <c r="S33" s="110">
        <v>1</v>
      </c>
      <c r="T33" s="106">
        <v>1</v>
      </c>
      <c r="U33" s="106">
        <v>1</v>
      </c>
      <c r="V33" s="205"/>
      <c r="W33" s="158">
        <v>5</v>
      </c>
      <c r="X33" s="113">
        <v>3</v>
      </c>
      <c r="Y33" s="113">
        <v>3</v>
      </c>
      <c r="Z33" s="113">
        <v>2</v>
      </c>
      <c r="AA33" s="113">
        <v>1</v>
      </c>
      <c r="AB33" s="113">
        <v>1</v>
      </c>
      <c r="AC33" s="113">
        <v>1</v>
      </c>
      <c r="AD33" s="113">
        <v>2</v>
      </c>
      <c r="AE33" s="217"/>
      <c r="AF33" s="110">
        <v>1</v>
      </c>
      <c r="AG33" s="106">
        <v>1</v>
      </c>
      <c r="AH33" s="106">
        <v>2</v>
      </c>
      <c r="AI33" s="106">
        <v>1</v>
      </c>
      <c r="AJ33" s="106">
        <v>1</v>
      </c>
      <c r="AK33" s="106">
        <v>1</v>
      </c>
      <c r="AL33" s="106">
        <v>1</v>
      </c>
      <c r="AM33" s="205"/>
      <c r="AN33" s="158">
        <v>1</v>
      </c>
      <c r="AO33" s="113">
        <v>1</v>
      </c>
      <c r="AP33" s="113">
        <v>1</v>
      </c>
      <c r="AQ33" s="219"/>
      <c r="AR33" s="189">
        <f t="shared" si="0"/>
        <v>2.4</v>
      </c>
      <c r="AS33" s="11">
        <f t="shared" si="5"/>
        <v>1</v>
      </c>
      <c r="AT33" s="11">
        <f t="shared" si="6"/>
        <v>2.25</v>
      </c>
      <c r="AU33" s="11">
        <f t="shared" si="7"/>
        <v>1.1428571428571428</v>
      </c>
      <c r="AV33" s="11">
        <f t="shared" si="8"/>
        <v>1</v>
      </c>
      <c r="AW33" s="160">
        <f t="shared" si="9"/>
        <v>1.5585714285714285</v>
      </c>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row>
    <row r="34" spans="1:270" x14ac:dyDescent="0.25">
      <c r="A34" s="223" t="s">
        <v>1998</v>
      </c>
      <c r="B34" s="224" t="s">
        <v>2058</v>
      </c>
      <c r="C34" s="224" t="s">
        <v>240</v>
      </c>
      <c r="D34" s="224" t="s">
        <v>2015</v>
      </c>
      <c r="E34" s="203" t="s">
        <v>1995</v>
      </c>
      <c r="F34" s="203" t="s">
        <v>76</v>
      </c>
      <c r="G34" s="198" t="s">
        <v>2012</v>
      </c>
      <c r="H34" s="201" t="s">
        <v>2012</v>
      </c>
      <c r="I34" s="201" t="s">
        <v>2012</v>
      </c>
      <c r="J34" s="194" t="s">
        <v>2012</v>
      </c>
      <c r="K34" s="194" t="s">
        <v>2012</v>
      </c>
      <c r="L34" s="207" t="s">
        <v>2002</v>
      </c>
      <c r="M34" s="110">
        <v>3</v>
      </c>
      <c r="N34" s="106">
        <v>2</v>
      </c>
      <c r="O34" s="106">
        <v>4</v>
      </c>
      <c r="P34" s="106">
        <v>1</v>
      </c>
      <c r="Q34" s="106">
        <v>2</v>
      </c>
      <c r="R34" s="205"/>
      <c r="S34" s="110">
        <v>1</v>
      </c>
      <c r="T34" s="106">
        <v>1</v>
      </c>
      <c r="U34" s="106">
        <v>1</v>
      </c>
      <c r="V34" s="205"/>
      <c r="W34" s="158">
        <v>5</v>
      </c>
      <c r="X34" s="113">
        <v>3</v>
      </c>
      <c r="Y34" s="113">
        <v>3</v>
      </c>
      <c r="Z34" s="113">
        <v>2</v>
      </c>
      <c r="AA34" s="113">
        <v>1</v>
      </c>
      <c r="AB34" s="113">
        <v>1</v>
      </c>
      <c r="AC34" s="113">
        <v>1</v>
      </c>
      <c r="AD34" s="113">
        <v>2</v>
      </c>
      <c r="AE34" s="217"/>
      <c r="AF34" s="110">
        <v>1</v>
      </c>
      <c r="AG34" s="106">
        <v>1</v>
      </c>
      <c r="AH34" s="106">
        <v>2</v>
      </c>
      <c r="AI34" s="106">
        <v>1</v>
      </c>
      <c r="AJ34" s="106">
        <v>1</v>
      </c>
      <c r="AK34" s="106">
        <v>1</v>
      </c>
      <c r="AL34" s="106">
        <v>1</v>
      </c>
      <c r="AM34" s="205"/>
      <c r="AN34" s="158">
        <v>1</v>
      </c>
      <c r="AO34" s="113">
        <v>1</v>
      </c>
      <c r="AP34" s="113">
        <v>1</v>
      </c>
      <c r="AQ34" s="219"/>
      <c r="AR34" s="189">
        <f t="shared" si="0"/>
        <v>2.4</v>
      </c>
      <c r="AS34" s="11">
        <f t="shared" si="5"/>
        <v>1</v>
      </c>
      <c r="AT34" s="11">
        <f t="shared" si="6"/>
        <v>2.25</v>
      </c>
      <c r="AU34" s="11">
        <f t="shared" si="7"/>
        <v>1.1428571428571428</v>
      </c>
      <c r="AV34" s="11">
        <f t="shared" si="8"/>
        <v>1</v>
      </c>
      <c r="AW34" s="160">
        <f t="shared" si="9"/>
        <v>1.5585714285714285</v>
      </c>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row>
    <row r="35" spans="1:270" ht="153.75" x14ac:dyDescent="0.25">
      <c r="A35" s="90" t="s">
        <v>2016</v>
      </c>
      <c r="B35" s="203" t="s">
        <v>265</v>
      </c>
      <c r="C35" s="203" t="s">
        <v>100</v>
      </c>
      <c r="D35" s="203" t="s">
        <v>266</v>
      </c>
      <c r="E35" s="203" t="s">
        <v>68</v>
      </c>
      <c r="F35" s="203" t="s">
        <v>69</v>
      </c>
      <c r="G35" s="198">
        <v>74.760000000000005</v>
      </c>
      <c r="H35" s="201">
        <v>42928</v>
      </c>
      <c r="I35" s="201">
        <v>44754</v>
      </c>
      <c r="J35" s="92" t="s">
        <v>81</v>
      </c>
      <c r="K35" s="92" t="s">
        <v>82</v>
      </c>
      <c r="L35" s="207" t="s">
        <v>83</v>
      </c>
      <c r="M35" s="110">
        <v>3</v>
      </c>
      <c r="N35" s="106">
        <v>4</v>
      </c>
      <c r="O35" s="106">
        <v>4</v>
      </c>
      <c r="P35" s="106">
        <v>5</v>
      </c>
      <c r="Q35" s="106">
        <v>4</v>
      </c>
      <c r="R35" s="212" t="s">
        <v>2224</v>
      </c>
      <c r="S35" s="110">
        <v>5</v>
      </c>
      <c r="T35" s="106">
        <v>4</v>
      </c>
      <c r="U35" s="106">
        <v>5</v>
      </c>
      <c r="V35" s="212" t="s">
        <v>2225</v>
      </c>
      <c r="W35" s="158">
        <v>5</v>
      </c>
      <c r="X35" s="113">
        <v>5</v>
      </c>
      <c r="Y35" s="113">
        <v>5</v>
      </c>
      <c r="Z35" s="113">
        <v>3</v>
      </c>
      <c r="AA35" s="113">
        <v>4</v>
      </c>
      <c r="AB35" s="113">
        <v>5</v>
      </c>
      <c r="AC35" s="113">
        <v>5</v>
      </c>
      <c r="AD35" s="113">
        <v>4</v>
      </c>
      <c r="AE35" s="230" t="s">
        <v>2226</v>
      </c>
      <c r="AF35" s="110">
        <v>4</v>
      </c>
      <c r="AG35" s="106">
        <v>5</v>
      </c>
      <c r="AH35" s="106">
        <v>1</v>
      </c>
      <c r="AI35" s="106">
        <v>1</v>
      </c>
      <c r="AJ35" s="106">
        <v>3</v>
      </c>
      <c r="AK35" s="106">
        <v>3</v>
      </c>
      <c r="AL35" s="106">
        <v>3</v>
      </c>
      <c r="AM35" s="212" t="s">
        <v>2227</v>
      </c>
      <c r="AN35" s="158">
        <v>1</v>
      </c>
      <c r="AO35" s="113">
        <v>2</v>
      </c>
      <c r="AP35" s="113">
        <v>1</v>
      </c>
      <c r="AQ35" s="219" t="s">
        <v>2228</v>
      </c>
      <c r="AR35" s="189">
        <f t="shared" si="0"/>
        <v>4</v>
      </c>
      <c r="AS35" s="11">
        <f t="shared" si="5"/>
        <v>4.666666666666667</v>
      </c>
      <c r="AT35" s="11">
        <f t="shared" si="6"/>
        <v>4.5</v>
      </c>
      <c r="AU35" s="11">
        <f t="shared" si="7"/>
        <v>2.8571428571428572</v>
      </c>
      <c r="AV35" s="11">
        <f t="shared" si="8"/>
        <v>1.3333333333333333</v>
      </c>
      <c r="AW35" s="160">
        <f t="shared" si="9"/>
        <v>3.4714285714285715</v>
      </c>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row>
    <row r="36" spans="1:270" ht="192" x14ac:dyDescent="0.25">
      <c r="A36" s="183" t="s">
        <v>2017</v>
      </c>
      <c r="B36" s="203" t="s">
        <v>101</v>
      </c>
      <c r="C36" s="203" t="s">
        <v>100</v>
      </c>
      <c r="D36" s="203" t="s">
        <v>102</v>
      </c>
      <c r="E36" s="203" t="s">
        <v>68</v>
      </c>
      <c r="F36" s="203" t="s">
        <v>69</v>
      </c>
      <c r="G36" s="198">
        <v>30</v>
      </c>
      <c r="H36" s="201">
        <v>42928</v>
      </c>
      <c r="I36" s="201">
        <v>44754</v>
      </c>
      <c r="J36" s="92" t="s">
        <v>81</v>
      </c>
      <c r="K36" s="92" t="s">
        <v>82</v>
      </c>
      <c r="L36" s="207" t="s">
        <v>2051</v>
      </c>
      <c r="M36" s="110">
        <v>2</v>
      </c>
      <c r="N36" s="106">
        <v>2</v>
      </c>
      <c r="O36" s="106">
        <v>2</v>
      </c>
      <c r="P36" s="106">
        <v>3</v>
      </c>
      <c r="Q36" s="106">
        <v>1</v>
      </c>
      <c r="R36" s="212" t="s">
        <v>2215</v>
      </c>
      <c r="S36" s="110">
        <v>3</v>
      </c>
      <c r="T36" s="106">
        <v>3</v>
      </c>
      <c r="U36" s="106">
        <v>1</v>
      </c>
      <c r="V36" s="212" t="s">
        <v>2216</v>
      </c>
      <c r="W36" s="158">
        <v>5</v>
      </c>
      <c r="X36" s="113">
        <v>5</v>
      </c>
      <c r="Y36" s="113">
        <v>5</v>
      </c>
      <c r="Z36" s="113">
        <v>5</v>
      </c>
      <c r="AA36" s="113">
        <v>4</v>
      </c>
      <c r="AB36" s="113">
        <v>5</v>
      </c>
      <c r="AC36" s="113">
        <v>5</v>
      </c>
      <c r="AD36" s="113">
        <v>3</v>
      </c>
      <c r="AE36" s="230" t="s">
        <v>2217</v>
      </c>
      <c r="AF36" s="110">
        <v>5</v>
      </c>
      <c r="AG36" s="106">
        <v>3</v>
      </c>
      <c r="AH36" s="106">
        <v>1</v>
      </c>
      <c r="AI36" s="106">
        <v>3</v>
      </c>
      <c r="AJ36" s="106">
        <v>1</v>
      </c>
      <c r="AK36" s="106">
        <v>2</v>
      </c>
      <c r="AL36" s="106">
        <v>4</v>
      </c>
      <c r="AM36" s="212" t="s">
        <v>2218</v>
      </c>
      <c r="AN36" s="158">
        <v>3</v>
      </c>
      <c r="AO36" s="113">
        <v>3</v>
      </c>
      <c r="AP36" s="113">
        <v>3</v>
      </c>
      <c r="AQ36" s="219" t="s">
        <v>2219</v>
      </c>
      <c r="AR36" s="189">
        <f t="shared" si="0"/>
        <v>2</v>
      </c>
      <c r="AS36" s="11">
        <f t="shared" si="5"/>
        <v>2.3333333333333335</v>
      </c>
      <c r="AT36" s="11">
        <f t="shared" si="6"/>
        <v>4.625</v>
      </c>
      <c r="AU36" s="11">
        <f t="shared" si="7"/>
        <v>2.7142857142857144</v>
      </c>
      <c r="AV36" s="11">
        <f t="shared" si="8"/>
        <v>3</v>
      </c>
      <c r="AW36" s="160">
        <f t="shared" si="9"/>
        <v>2.9345238095238093</v>
      </c>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row>
    <row r="37" spans="1:270" ht="192" x14ac:dyDescent="0.25">
      <c r="A37" s="183" t="s">
        <v>2017</v>
      </c>
      <c r="B37" s="203" t="s">
        <v>101</v>
      </c>
      <c r="C37" s="203" t="s">
        <v>100</v>
      </c>
      <c r="D37" s="203" t="s">
        <v>103</v>
      </c>
      <c r="E37" s="203" t="s">
        <v>68</v>
      </c>
      <c r="F37" s="203" t="s">
        <v>69</v>
      </c>
      <c r="G37" s="198">
        <v>43</v>
      </c>
      <c r="H37" s="201">
        <v>42928</v>
      </c>
      <c r="I37" s="201">
        <v>44754</v>
      </c>
      <c r="J37" s="92" t="s">
        <v>81</v>
      </c>
      <c r="K37" s="92" t="s">
        <v>82</v>
      </c>
      <c r="L37" s="207" t="s">
        <v>2051</v>
      </c>
      <c r="M37" s="110">
        <v>2</v>
      </c>
      <c r="N37" s="106">
        <v>2</v>
      </c>
      <c r="O37" s="106">
        <v>2</v>
      </c>
      <c r="P37" s="106">
        <v>3</v>
      </c>
      <c r="Q37" s="106">
        <v>1</v>
      </c>
      <c r="R37" s="212" t="s">
        <v>2215</v>
      </c>
      <c r="S37" s="110">
        <v>3</v>
      </c>
      <c r="T37" s="106">
        <v>3</v>
      </c>
      <c r="U37" s="106">
        <v>1</v>
      </c>
      <c r="V37" s="212" t="s">
        <v>2216</v>
      </c>
      <c r="W37" s="158">
        <v>5</v>
      </c>
      <c r="X37" s="113">
        <v>5</v>
      </c>
      <c r="Y37" s="113">
        <v>5</v>
      </c>
      <c r="Z37" s="113">
        <v>5</v>
      </c>
      <c r="AA37" s="113">
        <v>4</v>
      </c>
      <c r="AB37" s="113">
        <v>5</v>
      </c>
      <c r="AC37" s="113">
        <v>5</v>
      </c>
      <c r="AD37" s="113">
        <v>3</v>
      </c>
      <c r="AE37" s="230" t="s">
        <v>2217</v>
      </c>
      <c r="AF37" s="110">
        <v>5</v>
      </c>
      <c r="AG37" s="106">
        <v>3</v>
      </c>
      <c r="AH37" s="106">
        <v>1</v>
      </c>
      <c r="AI37" s="106">
        <v>3</v>
      </c>
      <c r="AJ37" s="106">
        <v>1</v>
      </c>
      <c r="AK37" s="106">
        <v>2</v>
      </c>
      <c r="AL37" s="106">
        <v>4</v>
      </c>
      <c r="AM37" s="212" t="s">
        <v>2218</v>
      </c>
      <c r="AN37" s="158">
        <v>3</v>
      </c>
      <c r="AO37" s="113">
        <v>3</v>
      </c>
      <c r="AP37" s="113">
        <v>3</v>
      </c>
      <c r="AQ37" s="219" t="s">
        <v>2219</v>
      </c>
      <c r="AR37" s="189">
        <f t="shared" si="0"/>
        <v>2</v>
      </c>
      <c r="AS37" s="11">
        <f t="shared" si="5"/>
        <v>2.3333333333333335</v>
      </c>
      <c r="AT37" s="11">
        <f t="shared" si="6"/>
        <v>4.625</v>
      </c>
      <c r="AU37" s="11">
        <f t="shared" si="7"/>
        <v>2.7142857142857144</v>
      </c>
      <c r="AV37" s="11">
        <f t="shared" si="8"/>
        <v>3</v>
      </c>
      <c r="AW37" s="160">
        <f t="shared" si="9"/>
        <v>2.9345238095238093</v>
      </c>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row>
    <row r="38" spans="1:270" ht="192" x14ac:dyDescent="0.25">
      <c r="A38" s="183" t="s">
        <v>2017</v>
      </c>
      <c r="B38" s="203" t="s">
        <v>101</v>
      </c>
      <c r="C38" s="203" t="s">
        <v>100</v>
      </c>
      <c r="D38" s="203" t="s">
        <v>104</v>
      </c>
      <c r="E38" s="203" t="s">
        <v>68</v>
      </c>
      <c r="F38" s="203" t="s">
        <v>69</v>
      </c>
      <c r="G38" s="198">
        <v>65</v>
      </c>
      <c r="H38" s="201">
        <v>42928</v>
      </c>
      <c r="I38" s="201">
        <v>44754</v>
      </c>
      <c r="J38" s="92" t="s">
        <v>81</v>
      </c>
      <c r="K38" s="92" t="s">
        <v>82</v>
      </c>
      <c r="L38" s="207" t="s">
        <v>2051</v>
      </c>
      <c r="M38" s="110">
        <v>2</v>
      </c>
      <c r="N38" s="106">
        <v>2</v>
      </c>
      <c r="O38" s="106">
        <v>2</v>
      </c>
      <c r="P38" s="106">
        <v>3</v>
      </c>
      <c r="Q38" s="106">
        <v>1</v>
      </c>
      <c r="R38" s="212" t="s">
        <v>2215</v>
      </c>
      <c r="S38" s="110">
        <v>3</v>
      </c>
      <c r="T38" s="106">
        <v>3</v>
      </c>
      <c r="U38" s="106">
        <v>1</v>
      </c>
      <c r="V38" s="212" t="s">
        <v>2216</v>
      </c>
      <c r="W38" s="158">
        <v>5</v>
      </c>
      <c r="X38" s="113">
        <v>5</v>
      </c>
      <c r="Y38" s="113">
        <v>5</v>
      </c>
      <c r="Z38" s="113">
        <v>5</v>
      </c>
      <c r="AA38" s="113">
        <v>4</v>
      </c>
      <c r="AB38" s="113">
        <v>5</v>
      </c>
      <c r="AC38" s="113">
        <v>5</v>
      </c>
      <c r="AD38" s="113">
        <v>3</v>
      </c>
      <c r="AE38" s="230" t="s">
        <v>2217</v>
      </c>
      <c r="AF38" s="110">
        <v>5</v>
      </c>
      <c r="AG38" s="106">
        <v>3</v>
      </c>
      <c r="AH38" s="106">
        <v>1</v>
      </c>
      <c r="AI38" s="106">
        <v>3</v>
      </c>
      <c r="AJ38" s="106">
        <v>1</v>
      </c>
      <c r="AK38" s="106">
        <v>2</v>
      </c>
      <c r="AL38" s="106">
        <v>4</v>
      </c>
      <c r="AM38" s="212" t="s">
        <v>2218</v>
      </c>
      <c r="AN38" s="158">
        <v>3</v>
      </c>
      <c r="AO38" s="113">
        <v>3</v>
      </c>
      <c r="AP38" s="113">
        <v>3</v>
      </c>
      <c r="AQ38" s="219" t="s">
        <v>2219</v>
      </c>
      <c r="AR38" s="189">
        <f t="shared" si="0"/>
        <v>2</v>
      </c>
      <c r="AS38" s="11">
        <f t="shared" si="5"/>
        <v>2.3333333333333335</v>
      </c>
      <c r="AT38" s="11">
        <f t="shared" si="6"/>
        <v>4.625</v>
      </c>
      <c r="AU38" s="11">
        <f t="shared" si="7"/>
        <v>2.7142857142857144</v>
      </c>
      <c r="AV38" s="11">
        <f t="shared" si="8"/>
        <v>3</v>
      </c>
      <c r="AW38" s="160">
        <f t="shared" si="9"/>
        <v>2.9345238095238093</v>
      </c>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row>
    <row r="39" spans="1:270" x14ac:dyDescent="0.25">
      <c r="A39" s="225" t="s">
        <v>2018</v>
      </c>
      <c r="B39" s="224" t="s">
        <v>2059</v>
      </c>
      <c r="C39" s="224" t="s">
        <v>100</v>
      </c>
      <c r="D39" s="224" t="s">
        <v>2060</v>
      </c>
      <c r="E39" s="203" t="s">
        <v>2061</v>
      </c>
      <c r="F39" s="203" t="s">
        <v>2011</v>
      </c>
      <c r="G39" s="198">
        <v>820</v>
      </c>
      <c r="H39" s="201">
        <v>37420</v>
      </c>
      <c r="I39" s="201" t="s">
        <v>6</v>
      </c>
      <c r="J39" s="92" t="s">
        <v>81</v>
      </c>
      <c r="K39" s="92" t="s">
        <v>2019</v>
      </c>
      <c r="L39" s="207" t="s">
        <v>72</v>
      </c>
      <c r="M39" s="110">
        <v>5</v>
      </c>
      <c r="N39" s="106">
        <v>4</v>
      </c>
      <c r="O39" s="106">
        <v>5</v>
      </c>
      <c r="P39" s="106">
        <v>5</v>
      </c>
      <c r="Q39" s="106">
        <v>4</v>
      </c>
      <c r="R39" s="205"/>
      <c r="S39" s="110">
        <v>5</v>
      </c>
      <c r="T39" s="106">
        <v>4</v>
      </c>
      <c r="U39" s="106">
        <v>5</v>
      </c>
      <c r="V39" s="205"/>
      <c r="W39" s="158">
        <v>5</v>
      </c>
      <c r="X39" s="113">
        <v>5</v>
      </c>
      <c r="Y39" s="113">
        <v>5</v>
      </c>
      <c r="Z39" s="113">
        <v>5</v>
      </c>
      <c r="AA39" s="113">
        <v>4</v>
      </c>
      <c r="AB39" s="113">
        <v>5</v>
      </c>
      <c r="AC39" s="113">
        <v>5</v>
      </c>
      <c r="AD39" s="113">
        <v>5</v>
      </c>
      <c r="AE39" s="217"/>
      <c r="AF39" s="110">
        <v>4</v>
      </c>
      <c r="AG39" s="106">
        <v>5</v>
      </c>
      <c r="AH39" s="106">
        <v>3</v>
      </c>
      <c r="AI39" s="106">
        <v>3</v>
      </c>
      <c r="AJ39" s="106">
        <v>4</v>
      </c>
      <c r="AK39" s="106">
        <v>5</v>
      </c>
      <c r="AL39" s="106">
        <v>5</v>
      </c>
      <c r="AM39" s="205"/>
      <c r="AN39" s="158">
        <v>5</v>
      </c>
      <c r="AO39" s="113"/>
      <c r="AP39" s="113"/>
      <c r="AQ39" s="219"/>
      <c r="AR39" s="189">
        <f t="shared" ref="AR39:AR53" si="10">AVERAGE(M39:Q39)</f>
        <v>4.5999999999999996</v>
      </c>
      <c r="AS39" s="11">
        <f t="shared" si="5"/>
        <v>4.666666666666667</v>
      </c>
      <c r="AT39" s="11">
        <f t="shared" si="6"/>
        <v>4.875</v>
      </c>
      <c r="AU39" s="11">
        <f t="shared" si="7"/>
        <v>4.1428571428571432</v>
      </c>
      <c r="AV39" s="11">
        <f t="shared" si="8"/>
        <v>5</v>
      </c>
      <c r="AW39" s="160">
        <f t="shared" si="9"/>
        <v>4.6569047619047614</v>
      </c>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row>
    <row r="40" spans="1:270" x14ac:dyDescent="0.25">
      <c r="A40" s="225" t="s">
        <v>2062</v>
      </c>
      <c r="B40" s="226" t="s">
        <v>2063</v>
      </c>
      <c r="C40" s="226" t="s">
        <v>100</v>
      </c>
      <c r="D40" s="226" t="s">
        <v>2010</v>
      </c>
      <c r="E40" s="187" t="s">
        <v>2023</v>
      </c>
      <c r="F40" s="187" t="s">
        <v>76</v>
      </c>
      <c r="G40" s="199" t="s">
        <v>2012</v>
      </c>
      <c r="H40" s="195">
        <v>42021</v>
      </c>
      <c r="I40" s="195" t="s">
        <v>6</v>
      </c>
      <c r="J40" s="92" t="s">
        <v>81</v>
      </c>
      <c r="K40" s="187" t="s">
        <v>2019</v>
      </c>
      <c r="L40" s="207" t="s">
        <v>72</v>
      </c>
      <c r="M40" s="110">
        <v>5</v>
      </c>
      <c r="N40" s="106">
        <v>5</v>
      </c>
      <c r="O40" s="106">
        <v>4</v>
      </c>
      <c r="P40" s="106">
        <v>4</v>
      </c>
      <c r="Q40" s="106">
        <v>5</v>
      </c>
      <c r="R40" s="205"/>
      <c r="S40" s="110">
        <v>5</v>
      </c>
      <c r="T40" s="106">
        <v>5</v>
      </c>
      <c r="U40" s="106">
        <v>5</v>
      </c>
      <c r="V40" s="205"/>
      <c r="W40" s="158">
        <v>5</v>
      </c>
      <c r="X40" s="113">
        <v>5</v>
      </c>
      <c r="Y40" s="113">
        <v>5</v>
      </c>
      <c r="Z40" s="113">
        <v>3</v>
      </c>
      <c r="AA40" s="113">
        <v>5</v>
      </c>
      <c r="AB40" s="113">
        <v>5</v>
      </c>
      <c r="AC40" s="113">
        <v>5</v>
      </c>
      <c r="AD40" s="113">
        <v>5</v>
      </c>
      <c r="AE40" s="217"/>
      <c r="AF40" s="110">
        <v>5</v>
      </c>
      <c r="AG40" s="106">
        <v>5</v>
      </c>
      <c r="AH40" s="106">
        <v>1</v>
      </c>
      <c r="AI40" s="106">
        <v>2</v>
      </c>
      <c r="AJ40" s="106">
        <v>5</v>
      </c>
      <c r="AK40" s="106">
        <v>5</v>
      </c>
      <c r="AL40" s="106">
        <v>5</v>
      </c>
      <c r="AM40" s="205"/>
      <c r="AN40" s="158">
        <v>5</v>
      </c>
      <c r="AO40" s="113"/>
      <c r="AP40" s="113"/>
      <c r="AQ40" s="219"/>
      <c r="AR40" s="189">
        <f t="shared" si="10"/>
        <v>4.5999999999999996</v>
      </c>
      <c r="AS40" s="11">
        <f t="shared" si="5"/>
        <v>5</v>
      </c>
      <c r="AT40" s="11">
        <f t="shared" si="6"/>
        <v>4.75</v>
      </c>
      <c r="AU40" s="11">
        <f t="shared" si="7"/>
        <v>4</v>
      </c>
      <c r="AV40" s="11">
        <f t="shared" si="8"/>
        <v>5</v>
      </c>
      <c r="AW40" s="160">
        <f t="shared" si="9"/>
        <v>4.67</v>
      </c>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row>
    <row r="41" spans="1:270" ht="98.25" customHeight="1" x14ac:dyDescent="0.2">
      <c r="A41" s="225" t="s">
        <v>2025</v>
      </c>
      <c r="B41" s="224" t="s">
        <v>2026</v>
      </c>
      <c r="C41" s="224" t="s">
        <v>1993</v>
      </c>
      <c r="D41" s="226" t="s">
        <v>2026</v>
      </c>
      <c r="E41" s="187" t="s">
        <v>68</v>
      </c>
      <c r="F41" s="187" t="s">
        <v>76</v>
      </c>
      <c r="G41" s="199">
        <v>1504</v>
      </c>
      <c r="H41" s="195">
        <v>45706</v>
      </c>
      <c r="I41" s="195">
        <v>47532</v>
      </c>
      <c r="J41" s="92" t="s">
        <v>81</v>
      </c>
      <c r="K41" s="187">
        <v>5</v>
      </c>
      <c r="L41" s="207" t="s">
        <v>72</v>
      </c>
      <c r="M41" s="110">
        <v>2</v>
      </c>
      <c r="N41" s="106" t="s">
        <v>2012</v>
      </c>
      <c r="O41" s="106">
        <v>5</v>
      </c>
      <c r="P41" s="106">
        <v>1</v>
      </c>
      <c r="Q41" s="106">
        <v>3</v>
      </c>
      <c r="R41" s="212" t="s">
        <v>2120</v>
      </c>
      <c r="S41" s="110">
        <v>5</v>
      </c>
      <c r="T41" s="106">
        <v>4</v>
      </c>
      <c r="U41" s="106">
        <v>1</v>
      </c>
      <c r="V41" s="212" t="s">
        <v>2121</v>
      </c>
      <c r="W41" s="158">
        <v>3</v>
      </c>
      <c r="X41" s="113">
        <v>3</v>
      </c>
      <c r="Y41" s="113">
        <v>3</v>
      </c>
      <c r="Z41" s="113">
        <v>1</v>
      </c>
      <c r="AA41" s="113">
        <v>3</v>
      </c>
      <c r="AB41" s="113">
        <v>5</v>
      </c>
      <c r="AC41" s="113">
        <v>5</v>
      </c>
      <c r="AD41" s="113">
        <v>5</v>
      </c>
      <c r="AE41" s="230" t="s">
        <v>2116</v>
      </c>
      <c r="AF41" s="110">
        <v>5</v>
      </c>
      <c r="AG41" s="106">
        <v>5</v>
      </c>
      <c r="AH41" s="106">
        <v>1</v>
      </c>
      <c r="AI41" s="106">
        <v>1</v>
      </c>
      <c r="AJ41" s="106">
        <v>1</v>
      </c>
      <c r="AK41" s="106">
        <v>2</v>
      </c>
      <c r="AL41" s="106">
        <v>3</v>
      </c>
      <c r="AM41" s="212" t="s">
        <v>2173</v>
      </c>
      <c r="AN41" s="158" t="s">
        <v>2037</v>
      </c>
      <c r="AO41" s="113" t="s">
        <v>2037</v>
      </c>
      <c r="AP41" s="113" t="s">
        <v>2037</v>
      </c>
      <c r="AQ41" s="219" t="s">
        <v>2186</v>
      </c>
      <c r="AR41" s="189">
        <f t="shared" si="10"/>
        <v>2.75</v>
      </c>
      <c r="AS41" s="11">
        <f t="shared" si="5"/>
        <v>3.3333333333333335</v>
      </c>
      <c r="AT41" s="11">
        <f t="shared" si="6"/>
        <v>3.5</v>
      </c>
      <c r="AU41" s="11">
        <f t="shared" si="7"/>
        <v>2.5714285714285716</v>
      </c>
      <c r="AV41" s="11" t="e">
        <f t="shared" si="8"/>
        <v>#DIV/0!</v>
      </c>
      <c r="AW41" s="160" t="e">
        <f t="shared" si="9"/>
        <v>#DIV/0!</v>
      </c>
    </row>
    <row r="42" spans="1:270" ht="98.25" customHeight="1" x14ac:dyDescent="0.2">
      <c r="A42" s="225" t="s">
        <v>2027</v>
      </c>
      <c r="B42" s="224" t="s">
        <v>1985</v>
      </c>
      <c r="C42" s="224" t="s">
        <v>1993</v>
      </c>
      <c r="D42" s="226" t="s">
        <v>2064</v>
      </c>
      <c r="E42" s="187" t="s">
        <v>68</v>
      </c>
      <c r="F42" s="187" t="s">
        <v>76</v>
      </c>
      <c r="G42" s="199">
        <v>2730</v>
      </c>
      <c r="H42" s="195">
        <v>45645</v>
      </c>
      <c r="I42" s="195">
        <v>47471</v>
      </c>
      <c r="J42" s="92" t="s">
        <v>81</v>
      </c>
      <c r="K42" s="187">
        <v>5</v>
      </c>
      <c r="L42" s="207" t="s">
        <v>72</v>
      </c>
      <c r="M42" s="110">
        <v>2</v>
      </c>
      <c r="N42" s="106">
        <v>3</v>
      </c>
      <c r="O42" s="106">
        <v>5</v>
      </c>
      <c r="P42" s="106">
        <v>1</v>
      </c>
      <c r="Q42" s="106">
        <v>3</v>
      </c>
      <c r="R42" s="212" t="s">
        <v>2120</v>
      </c>
      <c r="S42" s="110">
        <v>5</v>
      </c>
      <c r="T42" s="106">
        <v>4</v>
      </c>
      <c r="U42" s="106">
        <v>3</v>
      </c>
      <c r="V42" s="212" t="s">
        <v>2162</v>
      </c>
      <c r="W42" s="158">
        <v>3</v>
      </c>
      <c r="X42" s="113">
        <v>3</v>
      </c>
      <c r="Y42" s="113">
        <v>3</v>
      </c>
      <c r="Z42" s="113">
        <v>1</v>
      </c>
      <c r="AA42" s="113">
        <v>1</v>
      </c>
      <c r="AB42" s="113">
        <v>5</v>
      </c>
      <c r="AC42" s="113">
        <v>5</v>
      </c>
      <c r="AD42" s="113">
        <v>5</v>
      </c>
      <c r="AE42" s="230" t="s">
        <v>2116</v>
      </c>
      <c r="AF42" s="110">
        <v>5</v>
      </c>
      <c r="AG42" s="106">
        <v>5</v>
      </c>
      <c r="AH42" s="106">
        <v>5</v>
      </c>
      <c r="AI42" s="106">
        <v>5</v>
      </c>
      <c r="AJ42" s="106">
        <v>5</v>
      </c>
      <c r="AK42" s="106">
        <v>4</v>
      </c>
      <c r="AL42" s="106">
        <v>4</v>
      </c>
      <c r="AM42" s="212" t="s">
        <v>2174</v>
      </c>
      <c r="AN42" s="158" t="s">
        <v>2037</v>
      </c>
      <c r="AO42" s="113" t="s">
        <v>2037</v>
      </c>
      <c r="AP42" s="113" t="s">
        <v>2037</v>
      </c>
      <c r="AQ42" s="219" t="s">
        <v>2186</v>
      </c>
      <c r="AR42" s="189">
        <f t="shared" si="10"/>
        <v>2.8</v>
      </c>
      <c r="AS42" s="11">
        <f t="shared" si="5"/>
        <v>4</v>
      </c>
      <c r="AT42" s="11">
        <f t="shared" si="6"/>
        <v>3.25</v>
      </c>
      <c r="AU42" s="11">
        <f t="shared" si="7"/>
        <v>4.7142857142857144</v>
      </c>
      <c r="AV42" s="11" t="e">
        <f t="shared" si="8"/>
        <v>#DIV/0!</v>
      </c>
      <c r="AW42" s="160" t="e">
        <f t="shared" si="9"/>
        <v>#DIV/0!</v>
      </c>
    </row>
    <row r="43" spans="1:270" ht="98.25" customHeight="1" x14ac:dyDescent="0.2">
      <c r="A43" s="225" t="s">
        <v>2027</v>
      </c>
      <c r="B43" s="224" t="s">
        <v>1986</v>
      </c>
      <c r="C43" s="224" t="s">
        <v>1993</v>
      </c>
      <c r="D43" s="226" t="s">
        <v>1986</v>
      </c>
      <c r="E43" s="187" t="s">
        <v>68</v>
      </c>
      <c r="F43" s="187" t="s">
        <v>76</v>
      </c>
      <c r="G43" s="199">
        <v>1212</v>
      </c>
      <c r="H43" s="195" t="s">
        <v>2012</v>
      </c>
      <c r="I43" s="195" t="s">
        <v>2012</v>
      </c>
      <c r="J43" s="92" t="s">
        <v>2012</v>
      </c>
      <c r="K43" s="187" t="s">
        <v>2012</v>
      </c>
      <c r="L43" s="207" t="s">
        <v>2002</v>
      </c>
      <c r="M43" s="110">
        <v>2</v>
      </c>
      <c r="N43" s="106">
        <v>3</v>
      </c>
      <c r="O43" s="106">
        <v>4</v>
      </c>
      <c r="P43" s="106">
        <v>1</v>
      </c>
      <c r="Q43" s="106">
        <v>3</v>
      </c>
      <c r="R43" s="212" t="s">
        <v>2120</v>
      </c>
      <c r="S43" s="110">
        <v>4</v>
      </c>
      <c r="T43" s="106">
        <v>3</v>
      </c>
      <c r="U43" s="106">
        <v>2</v>
      </c>
      <c r="V43" s="212" t="s">
        <v>2163</v>
      </c>
      <c r="W43" s="158">
        <v>3</v>
      </c>
      <c r="X43" s="113">
        <v>3</v>
      </c>
      <c r="Y43" s="113">
        <v>3</v>
      </c>
      <c r="Z43" s="113">
        <v>1</v>
      </c>
      <c r="AA43" s="113">
        <v>4</v>
      </c>
      <c r="AB43" s="113">
        <v>4</v>
      </c>
      <c r="AC43" s="113">
        <v>1</v>
      </c>
      <c r="AD43" s="113">
        <v>1</v>
      </c>
      <c r="AE43" s="230" t="s">
        <v>2116</v>
      </c>
      <c r="AF43" s="110">
        <v>5</v>
      </c>
      <c r="AG43" s="106">
        <v>5</v>
      </c>
      <c r="AH43" s="106">
        <v>5</v>
      </c>
      <c r="AI43" s="106">
        <v>5</v>
      </c>
      <c r="AJ43" s="106">
        <v>5</v>
      </c>
      <c r="AK43" s="106">
        <v>4</v>
      </c>
      <c r="AL43" s="106">
        <v>4</v>
      </c>
      <c r="AM43" s="212" t="s">
        <v>2175</v>
      </c>
      <c r="AN43" s="158" t="s">
        <v>2037</v>
      </c>
      <c r="AO43" s="113" t="s">
        <v>2037</v>
      </c>
      <c r="AP43" s="113" t="s">
        <v>2037</v>
      </c>
      <c r="AQ43" s="219" t="s">
        <v>2187</v>
      </c>
      <c r="AR43" s="189">
        <f t="shared" si="10"/>
        <v>2.6</v>
      </c>
      <c r="AS43" s="11">
        <f t="shared" si="5"/>
        <v>3</v>
      </c>
      <c r="AT43" s="11">
        <f t="shared" si="6"/>
        <v>2.5</v>
      </c>
      <c r="AU43" s="11">
        <f t="shared" si="7"/>
        <v>4.7142857142857144</v>
      </c>
      <c r="AV43" s="11" t="e">
        <f t="shared" si="8"/>
        <v>#DIV/0!</v>
      </c>
      <c r="AW43" s="160" t="e">
        <f t="shared" si="9"/>
        <v>#DIV/0!</v>
      </c>
    </row>
    <row r="44" spans="1:270" ht="98.25" customHeight="1" x14ac:dyDescent="0.2">
      <c r="A44" s="225" t="s">
        <v>2028</v>
      </c>
      <c r="B44" s="224" t="s">
        <v>1987</v>
      </c>
      <c r="C44" s="224" t="s">
        <v>1993</v>
      </c>
      <c r="D44" s="226" t="s">
        <v>2012</v>
      </c>
      <c r="E44" s="187" t="s">
        <v>68</v>
      </c>
      <c r="F44" s="187" t="s">
        <v>2012</v>
      </c>
      <c r="G44" s="199">
        <v>5761</v>
      </c>
      <c r="H44" s="195" t="s">
        <v>2012</v>
      </c>
      <c r="I44" s="195" t="s">
        <v>2012</v>
      </c>
      <c r="J44" s="92" t="s">
        <v>2012</v>
      </c>
      <c r="K44" s="187" t="s">
        <v>2012</v>
      </c>
      <c r="L44" s="207" t="s">
        <v>2002</v>
      </c>
      <c r="M44" s="110">
        <v>2</v>
      </c>
      <c r="N44" s="106">
        <v>3</v>
      </c>
      <c r="O44" s="106">
        <v>1</v>
      </c>
      <c r="P44" s="106">
        <v>1</v>
      </c>
      <c r="Q44" s="106">
        <v>3</v>
      </c>
      <c r="R44" s="212" t="s">
        <v>2120</v>
      </c>
      <c r="S44" s="110">
        <v>1</v>
      </c>
      <c r="T44" s="106">
        <v>4</v>
      </c>
      <c r="U44" s="106">
        <v>1</v>
      </c>
      <c r="V44" s="212" t="s">
        <v>2164</v>
      </c>
      <c r="W44" s="158">
        <v>3</v>
      </c>
      <c r="X44" s="113">
        <v>3</v>
      </c>
      <c r="Y44" s="113">
        <v>3</v>
      </c>
      <c r="Z44" s="113">
        <v>1</v>
      </c>
      <c r="AA44" s="113">
        <v>1</v>
      </c>
      <c r="AB44" s="113">
        <v>1</v>
      </c>
      <c r="AC44" s="113">
        <v>1</v>
      </c>
      <c r="AD44" s="113">
        <v>1</v>
      </c>
      <c r="AE44" s="230" t="s">
        <v>2172</v>
      </c>
      <c r="AF44" s="110">
        <v>5</v>
      </c>
      <c r="AG44" s="106">
        <v>5</v>
      </c>
      <c r="AH44" s="106">
        <v>5</v>
      </c>
      <c r="AI44" s="106">
        <v>1</v>
      </c>
      <c r="AJ44" s="106">
        <v>2</v>
      </c>
      <c r="AK44" s="106">
        <v>2</v>
      </c>
      <c r="AL44" s="106">
        <v>3</v>
      </c>
      <c r="AM44" s="212" t="s">
        <v>2176</v>
      </c>
      <c r="AN44" s="158" t="s">
        <v>2037</v>
      </c>
      <c r="AO44" s="113" t="s">
        <v>2037</v>
      </c>
      <c r="AP44" s="113" t="s">
        <v>2037</v>
      </c>
      <c r="AQ44" s="219" t="s">
        <v>2187</v>
      </c>
      <c r="AR44" s="189">
        <f t="shared" si="10"/>
        <v>2</v>
      </c>
      <c r="AS44" s="11">
        <f t="shared" si="5"/>
        <v>2</v>
      </c>
      <c r="AT44" s="11">
        <f t="shared" si="6"/>
        <v>1.75</v>
      </c>
      <c r="AU44" s="11">
        <f t="shared" si="7"/>
        <v>3.2857142857142856</v>
      </c>
      <c r="AV44" s="11" t="e">
        <f t="shared" si="8"/>
        <v>#DIV/0!</v>
      </c>
      <c r="AW44" s="160" t="e">
        <f t="shared" si="9"/>
        <v>#DIV/0!</v>
      </c>
    </row>
    <row r="45" spans="1:270" ht="120" customHeight="1" x14ac:dyDescent="0.2">
      <c r="A45" s="225" t="s">
        <v>2029</v>
      </c>
      <c r="B45" s="224" t="s">
        <v>1988</v>
      </c>
      <c r="C45" s="224" t="s">
        <v>1993</v>
      </c>
      <c r="D45" s="226" t="s">
        <v>1988</v>
      </c>
      <c r="E45" s="187" t="s">
        <v>68</v>
      </c>
      <c r="F45" s="187" t="s">
        <v>2001</v>
      </c>
      <c r="G45" s="199">
        <v>2844</v>
      </c>
      <c r="H45" s="195">
        <v>45714</v>
      </c>
      <c r="I45" s="195">
        <v>47540</v>
      </c>
      <c r="J45" s="92" t="s">
        <v>81</v>
      </c>
      <c r="K45" s="187">
        <v>5</v>
      </c>
      <c r="L45" s="207" t="s">
        <v>72</v>
      </c>
      <c r="M45" s="110">
        <v>2</v>
      </c>
      <c r="N45" s="106">
        <v>3</v>
      </c>
      <c r="O45" s="106">
        <v>5</v>
      </c>
      <c r="P45" s="106">
        <v>1</v>
      </c>
      <c r="Q45" s="106">
        <v>3</v>
      </c>
      <c r="R45" s="212" t="s">
        <v>2120</v>
      </c>
      <c r="S45" s="110">
        <v>5</v>
      </c>
      <c r="T45" s="106">
        <v>4</v>
      </c>
      <c r="U45" s="106">
        <v>1</v>
      </c>
      <c r="V45" s="212" t="s">
        <v>2122</v>
      </c>
      <c r="W45" s="158">
        <v>3</v>
      </c>
      <c r="X45" s="113">
        <v>3</v>
      </c>
      <c r="Y45" s="113">
        <v>3</v>
      </c>
      <c r="Z45" s="113">
        <v>1</v>
      </c>
      <c r="AA45" s="113">
        <v>1</v>
      </c>
      <c r="AB45" s="113">
        <v>5</v>
      </c>
      <c r="AC45" s="113">
        <v>5</v>
      </c>
      <c r="AD45" s="113">
        <v>5</v>
      </c>
      <c r="AE45" s="230" t="s">
        <v>2116</v>
      </c>
      <c r="AF45" s="110">
        <v>5</v>
      </c>
      <c r="AG45" s="106">
        <v>5</v>
      </c>
      <c r="AH45" s="106">
        <v>5</v>
      </c>
      <c r="AI45" s="106">
        <v>1</v>
      </c>
      <c r="AJ45" s="106">
        <v>1</v>
      </c>
      <c r="AK45" s="106">
        <v>2</v>
      </c>
      <c r="AL45" s="106">
        <v>3</v>
      </c>
      <c r="AM45" s="212" t="s">
        <v>2178</v>
      </c>
      <c r="AN45" s="158" t="s">
        <v>2037</v>
      </c>
      <c r="AO45" s="113" t="s">
        <v>2037</v>
      </c>
      <c r="AP45" s="113" t="s">
        <v>2037</v>
      </c>
      <c r="AQ45" s="219" t="s">
        <v>2186</v>
      </c>
      <c r="AR45" s="189">
        <f t="shared" si="10"/>
        <v>2.8</v>
      </c>
      <c r="AS45" s="11">
        <f t="shared" si="5"/>
        <v>3.3333333333333335</v>
      </c>
      <c r="AT45" s="11">
        <f t="shared" si="6"/>
        <v>3.25</v>
      </c>
      <c r="AU45" s="11">
        <f t="shared" si="7"/>
        <v>3.1428571428571428</v>
      </c>
      <c r="AV45" s="11" t="e">
        <f t="shared" si="8"/>
        <v>#DIV/0!</v>
      </c>
      <c r="AW45" s="160" t="e">
        <f t="shared" si="9"/>
        <v>#DIV/0!</v>
      </c>
    </row>
    <row r="46" spans="1:270" ht="120.75" customHeight="1" x14ac:dyDescent="0.2">
      <c r="A46" s="225" t="s">
        <v>2030</v>
      </c>
      <c r="B46" s="224" t="s">
        <v>1989</v>
      </c>
      <c r="C46" s="224" t="s">
        <v>1993</v>
      </c>
      <c r="D46" s="226" t="s">
        <v>1989</v>
      </c>
      <c r="E46" s="187" t="s">
        <v>68</v>
      </c>
      <c r="F46" s="187" t="s">
        <v>2001</v>
      </c>
      <c r="G46" s="199">
        <v>2416</v>
      </c>
      <c r="H46" s="195" t="s">
        <v>2012</v>
      </c>
      <c r="I46" s="195" t="s">
        <v>2012</v>
      </c>
      <c r="J46" s="92" t="s">
        <v>2012</v>
      </c>
      <c r="K46" s="187" t="s">
        <v>2012</v>
      </c>
      <c r="L46" s="207" t="s">
        <v>2002</v>
      </c>
      <c r="M46" s="110">
        <v>2</v>
      </c>
      <c r="N46" s="106">
        <v>3</v>
      </c>
      <c r="O46" s="106">
        <v>3</v>
      </c>
      <c r="P46" s="106">
        <v>1</v>
      </c>
      <c r="Q46" s="106">
        <v>3</v>
      </c>
      <c r="R46" s="212" t="s">
        <v>2120</v>
      </c>
      <c r="S46" s="110">
        <v>2</v>
      </c>
      <c r="T46" s="106">
        <v>2</v>
      </c>
      <c r="U46" s="106">
        <v>1</v>
      </c>
      <c r="V46" s="212" t="s">
        <v>2167</v>
      </c>
      <c r="W46" s="158">
        <v>2</v>
      </c>
      <c r="X46" s="113">
        <v>3</v>
      </c>
      <c r="Y46" s="113">
        <v>5</v>
      </c>
      <c r="Z46" s="113">
        <v>1</v>
      </c>
      <c r="AA46" s="113">
        <v>4</v>
      </c>
      <c r="AB46" s="113">
        <v>1</v>
      </c>
      <c r="AC46" s="113">
        <v>1</v>
      </c>
      <c r="AD46" s="113">
        <v>1</v>
      </c>
      <c r="AE46" s="230" t="s">
        <v>2172</v>
      </c>
      <c r="AF46" s="110">
        <v>5</v>
      </c>
      <c r="AG46" s="106">
        <v>1</v>
      </c>
      <c r="AH46" s="106">
        <v>2</v>
      </c>
      <c r="AI46" s="106">
        <v>2</v>
      </c>
      <c r="AJ46" s="106">
        <v>1</v>
      </c>
      <c r="AK46" s="106">
        <v>2</v>
      </c>
      <c r="AL46" s="106">
        <v>2</v>
      </c>
      <c r="AM46" s="212" t="s">
        <v>2177</v>
      </c>
      <c r="AN46" s="158" t="s">
        <v>2037</v>
      </c>
      <c r="AO46" s="113" t="s">
        <v>2037</v>
      </c>
      <c r="AP46" s="113" t="s">
        <v>2037</v>
      </c>
      <c r="AQ46" s="219" t="s">
        <v>2187</v>
      </c>
      <c r="AR46" s="189">
        <f t="shared" si="10"/>
        <v>2.4</v>
      </c>
      <c r="AS46" s="11">
        <f t="shared" si="5"/>
        <v>1.6666666666666667</v>
      </c>
      <c r="AT46" s="11">
        <f t="shared" si="6"/>
        <v>2.25</v>
      </c>
      <c r="AU46" s="11">
        <f t="shared" si="7"/>
        <v>2.1428571428571428</v>
      </c>
      <c r="AV46" s="11" t="e">
        <f t="shared" si="8"/>
        <v>#DIV/0!</v>
      </c>
      <c r="AW46" s="160" t="e">
        <f t="shared" si="9"/>
        <v>#DIV/0!</v>
      </c>
    </row>
    <row r="47" spans="1:270" ht="112.5" customHeight="1" x14ac:dyDescent="0.2">
      <c r="A47" s="225" t="s">
        <v>2065</v>
      </c>
      <c r="B47" s="224" t="s">
        <v>2031</v>
      </c>
      <c r="C47" s="224" t="s">
        <v>1993</v>
      </c>
      <c r="D47" s="226" t="s">
        <v>2031</v>
      </c>
      <c r="E47" s="187" t="s">
        <v>68</v>
      </c>
      <c r="F47" s="187" t="s">
        <v>2001</v>
      </c>
      <c r="G47" s="199">
        <v>7259.01</v>
      </c>
      <c r="H47" s="195" t="s">
        <v>2012</v>
      </c>
      <c r="I47" s="195" t="s">
        <v>2012</v>
      </c>
      <c r="J47" s="92" t="s">
        <v>81</v>
      </c>
      <c r="K47" s="187">
        <v>5</v>
      </c>
      <c r="L47" s="207" t="s">
        <v>2009</v>
      </c>
      <c r="M47" s="110">
        <v>3</v>
      </c>
      <c r="N47" s="106">
        <v>5</v>
      </c>
      <c r="O47" s="106">
        <v>5</v>
      </c>
      <c r="P47" s="106">
        <v>1</v>
      </c>
      <c r="Q47" s="106">
        <v>3</v>
      </c>
      <c r="R47" s="212" t="s">
        <v>2120</v>
      </c>
      <c r="S47" s="110">
        <v>5</v>
      </c>
      <c r="T47" s="106">
        <v>5</v>
      </c>
      <c r="U47" s="106">
        <v>3</v>
      </c>
      <c r="V47" s="212" t="s">
        <v>2168</v>
      </c>
      <c r="W47" s="158">
        <v>5</v>
      </c>
      <c r="X47" s="113">
        <v>5</v>
      </c>
      <c r="Y47" s="113">
        <v>5</v>
      </c>
      <c r="Z47" s="113">
        <v>1</v>
      </c>
      <c r="AA47" s="113">
        <v>5</v>
      </c>
      <c r="AB47" s="113">
        <v>5</v>
      </c>
      <c r="AC47" s="113">
        <v>5</v>
      </c>
      <c r="AD47" s="113">
        <v>4</v>
      </c>
      <c r="AE47" s="230" t="s">
        <v>2116</v>
      </c>
      <c r="AF47" s="110">
        <v>5</v>
      </c>
      <c r="AG47" s="106">
        <v>5</v>
      </c>
      <c r="AH47" s="106">
        <v>3</v>
      </c>
      <c r="AI47" s="106">
        <v>5</v>
      </c>
      <c r="AJ47" s="106">
        <v>1</v>
      </c>
      <c r="AK47" s="106">
        <v>2</v>
      </c>
      <c r="AL47" s="106">
        <v>3</v>
      </c>
      <c r="AM47" s="212" t="s">
        <v>2179</v>
      </c>
      <c r="AN47" s="158" t="s">
        <v>2037</v>
      </c>
      <c r="AO47" s="113" t="s">
        <v>2037</v>
      </c>
      <c r="AP47" s="113" t="s">
        <v>2037</v>
      </c>
      <c r="AQ47" s="219" t="s">
        <v>2187</v>
      </c>
      <c r="AR47" s="189">
        <f t="shared" si="10"/>
        <v>3.4</v>
      </c>
      <c r="AS47" s="11">
        <f t="shared" si="5"/>
        <v>4.333333333333333</v>
      </c>
      <c r="AT47" s="11">
        <f t="shared" si="6"/>
        <v>4.375</v>
      </c>
      <c r="AU47" s="11">
        <f t="shared" si="7"/>
        <v>3.4285714285714284</v>
      </c>
      <c r="AV47" s="11" t="e">
        <f t="shared" si="8"/>
        <v>#DIV/0!</v>
      </c>
      <c r="AW47" s="160" t="e">
        <f t="shared" si="9"/>
        <v>#DIV/0!</v>
      </c>
    </row>
    <row r="48" spans="1:270" ht="98.25" customHeight="1" x14ac:dyDescent="0.2">
      <c r="A48" s="188" t="s">
        <v>2032</v>
      </c>
      <c r="B48" s="224" t="s">
        <v>2033</v>
      </c>
      <c r="C48" s="224" t="s">
        <v>1993</v>
      </c>
      <c r="D48" s="226" t="s">
        <v>2012</v>
      </c>
      <c r="E48" s="187" t="s">
        <v>68</v>
      </c>
      <c r="F48" s="187" t="s">
        <v>2012</v>
      </c>
      <c r="G48" s="199">
        <f>6490+6812</f>
        <v>13302</v>
      </c>
      <c r="H48" s="195" t="s">
        <v>2012</v>
      </c>
      <c r="I48" s="195" t="s">
        <v>2012</v>
      </c>
      <c r="J48" s="92" t="s">
        <v>2012</v>
      </c>
      <c r="K48" s="187" t="s">
        <v>2012</v>
      </c>
      <c r="L48" s="207" t="s">
        <v>2002</v>
      </c>
      <c r="M48" s="110">
        <v>1</v>
      </c>
      <c r="N48" s="106">
        <v>3</v>
      </c>
      <c r="O48" s="106">
        <v>2</v>
      </c>
      <c r="P48" s="106">
        <v>1</v>
      </c>
      <c r="Q48" s="106">
        <v>1</v>
      </c>
      <c r="R48" s="212" t="s">
        <v>2120</v>
      </c>
      <c r="S48" s="110">
        <v>2</v>
      </c>
      <c r="T48" s="106">
        <v>1</v>
      </c>
      <c r="U48" s="106">
        <v>1</v>
      </c>
      <c r="V48" s="212" t="s">
        <v>2169</v>
      </c>
      <c r="W48" s="158">
        <v>1</v>
      </c>
      <c r="X48" s="113">
        <v>1</v>
      </c>
      <c r="Y48" s="113">
        <v>3</v>
      </c>
      <c r="Z48" s="113">
        <v>1</v>
      </c>
      <c r="AA48" s="113">
        <v>1</v>
      </c>
      <c r="AB48" s="113">
        <v>5</v>
      </c>
      <c r="AC48" s="113">
        <v>1</v>
      </c>
      <c r="AD48" s="113">
        <v>1</v>
      </c>
      <c r="AE48" s="230" t="s">
        <v>2172</v>
      </c>
      <c r="AF48" s="110">
        <v>5</v>
      </c>
      <c r="AG48" s="106">
        <v>5</v>
      </c>
      <c r="AH48" s="106">
        <v>5</v>
      </c>
      <c r="AI48" s="106">
        <v>5</v>
      </c>
      <c r="AJ48" s="106">
        <v>2</v>
      </c>
      <c r="AK48" s="106">
        <v>3</v>
      </c>
      <c r="AL48" s="106">
        <v>3</v>
      </c>
      <c r="AM48" s="212" t="s">
        <v>2180</v>
      </c>
      <c r="AN48" s="158" t="s">
        <v>2037</v>
      </c>
      <c r="AO48" s="113" t="s">
        <v>2037</v>
      </c>
      <c r="AP48" s="113" t="s">
        <v>2037</v>
      </c>
      <c r="AQ48" s="219" t="s">
        <v>2187</v>
      </c>
      <c r="AR48" s="189">
        <f t="shared" si="10"/>
        <v>1.6</v>
      </c>
      <c r="AS48" s="11">
        <f t="shared" si="5"/>
        <v>1.3333333333333333</v>
      </c>
      <c r="AT48" s="11">
        <f t="shared" si="6"/>
        <v>1.75</v>
      </c>
      <c r="AU48" s="11">
        <f t="shared" si="7"/>
        <v>4</v>
      </c>
      <c r="AV48" s="11" t="e">
        <f t="shared" si="8"/>
        <v>#DIV/0!</v>
      </c>
      <c r="AW48" s="160" t="e">
        <f t="shared" si="9"/>
        <v>#DIV/0!</v>
      </c>
    </row>
    <row r="49" spans="1:49" ht="98.25" customHeight="1" x14ac:dyDescent="0.2">
      <c r="A49" s="225" t="s">
        <v>2066</v>
      </c>
      <c r="B49" s="224" t="s">
        <v>2067</v>
      </c>
      <c r="C49" s="224" t="s">
        <v>1993</v>
      </c>
      <c r="D49" s="226" t="s">
        <v>2034</v>
      </c>
      <c r="E49" s="187" t="s">
        <v>68</v>
      </c>
      <c r="F49" s="187" t="s">
        <v>2001</v>
      </c>
      <c r="G49" s="199">
        <v>4948.1400000000003</v>
      </c>
      <c r="H49" s="195" t="s">
        <v>2012</v>
      </c>
      <c r="I49" s="195" t="s">
        <v>2012</v>
      </c>
      <c r="J49" s="92" t="s">
        <v>81</v>
      </c>
      <c r="K49" s="187">
        <v>5</v>
      </c>
      <c r="L49" s="207" t="s">
        <v>2009</v>
      </c>
      <c r="M49" s="110">
        <v>3</v>
      </c>
      <c r="N49" s="106">
        <v>5</v>
      </c>
      <c r="O49" s="106">
        <v>5</v>
      </c>
      <c r="P49" s="106">
        <v>1</v>
      </c>
      <c r="Q49" s="106">
        <v>3</v>
      </c>
      <c r="R49" s="212" t="s">
        <v>2120</v>
      </c>
      <c r="S49" s="110">
        <v>5</v>
      </c>
      <c r="T49" s="106">
        <v>5</v>
      </c>
      <c r="U49" s="106">
        <v>1</v>
      </c>
      <c r="V49" s="212" t="s">
        <v>2170</v>
      </c>
      <c r="W49" s="158">
        <v>5</v>
      </c>
      <c r="X49" s="113">
        <v>5</v>
      </c>
      <c r="Y49" s="113">
        <v>5</v>
      </c>
      <c r="Z49" s="113">
        <v>1</v>
      </c>
      <c r="AA49" s="113">
        <v>5</v>
      </c>
      <c r="AB49" s="113">
        <v>5</v>
      </c>
      <c r="AC49" s="113">
        <v>5</v>
      </c>
      <c r="AD49" s="113">
        <v>4</v>
      </c>
      <c r="AE49" s="230" t="s">
        <v>2116</v>
      </c>
      <c r="AF49" s="110">
        <v>5</v>
      </c>
      <c r="AG49" s="106">
        <v>5</v>
      </c>
      <c r="AH49" s="106">
        <v>5</v>
      </c>
      <c r="AI49" s="106">
        <v>4</v>
      </c>
      <c r="AJ49" s="106">
        <v>1</v>
      </c>
      <c r="AK49" s="106">
        <v>4</v>
      </c>
      <c r="AL49" s="106">
        <v>3</v>
      </c>
      <c r="AM49" s="212" t="s">
        <v>2180</v>
      </c>
      <c r="AN49" s="158" t="s">
        <v>2037</v>
      </c>
      <c r="AO49" s="113" t="s">
        <v>2037</v>
      </c>
      <c r="AP49" s="113" t="s">
        <v>2037</v>
      </c>
      <c r="AQ49" s="219" t="s">
        <v>2187</v>
      </c>
      <c r="AR49" s="189">
        <f t="shared" si="10"/>
        <v>3.4</v>
      </c>
      <c r="AS49" s="11">
        <f t="shared" si="5"/>
        <v>3.6666666666666665</v>
      </c>
      <c r="AT49" s="11">
        <f t="shared" si="6"/>
        <v>4.375</v>
      </c>
      <c r="AU49" s="11">
        <f t="shared" si="7"/>
        <v>3.8571428571428572</v>
      </c>
      <c r="AV49" s="11" t="e">
        <f t="shared" si="8"/>
        <v>#DIV/0!</v>
      </c>
      <c r="AW49" s="160" t="e">
        <f t="shared" si="9"/>
        <v>#DIV/0!</v>
      </c>
    </row>
    <row r="50" spans="1:49" ht="98.25" customHeight="1" x14ac:dyDescent="0.2">
      <c r="A50" s="225" t="s">
        <v>2035</v>
      </c>
      <c r="B50" s="224" t="s">
        <v>1990</v>
      </c>
      <c r="C50" s="224" t="s">
        <v>1993</v>
      </c>
      <c r="D50" s="226" t="s">
        <v>2012</v>
      </c>
      <c r="E50" s="187" t="s">
        <v>68</v>
      </c>
      <c r="F50" s="187" t="s">
        <v>2012</v>
      </c>
      <c r="G50" s="199" t="s">
        <v>2012</v>
      </c>
      <c r="H50" s="195" t="s">
        <v>2012</v>
      </c>
      <c r="I50" s="195" t="s">
        <v>2012</v>
      </c>
      <c r="J50" s="92" t="s">
        <v>2012</v>
      </c>
      <c r="K50" s="187" t="s">
        <v>2012</v>
      </c>
      <c r="L50" s="207" t="s">
        <v>2002</v>
      </c>
      <c r="M50" s="110" t="s">
        <v>2012</v>
      </c>
      <c r="N50" s="106">
        <v>1</v>
      </c>
      <c r="O50" s="106">
        <v>3</v>
      </c>
      <c r="P50" s="106">
        <v>1</v>
      </c>
      <c r="Q50" s="106">
        <v>1</v>
      </c>
      <c r="R50" s="212" t="s">
        <v>2120</v>
      </c>
      <c r="S50" s="110">
        <v>1</v>
      </c>
      <c r="T50" s="106">
        <v>2</v>
      </c>
      <c r="U50" s="106">
        <v>1</v>
      </c>
      <c r="V50" s="212"/>
      <c r="W50" s="158">
        <v>2</v>
      </c>
      <c r="X50" s="113">
        <v>1</v>
      </c>
      <c r="Y50" s="113">
        <v>1</v>
      </c>
      <c r="Z50" s="113">
        <v>1</v>
      </c>
      <c r="AA50" s="113">
        <v>1</v>
      </c>
      <c r="AB50" s="113">
        <v>2</v>
      </c>
      <c r="AC50" s="113">
        <v>1</v>
      </c>
      <c r="AD50" s="113">
        <v>1</v>
      </c>
      <c r="AE50" s="230"/>
      <c r="AF50" s="110">
        <v>1</v>
      </c>
      <c r="AG50" s="106">
        <v>1</v>
      </c>
      <c r="AH50" s="106">
        <v>1</v>
      </c>
      <c r="AI50" s="106">
        <v>1</v>
      </c>
      <c r="AJ50" s="106">
        <v>1</v>
      </c>
      <c r="AK50" s="106">
        <v>1</v>
      </c>
      <c r="AL50" s="106">
        <v>3</v>
      </c>
      <c r="AM50" s="212"/>
      <c r="AN50" s="158" t="s">
        <v>2037</v>
      </c>
      <c r="AO50" s="113" t="s">
        <v>2037</v>
      </c>
      <c r="AP50" s="113" t="s">
        <v>2037</v>
      </c>
      <c r="AQ50" s="219" t="s">
        <v>2187</v>
      </c>
      <c r="AR50" s="189">
        <f t="shared" si="10"/>
        <v>1.5</v>
      </c>
      <c r="AS50" s="11">
        <f t="shared" si="5"/>
        <v>1.3333333333333333</v>
      </c>
      <c r="AT50" s="11">
        <f t="shared" si="6"/>
        <v>1.25</v>
      </c>
      <c r="AU50" s="11">
        <f t="shared" si="7"/>
        <v>1.2857142857142858</v>
      </c>
      <c r="AV50" s="11" t="e">
        <f t="shared" si="8"/>
        <v>#DIV/0!</v>
      </c>
      <c r="AW50" s="160" t="e">
        <f t="shared" si="9"/>
        <v>#DIV/0!</v>
      </c>
    </row>
    <row r="51" spans="1:49" ht="113.25" customHeight="1" x14ac:dyDescent="0.2">
      <c r="A51" s="225" t="s">
        <v>2068</v>
      </c>
      <c r="B51" s="224" t="s">
        <v>1991</v>
      </c>
      <c r="C51" s="224" t="s">
        <v>1993</v>
      </c>
      <c r="D51" s="226" t="s">
        <v>1991</v>
      </c>
      <c r="E51" s="187" t="s">
        <v>68</v>
      </c>
      <c r="F51" s="187" t="s">
        <v>2001</v>
      </c>
      <c r="G51" s="199">
        <v>32400</v>
      </c>
      <c r="H51" s="195">
        <v>43740</v>
      </c>
      <c r="I51" s="195">
        <v>45567</v>
      </c>
      <c r="J51" s="92" t="s">
        <v>81</v>
      </c>
      <c r="K51" s="187">
        <v>5</v>
      </c>
      <c r="L51" s="207" t="s">
        <v>2051</v>
      </c>
      <c r="M51" s="110">
        <v>1</v>
      </c>
      <c r="N51" s="106">
        <v>5</v>
      </c>
      <c r="O51" s="106">
        <v>5</v>
      </c>
      <c r="P51" s="106">
        <v>1</v>
      </c>
      <c r="Q51" s="106">
        <v>3</v>
      </c>
      <c r="R51" s="212" t="s">
        <v>2120</v>
      </c>
      <c r="S51" s="110">
        <v>5</v>
      </c>
      <c r="T51" s="106">
        <v>5</v>
      </c>
      <c r="U51" s="106">
        <v>5</v>
      </c>
      <c r="V51" s="212" t="s">
        <v>2171</v>
      </c>
      <c r="W51" s="158">
        <v>5</v>
      </c>
      <c r="X51" s="113">
        <v>3</v>
      </c>
      <c r="Y51" s="113">
        <v>3</v>
      </c>
      <c r="Z51" s="113">
        <v>1</v>
      </c>
      <c r="AA51" s="113">
        <v>3</v>
      </c>
      <c r="AB51" s="113">
        <v>5</v>
      </c>
      <c r="AC51" s="113">
        <v>5</v>
      </c>
      <c r="AD51" s="113">
        <v>4</v>
      </c>
      <c r="AE51" s="230" t="s">
        <v>2116</v>
      </c>
      <c r="AF51" s="110">
        <v>5</v>
      </c>
      <c r="AG51" s="106">
        <v>5</v>
      </c>
      <c r="AH51" s="106">
        <v>5</v>
      </c>
      <c r="AI51" s="106">
        <v>5</v>
      </c>
      <c r="AJ51" s="106">
        <v>2</v>
      </c>
      <c r="AK51" s="106">
        <v>3</v>
      </c>
      <c r="AL51" s="106">
        <v>5</v>
      </c>
      <c r="AM51" s="212" t="s">
        <v>2181</v>
      </c>
      <c r="AN51" s="158">
        <v>5</v>
      </c>
      <c r="AO51" s="113">
        <v>5</v>
      </c>
      <c r="AP51" s="113">
        <v>5</v>
      </c>
      <c r="AQ51" s="219" t="s">
        <v>2188</v>
      </c>
      <c r="AR51" s="189">
        <f t="shared" si="10"/>
        <v>3</v>
      </c>
      <c r="AS51" s="11">
        <f t="shared" si="5"/>
        <v>5</v>
      </c>
      <c r="AT51" s="11">
        <f t="shared" si="6"/>
        <v>3.625</v>
      </c>
      <c r="AU51" s="11">
        <f t="shared" si="7"/>
        <v>4.2857142857142856</v>
      </c>
      <c r="AV51" s="11">
        <f t="shared" si="8"/>
        <v>5</v>
      </c>
      <c r="AW51" s="160">
        <f t="shared" si="9"/>
        <v>4.1821428571428569</v>
      </c>
    </row>
    <row r="52" spans="1:49" ht="98.25" customHeight="1" x14ac:dyDescent="0.2">
      <c r="A52" s="225" t="s">
        <v>2008</v>
      </c>
      <c r="B52" s="224" t="s">
        <v>1992</v>
      </c>
      <c r="C52" s="224" t="s">
        <v>1994</v>
      </c>
      <c r="D52" s="226" t="s">
        <v>2003</v>
      </c>
      <c r="E52" s="187" t="s">
        <v>68</v>
      </c>
      <c r="F52" s="187" t="s">
        <v>89</v>
      </c>
      <c r="G52" s="199">
        <v>1013</v>
      </c>
      <c r="H52" s="195">
        <v>45253</v>
      </c>
      <c r="I52" s="195">
        <v>47080</v>
      </c>
      <c r="J52" s="92" t="s">
        <v>81</v>
      </c>
      <c r="K52" s="187">
        <v>6</v>
      </c>
      <c r="L52" s="207" t="s">
        <v>72</v>
      </c>
      <c r="M52" s="110">
        <v>1</v>
      </c>
      <c r="N52" s="106">
        <v>1</v>
      </c>
      <c r="O52" s="106">
        <v>1</v>
      </c>
      <c r="P52" s="106">
        <v>1</v>
      </c>
      <c r="Q52" s="106">
        <v>1</v>
      </c>
      <c r="R52" s="212" t="s">
        <v>2120</v>
      </c>
      <c r="S52" s="110">
        <v>3</v>
      </c>
      <c r="T52" s="106">
        <v>3</v>
      </c>
      <c r="U52" s="106">
        <v>3</v>
      </c>
      <c r="V52" s="212"/>
      <c r="W52" s="158">
        <v>3</v>
      </c>
      <c r="X52" s="113">
        <v>3</v>
      </c>
      <c r="Y52" s="113">
        <v>5</v>
      </c>
      <c r="Z52" s="113">
        <v>5</v>
      </c>
      <c r="AA52" s="113">
        <v>2</v>
      </c>
      <c r="AB52" s="113">
        <v>4</v>
      </c>
      <c r="AC52" s="113">
        <v>1</v>
      </c>
      <c r="AD52" s="113">
        <v>1</v>
      </c>
      <c r="AE52" s="230"/>
      <c r="AF52" s="110" t="s">
        <v>2037</v>
      </c>
      <c r="AG52" s="106" t="s">
        <v>2037</v>
      </c>
      <c r="AH52" s="106" t="s">
        <v>2037</v>
      </c>
      <c r="AI52" s="106" t="s">
        <v>2037</v>
      </c>
      <c r="AJ52" s="106" t="s">
        <v>2037</v>
      </c>
      <c r="AK52" s="106" t="s">
        <v>2037</v>
      </c>
      <c r="AL52" s="106" t="s">
        <v>2037</v>
      </c>
      <c r="AM52" s="212"/>
      <c r="AN52" s="158" t="s">
        <v>2037</v>
      </c>
      <c r="AO52" s="113" t="s">
        <v>2037</v>
      </c>
      <c r="AP52" s="113" t="s">
        <v>2037</v>
      </c>
      <c r="AQ52" s="219"/>
      <c r="AR52" s="189">
        <f t="shared" si="10"/>
        <v>1</v>
      </c>
      <c r="AS52" s="11">
        <f t="shared" si="5"/>
        <v>3</v>
      </c>
      <c r="AT52" s="11">
        <f t="shared" si="6"/>
        <v>3</v>
      </c>
      <c r="AU52" s="11" t="e">
        <f t="shared" si="7"/>
        <v>#DIV/0!</v>
      </c>
      <c r="AV52" s="11" t="e">
        <f t="shared" si="8"/>
        <v>#DIV/0!</v>
      </c>
      <c r="AW52" s="160" t="e">
        <f t="shared" si="9"/>
        <v>#DIV/0!</v>
      </c>
    </row>
    <row r="53" spans="1:49" ht="98.25" customHeight="1" thickBot="1" x14ac:dyDescent="0.25">
      <c r="A53" s="227" t="s">
        <v>2007</v>
      </c>
      <c r="B53" s="228" t="s">
        <v>2069</v>
      </c>
      <c r="C53" s="228" t="s">
        <v>1994</v>
      </c>
      <c r="D53" s="229" t="s">
        <v>1997</v>
      </c>
      <c r="E53" s="196" t="s">
        <v>2012</v>
      </c>
      <c r="F53" s="196" t="s">
        <v>2012</v>
      </c>
      <c r="G53" s="200" t="s">
        <v>2012</v>
      </c>
      <c r="H53" s="202" t="s">
        <v>2012</v>
      </c>
      <c r="I53" s="202" t="s">
        <v>2012</v>
      </c>
      <c r="J53" s="197" t="s">
        <v>2012</v>
      </c>
      <c r="K53" s="196" t="s">
        <v>2012</v>
      </c>
      <c r="L53" s="208" t="s">
        <v>2002</v>
      </c>
      <c r="M53" s="111">
        <v>1</v>
      </c>
      <c r="N53" s="112">
        <v>1</v>
      </c>
      <c r="O53" s="112">
        <v>1</v>
      </c>
      <c r="P53" s="112">
        <v>1</v>
      </c>
      <c r="Q53" s="112">
        <v>1</v>
      </c>
      <c r="R53" s="212" t="s">
        <v>2120</v>
      </c>
      <c r="S53" s="111">
        <v>3</v>
      </c>
      <c r="T53" s="112">
        <v>3</v>
      </c>
      <c r="U53" s="112">
        <v>3</v>
      </c>
      <c r="V53" s="218"/>
      <c r="W53" s="214">
        <v>3</v>
      </c>
      <c r="X53" s="215">
        <v>3</v>
      </c>
      <c r="Y53" s="215">
        <v>5</v>
      </c>
      <c r="Z53" s="215">
        <v>5</v>
      </c>
      <c r="AA53" s="215">
        <v>2</v>
      </c>
      <c r="AB53" s="215">
        <v>4</v>
      </c>
      <c r="AC53" s="215">
        <v>1</v>
      </c>
      <c r="AD53" s="215">
        <v>1</v>
      </c>
      <c r="AE53" s="231"/>
      <c r="AF53" s="111" t="s">
        <v>2037</v>
      </c>
      <c r="AG53" s="112" t="s">
        <v>2037</v>
      </c>
      <c r="AH53" s="112" t="s">
        <v>2037</v>
      </c>
      <c r="AI53" s="112" t="s">
        <v>2037</v>
      </c>
      <c r="AJ53" s="112" t="s">
        <v>2037</v>
      </c>
      <c r="AK53" s="112" t="s">
        <v>2037</v>
      </c>
      <c r="AL53" s="112" t="s">
        <v>2037</v>
      </c>
      <c r="AM53" s="218"/>
      <c r="AN53" s="214" t="s">
        <v>2037</v>
      </c>
      <c r="AO53" s="215" t="s">
        <v>2037</v>
      </c>
      <c r="AP53" s="215" t="s">
        <v>2037</v>
      </c>
      <c r="AQ53" s="232"/>
      <c r="AR53" s="189">
        <f t="shared" si="10"/>
        <v>1</v>
      </c>
      <c r="AS53" s="11">
        <f t="shared" si="5"/>
        <v>3</v>
      </c>
      <c r="AT53" s="11">
        <f t="shared" si="6"/>
        <v>3</v>
      </c>
      <c r="AU53" s="11" t="e">
        <f t="shared" si="7"/>
        <v>#DIV/0!</v>
      </c>
      <c r="AV53" s="11" t="e">
        <f t="shared" si="8"/>
        <v>#DIV/0!</v>
      </c>
      <c r="AW53" s="160" t="e">
        <f t="shared" si="9"/>
        <v>#DIV/0!</v>
      </c>
    </row>
  </sheetData>
  <autoFilter ref="A3:L53" xr:uid="{00000000-0009-0000-0000-000001000000}"/>
  <mergeCells count="12">
    <mergeCell ref="H2:L2"/>
    <mergeCell ref="AR1:AW2"/>
    <mergeCell ref="M1:R1"/>
    <mergeCell ref="R2:R3"/>
    <mergeCell ref="V2:V3"/>
    <mergeCell ref="S1:V1"/>
    <mergeCell ref="AE2:AE3"/>
    <mergeCell ref="W1:AE1"/>
    <mergeCell ref="AF1:AM1"/>
    <mergeCell ref="AM2:AM3"/>
    <mergeCell ref="AN1:AQ1"/>
    <mergeCell ref="AQ2:AQ3"/>
  </mergeCells>
  <conditionalFormatting sqref="L5:L21 L52:L53 L39:L40">
    <cfRule type="cellIs" dxfId="288" priority="98" operator="equal">
      <formula>"Caducado"</formula>
    </cfRule>
  </conditionalFormatting>
  <conditionalFormatting sqref="M52:Q53 S52:AQ53 M4:AQ21 M39:AQ40">
    <cfRule type="cellIs" dxfId="287" priority="115" operator="equal">
      <formula>5</formula>
    </cfRule>
    <cfRule type="cellIs" dxfId="286" priority="116" operator="between">
      <formula>4</formula>
      <formula>4.1</formula>
    </cfRule>
    <cfRule type="cellIs" dxfId="285" priority="117" operator="equal">
      <formula>3</formula>
    </cfRule>
    <cfRule type="cellIs" dxfId="284" priority="118" operator="equal">
      <formula>2</formula>
    </cfRule>
    <cfRule type="cellIs" dxfId="283" priority="119" operator="equal">
      <formula>1</formula>
    </cfRule>
    <cfRule type="cellIs" dxfId="282" priority="126" operator="equal">
      <formula>0</formula>
    </cfRule>
  </conditionalFormatting>
  <conditionalFormatting sqref="S4:S21 S52:S53 S39:S40">
    <cfRule type="cellIs" dxfId="281" priority="121" operator="equal">
      <formula>4</formula>
    </cfRule>
  </conditionalFormatting>
  <conditionalFormatting sqref="AR4:AW34 AR39:AW53 AW35:AW38">
    <cfRule type="cellIs" dxfId="280" priority="128" operator="between">
      <formula>0.1</formula>
      <formula>1.9</formula>
    </cfRule>
    <cfRule type="cellIs" dxfId="279" priority="129" operator="between">
      <formula>2</formula>
      <formula>2.9</formula>
    </cfRule>
    <cfRule type="cellIs" dxfId="278" priority="130" operator="between">
      <formula>3</formula>
      <formula>3.9</formula>
    </cfRule>
    <cfRule type="cellIs" dxfId="277" priority="131" operator="between">
      <formula>4</formula>
      <formula>4.4</formula>
    </cfRule>
    <cfRule type="cellIs" dxfId="276" priority="132" operator="between">
      <formula>4.5</formula>
      <formula>5</formula>
    </cfRule>
  </conditionalFormatting>
  <conditionalFormatting sqref="L22:L34">
    <cfRule type="cellIs" dxfId="275" priority="80" operator="equal">
      <formula>"Caducado"</formula>
    </cfRule>
    <cfRule type="cellIs" dxfId="274" priority="81" operator="equal">
      <formula>"Solicitado"</formula>
    </cfRule>
    <cfRule type="cellIs" dxfId="273" priority="82" operator="equal">
      <formula>"En diseño"</formula>
    </cfRule>
    <cfRule type="cellIs" dxfId="272" priority="83" operator="equal">
      <formula>"En renovacion"</formula>
    </cfRule>
    <cfRule type="cellIs" dxfId="271" priority="84" operator="equal">
      <formula>"Vigente"</formula>
    </cfRule>
  </conditionalFormatting>
  <conditionalFormatting sqref="L22:L34">
    <cfRule type="cellIs" dxfId="270" priority="85" operator="equal">
      <formula>"Caducado"</formula>
    </cfRule>
  </conditionalFormatting>
  <conditionalFormatting sqref="M31:AQ34 M22:Q30 S22:U30 W22:AD30 AF22:AL30 AN22:AP30">
    <cfRule type="cellIs" dxfId="269" priority="86" operator="equal">
      <formula>5</formula>
    </cfRule>
    <cfRule type="cellIs" dxfId="268" priority="87" operator="between">
      <formula>4</formula>
      <formula>4.1</formula>
    </cfRule>
    <cfRule type="cellIs" dxfId="267" priority="88" operator="equal">
      <formula>3</formula>
    </cfRule>
    <cfRule type="cellIs" dxfId="266" priority="89" operator="equal">
      <formula>2</formula>
    </cfRule>
    <cfRule type="cellIs" dxfId="265" priority="90" operator="equal">
      <formula>1</formula>
    </cfRule>
    <cfRule type="cellIs" dxfId="264" priority="92" operator="equal">
      <formula>0</formula>
    </cfRule>
  </conditionalFormatting>
  <conditionalFormatting sqref="S22:S34">
    <cfRule type="cellIs" dxfId="263" priority="91" operator="equal">
      <formula>4</formula>
    </cfRule>
  </conditionalFormatting>
  <conditionalFormatting sqref="L41:L51">
    <cfRule type="cellIs" dxfId="262" priority="67" operator="equal">
      <formula>"Caducado"</formula>
    </cfRule>
    <cfRule type="cellIs" dxfId="261" priority="68" operator="equal">
      <formula>"Solicitado"</formula>
    </cfRule>
    <cfRule type="cellIs" dxfId="260" priority="69" operator="equal">
      <formula>"En diseño"</formula>
    </cfRule>
    <cfRule type="cellIs" dxfId="259" priority="70" operator="equal">
      <formula>"En renovacion"</formula>
    </cfRule>
    <cfRule type="cellIs" dxfId="258" priority="71" operator="equal">
      <formula>"Vigente"</formula>
    </cfRule>
  </conditionalFormatting>
  <conditionalFormatting sqref="L41:L51">
    <cfRule type="cellIs" dxfId="257" priority="72" operator="equal">
      <formula>"Caducado"</formula>
    </cfRule>
  </conditionalFormatting>
  <conditionalFormatting sqref="M41:AQ41 M42:Q51 R42:R53 S42:AQ51">
    <cfRule type="cellIs" dxfId="256" priority="73" operator="equal">
      <formula>5</formula>
    </cfRule>
    <cfRule type="cellIs" dxfId="255" priority="74" operator="between">
      <formula>4</formula>
      <formula>4.1</formula>
    </cfRule>
    <cfRule type="cellIs" dxfId="254" priority="75" operator="equal">
      <formula>3</formula>
    </cfRule>
    <cfRule type="cellIs" dxfId="253" priority="76" operator="equal">
      <formula>2</formula>
    </cfRule>
    <cfRule type="cellIs" dxfId="252" priority="77" operator="equal">
      <formula>1</formula>
    </cfRule>
    <cfRule type="cellIs" dxfId="251" priority="79" operator="equal">
      <formula>0</formula>
    </cfRule>
  </conditionalFormatting>
  <conditionalFormatting sqref="S41 S43:S51 T43">
    <cfRule type="cellIs" dxfId="250" priority="78" operator="equal">
      <formula>4</formula>
    </cfRule>
  </conditionalFormatting>
  <conditionalFormatting sqref="L4:L34 L39:L53">
    <cfRule type="cellIs" dxfId="249" priority="93" operator="equal">
      <formula>"Caducado"</formula>
    </cfRule>
    <cfRule type="cellIs" dxfId="248" priority="94" operator="equal">
      <formula>"Solicitado"</formula>
    </cfRule>
    <cfRule type="cellIs" dxfId="247" priority="95" operator="equal">
      <formula>"En diseño"</formula>
    </cfRule>
    <cfRule type="cellIs" dxfId="246" priority="96" operator="equal">
      <formula>"En renovación"</formula>
    </cfRule>
    <cfRule type="cellIs" dxfId="245" priority="97" operator="equal">
      <formula>"Vigente"</formula>
    </cfRule>
  </conditionalFormatting>
  <conditionalFormatting sqref="R22:R30">
    <cfRule type="cellIs" dxfId="244" priority="61" operator="equal">
      <formula>5</formula>
    </cfRule>
    <cfRule type="cellIs" dxfId="243" priority="62" operator="between">
      <formula>4</formula>
      <formula>4.1</formula>
    </cfRule>
    <cfRule type="cellIs" dxfId="242" priority="63" operator="equal">
      <formula>3</formula>
    </cfRule>
    <cfRule type="cellIs" dxfId="241" priority="64" operator="equal">
      <formula>2</formula>
    </cfRule>
    <cfRule type="cellIs" dxfId="240" priority="65" operator="equal">
      <formula>1</formula>
    </cfRule>
    <cfRule type="cellIs" dxfId="239" priority="66" operator="equal">
      <formula>0</formula>
    </cfRule>
  </conditionalFormatting>
  <conditionalFormatting sqref="V22:V30">
    <cfRule type="cellIs" dxfId="238" priority="55" operator="equal">
      <formula>5</formula>
    </cfRule>
    <cfRule type="cellIs" dxfId="237" priority="56" operator="between">
      <formula>4</formula>
      <formula>4.1</formula>
    </cfRule>
    <cfRule type="cellIs" dxfId="236" priority="57" operator="equal">
      <formula>3</formula>
    </cfRule>
    <cfRule type="cellIs" dxfId="235" priority="58" operator="equal">
      <formula>2</formula>
    </cfRule>
    <cfRule type="cellIs" dxfId="234" priority="59" operator="equal">
      <formula>1</formula>
    </cfRule>
    <cfRule type="cellIs" dxfId="233" priority="60" operator="equal">
      <formula>0</formula>
    </cfRule>
  </conditionalFormatting>
  <conditionalFormatting sqref="AE22:AE30">
    <cfRule type="cellIs" dxfId="232" priority="49" operator="equal">
      <formula>5</formula>
    </cfRule>
    <cfRule type="cellIs" dxfId="231" priority="50" operator="between">
      <formula>4</formula>
      <formula>4.1</formula>
    </cfRule>
    <cfRule type="cellIs" dxfId="230" priority="51" operator="equal">
      <formula>3</formula>
    </cfRule>
    <cfRule type="cellIs" dxfId="229" priority="52" operator="equal">
      <formula>2</formula>
    </cfRule>
    <cfRule type="cellIs" dxfId="228" priority="53" operator="equal">
      <formula>1</formula>
    </cfRule>
    <cfRule type="cellIs" dxfId="227" priority="54" operator="equal">
      <formula>0</formula>
    </cfRule>
  </conditionalFormatting>
  <conditionalFormatting sqref="AM22:AM30">
    <cfRule type="cellIs" dxfId="226" priority="43" operator="equal">
      <formula>5</formula>
    </cfRule>
    <cfRule type="cellIs" dxfId="225" priority="44" operator="between">
      <formula>4</formula>
      <formula>4.1</formula>
    </cfRule>
    <cfRule type="cellIs" dxfId="224" priority="45" operator="equal">
      <formula>3</formula>
    </cfRule>
    <cfRule type="cellIs" dxfId="223" priority="46" operator="equal">
      <formula>2</formula>
    </cfRule>
    <cfRule type="cellIs" dxfId="222" priority="47" operator="equal">
      <formula>1</formula>
    </cfRule>
    <cfRule type="cellIs" dxfId="221" priority="48" operator="equal">
      <formula>0</formula>
    </cfRule>
  </conditionalFormatting>
  <conditionalFormatting sqref="AQ22:AQ30">
    <cfRule type="cellIs" dxfId="220" priority="37" operator="equal">
      <formula>5</formula>
    </cfRule>
    <cfRule type="cellIs" dxfId="219" priority="38" operator="between">
      <formula>4</formula>
      <formula>4.1</formula>
    </cfRule>
    <cfRule type="cellIs" dxfId="218" priority="39" operator="equal">
      <formula>3</formula>
    </cfRule>
    <cfRule type="cellIs" dxfId="217" priority="40" operator="equal">
      <formula>2</formula>
    </cfRule>
    <cfRule type="cellIs" dxfId="216" priority="41" operator="equal">
      <formula>1</formula>
    </cfRule>
    <cfRule type="cellIs" dxfId="215" priority="42" operator="equal">
      <formula>0</formula>
    </cfRule>
  </conditionalFormatting>
  <conditionalFormatting sqref="L36:L38">
    <cfRule type="cellIs" dxfId="214" priority="19" operator="equal">
      <formula>"Solicitado"</formula>
    </cfRule>
    <cfRule type="cellIs" dxfId="213" priority="20" operator="equal">
      <formula>"En diseño"</formula>
    </cfRule>
    <cfRule type="cellIs" dxfId="212" priority="21" operator="equal">
      <formula>"Vigente"</formula>
    </cfRule>
    <cfRule type="cellIs" dxfId="211" priority="29" operator="equal">
      <formula>"Caducado"</formula>
    </cfRule>
    <cfRule type="cellIs" dxfId="210" priority="30" operator="equal">
      <formula>"En renovación"</formula>
    </cfRule>
  </conditionalFormatting>
  <conditionalFormatting sqref="L36:L38">
    <cfRule type="cellIs" dxfId="209" priority="31" operator="equal">
      <formula>"Caducado"</formula>
    </cfRule>
  </conditionalFormatting>
  <conditionalFormatting sqref="M36:AQ38">
    <cfRule type="cellIs" dxfId="208" priority="22" operator="equal">
      <formula>5</formula>
    </cfRule>
    <cfRule type="cellIs" dxfId="207" priority="23" operator="between">
      <formula>4</formula>
      <formula>4.1</formula>
    </cfRule>
    <cfRule type="cellIs" dxfId="206" priority="24" operator="equal">
      <formula>3</formula>
    </cfRule>
    <cfRule type="cellIs" dxfId="205" priority="25" operator="equal">
      <formula>2</formula>
    </cfRule>
    <cfRule type="cellIs" dxfId="204" priority="26" operator="equal">
      <formula>1</formula>
    </cfRule>
    <cfRule type="cellIs" dxfId="203" priority="28" operator="equal">
      <formula>0</formula>
    </cfRule>
  </conditionalFormatting>
  <conditionalFormatting sqref="S36:S38">
    <cfRule type="cellIs" dxfId="202" priority="27" operator="equal">
      <formula>4</formula>
    </cfRule>
  </conditionalFormatting>
  <conditionalFormatting sqref="AR36:AV38">
    <cfRule type="cellIs" dxfId="201" priority="32" operator="between">
      <formula>0.1</formula>
      <formula>1.9</formula>
    </cfRule>
    <cfRule type="cellIs" dxfId="200" priority="33" operator="between">
      <formula>2</formula>
      <formula>2.9</formula>
    </cfRule>
    <cfRule type="cellIs" dxfId="199" priority="34" operator="between">
      <formula>3</formula>
      <formula>3.9</formula>
    </cfRule>
    <cfRule type="cellIs" dxfId="198" priority="35" operator="between">
      <formula>4</formula>
      <formula>4.4</formula>
    </cfRule>
    <cfRule type="cellIs" dxfId="197" priority="36" operator="between">
      <formula>4.5</formula>
      <formula>5</formula>
    </cfRule>
  </conditionalFormatting>
  <conditionalFormatting sqref="L35">
    <cfRule type="cellIs" dxfId="196" priority="1" operator="equal">
      <formula>"Solicitado"</formula>
    </cfRule>
    <cfRule type="cellIs" dxfId="195" priority="2" operator="equal">
      <formula>"En diseño"</formula>
    </cfRule>
    <cfRule type="cellIs" dxfId="194" priority="3" operator="equal">
      <formula>"Vigente"</formula>
    </cfRule>
    <cfRule type="cellIs" dxfId="193" priority="11" operator="equal">
      <formula>"Caducado"</formula>
    </cfRule>
    <cfRule type="cellIs" dxfId="192" priority="12" operator="equal">
      <formula>"En renovación"</formula>
    </cfRule>
  </conditionalFormatting>
  <conditionalFormatting sqref="L35">
    <cfRule type="cellIs" dxfId="191" priority="13" operator="equal">
      <formula>"Caducado"</formula>
    </cfRule>
  </conditionalFormatting>
  <conditionalFormatting sqref="M35:AQ35">
    <cfRule type="cellIs" dxfId="190" priority="4" operator="equal">
      <formula>5</formula>
    </cfRule>
    <cfRule type="cellIs" dxfId="189" priority="5" operator="between">
      <formula>4</formula>
      <formula>4.1</formula>
    </cfRule>
    <cfRule type="cellIs" dxfId="188" priority="6" operator="equal">
      <formula>3</formula>
    </cfRule>
    <cfRule type="cellIs" dxfId="187" priority="7" operator="equal">
      <formula>2</formula>
    </cfRule>
    <cfRule type="cellIs" dxfId="186" priority="8" operator="equal">
      <formula>1</formula>
    </cfRule>
    <cfRule type="cellIs" dxfId="185" priority="10" operator="equal">
      <formula>0</formula>
    </cfRule>
  </conditionalFormatting>
  <conditionalFormatting sqref="S35">
    <cfRule type="cellIs" dxfId="184" priority="9" operator="equal">
      <formula>4</formula>
    </cfRule>
  </conditionalFormatting>
  <conditionalFormatting sqref="AR35:AV35">
    <cfRule type="cellIs" dxfId="183" priority="14" operator="between">
      <formula>0.1</formula>
      <formula>1.9</formula>
    </cfRule>
    <cfRule type="cellIs" dxfId="182" priority="15" operator="between">
      <formula>2</formula>
      <formula>2.9</formula>
    </cfRule>
    <cfRule type="cellIs" dxfId="181" priority="16" operator="between">
      <formula>3</formula>
      <formula>3.9</formula>
    </cfRule>
    <cfRule type="cellIs" dxfId="180" priority="17" operator="between">
      <formula>4</formula>
      <formula>4.4</formula>
    </cfRule>
    <cfRule type="cellIs" dxfId="179" priority="18" operator="between">
      <formula>4.5</formula>
      <formula>5</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topLeftCell="A14" workbookViewId="0">
      <selection activeCell="A14" sqref="A14:A19"/>
    </sheetView>
  </sheetViews>
  <sheetFormatPr baseColWidth="10" defaultColWidth="9.140625" defaultRowHeight="16.5" customHeight="1" x14ac:dyDescent="0.2"/>
  <cols>
    <col min="1" max="1" width="30.42578125" customWidth="1"/>
    <col min="2" max="2" width="34" customWidth="1"/>
    <col min="3" max="3" width="42.42578125"/>
    <col min="4" max="4" width="42.7109375" customWidth="1"/>
    <col min="5" max="6" width="26.28515625" hidden="1" customWidth="1"/>
    <col min="7" max="8" width="26.28515625" customWidth="1"/>
    <col min="9" max="11" width="23"/>
    <col min="12" max="12" width="28.140625" customWidth="1"/>
    <col min="13" max="1024" width="9.85546875"/>
  </cols>
  <sheetData>
    <row r="1" spans="1:12" ht="39" customHeight="1" x14ac:dyDescent="0.2">
      <c r="A1" s="285" t="s">
        <v>108</v>
      </c>
      <c r="B1" s="287" t="s">
        <v>109</v>
      </c>
      <c r="C1" s="96" t="s">
        <v>110</v>
      </c>
      <c r="D1" s="97" t="s">
        <v>111</v>
      </c>
      <c r="E1" s="97" t="s">
        <v>112</v>
      </c>
      <c r="F1" s="97" t="s">
        <v>113</v>
      </c>
      <c r="G1" s="98">
        <v>1</v>
      </c>
      <c r="H1" s="99">
        <v>2</v>
      </c>
      <c r="I1" s="100">
        <v>3</v>
      </c>
      <c r="J1" s="101">
        <v>4</v>
      </c>
      <c r="K1" s="102">
        <v>5</v>
      </c>
      <c r="L1" s="103" t="s">
        <v>1626</v>
      </c>
    </row>
    <row r="2" spans="1:12" ht="15" thickBot="1" x14ac:dyDescent="0.25">
      <c r="A2" s="286"/>
      <c r="B2" s="239"/>
      <c r="C2" s="95"/>
      <c r="D2" s="94"/>
      <c r="E2" s="94"/>
      <c r="F2" s="94"/>
      <c r="G2" s="274" t="s">
        <v>2231</v>
      </c>
      <c r="H2" s="274"/>
      <c r="I2" s="274"/>
      <c r="J2" s="274"/>
      <c r="K2" s="274"/>
      <c r="L2" s="275"/>
    </row>
    <row r="3" spans="1:12" ht="119.25" customHeight="1" x14ac:dyDescent="0.2">
      <c r="A3" s="288" t="s">
        <v>2070</v>
      </c>
      <c r="B3" s="291" t="s">
        <v>2071</v>
      </c>
      <c r="C3" s="120" t="s">
        <v>1965</v>
      </c>
      <c r="D3" s="142" t="s">
        <v>2089</v>
      </c>
      <c r="E3" s="120" t="s">
        <v>1782</v>
      </c>
      <c r="F3" s="120" t="s">
        <v>1783</v>
      </c>
      <c r="G3" s="120" t="s">
        <v>1784</v>
      </c>
      <c r="H3" s="120" t="s">
        <v>1785</v>
      </c>
      <c r="I3" s="120" t="s">
        <v>1786</v>
      </c>
      <c r="J3" s="120" t="s">
        <v>1787</v>
      </c>
      <c r="K3" s="120" t="s">
        <v>1788</v>
      </c>
      <c r="L3" s="144"/>
    </row>
    <row r="4" spans="1:12" ht="115.5" customHeight="1" x14ac:dyDescent="0.2">
      <c r="A4" s="289"/>
      <c r="B4" s="292"/>
      <c r="C4" s="119" t="s">
        <v>1966</v>
      </c>
      <c r="D4" s="145" t="s">
        <v>2090</v>
      </c>
      <c r="E4" s="119" t="s">
        <v>1782</v>
      </c>
      <c r="F4" s="119" t="s">
        <v>1783</v>
      </c>
      <c r="G4" s="119" t="s">
        <v>1784</v>
      </c>
      <c r="H4" s="119" t="s">
        <v>1789</v>
      </c>
      <c r="I4" s="119" t="s">
        <v>1786</v>
      </c>
      <c r="J4" s="119" t="s">
        <v>1787</v>
      </c>
      <c r="K4" s="119" t="s">
        <v>1788</v>
      </c>
      <c r="L4" s="146"/>
    </row>
    <row r="5" spans="1:12" ht="59.25" customHeight="1" thickBot="1" x14ac:dyDescent="0.25">
      <c r="A5" s="290"/>
      <c r="B5" s="293"/>
      <c r="C5" s="119" t="s">
        <v>1790</v>
      </c>
      <c r="D5" s="145" t="s">
        <v>114</v>
      </c>
      <c r="E5" s="119" t="s">
        <v>1791</v>
      </c>
      <c r="F5" s="119" t="s">
        <v>1792</v>
      </c>
      <c r="G5" s="119" t="s">
        <v>1793</v>
      </c>
      <c r="H5" s="119" t="s">
        <v>1794</v>
      </c>
      <c r="I5" s="119" t="s">
        <v>1795</v>
      </c>
      <c r="J5" s="119" t="s">
        <v>1796</v>
      </c>
      <c r="K5" s="119" t="s">
        <v>2088</v>
      </c>
      <c r="L5" s="146"/>
    </row>
    <row r="6" spans="1:12" ht="58.5" customHeight="1" x14ac:dyDescent="0.2">
      <c r="A6" s="245" t="s">
        <v>1967</v>
      </c>
      <c r="B6" s="282" t="s">
        <v>2072</v>
      </c>
      <c r="C6" s="120" t="s">
        <v>1968</v>
      </c>
      <c r="D6" s="150" t="s">
        <v>1969</v>
      </c>
      <c r="E6" s="120" t="s">
        <v>1873</v>
      </c>
      <c r="F6" s="120" t="s">
        <v>1874</v>
      </c>
      <c r="G6" s="120" t="s">
        <v>1883</v>
      </c>
      <c r="H6" s="120" t="s">
        <v>1884</v>
      </c>
      <c r="I6" s="120" t="s">
        <v>1885</v>
      </c>
      <c r="J6" s="120" t="s">
        <v>15</v>
      </c>
      <c r="K6" s="120" t="s">
        <v>1970</v>
      </c>
      <c r="L6" s="144"/>
    </row>
    <row r="7" spans="1:12" ht="57.75" customHeight="1" x14ac:dyDescent="0.2">
      <c r="A7" s="246"/>
      <c r="B7" s="283"/>
      <c r="C7" s="119" t="s">
        <v>1887</v>
      </c>
      <c r="D7" s="151" t="s">
        <v>1971</v>
      </c>
      <c r="E7" s="119" t="s">
        <v>1873</v>
      </c>
      <c r="F7" s="119" t="s">
        <v>1874</v>
      </c>
      <c r="G7" s="119" t="s">
        <v>1881</v>
      </c>
      <c r="H7" s="119" t="s">
        <v>1880</v>
      </c>
      <c r="I7" s="119" t="s">
        <v>1879</v>
      </c>
      <c r="J7" s="119" t="s">
        <v>1878</v>
      </c>
      <c r="K7" s="119" t="s">
        <v>2100</v>
      </c>
      <c r="L7" s="146"/>
    </row>
    <row r="8" spans="1:12" ht="63" customHeight="1" x14ac:dyDescent="0.2">
      <c r="A8" s="246"/>
      <c r="B8" s="283"/>
      <c r="C8" s="119" t="s">
        <v>1882</v>
      </c>
      <c r="D8" s="151" t="s">
        <v>2073</v>
      </c>
      <c r="E8" s="119" t="s">
        <v>1873</v>
      </c>
      <c r="F8" s="119" t="s">
        <v>1874</v>
      </c>
      <c r="G8" s="119" t="s">
        <v>1875</v>
      </c>
      <c r="H8" s="119" t="s">
        <v>1876</v>
      </c>
      <c r="I8" s="119" t="s">
        <v>1877</v>
      </c>
      <c r="J8" s="119" t="s">
        <v>15</v>
      </c>
      <c r="K8" s="119" t="s">
        <v>2099</v>
      </c>
      <c r="L8" s="146"/>
    </row>
    <row r="9" spans="1:12" ht="132" customHeight="1" x14ac:dyDescent="0.2">
      <c r="A9" s="246"/>
      <c r="B9" s="283"/>
      <c r="C9" s="119" t="s">
        <v>1972</v>
      </c>
      <c r="D9" s="145" t="s">
        <v>1973</v>
      </c>
      <c r="E9" s="119" t="s">
        <v>2074</v>
      </c>
      <c r="F9" s="119" t="s">
        <v>1872</v>
      </c>
      <c r="G9" s="119" t="s">
        <v>1871</v>
      </c>
      <c r="H9" s="119" t="s">
        <v>1870</v>
      </c>
      <c r="I9" s="119" t="s">
        <v>1894</v>
      </c>
      <c r="J9" s="119" t="s">
        <v>1869</v>
      </c>
      <c r="K9" s="119" t="s">
        <v>2100</v>
      </c>
      <c r="L9" s="146"/>
    </row>
    <row r="10" spans="1:12" ht="104.25" customHeight="1" x14ac:dyDescent="0.2">
      <c r="A10" s="246"/>
      <c r="B10" s="283"/>
      <c r="C10" s="119" t="s">
        <v>1984</v>
      </c>
      <c r="D10" s="145" t="s">
        <v>2075</v>
      </c>
      <c r="E10" s="119" t="s">
        <v>15</v>
      </c>
      <c r="F10" s="119" t="s">
        <v>1617</v>
      </c>
      <c r="G10" s="119" t="s">
        <v>2076</v>
      </c>
      <c r="H10" s="186" t="s">
        <v>15</v>
      </c>
      <c r="I10" s="186" t="s">
        <v>15</v>
      </c>
      <c r="J10" s="119" t="s">
        <v>1974</v>
      </c>
      <c r="K10" s="119" t="s">
        <v>2077</v>
      </c>
      <c r="L10" s="146"/>
    </row>
    <row r="11" spans="1:12" ht="75" customHeight="1" x14ac:dyDescent="0.2">
      <c r="A11" s="246"/>
      <c r="B11" s="283"/>
      <c r="C11" s="119" t="s">
        <v>2078</v>
      </c>
      <c r="D11" s="145" t="s">
        <v>1895</v>
      </c>
      <c r="E11" s="119" t="s">
        <v>1868</v>
      </c>
      <c r="F11" s="119" t="s">
        <v>1867</v>
      </c>
      <c r="G11" s="119" t="s">
        <v>1866</v>
      </c>
      <c r="H11" s="119" t="s">
        <v>1865</v>
      </c>
      <c r="I11" s="119" t="s">
        <v>1864</v>
      </c>
      <c r="J11" s="119" t="s">
        <v>2101</v>
      </c>
      <c r="K11" s="119" t="s">
        <v>1863</v>
      </c>
      <c r="L11" s="146"/>
    </row>
    <row r="12" spans="1:12" ht="67.5" customHeight="1" x14ac:dyDescent="0.2">
      <c r="A12" s="246"/>
      <c r="B12" s="283"/>
      <c r="C12" s="119" t="s">
        <v>1918</v>
      </c>
      <c r="D12" s="119" t="s">
        <v>1975</v>
      </c>
      <c r="E12" s="119" t="s">
        <v>1858</v>
      </c>
      <c r="F12" s="119" t="s">
        <v>1859</v>
      </c>
      <c r="G12" s="119" t="s">
        <v>15</v>
      </c>
      <c r="H12" s="119" t="s">
        <v>1860</v>
      </c>
      <c r="I12" s="119" t="s">
        <v>1861</v>
      </c>
      <c r="J12" s="119" t="s">
        <v>2079</v>
      </c>
      <c r="K12" s="119" t="s">
        <v>1862</v>
      </c>
      <c r="L12" s="146"/>
    </row>
    <row r="13" spans="1:12" ht="72.75" customHeight="1" thickBot="1" x14ac:dyDescent="0.25">
      <c r="A13" s="281"/>
      <c r="B13" s="284"/>
      <c r="C13" s="152" t="s">
        <v>1919</v>
      </c>
      <c r="D13" s="152" t="s">
        <v>1976</v>
      </c>
      <c r="E13" s="153" t="s">
        <v>1633</v>
      </c>
      <c r="F13" s="153" t="s">
        <v>1633</v>
      </c>
      <c r="G13" s="153" t="s">
        <v>120</v>
      </c>
      <c r="H13" s="153" t="s">
        <v>15</v>
      </c>
      <c r="I13" s="153" t="s">
        <v>121</v>
      </c>
      <c r="J13" s="153" t="s">
        <v>15</v>
      </c>
      <c r="K13" s="153" t="s">
        <v>122</v>
      </c>
      <c r="L13" s="154"/>
    </row>
    <row r="14" spans="1:12" ht="66" customHeight="1" thickBot="1" x14ac:dyDescent="0.25">
      <c r="A14" s="245" t="s">
        <v>1977</v>
      </c>
      <c r="B14" s="277" t="s">
        <v>1847</v>
      </c>
      <c r="C14" s="120" t="s">
        <v>1978</v>
      </c>
      <c r="D14" s="142" t="s">
        <v>1979</v>
      </c>
      <c r="E14" s="120" t="s">
        <v>1825</v>
      </c>
      <c r="F14" s="120" t="s">
        <v>1980</v>
      </c>
      <c r="G14" s="120" t="s">
        <v>1826</v>
      </c>
      <c r="H14" s="120" t="s">
        <v>1827</v>
      </c>
      <c r="I14" s="120" t="s">
        <v>1828</v>
      </c>
      <c r="J14" s="120" t="s">
        <v>1829</v>
      </c>
      <c r="K14" s="120" t="s">
        <v>1830</v>
      </c>
      <c r="L14" s="144"/>
    </row>
    <row r="15" spans="1:12" ht="75" customHeight="1" thickBot="1" x14ac:dyDescent="0.25">
      <c r="A15" s="276"/>
      <c r="B15" s="278"/>
      <c r="C15" s="120" t="s">
        <v>1837</v>
      </c>
      <c r="D15" s="142" t="s">
        <v>2080</v>
      </c>
      <c r="E15" s="120" t="s">
        <v>1836</v>
      </c>
      <c r="F15" s="120" t="s">
        <v>1835</v>
      </c>
      <c r="G15" s="120" t="s">
        <v>1834</v>
      </c>
      <c r="H15" s="120" t="s">
        <v>1833</v>
      </c>
      <c r="I15" s="120" t="s">
        <v>2024</v>
      </c>
      <c r="J15" s="120" t="s">
        <v>1832</v>
      </c>
      <c r="K15" s="120" t="s">
        <v>1831</v>
      </c>
      <c r="L15" s="144"/>
    </row>
    <row r="16" spans="1:12" ht="87" customHeight="1" x14ac:dyDescent="0.2">
      <c r="A16" s="246"/>
      <c r="B16" s="279"/>
      <c r="C16" s="119" t="s">
        <v>1838</v>
      </c>
      <c r="D16" s="142" t="s">
        <v>1981</v>
      </c>
      <c r="E16" s="120" t="s">
        <v>1839</v>
      </c>
      <c r="F16" s="120" t="s">
        <v>1835</v>
      </c>
      <c r="G16" s="120" t="s">
        <v>1834</v>
      </c>
      <c r="H16" s="120" t="s">
        <v>1833</v>
      </c>
      <c r="I16" s="120" t="s">
        <v>1840</v>
      </c>
      <c r="J16" s="120" t="s">
        <v>1841</v>
      </c>
      <c r="K16" s="120" t="s">
        <v>1842</v>
      </c>
      <c r="L16" s="146"/>
    </row>
    <row r="17" spans="1:12" ht="75" customHeight="1" x14ac:dyDescent="0.2">
      <c r="A17" s="246"/>
      <c r="B17" s="279"/>
      <c r="C17" s="119" t="s">
        <v>2081</v>
      </c>
      <c r="D17" s="151" t="s">
        <v>123</v>
      </c>
      <c r="E17" s="119" t="s">
        <v>2082</v>
      </c>
      <c r="F17" s="119" t="s">
        <v>1846</v>
      </c>
      <c r="G17" s="119" t="s">
        <v>15</v>
      </c>
      <c r="H17" s="119" t="s">
        <v>1845</v>
      </c>
      <c r="I17" s="119" t="s">
        <v>1844</v>
      </c>
      <c r="J17" s="119" t="s">
        <v>15</v>
      </c>
      <c r="K17" s="119" t="s">
        <v>1843</v>
      </c>
      <c r="L17" s="155"/>
    </row>
    <row r="18" spans="1:12" ht="70.5" customHeight="1" x14ac:dyDescent="0.2">
      <c r="A18" s="246"/>
      <c r="B18" s="279"/>
      <c r="C18" s="119" t="s">
        <v>2083</v>
      </c>
      <c r="D18" s="151" t="s">
        <v>1982</v>
      </c>
      <c r="E18" s="119" t="s">
        <v>1848</v>
      </c>
      <c r="F18" s="119" t="s">
        <v>2084</v>
      </c>
      <c r="G18" s="119" t="s">
        <v>1631</v>
      </c>
      <c r="H18" s="119" t="s">
        <v>15</v>
      </c>
      <c r="I18" s="119" t="s">
        <v>1849</v>
      </c>
      <c r="J18" s="119" t="s">
        <v>15</v>
      </c>
      <c r="K18" s="119" t="s">
        <v>1850</v>
      </c>
      <c r="L18" s="155"/>
    </row>
    <row r="19" spans="1:12" ht="152.25" customHeight="1" thickBot="1" x14ac:dyDescent="0.25">
      <c r="A19" s="247"/>
      <c r="B19" s="280"/>
      <c r="C19" s="147" t="s">
        <v>1857</v>
      </c>
      <c r="D19" s="156" t="s">
        <v>1888</v>
      </c>
      <c r="E19" s="147" t="s">
        <v>1856</v>
      </c>
      <c r="F19" s="147" t="s">
        <v>1855</v>
      </c>
      <c r="G19" s="147" t="s">
        <v>1854</v>
      </c>
      <c r="H19" s="147" t="s">
        <v>1853</v>
      </c>
      <c r="I19" s="147" t="s">
        <v>1852</v>
      </c>
      <c r="J19" s="147" t="s">
        <v>15</v>
      </c>
      <c r="K19" s="147" t="s">
        <v>1851</v>
      </c>
      <c r="L19" s="157"/>
    </row>
    <row r="20" spans="1:12" ht="66" customHeight="1" x14ac:dyDescent="0.2">
      <c r="A20" s="115"/>
      <c r="B20" s="115"/>
      <c r="C20" s="114"/>
      <c r="D20" s="114"/>
      <c r="E20" s="114"/>
      <c r="F20" s="114"/>
      <c r="G20" s="115"/>
      <c r="H20" s="115"/>
      <c r="I20" s="115"/>
      <c r="J20" s="115"/>
      <c r="K20" s="115"/>
      <c r="L20" s="121"/>
    </row>
    <row r="21" spans="1:12" ht="14.25" x14ac:dyDescent="0.2">
      <c r="A21" s="114"/>
      <c r="B21" s="115"/>
      <c r="C21" s="115"/>
      <c r="D21" s="115"/>
      <c r="E21" s="114"/>
      <c r="F21" s="114"/>
      <c r="G21" s="121"/>
      <c r="H21" s="121"/>
      <c r="I21" s="121"/>
      <c r="J21" s="121"/>
      <c r="K21" s="121"/>
      <c r="L21" s="121"/>
    </row>
    <row r="22" spans="1:12" ht="14.25" x14ac:dyDescent="0.2">
      <c r="A22" s="114"/>
      <c r="B22" s="115"/>
      <c r="C22" s="115"/>
      <c r="D22" s="115"/>
      <c r="E22" s="114"/>
      <c r="F22" s="114"/>
      <c r="G22" s="121"/>
      <c r="H22" s="121"/>
      <c r="I22" s="121"/>
      <c r="J22" s="121"/>
      <c r="K22" s="121"/>
      <c r="L22" s="121"/>
    </row>
    <row r="23" spans="1:12" ht="14.25" x14ac:dyDescent="0.2">
      <c r="A23" s="114"/>
      <c r="B23" s="115"/>
      <c r="C23" s="115"/>
      <c r="D23" s="115"/>
      <c r="E23" s="114"/>
      <c r="F23" s="114"/>
      <c r="G23" s="121"/>
      <c r="H23" s="121"/>
      <c r="I23" s="121"/>
      <c r="J23" s="121"/>
      <c r="K23" s="121"/>
      <c r="L23" s="121"/>
    </row>
    <row r="24" spans="1:12" ht="14.25" x14ac:dyDescent="0.2">
      <c r="B24" s="6"/>
      <c r="C24" s="6"/>
      <c r="D24" s="6"/>
      <c r="G24" s="13"/>
      <c r="H24" s="13"/>
      <c r="I24" s="13"/>
      <c r="J24" s="13"/>
      <c r="K24" s="13"/>
      <c r="L24" s="13"/>
    </row>
    <row r="25" spans="1:12" ht="14.25" x14ac:dyDescent="0.2">
      <c r="B25" s="6"/>
      <c r="C25" s="6"/>
      <c r="D25" s="6"/>
    </row>
    <row r="26" spans="1:12" ht="14.25" x14ac:dyDescent="0.2">
      <c r="B26" s="6"/>
      <c r="C26" s="6"/>
      <c r="D26" s="6"/>
    </row>
    <row r="27" spans="1:12" ht="14.25" x14ac:dyDescent="0.2">
      <c r="B27" s="6"/>
      <c r="C27" s="6"/>
      <c r="D27" s="6"/>
    </row>
    <row r="28" spans="1:12" ht="14.25" x14ac:dyDescent="0.2">
      <c r="B28" s="6"/>
      <c r="C28" s="6"/>
      <c r="D28" s="6"/>
    </row>
    <row r="29" spans="1:12" ht="14.25" x14ac:dyDescent="0.2">
      <c r="B29" s="6"/>
      <c r="C29" s="6"/>
      <c r="D29" s="6"/>
    </row>
    <row r="30" spans="1:12" ht="14.25" x14ac:dyDescent="0.2">
      <c r="B30" s="6"/>
      <c r="C30" s="6"/>
      <c r="D30" s="6"/>
    </row>
    <row r="31" spans="1:12" ht="14.25" x14ac:dyDescent="0.2">
      <c r="B31" s="6"/>
      <c r="C31" s="6"/>
      <c r="D31" s="6"/>
    </row>
    <row r="32" spans="1:12" ht="14.25" x14ac:dyDescent="0.2">
      <c r="B32" s="6"/>
      <c r="C32" s="6"/>
      <c r="D32" s="6"/>
    </row>
    <row r="33" spans="2:4" ht="14.25" x14ac:dyDescent="0.2">
      <c r="B33" s="6"/>
      <c r="C33" s="6"/>
      <c r="D33" s="6"/>
    </row>
    <row r="34" spans="2:4" ht="14.25" x14ac:dyDescent="0.2">
      <c r="B34" s="6"/>
      <c r="C34" s="6"/>
      <c r="D34" s="6"/>
    </row>
    <row r="35" spans="2:4" ht="14.25" x14ac:dyDescent="0.2">
      <c r="B35" s="6"/>
      <c r="C35" s="6"/>
      <c r="D35" s="6"/>
    </row>
    <row r="36" spans="2:4" ht="14.25" x14ac:dyDescent="0.2">
      <c r="B36" s="6"/>
      <c r="C36" s="6"/>
      <c r="D36" s="6"/>
    </row>
    <row r="37" spans="2:4" ht="14.25" x14ac:dyDescent="0.2">
      <c r="B37" s="6"/>
      <c r="C37" s="6"/>
      <c r="D37" s="6"/>
    </row>
    <row r="38" spans="2:4" ht="14.25" x14ac:dyDescent="0.2">
      <c r="B38" s="6"/>
      <c r="C38" s="6"/>
      <c r="D38" s="6"/>
    </row>
    <row r="39" spans="2:4" ht="14.25" x14ac:dyDescent="0.2">
      <c r="B39" s="6"/>
      <c r="C39" s="6"/>
      <c r="D39" s="6"/>
    </row>
    <row r="40" spans="2:4" ht="14.25" x14ac:dyDescent="0.2">
      <c r="B40" s="6"/>
      <c r="C40" s="6"/>
      <c r="D40" s="6"/>
    </row>
    <row r="41" spans="2:4" ht="14.25" x14ac:dyDescent="0.2">
      <c r="B41" s="6"/>
      <c r="C41" s="6"/>
      <c r="D41" s="6"/>
    </row>
    <row r="42" spans="2:4" ht="14.25" x14ac:dyDescent="0.2">
      <c r="B42" s="6"/>
      <c r="C42" s="6"/>
      <c r="D42" s="6"/>
    </row>
    <row r="43" spans="2:4" ht="14.25" x14ac:dyDescent="0.2">
      <c r="B43" s="6"/>
      <c r="C43" s="6"/>
      <c r="D43" s="6"/>
    </row>
    <row r="44" spans="2:4" ht="14.25" x14ac:dyDescent="0.2">
      <c r="B44" s="6"/>
      <c r="C44" s="6"/>
      <c r="D44" s="6"/>
    </row>
    <row r="45" spans="2:4" ht="14.25" x14ac:dyDescent="0.2">
      <c r="B45" s="6"/>
      <c r="C45" s="6"/>
      <c r="D45" s="6"/>
    </row>
    <row r="46" spans="2:4" ht="14.25" x14ac:dyDescent="0.2">
      <c r="B46" s="6"/>
      <c r="C46" s="6"/>
      <c r="D46" s="6"/>
    </row>
    <row r="47" spans="2:4" ht="14.25" x14ac:dyDescent="0.2">
      <c r="B47" s="6"/>
      <c r="C47" s="6"/>
      <c r="D47" s="6"/>
    </row>
    <row r="48" spans="2:4" ht="14.25" x14ac:dyDescent="0.2">
      <c r="B48" s="6"/>
      <c r="C48" s="6"/>
      <c r="D48" s="6"/>
    </row>
    <row r="49" spans="2:4" ht="14.25" x14ac:dyDescent="0.2">
      <c r="B49" s="6"/>
      <c r="C49" s="6"/>
      <c r="D49" s="6"/>
    </row>
    <row r="50" spans="2:4" ht="14.25" x14ac:dyDescent="0.2">
      <c r="B50" s="6"/>
      <c r="C50" s="6"/>
      <c r="D50" s="6"/>
    </row>
    <row r="51" spans="2:4" ht="14.25" x14ac:dyDescent="0.2">
      <c r="B51" s="6"/>
      <c r="C51" s="6"/>
      <c r="D51" s="6"/>
    </row>
    <row r="52" spans="2:4" ht="14.25" x14ac:dyDescent="0.2">
      <c r="B52" s="6"/>
      <c r="C52" s="6"/>
      <c r="D52" s="6"/>
    </row>
    <row r="53" spans="2:4" ht="14.25" x14ac:dyDescent="0.2">
      <c r="B53" s="6"/>
      <c r="C53" s="6"/>
      <c r="D53" s="6"/>
    </row>
  </sheetData>
  <mergeCells count="9">
    <mergeCell ref="G2:L2"/>
    <mergeCell ref="A14:A19"/>
    <mergeCell ref="B14:B19"/>
    <mergeCell ref="A6:A13"/>
    <mergeCell ref="B6:B13"/>
    <mergeCell ref="A1:A2"/>
    <mergeCell ref="B1:B2"/>
    <mergeCell ref="A3:A5"/>
    <mergeCell ref="B3: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53"/>
  <sheetViews>
    <sheetView zoomScale="70" zoomScaleNormal="70" workbookViewId="0">
      <selection activeCell="M1" sqref="M1:P1"/>
    </sheetView>
  </sheetViews>
  <sheetFormatPr baseColWidth="10" defaultColWidth="9.140625" defaultRowHeight="15" customHeight="1" x14ac:dyDescent="0.2"/>
  <cols>
    <col min="1" max="1" width="29.42578125" customWidth="1"/>
    <col min="2" max="2" width="27" customWidth="1"/>
    <col min="3" max="3" width="9.85546875" customWidth="1"/>
    <col min="4" max="4" width="17.42578125" customWidth="1"/>
    <col min="5" max="5" width="19.7109375" customWidth="1"/>
    <col min="6" max="6" width="20.140625" customWidth="1"/>
    <col min="7" max="7" width="9.140625" customWidth="1"/>
    <col min="8" max="8" width="17" customWidth="1"/>
    <col min="9" max="9" width="13.85546875" customWidth="1"/>
    <col min="10" max="10" width="14.42578125" customWidth="1"/>
    <col min="11" max="11" width="13.85546875" customWidth="1"/>
    <col min="12" max="12" width="14.140625" customWidth="1"/>
    <col min="13" max="13" width="15.7109375" customWidth="1"/>
    <col min="14" max="14" width="19" customWidth="1"/>
    <col min="15" max="15" width="20.28515625" customWidth="1"/>
    <col min="16" max="16" width="32.5703125" customWidth="1"/>
    <col min="17" max="17" width="16.5703125" customWidth="1"/>
    <col min="18" max="18" width="12.42578125" customWidth="1"/>
    <col min="19" max="19" width="14.42578125" customWidth="1"/>
    <col min="20" max="20" width="17.140625" customWidth="1"/>
    <col min="21" max="21" width="15.5703125" customWidth="1"/>
    <col min="22" max="22" width="17.42578125" customWidth="1"/>
    <col min="23" max="23" width="11.42578125" customWidth="1"/>
    <col min="24" max="24" width="15.85546875" customWidth="1"/>
    <col min="25" max="25" width="32.5703125" customWidth="1"/>
    <col min="26" max="26" width="15.85546875" customWidth="1"/>
    <col min="27" max="28" width="15.140625" customWidth="1"/>
    <col min="29" max="29" width="19.140625" customWidth="1"/>
    <col min="30" max="30" width="16" customWidth="1"/>
    <col min="31" max="31" width="16.42578125" customWidth="1"/>
    <col min="32" max="32" width="29.42578125" customWidth="1"/>
    <col min="33" max="35" width="9.140625" customWidth="1"/>
    <col min="36" max="1011" width="9.85546875"/>
  </cols>
  <sheetData>
    <row r="1" spans="1:257" ht="30" customHeight="1" x14ac:dyDescent="0.25">
      <c r="A1" s="170"/>
      <c r="B1" s="164"/>
      <c r="C1" s="164"/>
      <c r="D1" s="164"/>
      <c r="E1" s="164"/>
      <c r="F1" s="164"/>
      <c r="G1" s="164"/>
      <c r="H1" s="165">
        <v>5</v>
      </c>
      <c r="I1" s="166">
        <v>4</v>
      </c>
      <c r="J1" s="167">
        <v>3</v>
      </c>
      <c r="K1" s="168">
        <v>2</v>
      </c>
      <c r="L1" s="191">
        <v>1</v>
      </c>
      <c r="M1" s="269" t="s">
        <v>2070</v>
      </c>
      <c r="N1" s="270"/>
      <c r="O1" s="270"/>
      <c r="P1" s="296"/>
      <c r="Q1" s="269" t="s">
        <v>2158</v>
      </c>
      <c r="R1" s="270"/>
      <c r="S1" s="270"/>
      <c r="T1" s="270"/>
      <c r="U1" s="270"/>
      <c r="V1" s="270"/>
      <c r="W1" s="270"/>
      <c r="X1" s="270"/>
      <c r="Y1" s="296"/>
      <c r="Z1" s="269" t="s">
        <v>1905</v>
      </c>
      <c r="AA1" s="270"/>
      <c r="AB1" s="270"/>
      <c r="AC1" s="270"/>
      <c r="AD1" s="270"/>
      <c r="AE1" s="270"/>
      <c r="AF1" s="271"/>
      <c r="AG1" s="259" t="s">
        <v>124</v>
      </c>
      <c r="AH1" s="259"/>
      <c r="AI1" s="259"/>
      <c r="AJ1" s="260"/>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row>
    <row r="2" spans="1:257" ht="27" customHeight="1" x14ac:dyDescent="0.25">
      <c r="A2" s="171"/>
      <c r="B2" s="172"/>
      <c r="C2" s="173"/>
      <c r="D2" s="173"/>
      <c r="E2" s="173"/>
      <c r="F2" s="173"/>
      <c r="G2" s="174"/>
      <c r="H2" s="294" t="s">
        <v>2231</v>
      </c>
      <c r="I2" s="294"/>
      <c r="J2" s="294"/>
      <c r="K2" s="294"/>
      <c r="L2" s="295"/>
      <c r="M2" s="107">
        <v>1.1000000000000001</v>
      </c>
      <c r="N2" s="91">
        <v>1.2</v>
      </c>
      <c r="O2" s="91">
        <v>1.3</v>
      </c>
      <c r="P2" s="265" t="s">
        <v>2109</v>
      </c>
      <c r="Q2" s="107">
        <v>2.1</v>
      </c>
      <c r="R2" s="91">
        <v>2.2000000000000002</v>
      </c>
      <c r="S2" s="91">
        <v>2.2999999999999998</v>
      </c>
      <c r="T2" s="91">
        <v>2.4</v>
      </c>
      <c r="U2" s="91">
        <v>2.5</v>
      </c>
      <c r="V2" s="91">
        <v>2.6</v>
      </c>
      <c r="W2" s="91">
        <v>2.7</v>
      </c>
      <c r="X2" s="91">
        <v>2.8</v>
      </c>
      <c r="Y2" s="267" t="s">
        <v>2109</v>
      </c>
      <c r="Z2" s="107">
        <v>3.1</v>
      </c>
      <c r="AA2" s="91">
        <v>3.2</v>
      </c>
      <c r="AB2" s="91">
        <v>3.3</v>
      </c>
      <c r="AC2" s="91">
        <v>3.4</v>
      </c>
      <c r="AD2" s="91">
        <v>3.5</v>
      </c>
      <c r="AE2" s="91">
        <v>3.6</v>
      </c>
      <c r="AF2" s="297" t="s">
        <v>2109</v>
      </c>
      <c r="AG2" s="261"/>
      <c r="AH2" s="261"/>
      <c r="AI2" s="261"/>
      <c r="AJ2" s="262"/>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row>
    <row r="3" spans="1:257" ht="81" customHeight="1" x14ac:dyDescent="0.25">
      <c r="A3" s="175" t="s">
        <v>1612</v>
      </c>
      <c r="B3" s="104" t="s">
        <v>1240</v>
      </c>
      <c r="C3" s="105" t="s">
        <v>41</v>
      </c>
      <c r="D3" s="105" t="s">
        <v>33</v>
      </c>
      <c r="E3" s="105" t="s">
        <v>2046</v>
      </c>
      <c r="F3" s="105" t="s">
        <v>34</v>
      </c>
      <c r="G3" s="91" t="s">
        <v>35</v>
      </c>
      <c r="H3" s="91" t="s">
        <v>36</v>
      </c>
      <c r="I3" s="91" t="s">
        <v>37</v>
      </c>
      <c r="J3" s="91" t="s">
        <v>38</v>
      </c>
      <c r="K3" s="91" t="s">
        <v>39</v>
      </c>
      <c r="L3" s="192" t="s">
        <v>40</v>
      </c>
      <c r="M3" s="117" t="s">
        <v>1896</v>
      </c>
      <c r="N3" s="105" t="s">
        <v>1897</v>
      </c>
      <c r="O3" s="105" t="s">
        <v>2159</v>
      </c>
      <c r="P3" s="266"/>
      <c r="Q3" s="117" t="s">
        <v>1898</v>
      </c>
      <c r="R3" s="104" t="s">
        <v>1627</v>
      </c>
      <c r="S3" s="104" t="s">
        <v>1628</v>
      </c>
      <c r="T3" s="105" t="s">
        <v>1899</v>
      </c>
      <c r="U3" s="105" t="s">
        <v>1900</v>
      </c>
      <c r="V3" s="105" t="s">
        <v>1901</v>
      </c>
      <c r="W3" s="104" t="s">
        <v>1621</v>
      </c>
      <c r="X3" s="105" t="s">
        <v>133</v>
      </c>
      <c r="Y3" s="267"/>
      <c r="Z3" s="117" t="s">
        <v>1902</v>
      </c>
      <c r="AA3" s="104" t="s">
        <v>1629</v>
      </c>
      <c r="AB3" s="104" t="s">
        <v>1630</v>
      </c>
      <c r="AC3" s="105" t="s">
        <v>1903</v>
      </c>
      <c r="AD3" s="105" t="s">
        <v>1904</v>
      </c>
      <c r="AE3" s="105" t="s">
        <v>134</v>
      </c>
      <c r="AF3" s="297"/>
      <c r="AG3" s="193" t="s">
        <v>135</v>
      </c>
      <c r="AH3" s="10" t="s">
        <v>136</v>
      </c>
      <c r="AI3" s="10" t="s">
        <v>137</v>
      </c>
      <c r="AJ3" s="159" t="s">
        <v>138</v>
      </c>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row>
    <row r="4" spans="1:257" ht="128.25" x14ac:dyDescent="0.25">
      <c r="A4" s="90" t="s">
        <v>66</v>
      </c>
      <c r="B4" s="203" t="s">
        <v>1576</v>
      </c>
      <c r="C4" s="203" t="s">
        <v>73</v>
      </c>
      <c r="D4" s="203" t="s">
        <v>67</v>
      </c>
      <c r="E4" s="203" t="s">
        <v>68</v>
      </c>
      <c r="F4" s="203" t="s">
        <v>69</v>
      </c>
      <c r="G4" s="198">
        <v>8.61</v>
      </c>
      <c r="H4" s="201">
        <v>41243</v>
      </c>
      <c r="I4" s="201">
        <v>46721</v>
      </c>
      <c r="J4" s="92" t="s">
        <v>70</v>
      </c>
      <c r="K4" s="92" t="s">
        <v>71</v>
      </c>
      <c r="L4" s="207" t="s">
        <v>72</v>
      </c>
      <c r="M4" s="110">
        <v>5</v>
      </c>
      <c r="N4" s="106">
        <v>3</v>
      </c>
      <c r="O4" s="106">
        <v>5</v>
      </c>
      <c r="P4" s="212" t="s">
        <v>2123</v>
      </c>
      <c r="Q4" s="110">
        <v>5</v>
      </c>
      <c r="R4" s="106">
        <v>2</v>
      </c>
      <c r="S4" s="106">
        <v>2</v>
      </c>
      <c r="T4" s="106">
        <v>3</v>
      </c>
      <c r="U4" s="106">
        <v>5</v>
      </c>
      <c r="V4" s="106">
        <v>3</v>
      </c>
      <c r="W4" s="106">
        <v>5</v>
      </c>
      <c r="X4" s="106">
        <v>5</v>
      </c>
      <c r="Y4" s="212" t="s">
        <v>2128</v>
      </c>
      <c r="Z4" s="110">
        <v>4</v>
      </c>
      <c r="AA4" s="113">
        <v>2</v>
      </c>
      <c r="AB4" s="113">
        <v>4</v>
      </c>
      <c r="AC4" s="113">
        <v>2</v>
      </c>
      <c r="AD4" s="113">
        <v>1</v>
      </c>
      <c r="AE4" s="113">
        <v>3</v>
      </c>
      <c r="AF4" s="219" t="s">
        <v>2166</v>
      </c>
      <c r="AG4" s="189">
        <f t="shared" ref="AG4" si="0">AVERAGE(M4:O4)</f>
        <v>4.333333333333333</v>
      </c>
      <c r="AH4" s="11">
        <f t="shared" ref="AH4" si="1">AVERAGE(Q4:X4)</f>
        <v>3.75</v>
      </c>
      <c r="AI4" s="11">
        <f t="shared" ref="AI4" si="2">AVERAGE(Z4:AE4)</f>
        <v>2.6666666666666665</v>
      </c>
      <c r="AJ4" s="160">
        <f t="shared" ref="AJ4" si="3">AVERAGE(AG4:AI4)</f>
        <v>3.5833333333333326</v>
      </c>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row>
    <row r="5" spans="1:257" ht="128.25" x14ac:dyDescent="0.25">
      <c r="A5" s="90" t="s">
        <v>66</v>
      </c>
      <c r="B5" s="203" t="s">
        <v>1576</v>
      </c>
      <c r="C5" s="203" t="s">
        <v>73</v>
      </c>
      <c r="D5" s="203" t="s">
        <v>2048</v>
      </c>
      <c r="E5" s="203" t="s">
        <v>68</v>
      </c>
      <c r="F5" s="203" t="s">
        <v>69</v>
      </c>
      <c r="G5" s="198">
        <v>3.32</v>
      </c>
      <c r="H5" s="201">
        <v>41243</v>
      </c>
      <c r="I5" s="201">
        <v>46721</v>
      </c>
      <c r="J5" s="92" t="s">
        <v>70</v>
      </c>
      <c r="K5" s="92" t="s">
        <v>71</v>
      </c>
      <c r="L5" s="207" t="s">
        <v>72</v>
      </c>
      <c r="M5" s="110">
        <v>5</v>
      </c>
      <c r="N5" s="106">
        <v>3</v>
      </c>
      <c r="O5" s="106">
        <v>5</v>
      </c>
      <c r="P5" s="212" t="s">
        <v>2123</v>
      </c>
      <c r="Q5" s="110">
        <v>5</v>
      </c>
      <c r="R5" s="106">
        <v>2</v>
      </c>
      <c r="S5" s="106">
        <v>2</v>
      </c>
      <c r="T5" s="106">
        <v>3</v>
      </c>
      <c r="U5" s="106">
        <v>5</v>
      </c>
      <c r="V5" s="106">
        <v>3</v>
      </c>
      <c r="W5" s="106">
        <v>5</v>
      </c>
      <c r="X5" s="106">
        <v>5</v>
      </c>
      <c r="Y5" s="212" t="s">
        <v>2128</v>
      </c>
      <c r="Z5" s="110">
        <v>4</v>
      </c>
      <c r="AA5" s="113">
        <v>2</v>
      </c>
      <c r="AB5" s="113">
        <v>4</v>
      </c>
      <c r="AC5" s="113">
        <v>2</v>
      </c>
      <c r="AD5" s="113">
        <v>1</v>
      </c>
      <c r="AE5" s="113">
        <v>3</v>
      </c>
      <c r="AF5" s="219" t="s">
        <v>2166</v>
      </c>
      <c r="AG5" s="189">
        <f t="shared" ref="AG5:AG53" si="4">AVERAGE(M5:O5)</f>
        <v>4.333333333333333</v>
      </c>
      <c r="AH5" s="11">
        <f t="shared" ref="AH5:AH53" si="5">AVERAGE(Q5:X5)</f>
        <v>3.75</v>
      </c>
      <c r="AI5" s="11">
        <f t="shared" ref="AI5:AI53" si="6">AVERAGE(Z5:AE5)</f>
        <v>2.6666666666666665</v>
      </c>
      <c r="AJ5" s="160">
        <f t="shared" ref="AJ5:AJ53" si="7">AVERAGE(AG5:AI5)</f>
        <v>3.5833333333333326</v>
      </c>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row>
    <row r="6" spans="1:257" ht="128.25" x14ac:dyDescent="0.25">
      <c r="A6" s="90" t="s">
        <v>66</v>
      </c>
      <c r="B6" s="203" t="s">
        <v>1576</v>
      </c>
      <c r="C6" s="203" t="s">
        <v>73</v>
      </c>
      <c r="D6" s="203" t="s">
        <v>2049</v>
      </c>
      <c r="E6" s="203" t="s">
        <v>68</v>
      </c>
      <c r="F6" s="203" t="s">
        <v>69</v>
      </c>
      <c r="G6" s="198">
        <v>1.62</v>
      </c>
      <c r="H6" s="201">
        <v>41243</v>
      </c>
      <c r="I6" s="201">
        <v>46721</v>
      </c>
      <c r="J6" s="92" t="s">
        <v>70</v>
      </c>
      <c r="K6" s="92" t="s">
        <v>71</v>
      </c>
      <c r="L6" s="207" t="s">
        <v>72</v>
      </c>
      <c r="M6" s="110">
        <v>5</v>
      </c>
      <c r="N6" s="106">
        <v>3</v>
      </c>
      <c r="O6" s="106">
        <v>5</v>
      </c>
      <c r="P6" s="212" t="s">
        <v>2123</v>
      </c>
      <c r="Q6" s="110">
        <v>5</v>
      </c>
      <c r="R6" s="106">
        <v>2</v>
      </c>
      <c r="S6" s="106">
        <v>2</v>
      </c>
      <c r="T6" s="106">
        <v>3</v>
      </c>
      <c r="U6" s="106">
        <v>5</v>
      </c>
      <c r="V6" s="106">
        <v>3</v>
      </c>
      <c r="W6" s="106">
        <v>5</v>
      </c>
      <c r="X6" s="106">
        <v>5</v>
      </c>
      <c r="Y6" s="212" t="s">
        <v>2128</v>
      </c>
      <c r="Z6" s="110">
        <v>4</v>
      </c>
      <c r="AA6" s="113">
        <v>2</v>
      </c>
      <c r="AB6" s="113">
        <v>4</v>
      </c>
      <c r="AC6" s="113">
        <v>2</v>
      </c>
      <c r="AD6" s="113">
        <v>1</v>
      </c>
      <c r="AE6" s="113">
        <v>3</v>
      </c>
      <c r="AF6" s="219" t="s">
        <v>2160</v>
      </c>
      <c r="AG6" s="189">
        <f t="shared" si="4"/>
        <v>4.333333333333333</v>
      </c>
      <c r="AH6" s="11">
        <f t="shared" si="5"/>
        <v>3.75</v>
      </c>
      <c r="AI6" s="11">
        <f t="shared" si="6"/>
        <v>2.6666666666666665</v>
      </c>
      <c r="AJ6" s="160">
        <f t="shared" si="7"/>
        <v>3.5833333333333326</v>
      </c>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row>
    <row r="7" spans="1:257" ht="128.25" x14ac:dyDescent="0.25">
      <c r="A7" s="90" t="s">
        <v>66</v>
      </c>
      <c r="B7" s="203" t="s">
        <v>1576</v>
      </c>
      <c r="C7" s="203" t="s">
        <v>73</v>
      </c>
      <c r="D7" s="203" t="s">
        <v>74</v>
      </c>
      <c r="E7" s="203" t="s">
        <v>68</v>
      </c>
      <c r="F7" s="203" t="s">
        <v>69</v>
      </c>
      <c r="G7" s="198">
        <v>9.36</v>
      </c>
      <c r="H7" s="201">
        <v>41243</v>
      </c>
      <c r="I7" s="201">
        <v>46721</v>
      </c>
      <c r="J7" s="92" t="s">
        <v>70</v>
      </c>
      <c r="K7" s="92" t="s">
        <v>71</v>
      </c>
      <c r="L7" s="207" t="s">
        <v>72</v>
      </c>
      <c r="M7" s="110">
        <v>5</v>
      </c>
      <c r="N7" s="106">
        <v>3</v>
      </c>
      <c r="O7" s="106">
        <v>5</v>
      </c>
      <c r="P7" s="212" t="s">
        <v>2123</v>
      </c>
      <c r="Q7" s="110">
        <v>5</v>
      </c>
      <c r="R7" s="106">
        <v>2</v>
      </c>
      <c r="S7" s="106">
        <v>2</v>
      </c>
      <c r="T7" s="106">
        <v>3</v>
      </c>
      <c r="U7" s="106">
        <v>5</v>
      </c>
      <c r="V7" s="106">
        <v>3</v>
      </c>
      <c r="W7" s="106">
        <v>5</v>
      </c>
      <c r="X7" s="106">
        <v>5</v>
      </c>
      <c r="Y7" s="212" t="s">
        <v>2128</v>
      </c>
      <c r="Z7" s="110">
        <v>4</v>
      </c>
      <c r="AA7" s="113">
        <v>2</v>
      </c>
      <c r="AB7" s="113">
        <v>4</v>
      </c>
      <c r="AC7" s="113">
        <v>2</v>
      </c>
      <c r="AD7" s="113">
        <v>1</v>
      </c>
      <c r="AE7" s="113">
        <v>3</v>
      </c>
      <c r="AF7" s="219" t="s">
        <v>2160</v>
      </c>
      <c r="AG7" s="189">
        <f t="shared" si="4"/>
        <v>4.333333333333333</v>
      </c>
      <c r="AH7" s="11">
        <f t="shared" si="5"/>
        <v>3.75</v>
      </c>
      <c r="AI7" s="11">
        <f t="shared" si="6"/>
        <v>2.6666666666666665</v>
      </c>
      <c r="AJ7" s="160">
        <f t="shared" si="7"/>
        <v>3.5833333333333326</v>
      </c>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row>
    <row r="8" spans="1:257" ht="128.25" x14ac:dyDescent="0.25">
      <c r="A8" s="90" t="s">
        <v>66</v>
      </c>
      <c r="B8" s="203" t="s">
        <v>1576</v>
      </c>
      <c r="C8" s="203" t="s">
        <v>73</v>
      </c>
      <c r="D8" s="203" t="s">
        <v>75</v>
      </c>
      <c r="E8" s="203" t="s">
        <v>68</v>
      </c>
      <c r="F8" s="203" t="s">
        <v>76</v>
      </c>
      <c r="G8" s="198">
        <v>980.1</v>
      </c>
      <c r="H8" s="201">
        <v>41243</v>
      </c>
      <c r="I8" s="201">
        <v>46721</v>
      </c>
      <c r="J8" s="92" t="s">
        <v>70</v>
      </c>
      <c r="K8" s="92" t="s">
        <v>71</v>
      </c>
      <c r="L8" s="207" t="s">
        <v>72</v>
      </c>
      <c r="M8" s="110">
        <v>5</v>
      </c>
      <c r="N8" s="106">
        <v>3</v>
      </c>
      <c r="O8" s="106">
        <v>5</v>
      </c>
      <c r="P8" s="212" t="s">
        <v>2123</v>
      </c>
      <c r="Q8" s="110">
        <v>5</v>
      </c>
      <c r="R8" s="106">
        <v>2</v>
      </c>
      <c r="S8" s="106">
        <v>2</v>
      </c>
      <c r="T8" s="106">
        <v>3</v>
      </c>
      <c r="U8" s="106">
        <v>5</v>
      </c>
      <c r="V8" s="106">
        <v>3</v>
      </c>
      <c r="W8" s="106">
        <v>5</v>
      </c>
      <c r="X8" s="106">
        <v>5</v>
      </c>
      <c r="Y8" s="212" t="s">
        <v>2128</v>
      </c>
      <c r="Z8" s="110">
        <v>4</v>
      </c>
      <c r="AA8" s="113">
        <v>2</v>
      </c>
      <c r="AB8" s="113">
        <v>4</v>
      </c>
      <c r="AC8" s="113">
        <v>2</v>
      </c>
      <c r="AD8" s="113">
        <v>1</v>
      </c>
      <c r="AE8" s="113">
        <v>3</v>
      </c>
      <c r="AF8" s="219" t="s">
        <v>2133</v>
      </c>
      <c r="AG8" s="189">
        <f t="shared" si="4"/>
        <v>4.333333333333333</v>
      </c>
      <c r="AH8" s="11">
        <f t="shared" si="5"/>
        <v>3.75</v>
      </c>
      <c r="AI8" s="11">
        <f t="shared" si="6"/>
        <v>2.6666666666666665</v>
      </c>
      <c r="AJ8" s="160">
        <f t="shared" si="7"/>
        <v>3.5833333333333326</v>
      </c>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row>
    <row r="9" spans="1:257" ht="128.25" x14ac:dyDescent="0.25">
      <c r="A9" s="90" t="s">
        <v>66</v>
      </c>
      <c r="B9" s="203" t="s">
        <v>1576</v>
      </c>
      <c r="C9" s="203" t="s">
        <v>73</v>
      </c>
      <c r="D9" s="203" t="s">
        <v>77</v>
      </c>
      <c r="E9" s="203" t="s">
        <v>68</v>
      </c>
      <c r="F9" s="203" t="s">
        <v>69</v>
      </c>
      <c r="G9" s="198">
        <v>7.2</v>
      </c>
      <c r="H9" s="201">
        <v>41243</v>
      </c>
      <c r="I9" s="201">
        <v>46721</v>
      </c>
      <c r="J9" s="92" t="s">
        <v>70</v>
      </c>
      <c r="K9" s="92" t="s">
        <v>71</v>
      </c>
      <c r="L9" s="207" t="s">
        <v>72</v>
      </c>
      <c r="M9" s="110">
        <v>5</v>
      </c>
      <c r="N9" s="106">
        <v>3</v>
      </c>
      <c r="O9" s="106">
        <v>5</v>
      </c>
      <c r="P9" s="212" t="s">
        <v>2123</v>
      </c>
      <c r="Q9" s="110">
        <v>5</v>
      </c>
      <c r="R9" s="106">
        <v>2</v>
      </c>
      <c r="S9" s="106">
        <v>2</v>
      </c>
      <c r="T9" s="106">
        <v>3</v>
      </c>
      <c r="U9" s="106">
        <v>5</v>
      </c>
      <c r="V9" s="106">
        <v>3</v>
      </c>
      <c r="W9" s="106">
        <v>5</v>
      </c>
      <c r="X9" s="106">
        <v>5</v>
      </c>
      <c r="Y9" s="212" t="s">
        <v>2128</v>
      </c>
      <c r="Z9" s="110">
        <v>4</v>
      </c>
      <c r="AA9" s="113">
        <v>2</v>
      </c>
      <c r="AB9" s="113">
        <v>4</v>
      </c>
      <c r="AC9" s="113">
        <v>2</v>
      </c>
      <c r="AD9" s="113">
        <v>1</v>
      </c>
      <c r="AE9" s="113">
        <v>3</v>
      </c>
      <c r="AF9" s="219" t="s">
        <v>2133</v>
      </c>
      <c r="AG9" s="189">
        <f t="shared" si="4"/>
        <v>4.333333333333333</v>
      </c>
      <c r="AH9" s="11">
        <f t="shared" si="5"/>
        <v>3.75</v>
      </c>
      <c r="AI9" s="11">
        <f t="shared" si="6"/>
        <v>2.6666666666666665</v>
      </c>
      <c r="AJ9" s="160">
        <f t="shared" si="7"/>
        <v>3.5833333333333326</v>
      </c>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row>
    <row r="10" spans="1:257" ht="128.25" x14ac:dyDescent="0.25">
      <c r="A10" s="90" t="s">
        <v>66</v>
      </c>
      <c r="B10" s="203" t="s">
        <v>1576</v>
      </c>
      <c r="C10" s="203" t="s">
        <v>73</v>
      </c>
      <c r="D10" s="203" t="s">
        <v>78</v>
      </c>
      <c r="E10" s="203" t="s">
        <v>68</v>
      </c>
      <c r="F10" s="203" t="s">
        <v>76</v>
      </c>
      <c r="G10" s="198">
        <v>18.5</v>
      </c>
      <c r="H10" s="201">
        <v>41243</v>
      </c>
      <c r="I10" s="201">
        <v>46721</v>
      </c>
      <c r="J10" s="92" t="s">
        <v>70</v>
      </c>
      <c r="K10" s="92" t="s">
        <v>71</v>
      </c>
      <c r="L10" s="207" t="s">
        <v>72</v>
      </c>
      <c r="M10" s="110">
        <v>5</v>
      </c>
      <c r="N10" s="106">
        <v>3</v>
      </c>
      <c r="O10" s="106">
        <v>5</v>
      </c>
      <c r="P10" s="212" t="s">
        <v>2123</v>
      </c>
      <c r="Q10" s="110">
        <v>5</v>
      </c>
      <c r="R10" s="106">
        <v>2</v>
      </c>
      <c r="S10" s="106">
        <v>2</v>
      </c>
      <c r="T10" s="106">
        <v>3</v>
      </c>
      <c r="U10" s="106">
        <v>5</v>
      </c>
      <c r="V10" s="106">
        <v>3</v>
      </c>
      <c r="W10" s="106">
        <v>5</v>
      </c>
      <c r="X10" s="106">
        <v>5</v>
      </c>
      <c r="Y10" s="212" t="s">
        <v>2128</v>
      </c>
      <c r="Z10" s="110">
        <v>4</v>
      </c>
      <c r="AA10" s="113">
        <v>2</v>
      </c>
      <c r="AB10" s="113">
        <v>4</v>
      </c>
      <c r="AC10" s="113">
        <v>2</v>
      </c>
      <c r="AD10" s="113">
        <v>1</v>
      </c>
      <c r="AE10" s="113">
        <v>3</v>
      </c>
      <c r="AF10" s="219" t="s">
        <v>2133</v>
      </c>
      <c r="AG10" s="189">
        <f t="shared" si="4"/>
        <v>4.333333333333333</v>
      </c>
      <c r="AH10" s="11">
        <f t="shared" si="5"/>
        <v>3.75</v>
      </c>
      <c r="AI10" s="11">
        <f t="shared" si="6"/>
        <v>2.6666666666666665</v>
      </c>
      <c r="AJ10" s="160">
        <f t="shared" si="7"/>
        <v>3.5833333333333326</v>
      </c>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row>
    <row r="11" spans="1:257" ht="128.25" x14ac:dyDescent="0.25">
      <c r="A11" s="90" t="s">
        <v>66</v>
      </c>
      <c r="B11" s="203" t="s">
        <v>1576</v>
      </c>
      <c r="C11" s="203" t="s">
        <v>73</v>
      </c>
      <c r="D11" s="203" t="s">
        <v>79</v>
      </c>
      <c r="E11" s="203" t="s">
        <v>68</v>
      </c>
      <c r="F11" s="203" t="s">
        <v>69</v>
      </c>
      <c r="G11" s="198">
        <v>4.53</v>
      </c>
      <c r="H11" s="201">
        <v>41243</v>
      </c>
      <c r="I11" s="201">
        <v>46721</v>
      </c>
      <c r="J11" s="92" t="s">
        <v>70</v>
      </c>
      <c r="K11" s="92" t="s">
        <v>71</v>
      </c>
      <c r="L11" s="207" t="s">
        <v>72</v>
      </c>
      <c r="M11" s="110">
        <v>5</v>
      </c>
      <c r="N11" s="106">
        <v>3</v>
      </c>
      <c r="O11" s="106">
        <v>5</v>
      </c>
      <c r="P11" s="212" t="s">
        <v>2123</v>
      </c>
      <c r="Q11" s="110">
        <v>5</v>
      </c>
      <c r="R11" s="106">
        <v>2</v>
      </c>
      <c r="S11" s="106">
        <v>2</v>
      </c>
      <c r="T11" s="106">
        <v>3</v>
      </c>
      <c r="U11" s="106">
        <v>5</v>
      </c>
      <c r="V11" s="106">
        <v>3</v>
      </c>
      <c r="W11" s="106">
        <v>5</v>
      </c>
      <c r="X11" s="106">
        <v>5</v>
      </c>
      <c r="Y11" s="212" t="s">
        <v>2128</v>
      </c>
      <c r="Z11" s="110">
        <v>4</v>
      </c>
      <c r="AA11" s="113">
        <v>2</v>
      </c>
      <c r="AB11" s="113">
        <v>4</v>
      </c>
      <c r="AC11" s="113">
        <v>2</v>
      </c>
      <c r="AD11" s="113">
        <v>1</v>
      </c>
      <c r="AE11" s="113">
        <v>3</v>
      </c>
      <c r="AF11" s="219" t="s">
        <v>2133</v>
      </c>
      <c r="AG11" s="189">
        <f t="shared" si="4"/>
        <v>4.333333333333333</v>
      </c>
      <c r="AH11" s="11">
        <f t="shared" si="5"/>
        <v>3.75</v>
      </c>
      <c r="AI11" s="11">
        <f t="shared" si="6"/>
        <v>2.6666666666666665</v>
      </c>
      <c r="AJ11" s="160">
        <f t="shared" si="7"/>
        <v>3.5833333333333326</v>
      </c>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row>
    <row r="12" spans="1:257" ht="141" x14ac:dyDescent="0.25">
      <c r="A12" s="90" t="s">
        <v>80</v>
      </c>
      <c r="B12" s="203" t="s">
        <v>1589</v>
      </c>
      <c r="C12" s="203" t="s">
        <v>73</v>
      </c>
      <c r="D12" s="203" t="s">
        <v>84</v>
      </c>
      <c r="E12" s="203" t="s">
        <v>68</v>
      </c>
      <c r="F12" s="203" t="s">
        <v>69</v>
      </c>
      <c r="G12" s="198">
        <v>163.34</v>
      </c>
      <c r="H12" s="201">
        <v>43704</v>
      </c>
      <c r="I12" s="201">
        <v>45531</v>
      </c>
      <c r="J12" s="92" t="s">
        <v>81</v>
      </c>
      <c r="K12" s="92" t="s">
        <v>82</v>
      </c>
      <c r="L12" s="207" t="s">
        <v>83</v>
      </c>
      <c r="M12" s="110">
        <v>2</v>
      </c>
      <c r="N12" s="106">
        <v>1</v>
      </c>
      <c r="O12" s="106">
        <v>3</v>
      </c>
      <c r="P12" s="212" t="s">
        <v>2124</v>
      </c>
      <c r="Q12" s="110">
        <v>5</v>
      </c>
      <c r="R12" s="106">
        <v>2</v>
      </c>
      <c r="S12" s="106">
        <v>3</v>
      </c>
      <c r="T12" s="106">
        <v>2</v>
      </c>
      <c r="U12" s="106">
        <v>4</v>
      </c>
      <c r="V12" s="106">
        <v>3</v>
      </c>
      <c r="W12" s="106">
        <v>4</v>
      </c>
      <c r="X12" s="106">
        <v>3</v>
      </c>
      <c r="Y12" s="212" t="s">
        <v>2129</v>
      </c>
      <c r="Z12" s="110">
        <v>3</v>
      </c>
      <c r="AA12" s="113">
        <v>1</v>
      </c>
      <c r="AB12" s="113">
        <v>3</v>
      </c>
      <c r="AC12" s="113">
        <v>2</v>
      </c>
      <c r="AD12" s="113">
        <v>1</v>
      </c>
      <c r="AE12" s="113">
        <v>2</v>
      </c>
      <c r="AF12" s="219" t="s">
        <v>2134</v>
      </c>
      <c r="AG12" s="189">
        <f t="shared" si="4"/>
        <v>2</v>
      </c>
      <c r="AH12" s="11">
        <f t="shared" si="5"/>
        <v>3.25</v>
      </c>
      <c r="AI12" s="11">
        <f t="shared" si="6"/>
        <v>2</v>
      </c>
      <c r="AJ12" s="160">
        <f t="shared" si="7"/>
        <v>2.4166666666666665</v>
      </c>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row>
    <row r="13" spans="1:257" ht="141" x14ac:dyDescent="0.25">
      <c r="A13" s="90" t="s">
        <v>80</v>
      </c>
      <c r="B13" s="203" t="s">
        <v>1589</v>
      </c>
      <c r="C13" s="203" t="s">
        <v>73</v>
      </c>
      <c r="D13" s="203" t="s">
        <v>84</v>
      </c>
      <c r="E13" s="203" t="s">
        <v>68</v>
      </c>
      <c r="F13" s="203" t="s">
        <v>69</v>
      </c>
      <c r="G13" s="198">
        <v>427.95</v>
      </c>
      <c r="H13" s="201">
        <v>41529</v>
      </c>
      <c r="I13" s="201">
        <v>43355</v>
      </c>
      <c r="J13" s="92" t="s">
        <v>81</v>
      </c>
      <c r="K13" s="92" t="s">
        <v>82</v>
      </c>
      <c r="L13" s="207" t="s">
        <v>83</v>
      </c>
      <c r="M13" s="110">
        <v>5</v>
      </c>
      <c r="N13" s="106">
        <v>3</v>
      </c>
      <c r="O13" s="106">
        <v>5</v>
      </c>
      <c r="P13" s="212" t="s">
        <v>2125</v>
      </c>
      <c r="Q13" s="110">
        <v>5</v>
      </c>
      <c r="R13" s="106">
        <v>2</v>
      </c>
      <c r="S13" s="106">
        <v>3</v>
      </c>
      <c r="T13" s="106">
        <v>2</v>
      </c>
      <c r="U13" s="106">
        <v>4</v>
      </c>
      <c r="V13" s="106">
        <v>3</v>
      </c>
      <c r="W13" s="106">
        <v>4</v>
      </c>
      <c r="X13" s="106">
        <v>3</v>
      </c>
      <c r="Y13" s="212" t="s">
        <v>2129</v>
      </c>
      <c r="Z13" s="110">
        <v>3</v>
      </c>
      <c r="AA13" s="113">
        <v>1</v>
      </c>
      <c r="AB13" s="113">
        <v>3</v>
      </c>
      <c r="AC13" s="113">
        <v>2</v>
      </c>
      <c r="AD13" s="113">
        <v>1</v>
      </c>
      <c r="AE13" s="113">
        <v>2</v>
      </c>
      <c r="AF13" s="219" t="s">
        <v>2134</v>
      </c>
      <c r="AG13" s="189">
        <f t="shared" si="4"/>
        <v>4.333333333333333</v>
      </c>
      <c r="AH13" s="11">
        <f t="shared" si="5"/>
        <v>3.25</v>
      </c>
      <c r="AI13" s="11">
        <f t="shared" si="6"/>
        <v>2</v>
      </c>
      <c r="AJ13" s="160">
        <f t="shared" si="7"/>
        <v>3.1944444444444442</v>
      </c>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row>
    <row r="14" spans="1:257" ht="141" x14ac:dyDescent="0.25">
      <c r="A14" s="90" t="s">
        <v>80</v>
      </c>
      <c r="B14" s="203" t="s">
        <v>1589</v>
      </c>
      <c r="C14" s="203" t="s">
        <v>73</v>
      </c>
      <c r="D14" s="203" t="s">
        <v>2021</v>
      </c>
      <c r="E14" s="203" t="s">
        <v>68</v>
      </c>
      <c r="F14" s="203" t="s">
        <v>76</v>
      </c>
      <c r="G14" s="198">
        <v>38.880000000000003</v>
      </c>
      <c r="H14" s="201">
        <v>41529</v>
      </c>
      <c r="I14" s="201">
        <v>43355</v>
      </c>
      <c r="J14" s="92" t="s">
        <v>81</v>
      </c>
      <c r="K14" s="92" t="s">
        <v>82</v>
      </c>
      <c r="L14" s="207" t="s">
        <v>83</v>
      </c>
      <c r="M14" s="110">
        <v>5</v>
      </c>
      <c r="N14" s="106">
        <v>3</v>
      </c>
      <c r="O14" s="106">
        <v>5</v>
      </c>
      <c r="P14" s="212" t="s">
        <v>2125</v>
      </c>
      <c r="Q14" s="110">
        <v>5</v>
      </c>
      <c r="R14" s="106">
        <v>2</v>
      </c>
      <c r="S14" s="106">
        <v>3</v>
      </c>
      <c r="T14" s="106">
        <v>2</v>
      </c>
      <c r="U14" s="106">
        <v>4</v>
      </c>
      <c r="V14" s="106">
        <v>3</v>
      </c>
      <c r="W14" s="106">
        <v>4</v>
      </c>
      <c r="X14" s="106">
        <v>3</v>
      </c>
      <c r="Y14" s="212" t="s">
        <v>2129</v>
      </c>
      <c r="Z14" s="110">
        <v>3</v>
      </c>
      <c r="AA14" s="113">
        <v>1</v>
      </c>
      <c r="AB14" s="113">
        <v>3</v>
      </c>
      <c r="AC14" s="113">
        <v>2</v>
      </c>
      <c r="AD14" s="113">
        <v>1</v>
      </c>
      <c r="AE14" s="113">
        <v>2</v>
      </c>
      <c r="AF14" s="219" t="s">
        <v>2134</v>
      </c>
      <c r="AG14" s="189">
        <f t="shared" si="4"/>
        <v>4.333333333333333</v>
      </c>
      <c r="AH14" s="11">
        <f t="shared" si="5"/>
        <v>3.25</v>
      </c>
      <c r="AI14" s="11">
        <f t="shared" si="6"/>
        <v>2</v>
      </c>
      <c r="AJ14" s="160">
        <f t="shared" si="7"/>
        <v>3.1944444444444442</v>
      </c>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row>
    <row r="15" spans="1:257" ht="141" x14ac:dyDescent="0.25">
      <c r="A15" s="90" t="s">
        <v>80</v>
      </c>
      <c r="B15" s="203" t="s">
        <v>1589</v>
      </c>
      <c r="C15" s="203" t="s">
        <v>73</v>
      </c>
      <c r="D15" s="203" t="s">
        <v>216</v>
      </c>
      <c r="E15" s="203" t="s">
        <v>68</v>
      </c>
      <c r="F15" s="203" t="s">
        <v>69</v>
      </c>
      <c r="G15" s="198">
        <v>104.74</v>
      </c>
      <c r="H15" s="201">
        <v>41529</v>
      </c>
      <c r="I15" s="201">
        <v>43355</v>
      </c>
      <c r="J15" s="92" t="s">
        <v>81</v>
      </c>
      <c r="K15" s="92" t="s">
        <v>82</v>
      </c>
      <c r="L15" s="207" t="s">
        <v>83</v>
      </c>
      <c r="M15" s="110">
        <v>5</v>
      </c>
      <c r="N15" s="106">
        <v>3</v>
      </c>
      <c r="O15" s="106">
        <v>5</v>
      </c>
      <c r="P15" s="212" t="s">
        <v>2125</v>
      </c>
      <c r="Q15" s="110">
        <v>5</v>
      </c>
      <c r="R15" s="106">
        <v>2</v>
      </c>
      <c r="S15" s="106">
        <v>3</v>
      </c>
      <c r="T15" s="106">
        <v>2</v>
      </c>
      <c r="U15" s="106">
        <v>4</v>
      </c>
      <c r="V15" s="106">
        <v>3</v>
      </c>
      <c r="W15" s="106">
        <v>4</v>
      </c>
      <c r="X15" s="106">
        <v>3</v>
      </c>
      <c r="Y15" s="212" t="s">
        <v>2129</v>
      </c>
      <c r="Z15" s="110">
        <v>3</v>
      </c>
      <c r="AA15" s="113">
        <v>1</v>
      </c>
      <c r="AB15" s="113">
        <v>3</v>
      </c>
      <c r="AC15" s="113">
        <v>2</v>
      </c>
      <c r="AD15" s="113">
        <v>1</v>
      </c>
      <c r="AE15" s="113">
        <v>2</v>
      </c>
      <c r="AF15" s="219" t="s">
        <v>2134</v>
      </c>
      <c r="AG15" s="189">
        <f t="shared" si="4"/>
        <v>4.333333333333333</v>
      </c>
      <c r="AH15" s="11">
        <f t="shared" si="5"/>
        <v>3.25</v>
      </c>
      <c r="AI15" s="11">
        <f t="shared" si="6"/>
        <v>2</v>
      </c>
      <c r="AJ15" s="160">
        <f t="shared" si="7"/>
        <v>3.1944444444444442</v>
      </c>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row>
    <row r="16" spans="1:257" ht="141" x14ac:dyDescent="0.25">
      <c r="A16" s="90" t="s">
        <v>80</v>
      </c>
      <c r="B16" s="203" t="s">
        <v>1589</v>
      </c>
      <c r="C16" s="203" t="s">
        <v>73</v>
      </c>
      <c r="D16" s="203" t="s">
        <v>2022</v>
      </c>
      <c r="E16" s="203" t="s">
        <v>68</v>
      </c>
      <c r="F16" s="203" t="s">
        <v>69</v>
      </c>
      <c r="G16" s="198">
        <v>553.9</v>
      </c>
      <c r="H16" s="201">
        <v>41529</v>
      </c>
      <c r="I16" s="201">
        <v>43355</v>
      </c>
      <c r="J16" s="92" t="s">
        <v>81</v>
      </c>
      <c r="K16" s="92" t="s">
        <v>82</v>
      </c>
      <c r="L16" s="207" t="s">
        <v>83</v>
      </c>
      <c r="M16" s="110">
        <v>5</v>
      </c>
      <c r="N16" s="106">
        <v>3</v>
      </c>
      <c r="O16" s="106">
        <v>5</v>
      </c>
      <c r="P16" s="212" t="s">
        <v>2125</v>
      </c>
      <c r="Q16" s="110">
        <v>5</v>
      </c>
      <c r="R16" s="106">
        <v>2</v>
      </c>
      <c r="S16" s="106">
        <v>3</v>
      </c>
      <c r="T16" s="106">
        <v>2</v>
      </c>
      <c r="U16" s="106">
        <v>4</v>
      </c>
      <c r="V16" s="106">
        <v>3</v>
      </c>
      <c r="W16" s="106">
        <v>4</v>
      </c>
      <c r="X16" s="106">
        <v>3</v>
      </c>
      <c r="Y16" s="212" t="s">
        <v>2129</v>
      </c>
      <c r="Z16" s="110">
        <v>3</v>
      </c>
      <c r="AA16" s="113">
        <v>1</v>
      </c>
      <c r="AB16" s="113">
        <v>3</v>
      </c>
      <c r="AC16" s="113">
        <v>2</v>
      </c>
      <c r="AD16" s="113">
        <v>1</v>
      </c>
      <c r="AE16" s="113">
        <v>2</v>
      </c>
      <c r="AF16" s="219" t="s">
        <v>2134</v>
      </c>
      <c r="AG16" s="189">
        <f t="shared" si="4"/>
        <v>4.333333333333333</v>
      </c>
      <c r="AH16" s="11">
        <f t="shared" si="5"/>
        <v>3.25</v>
      </c>
      <c r="AI16" s="11">
        <f t="shared" si="6"/>
        <v>2</v>
      </c>
      <c r="AJ16" s="160">
        <f t="shared" si="7"/>
        <v>3.1944444444444442</v>
      </c>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row>
    <row r="17" spans="1:257" ht="115.5" x14ac:dyDescent="0.25">
      <c r="A17" s="90" t="s">
        <v>2050</v>
      </c>
      <c r="B17" s="203" t="s">
        <v>649</v>
      </c>
      <c r="C17" s="203" t="s">
        <v>73</v>
      </c>
      <c r="D17" s="203" t="s">
        <v>87</v>
      </c>
      <c r="E17" s="203" t="s">
        <v>68</v>
      </c>
      <c r="F17" s="203" t="s">
        <v>69</v>
      </c>
      <c r="G17" s="198">
        <v>12257.45</v>
      </c>
      <c r="H17" s="201">
        <v>41520</v>
      </c>
      <c r="I17" s="201">
        <v>45443</v>
      </c>
      <c r="J17" s="92" t="s">
        <v>85</v>
      </c>
      <c r="K17" s="92" t="s">
        <v>86</v>
      </c>
      <c r="L17" s="207" t="s">
        <v>2051</v>
      </c>
      <c r="M17" s="110">
        <v>5</v>
      </c>
      <c r="N17" s="106">
        <v>3</v>
      </c>
      <c r="O17" s="106">
        <v>5</v>
      </c>
      <c r="P17" s="212" t="s">
        <v>2125</v>
      </c>
      <c r="Q17" s="110">
        <v>5</v>
      </c>
      <c r="R17" s="106">
        <v>1</v>
      </c>
      <c r="S17" s="106">
        <v>2</v>
      </c>
      <c r="T17" s="106">
        <v>2</v>
      </c>
      <c r="U17" s="106">
        <v>5</v>
      </c>
      <c r="V17" s="106">
        <v>4</v>
      </c>
      <c r="W17" s="106">
        <v>4</v>
      </c>
      <c r="X17" s="106">
        <v>3</v>
      </c>
      <c r="Y17" s="212" t="s">
        <v>2130</v>
      </c>
      <c r="Z17" s="110">
        <v>5</v>
      </c>
      <c r="AA17" s="113">
        <v>1</v>
      </c>
      <c r="AB17" s="113">
        <v>2</v>
      </c>
      <c r="AC17" s="113">
        <v>1</v>
      </c>
      <c r="AD17" s="113">
        <v>3</v>
      </c>
      <c r="AE17" s="113">
        <v>1</v>
      </c>
      <c r="AF17" s="219" t="s">
        <v>2135</v>
      </c>
      <c r="AG17" s="189">
        <f t="shared" si="4"/>
        <v>4.333333333333333</v>
      </c>
      <c r="AH17" s="11">
        <f t="shared" si="5"/>
        <v>3.25</v>
      </c>
      <c r="AI17" s="11">
        <f t="shared" si="6"/>
        <v>2.1666666666666665</v>
      </c>
      <c r="AJ17" s="160">
        <f t="shared" si="7"/>
        <v>3.25</v>
      </c>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row>
    <row r="18" spans="1:257" ht="192" customHeight="1" x14ac:dyDescent="0.25">
      <c r="A18" s="90" t="s">
        <v>2052</v>
      </c>
      <c r="B18" s="203" t="s">
        <v>1568</v>
      </c>
      <c r="C18" s="203" t="s">
        <v>73</v>
      </c>
      <c r="D18" s="203" t="s">
        <v>88</v>
      </c>
      <c r="E18" s="203" t="s">
        <v>68</v>
      </c>
      <c r="F18" s="203" t="s">
        <v>89</v>
      </c>
      <c r="G18" s="198">
        <v>1582.86</v>
      </c>
      <c r="H18" s="201">
        <v>42636</v>
      </c>
      <c r="I18" s="201">
        <v>46733</v>
      </c>
      <c r="J18" s="92" t="s">
        <v>85</v>
      </c>
      <c r="K18" s="92" t="s">
        <v>86</v>
      </c>
      <c r="L18" s="207" t="s">
        <v>72</v>
      </c>
      <c r="M18" s="110">
        <v>5</v>
      </c>
      <c r="N18" s="106">
        <v>4</v>
      </c>
      <c r="O18" s="106">
        <v>5</v>
      </c>
      <c r="P18" s="212" t="s">
        <v>2126</v>
      </c>
      <c r="Q18" s="110">
        <v>5</v>
      </c>
      <c r="R18" s="106">
        <v>3</v>
      </c>
      <c r="S18" s="106">
        <v>3</v>
      </c>
      <c r="T18" s="106">
        <v>3</v>
      </c>
      <c r="U18" s="106">
        <v>5</v>
      </c>
      <c r="V18" s="106">
        <v>5</v>
      </c>
      <c r="W18" s="106">
        <v>5</v>
      </c>
      <c r="X18" s="106">
        <v>5</v>
      </c>
      <c r="Y18" s="212" t="s">
        <v>2131</v>
      </c>
      <c r="Z18" s="110">
        <v>5</v>
      </c>
      <c r="AA18" s="113">
        <v>3</v>
      </c>
      <c r="AB18" s="113">
        <v>4</v>
      </c>
      <c r="AC18" s="113">
        <v>2</v>
      </c>
      <c r="AD18" s="113">
        <v>3</v>
      </c>
      <c r="AE18" s="113">
        <v>2</v>
      </c>
      <c r="AF18" s="219" t="s">
        <v>2136</v>
      </c>
      <c r="AG18" s="189">
        <f t="shared" si="4"/>
        <v>4.666666666666667</v>
      </c>
      <c r="AH18" s="11">
        <f t="shared" si="5"/>
        <v>4.25</v>
      </c>
      <c r="AI18" s="11">
        <f t="shared" si="6"/>
        <v>3.1666666666666665</v>
      </c>
      <c r="AJ18" s="160">
        <f t="shared" si="7"/>
        <v>4.0277777777777777</v>
      </c>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c r="IW18" s="9"/>
    </row>
    <row r="19" spans="1:257" ht="128.25" x14ac:dyDescent="0.25">
      <c r="A19" s="90" t="s">
        <v>2052</v>
      </c>
      <c r="B19" s="203" t="s">
        <v>1568</v>
      </c>
      <c r="C19" s="203" t="s">
        <v>73</v>
      </c>
      <c r="D19" s="203" t="s">
        <v>90</v>
      </c>
      <c r="E19" s="203" t="s">
        <v>68</v>
      </c>
      <c r="F19" s="203" t="s">
        <v>89</v>
      </c>
      <c r="G19" s="198">
        <v>1628.41</v>
      </c>
      <c r="H19" s="201">
        <v>42636</v>
      </c>
      <c r="I19" s="201">
        <v>46733</v>
      </c>
      <c r="J19" s="92" t="s">
        <v>85</v>
      </c>
      <c r="K19" s="92" t="s">
        <v>86</v>
      </c>
      <c r="L19" s="207" t="s">
        <v>72</v>
      </c>
      <c r="M19" s="110">
        <v>5</v>
      </c>
      <c r="N19" s="106">
        <v>4</v>
      </c>
      <c r="O19" s="106">
        <v>5</v>
      </c>
      <c r="P19" s="212" t="s">
        <v>2126</v>
      </c>
      <c r="Q19" s="110">
        <v>5</v>
      </c>
      <c r="R19" s="106">
        <v>3</v>
      </c>
      <c r="S19" s="106">
        <v>3</v>
      </c>
      <c r="T19" s="106">
        <v>3</v>
      </c>
      <c r="U19" s="106">
        <v>5</v>
      </c>
      <c r="V19" s="106">
        <v>5</v>
      </c>
      <c r="W19" s="106">
        <v>5</v>
      </c>
      <c r="X19" s="106">
        <v>5</v>
      </c>
      <c r="Y19" s="212" t="s">
        <v>2131</v>
      </c>
      <c r="Z19" s="110">
        <v>5</v>
      </c>
      <c r="AA19" s="113">
        <v>3</v>
      </c>
      <c r="AB19" s="113">
        <v>4</v>
      </c>
      <c r="AC19" s="113">
        <v>2</v>
      </c>
      <c r="AD19" s="113">
        <v>3</v>
      </c>
      <c r="AE19" s="113">
        <v>2</v>
      </c>
      <c r="AF19" s="219" t="s">
        <v>2136</v>
      </c>
      <c r="AG19" s="189">
        <f t="shared" si="4"/>
        <v>4.666666666666667</v>
      </c>
      <c r="AH19" s="11">
        <f t="shared" si="5"/>
        <v>4.25</v>
      </c>
      <c r="AI19" s="11">
        <f t="shared" si="6"/>
        <v>3.1666666666666665</v>
      </c>
      <c r="AJ19" s="160">
        <f t="shared" si="7"/>
        <v>4.0277777777777777</v>
      </c>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c r="IW19" s="9"/>
    </row>
    <row r="20" spans="1:257" ht="90" x14ac:dyDescent="0.25">
      <c r="A20" s="90" t="s">
        <v>1999</v>
      </c>
      <c r="B20" s="203" t="s">
        <v>2053</v>
      </c>
      <c r="C20" s="203" t="s">
        <v>73</v>
      </c>
      <c r="D20" s="203" t="s">
        <v>1996</v>
      </c>
      <c r="E20" s="203" t="s">
        <v>68</v>
      </c>
      <c r="F20" s="203" t="s">
        <v>2011</v>
      </c>
      <c r="G20" s="198" t="s">
        <v>2000</v>
      </c>
      <c r="H20" s="201">
        <v>43214</v>
      </c>
      <c r="I20" s="201">
        <v>44675</v>
      </c>
      <c r="J20" s="92" t="s">
        <v>81</v>
      </c>
      <c r="K20" s="92" t="s">
        <v>82</v>
      </c>
      <c r="L20" s="207" t="s">
        <v>2051</v>
      </c>
      <c r="M20" s="110">
        <v>2</v>
      </c>
      <c r="N20" s="106">
        <v>1</v>
      </c>
      <c r="O20" s="106">
        <v>5</v>
      </c>
      <c r="P20" s="212" t="s">
        <v>2127</v>
      </c>
      <c r="Q20" s="110">
        <v>1</v>
      </c>
      <c r="R20" s="106">
        <v>1</v>
      </c>
      <c r="S20" s="106">
        <v>1</v>
      </c>
      <c r="T20" s="106">
        <v>4</v>
      </c>
      <c r="U20" s="106">
        <v>4</v>
      </c>
      <c r="V20" s="106">
        <v>3</v>
      </c>
      <c r="W20" s="106">
        <v>5</v>
      </c>
      <c r="X20" s="106">
        <v>3</v>
      </c>
      <c r="Y20" s="212" t="s">
        <v>2132</v>
      </c>
      <c r="Z20" s="110" t="s">
        <v>2012</v>
      </c>
      <c r="AA20" s="106" t="s">
        <v>2012</v>
      </c>
      <c r="AB20" s="106" t="s">
        <v>2012</v>
      </c>
      <c r="AC20" s="106" t="s">
        <v>2012</v>
      </c>
      <c r="AD20" s="106" t="s">
        <v>2012</v>
      </c>
      <c r="AE20" s="106" t="s">
        <v>2012</v>
      </c>
      <c r="AF20" s="211" t="s">
        <v>2037</v>
      </c>
      <c r="AG20" s="189">
        <f t="shared" si="4"/>
        <v>2.6666666666666665</v>
      </c>
      <c r="AH20" s="11">
        <f t="shared" si="5"/>
        <v>2.75</v>
      </c>
      <c r="AI20" s="11" t="e">
        <f t="shared" si="6"/>
        <v>#DIV/0!</v>
      </c>
      <c r="AJ20" s="160" t="e">
        <f t="shared" si="7"/>
        <v>#DIV/0!</v>
      </c>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row>
    <row r="21" spans="1:257" x14ac:dyDescent="0.25">
      <c r="A21" s="90" t="s">
        <v>2006</v>
      </c>
      <c r="B21" s="203" t="s">
        <v>2004</v>
      </c>
      <c r="C21" s="203" t="s">
        <v>73</v>
      </c>
      <c r="D21" s="203" t="s">
        <v>2004</v>
      </c>
      <c r="E21" s="203" t="s">
        <v>68</v>
      </c>
      <c r="F21" s="203" t="s">
        <v>76</v>
      </c>
      <c r="G21" s="198">
        <v>988</v>
      </c>
      <c r="H21" s="201">
        <v>42137</v>
      </c>
      <c r="I21" s="201">
        <v>44474</v>
      </c>
      <c r="J21" s="92" t="s">
        <v>85</v>
      </c>
      <c r="K21" s="92" t="s">
        <v>2005</v>
      </c>
      <c r="L21" s="207" t="s">
        <v>83</v>
      </c>
      <c r="M21" s="110" t="s">
        <v>2012</v>
      </c>
      <c r="N21" s="106" t="s">
        <v>2012</v>
      </c>
      <c r="O21" s="106" t="s">
        <v>2012</v>
      </c>
      <c r="P21" s="212"/>
      <c r="Q21" s="110" t="s">
        <v>2012</v>
      </c>
      <c r="R21" s="106" t="s">
        <v>2012</v>
      </c>
      <c r="S21" s="106" t="s">
        <v>2012</v>
      </c>
      <c r="T21" s="106" t="s">
        <v>2012</v>
      </c>
      <c r="U21" s="106" t="s">
        <v>2012</v>
      </c>
      <c r="V21" s="106" t="s">
        <v>2012</v>
      </c>
      <c r="W21" s="106" t="s">
        <v>2012</v>
      </c>
      <c r="X21" s="106" t="s">
        <v>2012</v>
      </c>
      <c r="Y21" s="212"/>
      <c r="Z21" s="110" t="s">
        <v>2012</v>
      </c>
      <c r="AA21" s="106" t="s">
        <v>2012</v>
      </c>
      <c r="AB21" s="106" t="s">
        <v>2012</v>
      </c>
      <c r="AC21" s="106" t="s">
        <v>2012</v>
      </c>
      <c r="AD21" s="106" t="s">
        <v>2012</v>
      </c>
      <c r="AE21" s="106" t="s">
        <v>2012</v>
      </c>
      <c r="AF21" s="211"/>
      <c r="AG21" s="189" t="e">
        <f t="shared" si="4"/>
        <v>#DIV/0!</v>
      </c>
      <c r="AH21" s="11" t="e">
        <f t="shared" si="5"/>
        <v>#DIV/0!</v>
      </c>
      <c r="AI21" s="11" t="e">
        <f t="shared" si="6"/>
        <v>#DIV/0!</v>
      </c>
      <c r="AJ21" s="160" t="e">
        <f t="shared" si="7"/>
        <v>#DIV/0!</v>
      </c>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row>
    <row r="22" spans="1:257" ht="166.5" x14ac:dyDescent="0.25">
      <c r="A22" s="90" t="s">
        <v>91</v>
      </c>
      <c r="B22" s="203" t="s">
        <v>419</v>
      </c>
      <c r="C22" s="203" t="s">
        <v>240</v>
      </c>
      <c r="D22" s="203" t="s">
        <v>92</v>
      </c>
      <c r="E22" s="203" t="s">
        <v>68</v>
      </c>
      <c r="F22" s="203" t="s">
        <v>89</v>
      </c>
      <c r="G22" s="198">
        <v>130</v>
      </c>
      <c r="H22" s="201">
        <v>43258</v>
      </c>
      <c r="I22" s="201">
        <v>45084</v>
      </c>
      <c r="J22" s="92" t="s">
        <v>81</v>
      </c>
      <c r="K22" s="92" t="s">
        <v>82</v>
      </c>
      <c r="L22" s="207" t="s">
        <v>83</v>
      </c>
      <c r="M22" s="110">
        <v>5</v>
      </c>
      <c r="N22" s="106">
        <v>3</v>
      </c>
      <c r="O22" s="106">
        <v>5</v>
      </c>
      <c r="P22" s="234" t="s">
        <v>2204</v>
      </c>
      <c r="Q22" s="110">
        <v>5</v>
      </c>
      <c r="R22" s="106">
        <v>5</v>
      </c>
      <c r="S22" s="106">
        <v>5</v>
      </c>
      <c r="T22" s="106">
        <v>4</v>
      </c>
      <c r="U22" s="106">
        <v>5</v>
      </c>
      <c r="V22" s="106">
        <v>5</v>
      </c>
      <c r="W22" s="106">
        <v>5</v>
      </c>
      <c r="X22" s="106">
        <v>5</v>
      </c>
      <c r="Y22" s="234" t="s">
        <v>2206</v>
      </c>
      <c r="Z22" s="110">
        <v>5</v>
      </c>
      <c r="AA22" s="113">
        <v>5</v>
      </c>
      <c r="AB22" s="113">
        <v>1</v>
      </c>
      <c r="AC22" s="113">
        <v>2</v>
      </c>
      <c r="AD22" s="113">
        <v>5</v>
      </c>
      <c r="AE22" s="113">
        <v>5</v>
      </c>
      <c r="AF22" s="219" t="s">
        <v>2208</v>
      </c>
      <c r="AG22" s="189">
        <f t="shared" si="4"/>
        <v>4.333333333333333</v>
      </c>
      <c r="AH22" s="11">
        <f t="shared" si="5"/>
        <v>4.875</v>
      </c>
      <c r="AI22" s="11">
        <f t="shared" si="6"/>
        <v>3.8333333333333335</v>
      </c>
      <c r="AJ22" s="160">
        <f t="shared" si="7"/>
        <v>4.3472222222222223</v>
      </c>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row>
    <row r="23" spans="1:257" ht="153.75" x14ac:dyDescent="0.25">
      <c r="A23" s="90" t="s">
        <v>91</v>
      </c>
      <c r="B23" s="203" t="s">
        <v>419</v>
      </c>
      <c r="C23" s="203" t="s">
        <v>240</v>
      </c>
      <c r="D23" s="203" t="s">
        <v>93</v>
      </c>
      <c r="E23" s="203" t="s">
        <v>68</v>
      </c>
      <c r="F23" s="203" t="s">
        <v>89</v>
      </c>
      <c r="G23" s="198">
        <v>70</v>
      </c>
      <c r="H23" s="201">
        <v>43258</v>
      </c>
      <c r="I23" s="201">
        <v>45084</v>
      </c>
      <c r="J23" s="92" t="s">
        <v>81</v>
      </c>
      <c r="K23" s="92" t="s">
        <v>82</v>
      </c>
      <c r="L23" s="207" t="s">
        <v>83</v>
      </c>
      <c r="M23" s="110">
        <v>5</v>
      </c>
      <c r="N23" s="106">
        <v>3</v>
      </c>
      <c r="O23" s="106">
        <v>5</v>
      </c>
      <c r="P23" s="234" t="s">
        <v>2204</v>
      </c>
      <c r="Q23" s="110">
        <v>5</v>
      </c>
      <c r="R23" s="106">
        <v>5</v>
      </c>
      <c r="S23" s="106">
        <v>5</v>
      </c>
      <c r="T23" s="106">
        <v>4</v>
      </c>
      <c r="U23" s="106">
        <v>5</v>
      </c>
      <c r="V23" s="106">
        <v>5</v>
      </c>
      <c r="W23" s="106">
        <v>5</v>
      </c>
      <c r="X23" s="106">
        <v>5</v>
      </c>
      <c r="Y23" s="234" t="s">
        <v>2206</v>
      </c>
      <c r="Z23" s="110">
        <v>5</v>
      </c>
      <c r="AA23" s="113">
        <v>5</v>
      </c>
      <c r="AB23" s="113">
        <v>1</v>
      </c>
      <c r="AC23" s="113">
        <v>2</v>
      </c>
      <c r="AD23" s="113">
        <v>5</v>
      </c>
      <c r="AE23" s="113">
        <v>5</v>
      </c>
      <c r="AF23" s="219" t="s">
        <v>2209</v>
      </c>
      <c r="AG23" s="189">
        <f t="shared" si="4"/>
        <v>4.333333333333333</v>
      </c>
      <c r="AH23" s="11">
        <f t="shared" si="5"/>
        <v>4.875</v>
      </c>
      <c r="AI23" s="11">
        <f t="shared" si="6"/>
        <v>3.8333333333333335</v>
      </c>
      <c r="AJ23" s="160">
        <f t="shared" si="7"/>
        <v>4.3472222222222223</v>
      </c>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row>
    <row r="24" spans="1:257" ht="90" x14ac:dyDescent="0.25">
      <c r="A24" s="90" t="s">
        <v>105</v>
      </c>
      <c r="B24" s="203" t="s">
        <v>506</v>
      </c>
      <c r="C24" s="203" t="s">
        <v>240</v>
      </c>
      <c r="D24" s="203" t="s">
        <v>2054</v>
      </c>
      <c r="E24" s="203" t="s">
        <v>1995</v>
      </c>
      <c r="F24" s="203" t="s">
        <v>2011</v>
      </c>
      <c r="G24" s="198">
        <v>27.16</v>
      </c>
      <c r="H24" s="201">
        <v>42078</v>
      </c>
      <c r="I24" s="201">
        <v>43174</v>
      </c>
      <c r="J24" s="92" t="s">
        <v>81</v>
      </c>
      <c r="K24" s="92" t="s">
        <v>70</v>
      </c>
      <c r="L24" s="207" t="s">
        <v>83</v>
      </c>
      <c r="M24" s="110">
        <v>4</v>
      </c>
      <c r="N24" s="106">
        <v>4</v>
      </c>
      <c r="O24" s="106">
        <v>3</v>
      </c>
      <c r="P24" s="212" t="s">
        <v>2205</v>
      </c>
      <c r="Q24" s="110">
        <v>3</v>
      </c>
      <c r="R24" s="106">
        <v>1</v>
      </c>
      <c r="S24" s="106">
        <v>3</v>
      </c>
      <c r="T24" s="106">
        <v>4</v>
      </c>
      <c r="U24" s="106">
        <v>5</v>
      </c>
      <c r="V24" s="106">
        <v>5</v>
      </c>
      <c r="W24" s="106">
        <v>2</v>
      </c>
      <c r="X24" s="106">
        <v>1</v>
      </c>
      <c r="Y24" s="212" t="s">
        <v>2207</v>
      </c>
      <c r="Z24" s="110">
        <v>3</v>
      </c>
      <c r="AA24" s="113">
        <v>1</v>
      </c>
      <c r="AB24" s="113">
        <v>1</v>
      </c>
      <c r="AC24" s="113">
        <v>1</v>
      </c>
      <c r="AD24" s="113">
        <v>1</v>
      </c>
      <c r="AE24" s="113">
        <v>5</v>
      </c>
      <c r="AF24" s="219" t="s">
        <v>2210</v>
      </c>
      <c r="AG24" s="189">
        <f t="shared" si="4"/>
        <v>3.6666666666666665</v>
      </c>
      <c r="AH24" s="11">
        <f t="shared" si="5"/>
        <v>3</v>
      </c>
      <c r="AI24" s="11">
        <f t="shared" si="6"/>
        <v>2</v>
      </c>
      <c r="AJ24" s="160">
        <f t="shared" si="7"/>
        <v>2.8888888888888888</v>
      </c>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row>
    <row r="25" spans="1:257" ht="90" x14ac:dyDescent="0.25">
      <c r="A25" s="90" t="s">
        <v>105</v>
      </c>
      <c r="B25" s="203" t="s">
        <v>506</v>
      </c>
      <c r="C25" s="203" t="s">
        <v>240</v>
      </c>
      <c r="D25" s="203" t="s">
        <v>106</v>
      </c>
      <c r="E25" s="203" t="s">
        <v>1995</v>
      </c>
      <c r="F25" s="203" t="s">
        <v>2011</v>
      </c>
      <c r="G25" s="198">
        <v>12.15</v>
      </c>
      <c r="H25" s="201">
        <v>42078</v>
      </c>
      <c r="I25" s="201">
        <v>43174</v>
      </c>
      <c r="J25" s="92" t="s">
        <v>81</v>
      </c>
      <c r="K25" s="92" t="s">
        <v>70</v>
      </c>
      <c r="L25" s="207" t="s">
        <v>83</v>
      </c>
      <c r="M25" s="110">
        <v>4</v>
      </c>
      <c r="N25" s="106">
        <v>4</v>
      </c>
      <c r="O25" s="106">
        <v>3</v>
      </c>
      <c r="P25" s="212" t="s">
        <v>2205</v>
      </c>
      <c r="Q25" s="110">
        <v>3</v>
      </c>
      <c r="R25" s="106">
        <v>1</v>
      </c>
      <c r="S25" s="106">
        <v>3</v>
      </c>
      <c r="T25" s="106">
        <v>4</v>
      </c>
      <c r="U25" s="106">
        <v>5</v>
      </c>
      <c r="V25" s="106">
        <v>5</v>
      </c>
      <c r="W25" s="106">
        <v>2</v>
      </c>
      <c r="X25" s="106">
        <v>1</v>
      </c>
      <c r="Y25" s="212" t="s">
        <v>2207</v>
      </c>
      <c r="Z25" s="110">
        <v>3</v>
      </c>
      <c r="AA25" s="113">
        <v>1</v>
      </c>
      <c r="AB25" s="113">
        <v>1</v>
      </c>
      <c r="AC25" s="113">
        <v>1</v>
      </c>
      <c r="AD25" s="113">
        <v>1</v>
      </c>
      <c r="AE25" s="113">
        <v>5</v>
      </c>
      <c r="AF25" s="219" t="s">
        <v>2210</v>
      </c>
      <c r="AG25" s="189">
        <f t="shared" si="4"/>
        <v>3.6666666666666665</v>
      </c>
      <c r="AH25" s="11">
        <f t="shared" si="5"/>
        <v>3</v>
      </c>
      <c r="AI25" s="11">
        <f t="shared" si="6"/>
        <v>2</v>
      </c>
      <c r="AJ25" s="160">
        <f t="shared" si="7"/>
        <v>2.8888888888888888</v>
      </c>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row>
    <row r="26" spans="1:257" ht="90" x14ac:dyDescent="0.25">
      <c r="A26" s="90" t="s">
        <v>105</v>
      </c>
      <c r="B26" s="203" t="s">
        <v>506</v>
      </c>
      <c r="C26" s="203" t="s">
        <v>240</v>
      </c>
      <c r="D26" s="203" t="s">
        <v>107</v>
      </c>
      <c r="E26" s="203" t="s">
        <v>1995</v>
      </c>
      <c r="F26" s="203" t="s">
        <v>2011</v>
      </c>
      <c r="G26" s="198">
        <v>20.45</v>
      </c>
      <c r="H26" s="201">
        <v>42078</v>
      </c>
      <c r="I26" s="201">
        <v>43174</v>
      </c>
      <c r="J26" s="92" t="s">
        <v>81</v>
      </c>
      <c r="K26" s="92" t="s">
        <v>70</v>
      </c>
      <c r="L26" s="207" t="s">
        <v>83</v>
      </c>
      <c r="M26" s="110">
        <v>4</v>
      </c>
      <c r="N26" s="106">
        <v>4</v>
      </c>
      <c r="O26" s="106">
        <v>3</v>
      </c>
      <c r="P26" s="212" t="s">
        <v>2205</v>
      </c>
      <c r="Q26" s="110">
        <v>3</v>
      </c>
      <c r="R26" s="106">
        <v>1</v>
      </c>
      <c r="S26" s="106">
        <v>3</v>
      </c>
      <c r="T26" s="106">
        <v>4</v>
      </c>
      <c r="U26" s="106">
        <v>5</v>
      </c>
      <c r="V26" s="106">
        <v>5</v>
      </c>
      <c r="W26" s="106">
        <v>2</v>
      </c>
      <c r="X26" s="106">
        <v>1</v>
      </c>
      <c r="Y26" s="212" t="s">
        <v>2207</v>
      </c>
      <c r="Z26" s="110">
        <v>3</v>
      </c>
      <c r="AA26" s="113">
        <v>1</v>
      </c>
      <c r="AB26" s="113">
        <v>1</v>
      </c>
      <c r="AC26" s="113">
        <v>1</v>
      </c>
      <c r="AD26" s="113">
        <v>1</v>
      </c>
      <c r="AE26" s="113">
        <v>5</v>
      </c>
      <c r="AF26" s="219" t="s">
        <v>2210</v>
      </c>
      <c r="AG26" s="189">
        <f t="shared" si="4"/>
        <v>3.6666666666666665</v>
      </c>
      <c r="AH26" s="11">
        <f t="shared" si="5"/>
        <v>3</v>
      </c>
      <c r="AI26" s="11">
        <f t="shared" si="6"/>
        <v>2</v>
      </c>
      <c r="AJ26" s="160">
        <f t="shared" si="7"/>
        <v>2.8888888888888888</v>
      </c>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row>
    <row r="27" spans="1:257" ht="115.5" x14ac:dyDescent="0.25">
      <c r="A27" s="90" t="s">
        <v>94</v>
      </c>
      <c r="B27" s="203" t="s">
        <v>428</v>
      </c>
      <c r="C27" s="203" t="s">
        <v>96</v>
      </c>
      <c r="D27" s="203" t="s">
        <v>95</v>
      </c>
      <c r="E27" s="203" t="s">
        <v>1995</v>
      </c>
      <c r="F27" s="203" t="s">
        <v>76</v>
      </c>
      <c r="G27" s="198">
        <v>715</v>
      </c>
      <c r="H27" s="201">
        <v>41368</v>
      </c>
      <c r="I27" s="201">
        <v>41927</v>
      </c>
      <c r="J27" s="92" t="s">
        <v>70</v>
      </c>
      <c r="K27" s="92" t="s">
        <v>71</v>
      </c>
      <c r="L27" s="207" t="s">
        <v>72</v>
      </c>
      <c r="M27" s="110">
        <v>5</v>
      </c>
      <c r="N27" s="106">
        <v>3</v>
      </c>
      <c r="O27" s="106">
        <v>3</v>
      </c>
      <c r="P27" s="234" t="s">
        <v>2204</v>
      </c>
      <c r="Q27" s="110">
        <v>5</v>
      </c>
      <c r="R27" s="106">
        <v>3</v>
      </c>
      <c r="S27" s="106">
        <v>3</v>
      </c>
      <c r="T27" s="106">
        <v>4</v>
      </c>
      <c r="U27" s="106">
        <v>5</v>
      </c>
      <c r="V27" s="106">
        <v>5</v>
      </c>
      <c r="W27" s="106">
        <v>5</v>
      </c>
      <c r="X27" s="106">
        <v>5</v>
      </c>
      <c r="Y27" s="234" t="s">
        <v>2206</v>
      </c>
      <c r="Z27" s="110">
        <v>5</v>
      </c>
      <c r="AA27" s="113">
        <v>1</v>
      </c>
      <c r="AB27" s="113">
        <v>1</v>
      </c>
      <c r="AC27" s="113">
        <v>2</v>
      </c>
      <c r="AD27" s="113">
        <v>1</v>
      </c>
      <c r="AE27" s="113">
        <v>5</v>
      </c>
      <c r="AF27" s="219" t="s">
        <v>2211</v>
      </c>
      <c r="AG27" s="189">
        <f t="shared" si="4"/>
        <v>3.6666666666666665</v>
      </c>
      <c r="AH27" s="11">
        <f t="shared" si="5"/>
        <v>4.375</v>
      </c>
      <c r="AI27" s="11">
        <f t="shared" si="6"/>
        <v>2.5</v>
      </c>
      <c r="AJ27" s="160">
        <f t="shared" si="7"/>
        <v>3.5138888888888888</v>
      </c>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row>
    <row r="28" spans="1:257" ht="115.5" x14ac:dyDescent="0.25">
      <c r="A28" s="90" t="s">
        <v>94</v>
      </c>
      <c r="B28" s="203" t="s">
        <v>428</v>
      </c>
      <c r="C28" s="203" t="s">
        <v>96</v>
      </c>
      <c r="D28" s="203" t="s">
        <v>97</v>
      </c>
      <c r="E28" s="203" t="s">
        <v>1995</v>
      </c>
      <c r="F28" s="203" t="s">
        <v>2011</v>
      </c>
      <c r="G28" s="198">
        <v>55</v>
      </c>
      <c r="H28" s="201">
        <v>41368</v>
      </c>
      <c r="I28" s="201">
        <v>41927</v>
      </c>
      <c r="J28" s="92" t="s">
        <v>70</v>
      </c>
      <c r="K28" s="92" t="s">
        <v>71</v>
      </c>
      <c r="L28" s="207" t="s">
        <v>72</v>
      </c>
      <c r="M28" s="110">
        <v>5</v>
      </c>
      <c r="N28" s="106">
        <v>3</v>
      </c>
      <c r="O28" s="106">
        <v>3</v>
      </c>
      <c r="P28" s="234" t="s">
        <v>2204</v>
      </c>
      <c r="Q28" s="110">
        <v>5</v>
      </c>
      <c r="R28" s="106">
        <v>3</v>
      </c>
      <c r="S28" s="106">
        <v>3</v>
      </c>
      <c r="T28" s="106">
        <v>4</v>
      </c>
      <c r="U28" s="106">
        <v>5</v>
      </c>
      <c r="V28" s="106">
        <v>5</v>
      </c>
      <c r="W28" s="106">
        <v>5</v>
      </c>
      <c r="X28" s="106">
        <v>5</v>
      </c>
      <c r="Y28" s="234" t="s">
        <v>2206</v>
      </c>
      <c r="Z28" s="110">
        <v>5</v>
      </c>
      <c r="AA28" s="113">
        <v>1</v>
      </c>
      <c r="AB28" s="113">
        <v>1</v>
      </c>
      <c r="AC28" s="113">
        <v>2</v>
      </c>
      <c r="AD28" s="113">
        <v>1</v>
      </c>
      <c r="AE28" s="113">
        <v>5</v>
      </c>
      <c r="AF28" s="219" t="s">
        <v>2211</v>
      </c>
      <c r="AG28" s="189">
        <f t="shared" si="4"/>
        <v>3.6666666666666665</v>
      </c>
      <c r="AH28" s="11">
        <f t="shared" si="5"/>
        <v>4.375</v>
      </c>
      <c r="AI28" s="11">
        <f t="shared" si="6"/>
        <v>2.5</v>
      </c>
      <c r="AJ28" s="160">
        <f t="shared" si="7"/>
        <v>3.5138888888888888</v>
      </c>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row>
    <row r="29" spans="1:257" ht="115.5" x14ac:dyDescent="0.25">
      <c r="A29" s="90" t="s">
        <v>94</v>
      </c>
      <c r="B29" s="203" t="s">
        <v>428</v>
      </c>
      <c r="C29" s="203" t="s">
        <v>96</v>
      </c>
      <c r="D29" s="203" t="s">
        <v>98</v>
      </c>
      <c r="E29" s="203" t="s">
        <v>1995</v>
      </c>
      <c r="F29" s="203" t="s">
        <v>76</v>
      </c>
      <c r="G29" s="198">
        <v>423</v>
      </c>
      <c r="H29" s="201">
        <v>41368</v>
      </c>
      <c r="I29" s="201">
        <v>41927</v>
      </c>
      <c r="J29" s="92" t="s">
        <v>70</v>
      </c>
      <c r="K29" s="92" t="s">
        <v>71</v>
      </c>
      <c r="L29" s="207" t="s">
        <v>72</v>
      </c>
      <c r="M29" s="110">
        <v>5</v>
      </c>
      <c r="N29" s="106">
        <v>3</v>
      </c>
      <c r="O29" s="106">
        <v>3</v>
      </c>
      <c r="P29" s="234" t="s">
        <v>2204</v>
      </c>
      <c r="Q29" s="110">
        <v>5</v>
      </c>
      <c r="R29" s="106">
        <v>3</v>
      </c>
      <c r="S29" s="106">
        <v>3</v>
      </c>
      <c r="T29" s="106">
        <v>4</v>
      </c>
      <c r="U29" s="106">
        <v>5</v>
      </c>
      <c r="V29" s="106">
        <v>5</v>
      </c>
      <c r="W29" s="106">
        <v>5</v>
      </c>
      <c r="X29" s="106">
        <v>5</v>
      </c>
      <c r="Y29" s="234" t="s">
        <v>2206</v>
      </c>
      <c r="Z29" s="110">
        <v>5</v>
      </c>
      <c r="AA29" s="113">
        <v>1</v>
      </c>
      <c r="AB29" s="113">
        <v>1</v>
      </c>
      <c r="AC29" s="113">
        <v>2</v>
      </c>
      <c r="AD29" s="113">
        <v>1</v>
      </c>
      <c r="AE29" s="113">
        <v>5</v>
      </c>
      <c r="AF29" s="219" t="s">
        <v>2211</v>
      </c>
      <c r="AG29" s="189">
        <f t="shared" si="4"/>
        <v>3.6666666666666665</v>
      </c>
      <c r="AH29" s="11">
        <f t="shared" si="5"/>
        <v>4.375</v>
      </c>
      <c r="AI29" s="11">
        <f t="shared" si="6"/>
        <v>2.5</v>
      </c>
      <c r="AJ29" s="160">
        <f t="shared" si="7"/>
        <v>3.5138888888888888</v>
      </c>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row>
    <row r="30" spans="1:257" ht="115.5" x14ac:dyDescent="0.25">
      <c r="A30" s="90" t="s">
        <v>94</v>
      </c>
      <c r="B30" s="203" t="s">
        <v>428</v>
      </c>
      <c r="C30" s="203" t="s">
        <v>96</v>
      </c>
      <c r="D30" s="203" t="s">
        <v>99</v>
      </c>
      <c r="E30" s="203" t="s">
        <v>1995</v>
      </c>
      <c r="F30" s="203" t="s">
        <v>2011</v>
      </c>
      <c r="G30" s="198">
        <v>156</v>
      </c>
      <c r="H30" s="201">
        <v>41368</v>
      </c>
      <c r="I30" s="201">
        <v>41927</v>
      </c>
      <c r="J30" s="92" t="s">
        <v>70</v>
      </c>
      <c r="K30" s="92" t="s">
        <v>71</v>
      </c>
      <c r="L30" s="207" t="s">
        <v>72</v>
      </c>
      <c r="M30" s="110">
        <v>5</v>
      </c>
      <c r="N30" s="106">
        <v>3</v>
      </c>
      <c r="O30" s="106">
        <v>3</v>
      </c>
      <c r="P30" s="234" t="s">
        <v>2204</v>
      </c>
      <c r="Q30" s="110">
        <v>5</v>
      </c>
      <c r="R30" s="106">
        <v>3</v>
      </c>
      <c r="S30" s="106">
        <v>3</v>
      </c>
      <c r="T30" s="106">
        <v>4</v>
      </c>
      <c r="U30" s="106">
        <v>5</v>
      </c>
      <c r="V30" s="106">
        <v>5</v>
      </c>
      <c r="W30" s="106">
        <v>5</v>
      </c>
      <c r="X30" s="106">
        <v>5</v>
      </c>
      <c r="Y30" s="234" t="s">
        <v>2206</v>
      </c>
      <c r="Z30" s="110">
        <v>5</v>
      </c>
      <c r="AA30" s="113">
        <v>1</v>
      </c>
      <c r="AB30" s="113">
        <v>1</v>
      </c>
      <c r="AC30" s="113">
        <v>2</v>
      </c>
      <c r="AD30" s="113">
        <v>1</v>
      </c>
      <c r="AE30" s="113">
        <v>5</v>
      </c>
      <c r="AF30" s="219" t="s">
        <v>2211</v>
      </c>
      <c r="AG30" s="189">
        <f t="shared" si="4"/>
        <v>3.6666666666666665</v>
      </c>
      <c r="AH30" s="11">
        <f t="shared" si="5"/>
        <v>4.375</v>
      </c>
      <c r="AI30" s="11">
        <f t="shared" si="6"/>
        <v>2.5</v>
      </c>
      <c r="AJ30" s="160">
        <f t="shared" si="7"/>
        <v>3.5138888888888888</v>
      </c>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row>
    <row r="31" spans="1:257" x14ac:dyDescent="0.25">
      <c r="A31" s="90" t="s">
        <v>2055</v>
      </c>
      <c r="B31" s="203" t="s">
        <v>2056</v>
      </c>
      <c r="C31" s="203" t="s">
        <v>240</v>
      </c>
      <c r="D31" s="203" t="s">
        <v>2057</v>
      </c>
      <c r="E31" s="203" t="s">
        <v>1995</v>
      </c>
      <c r="F31" s="203" t="s">
        <v>76</v>
      </c>
      <c r="G31" s="198" t="s">
        <v>2012</v>
      </c>
      <c r="H31" s="201">
        <v>44635</v>
      </c>
      <c r="I31" s="201">
        <v>46461</v>
      </c>
      <c r="J31" s="92" t="s">
        <v>81</v>
      </c>
      <c r="K31" s="92" t="s">
        <v>82</v>
      </c>
      <c r="L31" s="207" t="s">
        <v>2002</v>
      </c>
      <c r="M31" s="110">
        <v>2</v>
      </c>
      <c r="N31" s="106">
        <v>3</v>
      </c>
      <c r="O31" s="106">
        <v>3</v>
      </c>
      <c r="P31" s="212"/>
      <c r="Q31" s="110">
        <v>1</v>
      </c>
      <c r="R31" s="106">
        <v>3</v>
      </c>
      <c r="S31" s="106">
        <v>2</v>
      </c>
      <c r="T31" s="106">
        <v>2</v>
      </c>
      <c r="U31" s="106">
        <v>4</v>
      </c>
      <c r="V31" s="106">
        <v>5</v>
      </c>
      <c r="W31" s="106">
        <v>2</v>
      </c>
      <c r="X31" s="106">
        <v>1</v>
      </c>
      <c r="Y31" s="212"/>
      <c r="Z31" s="110">
        <v>1</v>
      </c>
      <c r="AA31" s="113">
        <v>1</v>
      </c>
      <c r="AB31" s="113">
        <v>3</v>
      </c>
      <c r="AC31" s="113">
        <v>1</v>
      </c>
      <c r="AD31" s="113">
        <v>1</v>
      </c>
      <c r="AE31" s="113">
        <v>2</v>
      </c>
      <c r="AF31" s="219"/>
      <c r="AG31" s="189">
        <f t="shared" si="4"/>
        <v>2.6666666666666665</v>
      </c>
      <c r="AH31" s="11">
        <f t="shared" si="5"/>
        <v>2.5</v>
      </c>
      <c r="AI31" s="11">
        <f t="shared" si="6"/>
        <v>1.5</v>
      </c>
      <c r="AJ31" s="160">
        <f t="shared" si="7"/>
        <v>2.2222222222222219</v>
      </c>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row>
    <row r="32" spans="1:257" x14ac:dyDescent="0.25">
      <c r="A32" s="90" t="s">
        <v>2055</v>
      </c>
      <c r="B32" s="203" t="s">
        <v>2056</v>
      </c>
      <c r="C32" s="203" t="s">
        <v>240</v>
      </c>
      <c r="D32" s="203" t="s">
        <v>2013</v>
      </c>
      <c r="E32" s="203" t="s">
        <v>1995</v>
      </c>
      <c r="F32" s="203" t="s">
        <v>76</v>
      </c>
      <c r="G32" s="198" t="s">
        <v>2012</v>
      </c>
      <c r="H32" s="201">
        <v>45071</v>
      </c>
      <c r="I32" s="201">
        <v>46898</v>
      </c>
      <c r="J32" s="92" t="s">
        <v>81</v>
      </c>
      <c r="K32" s="92" t="s">
        <v>82</v>
      </c>
      <c r="L32" s="207" t="s">
        <v>2002</v>
      </c>
      <c r="M32" s="110">
        <v>2</v>
      </c>
      <c r="N32" s="106">
        <v>3</v>
      </c>
      <c r="O32" s="106">
        <v>3</v>
      </c>
      <c r="P32" s="212"/>
      <c r="Q32" s="110">
        <v>1</v>
      </c>
      <c r="R32" s="106">
        <v>3</v>
      </c>
      <c r="S32" s="106">
        <v>2</v>
      </c>
      <c r="T32" s="106">
        <v>2</v>
      </c>
      <c r="U32" s="106">
        <v>4</v>
      </c>
      <c r="V32" s="106">
        <v>5</v>
      </c>
      <c r="W32" s="106">
        <v>2</v>
      </c>
      <c r="X32" s="106">
        <v>1</v>
      </c>
      <c r="Y32" s="212"/>
      <c r="Z32" s="110">
        <v>1</v>
      </c>
      <c r="AA32" s="113">
        <v>1</v>
      </c>
      <c r="AB32" s="113">
        <v>3</v>
      </c>
      <c r="AC32" s="113">
        <v>1</v>
      </c>
      <c r="AD32" s="113">
        <v>1</v>
      </c>
      <c r="AE32" s="113">
        <v>2</v>
      </c>
      <c r="AF32" s="219"/>
      <c r="AG32" s="189">
        <f t="shared" si="4"/>
        <v>2.6666666666666665</v>
      </c>
      <c r="AH32" s="11">
        <f t="shared" si="5"/>
        <v>2.5</v>
      </c>
      <c r="AI32" s="11">
        <f t="shared" si="6"/>
        <v>1.5</v>
      </c>
      <c r="AJ32" s="160">
        <f t="shared" si="7"/>
        <v>2.2222222222222219</v>
      </c>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row>
    <row r="33" spans="1:36" ht="15" customHeight="1" x14ac:dyDescent="0.2">
      <c r="A33" s="90" t="s">
        <v>1998</v>
      </c>
      <c r="B33" s="203" t="s">
        <v>2058</v>
      </c>
      <c r="C33" s="203" t="s">
        <v>240</v>
      </c>
      <c r="D33" s="203" t="s">
        <v>2014</v>
      </c>
      <c r="E33" s="203" t="s">
        <v>1995</v>
      </c>
      <c r="F33" s="203" t="s">
        <v>76</v>
      </c>
      <c r="G33" s="198" t="s">
        <v>2012</v>
      </c>
      <c r="H33" s="201" t="s">
        <v>2012</v>
      </c>
      <c r="I33" s="201" t="s">
        <v>2012</v>
      </c>
      <c r="J33" s="194" t="s">
        <v>2012</v>
      </c>
      <c r="K33" s="194" t="s">
        <v>2012</v>
      </c>
      <c r="L33" s="207" t="s">
        <v>2002</v>
      </c>
      <c r="M33" s="110">
        <v>1</v>
      </c>
      <c r="N33" s="106">
        <v>1</v>
      </c>
      <c r="O33" s="106">
        <v>1</v>
      </c>
      <c r="P33" s="212"/>
      <c r="Q33" s="110">
        <v>1</v>
      </c>
      <c r="R33" s="106">
        <v>2</v>
      </c>
      <c r="S33" s="106">
        <v>1</v>
      </c>
      <c r="T33" s="106">
        <v>1</v>
      </c>
      <c r="U33" s="106" t="s">
        <v>2012</v>
      </c>
      <c r="V33" s="106" t="s">
        <v>2012</v>
      </c>
      <c r="W33" s="106">
        <v>3</v>
      </c>
      <c r="X33" s="106">
        <v>1</v>
      </c>
      <c r="Y33" s="212"/>
      <c r="Z33" s="110">
        <v>1</v>
      </c>
      <c r="AA33" s="113">
        <v>1</v>
      </c>
      <c r="AB33" s="113">
        <v>1</v>
      </c>
      <c r="AC33" s="113">
        <v>1</v>
      </c>
      <c r="AD33" s="113">
        <v>1</v>
      </c>
      <c r="AE33" s="113">
        <v>1</v>
      </c>
      <c r="AF33" s="219"/>
      <c r="AG33" s="189">
        <f t="shared" si="4"/>
        <v>1</v>
      </c>
      <c r="AH33" s="11">
        <f t="shared" si="5"/>
        <v>1.5</v>
      </c>
      <c r="AI33" s="11">
        <f t="shared" si="6"/>
        <v>1</v>
      </c>
      <c r="AJ33" s="160">
        <f t="shared" si="7"/>
        <v>1.1666666666666667</v>
      </c>
    </row>
    <row r="34" spans="1:36" ht="15" customHeight="1" x14ac:dyDescent="0.2">
      <c r="A34" s="90" t="s">
        <v>1998</v>
      </c>
      <c r="B34" s="203" t="s">
        <v>2058</v>
      </c>
      <c r="C34" s="203" t="s">
        <v>240</v>
      </c>
      <c r="D34" s="203" t="s">
        <v>2015</v>
      </c>
      <c r="E34" s="203" t="s">
        <v>1995</v>
      </c>
      <c r="F34" s="203" t="s">
        <v>76</v>
      </c>
      <c r="G34" s="198" t="s">
        <v>2012</v>
      </c>
      <c r="H34" s="201" t="s">
        <v>2012</v>
      </c>
      <c r="I34" s="201" t="s">
        <v>2012</v>
      </c>
      <c r="J34" s="194" t="s">
        <v>2012</v>
      </c>
      <c r="K34" s="194" t="s">
        <v>2012</v>
      </c>
      <c r="L34" s="207" t="s">
        <v>2002</v>
      </c>
      <c r="M34" s="110">
        <v>1</v>
      </c>
      <c r="N34" s="106">
        <v>1</v>
      </c>
      <c r="O34" s="106">
        <v>1</v>
      </c>
      <c r="P34" s="212"/>
      <c r="Q34" s="110">
        <v>1</v>
      </c>
      <c r="R34" s="106">
        <v>2</v>
      </c>
      <c r="S34" s="106">
        <v>1</v>
      </c>
      <c r="T34" s="106">
        <v>1</v>
      </c>
      <c r="U34" s="106" t="s">
        <v>2012</v>
      </c>
      <c r="V34" s="106" t="s">
        <v>2012</v>
      </c>
      <c r="W34" s="106">
        <v>3</v>
      </c>
      <c r="X34" s="106">
        <v>1</v>
      </c>
      <c r="Y34" s="212"/>
      <c r="Z34" s="110">
        <v>1</v>
      </c>
      <c r="AA34" s="113">
        <v>1</v>
      </c>
      <c r="AB34" s="113">
        <v>1</v>
      </c>
      <c r="AC34" s="113">
        <v>1</v>
      </c>
      <c r="AD34" s="113">
        <v>1</v>
      </c>
      <c r="AE34" s="113">
        <v>1</v>
      </c>
      <c r="AF34" s="219"/>
      <c r="AG34" s="189">
        <f t="shared" si="4"/>
        <v>1</v>
      </c>
      <c r="AH34" s="11">
        <f t="shared" si="5"/>
        <v>1.5</v>
      </c>
      <c r="AI34" s="11">
        <f t="shared" si="6"/>
        <v>1</v>
      </c>
      <c r="AJ34" s="160">
        <f t="shared" si="7"/>
        <v>1.1666666666666667</v>
      </c>
    </row>
    <row r="35" spans="1:36" ht="15" customHeight="1" x14ac:dyDescent="0.2">
      <c r="A35" s="90" t="s">
        <v>2016</v>
      </c>
      <c r="B35" s="203" t="s">
        <v>265</v>
      </c>
      <c r="C35" s="203" t="s">
        <v>100</v>
      </c>
      <c r="D35" s="203" t="s">
        <v>266</v>
      </c>
      <c r="E35" s="203" t="s">
        <v>68</v>
      </c>
      <c r="F35" s="203" t="s">
        <v>69</v>
      </c>
      <c r="G35" s="198">
        <v>74.760000000000005</v>
      </c>
      <c r="H35" s="201">
        <v>42928</v>
      </c>
      <c r="I35" s="201">
        <v>44754</v>
      </c>
      <c r="J35" s="92" t="s">
        <v>81</v>
      </c>
      <c r="K35" s="92" t="s">
        <v>82</v>
      </c>
      <c r="L35" s="207" t="s">
        <v>83</v>
      </c>
      <c r="M35" s="110">
        <v>4</v>
      </c>
      <c r="N35" s="106">
        <v>2</v>
      </c>
      <c r="O35" s="106">
        <v>5</v>
      </c>
      <c r="P35" s="205" t="s">
        <v>2220</v>
      </c>
      <c r="Q35" s="110">
        <v>3</v>
      </c>
      <c r="R35" s="106">
        <v>1</v>
      </c>
      <c r="S35" s="106">
        <v>1</v>
      </c>
      <c r="T35" s="106">
        <v>2</v>
      </c>
      <c r="U35" s="106">
        <v>1</v>
      </c>
      <c r="V35" s="106">
        <v>3</v>
      </c>
      <c r="W35" s="106">
        <v>2</v>
      </c>
      <c r="X35" s="106">
        <v>1</v>
      </c>
      <c r="Y35" s="212" t="s">
        <v>2229</v>
      </c>
      <c r="Z35" s="110">
        <v>3</v>
      </c>
      <c r="AA35" s="106">
        <v>1</v>
      </c>
      <c r="AB35" s="113">
        <v>2</v>
      </c>
      <c r="AC35" s="113">
        <v>2</v>
      </c>
      <c r="AD35" s="113">
        <v>3</v>
      </c>
      <c r="AE35" s="113">
        <v>1</v>
      </c>
      <c r="AF35" s="219" t="s">
        <v>2222</v>
      </c>
      <c r="AG35" s="189">
        <f t="shared" si="4"/>
        <v>3.6666666666666665</v>
      </c>
      <c r="AH35" s="11">
        <f t="shared" si="5"/>
        <v>1.75</v>
      </c>
      <c r="AI35" s="11">
        <f t="shared" si="6"/>
        <v>2</v>
      </c>
      <c r="AJ35" s="160">
        <f t="shared" si="7"/>
        <v>2.4722222222222219</v>
      </c>
    </row>
    <row r="36" spans="1:36" ht="148.5" customHeight="1" x14ac:dyDescent="0.2">
      <c r="A36" s="183" t="s">
        <v>2017</v>
      </c>
      <c r="B36" s="203" t="s">
        <v>101</v>
      </c>
      <c r="C36" s="203" t="s">
        <v>100</v>
      </c>
      <c r="D36" s="203" t="s">
        <v>102</v>
      </c>
      <c r="E36" s="203" t="s">
        <v>68</v>
      </c>
      <c r="F36" s="203" t="s">
        <v>69</v>
      </c>
      <c r="G36" s="198">
        <v>30</v>
      </c>
      <c r="H36" s="201">
        <v>42928</v>
      </c>
      <c r="I36" s="201">
        <v>44754</v>
      </c>
      <c r="J36" s="92" t="s">
        <v>81</v>
      </c>
      <c r="K36" s="92" t="s">
        <v>82</v>
      </c>
      <c r="L36" s="207" t="s">
        <v>2051</v>
      </c>
      <c r="M36" s="110">
        <v>3</v>
      </c>
      <c r="N36" s="106">
        <v>2</v>
      </c>
      <c r="O36" s="106">
        <v>5</v>
      </c>
      <c r="P36" s="212" t="s">
        <v>2220</v>
      </c>
      <c r="Q36" s="110">
        <v>3</v>
      </c>
      <c r="R36" s="106">
        <v>4</v>
      </c>
      <c r="S36" s="106">
        <v>1</v>
      </c>
      <c r="T36" s="106">
        <v>2</v>
      </c>
      <c r="U36" s="106">
        <v>4</v>
      </c>
      <c r="V36" s="106">
        <v>3</v>
      </c>
      <c r="W36" s="106">
        <v>3</v>
      </c>
      <c r="X36" s="106">
        <v>3</v>
      </c>
      <c r="Y36" s="212" t="s">
        <v>2221</v>
      </c>
      <c r="Z36" s="110">
        <v>4</v>
      </c>
      <c r="AA36" s="106">
        <v>1</v>
      </c>
      <c r="AB36" s="113">
        <v>2</v>
      </c>
      <c r="AC36" s="113">
        <v>2</v>
      </c>
      <c r="AD36" s="113">
        <v>3</v>
      </c>
      <c r="AE36" s="113">
        <v>2</v>
      </c>
      <c r="AF36" s="219" t="s">
        <v>2222</v>
      </c>
      <c r="AG36" s="189">
        <f t="shared" si="4"/>
        <v>3.3333333333333335</v>
      </c>
      <c r="AH36" s="11">
        <f t="shared" si="5"/>
        <v>2.875</v>
      </c>
      <c r="AI36" s="11">
        <f t="shared" si="6"/>
        <v>2.3333333333333335</v>
      </c>
      <c r="AJ36" s="160">
        <f t="shared" si="7"/>
        <v>2.8472222222222228</v>
      </c>
    </row>
    <row r="37" spans="1:36" ht="148.5" customHeight="1" x14ac:dyDescent="0.2">
      <c r="A37" s="183" t="s">
        <v>2017</v>
      </c>
      <c r="B37" s="203" t="s">
        <v>101</v>
      </c>
      <c r="C37" s="203" t="s">
        <v>100</v>
      </c>
      <c r="D37" s="203" t="s">
        <v>103</v>
      </c>
      <c r="E37" s="203" t="s">
        <v>68</v>
      </c>
      <c r="F37" s="203" t="s">
        <v>69</v>
      </c>
      <c r="G37" s="198">
        <v>43</v>
      </c>
      <c r="H37" s="201">
        <v>42928</v>
      </c>
      <c r="I37" s="201">
        <v>44754</v>
      </c>
      <c r="J37" s="92" t="s">
        <v>81</v>
      </c>
      <c r="K37" s="92" t="s">
        <v>82</v>
      </c>
      <c r="L37" s="207" t="s">
        <v>2051</v>
      </c>
      <c r="M37" s="110">
        <v>3</v>
      </c>
      <c r="N37" s="106">
        <v>2</v>
      </c>
      <c r="O37" s="106">
        <v>5</v>
      </c>
      <c r="P37" s="212" t="s">
        <v>2220</v>
      </c>
      <c r="Q37" s="110">
        <v>3</v>
      </c>
      <c r="R37" s="106">
        <v>4</v>
      </c>
      <c r="S37" s="106">
        <v>1</v>
      </c>
      <c r="T37" s="106">
        <v>2</v>
      </c>
      <c r="U37" s="106">
        <v>4</v>
      </c>
      <c r="V37" s="106">
        <v>3</v>
      </c>
      <c r="W37" s="106">
        <v>3</v>
      </c>
      <c r="X37" s="106">
        <v>3</v>
      </c>
      <c r="Y37" s="212" t="s">
        <v>2221</v>
      </c>
      <c r="Z37" s="110">
        <v>4</v>
      </c>
      <c r="AA37" s="106">
        <v>1</v>
      </c>
      <c r="AB37" s="113">
        <v>2</v>
      </c>
      <c r="AC37" s="113">
        <v>2</v>
      </c>
      <c r="AD37" s="113">
        <v>3</v>
      </c>
      <c r="AE37" s="113">
        <v>2</v>
      </c>
      <c r="AF37" s="219" t="s">
        <v>2222</v>
      </c>
      <c r="AG37" s="189">
        <f t="shared" si="4"/>
        <v>3.3333333333333335</v>
      </c>
      <c r="AH37" s="11">
        <f t="shared" si="5"/>
        <v>2.875</v>
      </c>
      <c r="AI37" s="11">
        <f t="shared" si="6"/>
        <v>2.3333333333333335</v>
      </c>
      <c r="AJ37" s="160">
        <f t="shared" si="7"/>
        <v>2.8472222222222228</v>
      </c>
    </row>
    <row r="38" spans="1:36" ht="148.5" customHeight="1" x14ac:dyDescent="0.2">
      <c r="A38" s="183" t="s">
        <v>2017</v>
      </c>
      <c r="B38" s="203" t="s">
        <v>101</v>
      </c>
      <c r="C38" s="203" t="s">
        <v>100</v>
      </c>
      <c r="D38" s="203" t="s">
        <v>104</v>
      </c>
      <c r="E38" s="203" t="s">
        <v>68</v>
      </c>
      <c r="F38" s="203" t="s">
        <v>69</v>
      </c>
      <c r="G38" s="198">
        <v>65</v>
      </c>
      <c r="H38" s="201">
        <v>42928</v>
      </c>
      <c r="I38" s="201">
        <v>44754</v>
      </c>
      <c r="J38" s="92" t="s">
        <v>81</v>
      </c>
      <c r="K38" s="92" t="s">
        <v>82</v>
      </c>
      <c r="L38" s="207" t="s">
        <v>2051</v>
      </c>
      <c r="M38" s="110">
        <v>3</v>
      </c>
      <c r="N38" s="106">
        <v>2</v>
      </c>
      <c r="O38" s="106">
        <v>5</v>
      </c>
      <c r="P38" s="212" t="s">
        <v>2220</v>
      </c>
      <c r="Q38" s="110">
        <v>3</v>
      </c>
      <c r="R38" s="106">
        <v>4</v>
      </c>
      <c r="S38" s="106">
        <v>1</v>
      </c>
      <c r="T38" s="106">
        <v>2</v>
      </c>
      <c r="U38" s="106">
        <v>4</v>
      </c>
      <c r="V38" s="106">
        <v>3</v>
      </c>
      <c r="W38" s="106">
        <v>3</v>
      </c>
      <c r="X38" s="106">
        <v>3</v>
      </c>
      <c r="Y38" s="212" t="s">
        <v>2221</v>
      </c>
      <c r="Z38" s="110">
        <v>4</v>
      </c>
      <c r="AA38" s="106">
        <v>1</v>
      </c>
      <c r="AB38" s="113">
        <v>2</v>
      </c>
      <c r="AC38" s="113">
        <v>2</v>
      </c>
      <c r="AD38" s="113">
        <v>3</v>
      </c>
      <c r="AE38" s="113">
        <v>2</v>
      </c>
      <c r="AF38" s="219" t="s">
        <v>2222</v>
      </c>
      <c r="AG38" s="189">
        <f t="shared" si="4"/>
        <v>3.3333333333333335</v>
      </c>
      <c r="AH38" s="11">
        <f t="shared" si="5"/>
        <v>2.875</v>
      </c>
      <c r="AI38" s="11">
        <f t="shared" si="6"/>
        <v>2.3333333333333335</v>
      </c>
      <c r="AJ38" s="160">
        <f t="shared" si="7"/>
        <v>2.8472222222222228</v>
      </c>
    </row>
    <row r="39" spans="1:36" ht="15" customHeight="1" x14ac:dyDescent="0.2">
      <c r="A39" s="183" t="s">
        <v>2018</v>
      </c>
      <c r="B39" s="203" t="s">
        <v>2059</v>
      </c>
      <c r="C39" s="203" t="s">
        <v>100</v>
      </c>
      <c r="D39" s="203" t="s">
        <v>2060</v>
      </c>
      <c r="E39" s="203" t="s">
        <v>2061</v>
      </c>
      <c r="F39" s="203" t="s">
        <v>2011</v>
      </c>
      <c r="G39" s="198">
        <v>820</v>
      </c>
      <c r="H39" s="201">
        <v>37420</v>
      </c>
      <c r="I39" s="201" t="s">
        <v>6</v>
      </c>
      <c r="J39" s="92" t="s">
        <v>81</v>
      </c>
      <c r="K39" s="92" t="s">
        <v>2019</v>
      </c>
      <c r="L39" s="207" t="s">
        <v>72</v>
      </c>
      <c r="M39" s="110">
        <v>5</v>
      </c>
      <c r="N39" s="106">
        <v>5</v>
      </c>
      <c r="O39" s="106">
        <v>5</v>
      </c>
      <c r="P39" s="212"/>
      <c r="Q39" s="110">
        <v>5</v>
      </c>
      <c r="R39" s="106">
        <v>4</v>
      </c>
      <c r="S39" s="106">
        <v>2</v>
      </c>
      <c r="T39" s="106">
        <v>4</v>
      </c>
      <c r="U39" s="106">
        <v>4</v>
      </c>
      <c r="V39" s="106">
        <v>5</v>
      </c>
      <c r="W39" s="106">
        <v>5</v>
      </c>
      <c r="X39" s="106">
        <v>5</v>
      </c>
      <c r="Y39" s="212"/>
      <c r="Z39" s="110">
        <v>5</v>
      </c>
      <c r="AA39" s="106">
        <v>5</v>
      </c>
      <c r="AB39" s="113">
        <v>5</v>
      </c>
      <c r="AC39" s="113">
        <v>3</v>
      </c>
      <c r="AD39" s="113">
        <v>3</v>
      </c>
      <c r="AE39" s="113">
        <v>2</v>
      </c>
      <c r="AF39" s="219"/>
      <c r="AG39" s="189">
        <f t="shared" si="4"/>
        <v>5</v>
      </c>
      <c r="AH39" s="11">
        <f t="shared" si="5"/>
        <v>4.25</v>
      </c>
      <c r="AI39" s="11">
        <f t="shared" si="6"/>
        <v>3.8333333333333335</v>
      </c>
      <c r="AJ39" s="160">
        <f t="shared" si="7"/>
        <v>4.3611111111111116</v>
      </c>
    </row>
    <row r="40" spans="1:36" ht="15" customHeight="1" x14ac:dyDescent="0.2">
      <c r="A40" s="183" t="s">
        <v>2062</v>
      </c>
      <c r="B40" s="187" t="s">
        <v>2063</v>
      </c>
      <c r="C40" s="187" t="s">
        <v>100</v>
      </c>
      <c r="D40" s="187" t="s">
        <v>2010</v>
      </c>
      <c r="E40" s="187" t="s">
        <v>2023</v>
      </c>
      <c r="F40" s="187" t="s">
        <v>76</v>
      </c>
      <c r="G40" s="199" t="s">
        <v>2012</v>
      </c>
      <c r="H40" s="195">
        <v>42021</v>
      </c>
      <c r="I40" s="195" t="s">
        <v>6</v>
      </c>
      <c r="J40" s="92" t="s">
        <v>81</v>
      </c>
      <c r="K40" s="187" t="s">
        <v>2019</v>
      </c>
      <c r="L40" s="207" t="s">
        <v>72</v>
      </c>
      <c r="M40" s="110">
        <v>5</v>
      </c>
      <c r="N40" s="106">
        <v>5</v>
      </c>
      <c r="O40" s="106">
        <v>5</v>
      </c>
      <c r="P40" s="212"/>
      <c r="Q40" s="110">
        <v>5</v>
      </c>
      <c r="R40" s="106">
        <v>2</v>
      </c>
      <c r="S40" s="106">
        <v>2</v>
      </c>
      <c r="T40" s="106">
        <v>5</v>
      </c>
      <c r="U40" s="106">
        <v>5</v>
      </c>
      <c r="V40" s="106">
        <v>3</v>
      </c>
      <c r="W40" s="106">
        <v>4</v>
      </c>
      <c r="X40" s="106">
        <v>5</v>
      </c>
      <c r="Y40" s="212"/>
      <c r="Z40" s="110">
        <v>4</v>
      </c>
      <c r="AA40" s="106">
        <v>5</v>
      </c>
      <c r="AB40" s="113">
        <v>1</v>
      </c>
      <c r="AC40" s="113">
        <v>5</v>
      </c>
      <c r="AD40" s="113">
        <v>5</v>
      </c>
      <c r="AE40" s="113">
        <v>2</v>
      </c>
      <c r="AF40" s="219"/>
      <c r="AG40" s="189">
        <f t="shared" si="4"/>
        <v>5</v>
      </c>
      <c r="AH40" s="11">
        <f t="shared" si="5"/>
        <v>3.875</v>
      </c>
      <c r="AI40" s="11">
        <f t="shared" si="6"/>
        <v>3.6666666666666665</v>
      </c>
      <c r="AJ40" s="160">
        <f t="shared" si="7"/>
        <v>4.1805555555555554</v>
      </c>
    </row>
    <row r="41" spans="1:36" ht="97.5" customHeight="1" x14ac:dyDescent="0.2">
      <c r="A41" s="183" t="s">
        <v>2025</v>
      </c>
      <c r="B41" s="203" t="s">
        <v>2026</v>
      </c>
      <c r="C41" s="203" t="s">
        <v>1993</v>
      </c>
      <c r="D41" s="187" t="s">
        <v>2026</v>
      </c>
      <c r="E41" s="187" t="s">
        <v>68</v>
      </c>
      <c r="F41" s="187" t="s">
        <v>76</v>
      </c>
      <c r="G41" s="199">
        <v>1504</v>
      </c>
      <c r="H41" s="195">
        <v>45706</v>
      </c>
      <c r="I41" s="195">
        <v>47532</v>
      </c>
      <c r="J41" s="92" t="s">
        <v>81</v>
      </c>
      <c r="K41" s="187">
        <v>5</v>
      </c>
      <c r="L41" s="207" t="s">
        <v>72</v>
      </c>
      <c r="M41" s="110">
        <v>5</v>
      </c>
      <c r="N41" s="106">
        <v>1</v>
      </c>
      <c r="O41" s="106">
        <v>5</v>
      </c>
      <c r="P41" s="212" t="s">
        <v>2139</v>
      </c>
      <c r="Q41" s="110" t="s">
        <v>2012</v>
      </c>
      <c r="R41" s="106" t="s">
        <v>2012</v>
      </c>
      <c r="S41" s="106" t="s">
        <v>2012</v>
      </c>
      <c r="T41" s="106">
        <v>1</v>
      </c>
      <c r="U41" s="106" t="s">
        <v>2012</v>
      </c>
      <c r="V41" s="106" t="s">
        <v>2012</v>
      </c>
      <c r="W41" s="106">
        <v>2</v>
      </c>
      <c r="X41" s="106" t="s">
        <v>2012</v>
      </c>
      <c r="Y41" s="212" t="s">
        <v>2146</v>
      </c>
      <c r="Z41" s="158">
        <v>2</v>
      </c>
      <c r="AA41" s="113">
        <v>1</v>
      </c>
      <c r="AB41" s="113">
        <v>1</v>
      </c>
      <c r="AC41" s="113" t="s">
        <v>2012</v>
      </c>
      <c r="AD41" s="113" t="s">
        <v>2012</v>
      </c>
      <c r="AE41" s="113" t="s">
        <v>2012</v>
      </c>
      <c r="AF41" s="219" t="s">
        <v>2154</v>
      </c>
      <c r="AG41" s="189">
        <f t="shared" si="4"/>
        <v>3.6666666666666665</v>
      </c>
      <c r="AH41" s="11">
        <f t="shared" si="5"/>
        <v>1.5</v>
      </c>
      <c r="AI41" s="11">
        <f t="shared" si="6"/>
        <v>1.3333333333333333</v>
      </c>
      <c r="AJ41" s="160">
        <f t="shared" si="7"/>
        <v>2.1666666666666665</v>
      </c>
    </row>
    <row r="42" spans="1:36" ht="102" x14ac:dyDescent="0.2">
      <c r="A42" s="183" t="s">
        <v>2027</v>
      </c>
      <c r="B42" s="203" t="s">
        <v>1985</v>
      </c>
      <c r="C42" s="203" t="s">
        <v>1993</v>
      </c>
      <c r="D42" s="187" t="s">
        <v>2064</v>
      </c>
      <c r="E42" s="187" t="s">
        <v>68</v>
      </c>
      <c r="F42" s="187" t="s">
        <v>76</v>
      </c>
      <c r="G42" s="199">
        <v>2730</v>
      </c>
      <c r="H42" s="195">
        <v>45645</v>
      </c>
      <c r="I42" s="195">
        <v>47471</v>
      </c>
      <c r="J42" s="92" t="s">
        <v>81</v>
      </c>
      <c r="K42" s="187">
        <v>5</v>
      </c>
      <c r="L42" s="207" t="s">
        <v>72</v>
      </c>
      <c r="M42" s="110">
        <v>5</v>
      </c>
      <c r="N42" s="106">
        <v>2</v>
      </c>
      <c r="O42" s="106">
        <v>5</v>
      </c>
      <c r="P42" s="212" t="s">
        <v>2142</v>
      </c>
      <c r="Q42" s="110">
        <v>2</v>
      </c>
      <c r="R42" s="106" t="s">
        <v>2012</v>
      </c>
      <c r="S42" s="106" t="s">
        <v>2012</v>
      </c>
      <c r="T42" s="106">
        <v>3</v>
      </c>
      <c r="U42" s="106" t="s">
        <v>2012</v>
      </c>
      <c r="V42" s="106" t="s">
        <v>2012</v>
      </c>
      <c r="W42" s="106">
        <v>5</v>
      </c>
      <c r="X42" s="106" t="s">
        <v>2012</v>
      </c>
      <c r="Y42" s="212" t="s">
        <v>2145</v>
      </c>
      <c r="Z42" s="158">
        <v>2</v>
      </c>
      <c r="AA42" s="113">
        <v>2</v>
      </c>
      <c r="AB42" s="113">
        <v>3</v>
      </c>
      <c r="AC42" s="113" t="s">
        <v>2012</v>
      </c>
      <c r="AD42" s="113" t="s">
        <v>2012</v>
      </c>
      <c r="AE42" s="113" t="s">
        <v>2012</v>
      </c>
      <c r="AF42" s="219" t="s">
        <v>2155</v>
      </c>
      <c r="AG42" s="189">
        <f t="shared" si="4"/>
        <v>4</v>
      </c>
      <c r="AH42" s="11">
        <f t="shared" si="5"/>
        <v>3.3333333333333335</v>
      </c>
      <c r="AI42" s="11">
        <f t="shared" si="6"/>
        <v>2.3333333333333335</v>
      </c>
      <c r="AJ42" s="160">
        <f t="shared" si="7"/>
        <v>3.2222222222222228</v>
      </c>
    </row>
    <row r="43" spans="1:36" ht="102" x14ac:dyDescent="0.2">
      <c r="A43" s="183" t="s">
        <v>2027</v>
      </c>
      <c r="B43" s="203" t="s">
        <v>1986</v>
      </c>
      <c r="C43" s="203" t="s">
        <v>1993</v>
      </c>
      <c r="D43" s="187" t="s">
        <v>1986</v>
      </c>
      <c r="E43" s="187" t="s">
        <v>68</v>
      </c>
      <c r="F43" s="187" t="s">
        <v>76</v>
      </c>
      <c r="G43" s="199">
        <v>1212</v>
      </c>
      <c r="H43" s="195" t="s">
        <v>2012</v>
      </c>
      <c r="I43" s="195" t="s">
        <v>2012</v>
      </c>
      <c r="J43" s="92" t="s">
        <v>2012</v>
      </c>
      <c r="K43" s="187" t="s">
        <v>2012</v>
      </c>
      <c r="L43" s="207" t="s">
        <v>2002</v>
      </c>
      <c r="M43" s="110">
        <v>5</v>
      </c>
      <c r="N43" s="106">
        <v>2</v>
      </c>
      <c r="O43" s="106">
        <v>5</v>
      </c>
      <c r="P43" s="212" t="s">
        <v>2143</v>
      </c>
      <c r="Q43" s="110">
        <v>2</v>
      </c>
      <c r="R43" s="106" t="s">
        <v>2036</v>
      </c>
      <c r="S43" s="106" t="s">
        <v>2012</v>
      </c>
      <c r="T43" s="106">
        <v>3</v>
      </c>
      <c r="U43" s="106" t="s">
        <v>2012</v>
      </c>
      <c r="V43" s="106" t="s">
        <v>2012</v>
      </c>
      <c r="W43" s="106">
        <v>5</v>
      </c>
      <c r="X43" s="106" t="s">
        <v>2012</v>
      </c>
      <c r="Y43" s="212" t="s">
        <v>2145</v>
      </c>
      <c r="Z43" s="158">
        <v>2</v>
      </c>
      <c r="AA43" s="113">
        <v>2</v>
      </c>
      <c r="AB43" s="113">
        <v>3</v>
      </c>
      <c r="AC43" s="113" t="s">
        <v>2012</v>
      </c>
      <c r="AD43" s="113" t="s">
        <v>2012</v>
      </c>
      <c r="AE43" s="113" t="s">
        <v>2012</v>
      </c>
      <c r="AF43" s="219" t="s">
        <v>2155</v>
      </c>
      <c r="AG43" s="189">
        <f t="shared" si="4"/>
        <v>4</v>
      </c>
      <c r="AH43" s="11">
        <f t="shared" si="5"/>
        <v>3.3333333333333335</v>
      </c>
      <c r="AI43" s="11">
        <f t="shared" si="6"/>
        <v>2.3333333333333335</v>
      </c>
      <c r="AJ43" s="160">
        <f t="shared" si="7"/>
        <v>3.2222222222222228</v>
      </c>
    </row>
    <row r="44" spans="1:36" ht="89.25" x14ac:dyDescent="0.2">
      <c r="A44" s="183" t="s">
        <v>2028</v>
      </c>
      <c r="B44" s="203" t="s">
        <v>1987</v>
      </c>
      <c r="C44" s="203" t="s">
        <v>1993</v>
      </c>
      <c r="D44" s="187" t="s">
        <v>2012</v>
      </c>
      <c r="E44" s="187" t="s">
        <v>68</v>
      </c>
      <c r="F44" s="187" t="s">
        <v>2012</v>
      </c>
      <c r="G44" s="199">
        <v>5761</v>
      </c>
      <c r="H44" s="195" t="s">
        <v>2012</v>
      </c>
      <c r="I44" s="195" t="s">
        <v>2012</v>
      </c>
      <c r="J44" s="92" t="s">
        <v>2012</v>
      </c>
      <c r="K44" s="187" t="s">
        <v>2012</v>
      </c>
      <c r="L44" s="207" t="s">
        <v>2002</v>
      </c>
      <c r="M44" s="110">
        <v>5</v>
      </c>
      <c r="N44" s="106">
        <v>1</v>
      </c>
      <c r="O44" s="106">
        <v>5</v>
      </c>
      <c r="P44" s="212" t="s">
        <v>2140</v>
      </c>
      <c r="Q44" s="110">
        <v>1</v>
      </c>
      <c r="R44" s="106" t="s">
        <v>2036</v>
      </c>
      <c r="S44" s="106" t="s">
        <v>2012</v>
      </c>
      <c r="T44" s="106">
        <v>3</v>
      </c>
      <c r="U44" s="106" t="s">
        <v>2012</v>
      </c>
      <c r="V44" s="106" t="s">
        <v>2012</v>
      </c>
      <c r="W44" s="106">
        <v>2</v>
      </c>
      <c r="X44" s="106" t="s">
        <v>2012</v>
      </c>
      <c r="Y44" s="212" t="s">
        <v>2147</v>
      </c>
      <c r="Z44" s="110">
        <v>2</v>
      </c>
      <c r="AA44" s="113">
        <v>1</v>
      </c>
      <c r="AB44" s="113">
        <v>1</v>
      </c>
      <c r="AC44" s="113" t="s">
        <v>2012</v>
      </c>
      <c r="AD44" s="113" t="s">
        <v>2012</v>
      </c>
      <c r="AE44" s="113" t="s">
        <v>2012</v>
      </c>
      <c r="AF44" s="219" t="s">
        <v>2156</v>
      </c>
      <c r="AG44" s="189">
        <f t="shared" si="4"/>
        <v>3.6666666666666665</v>
      </c>
      <c r="AH44" s="11">
        <f t="shared" si="5"/>
        <v>2</v>
      </c>
      <c r="AI44" s="11">
        <f t="shared" si="6"/>
        <v>1.3333333333333333</v>
      </c>
      <c r="AJ44" s="160">
        <f t="shared" si="7"/>
        <v>2.333333333333333</v>
      </c>
    </row>
    <row r="45" spans="1:36" ht="75.75" customHeight="1" x14ac:dyDescent="0.2">
      <c r="A45" s="183" t="s">
        <v>2029</v>
      </c>
      <c r="B45" s="203" t="s">
        <v>1988</v>
      </c>
      <c r="C45" s="203" t="s">
        <v>1993</v>
      </c>
      <c r="D45" s="187" t="s">
        <v>1988</v>
      </c>
      <c r="E45" s="187" t="s">
        <v>68</v>
      </c>
      <c r="F45" s="187" t="s">
        <v>2001</v>
      </c>
      <c r="G45" s="199">
        <v>2844</v>
      </c>
      <c r="H45" s="195">
        <v>45714</v>
      </c>
      <c r="I45" s="195">
        <v>47540</v>
      </c>
      <c r="J45" s="92" t="s">
        <v>81</v>
      </c>
      <c r="K45" s="187">
        <v>5</v>
      </c>
      <c r="L45" s="207" t="s">
        <v>72</v>
      </c>
      <c r="M45" s="110">
        <v>5</v>
      </c>
      <c r="N45" s="106">
        <v>1</v>
      </c>
      <c r="O45" s="106">
        <v>5</v>
      </c>
      <c r="P45" s="212" t="s">
        <v>2139</v>
      </c>
      <c r="Q45" s="110">
        <v>2</v>
      </c>
      <c r="R45" s="106">
        <v>2</v>
      </c>
      <c r="S45" s="106">
        <v>2</v>
      </c>
      <c r="T45" s="106">
        <v>1</v>
      </c>
      <c r="U45" s="106" t="s">
        <v>2012</v>
      </c>
      <c r="V45" s="106" t="s">
        <v>2012</v>
      </c>
      <c r="W45" s="106">
        <v>3</v>
      </c>
      <c r="X45" s="106" t="s">
        <v>2012</v>
      </c>
      <c r="Y45" s="212" t="s">
        <v>2148</v>
      </c>
      <c r="Z45" s="110">
        <v>2</v>
      </c>
      <c r="AA45" s="113">
        <v>1</v>
      </c>
      <c r="AB45" s="113">
        <v>1</v>
      </c>
      <c r="AC45" s="113" t="s">
        <v>2012</v>
      </c>
      <c r="AD45" s="113" t="s">
        <v>2012</v>
      </c>
      <c r="AE45" s="113" t="s">
        <v>2012</v>
      </c>
      <c r="AF45" s="219" t="s">
        <v>2156</v>
      </c>
      <c r="AG45" s="189">
        <f t="shared" si="4"/>
        <v>3.6666666666666665</v>
      </c>
      <c r="AH45" s="11">
        <f t="shared" si="5"/>
        <v>2</v>
      </c>
      <c r="AI45" s="11">
        <f t="shared" si="6"/>
        <v>1.3333333333333333</v>
      </c>
      <c r="AJ45" s="160">
        <f t="shared" si="7"/>
        <v>2.333333333333333</v>
      </c>
    </row>
    <row r="46" spans="1:36" ht="89.25" x14ac:dyDescent="0.2">
      <c r="A46" s="183" t="s">
        <v>2030</v>
      </c>
      <c r="B46" s="203" t="s">
        <v>1989</v>
      </c>
      <c r="C46" s="203" t="s">
        <v>1993</v>
      </c>
      <c r="D46" s="187" t="s">
        <v>1989</v>
      </c>
      <c r="E46" s="187" t="s">
        <v>68</v>
      </c>
      <c r="F46" s="187" t="s">
        <v>2001</v>
      </c>
      <c r="G46" s="199">
        <v>2416</v>
      </c>
      <c r="H46" s="195" t="s">
        <v>2012</v>
      </c>
      <c r="I46" s="195" t="s">
        <v>2012</v>
      </c>
      <c r="J46" s="92" t="s">
        <v>2012</v>
      </c>
      <c r="K46" s="187" t="s">
        <v>2012</v>
      </c>
      <c r="L46" s="207" t="s">
        <v>2002</v>
      </c>
      <c r="M46" s="110">
        <v>5</v>
      </c>
      <c r="N46" s="106">
        <v>1</v>
      </c>
      <c r="O46" s="106">
        <v>5</v>
      </c>
      <c r="P46" s="212" t="s">
        <v>2140</v>
      </c>
      <c r="Q46" s="110" t="s">
        <v>2012</v>
      </c>
      <c r="R46" s="106" t="s">
        <v>2012</v>
      </c>
      <c r="S46" s="106" t="s">
        <v>2012</v>
      </c>
      <c r="T46" s="106" t="s">
        <v>2012</v>
      </c>
      <c r="U46" s="106" t="s">
        <v>2012</v>
      </c>
      <c r="V46" s="106" t="s">
        <v>2012</v>
      </c>
      <c r="W46" s="106">
        <v>2</v>
      </c>
      <c r="X46" s="106" t="s">
        <v>2012</v>
      </c>
      <c r="Y46" s="212" t="s">
        <v>2149</v>
      </c>
      <c r="Z46" s="110">
        <v>2</v>
      </c>
      <c r="AA46" s="113">
        <v>1</v>
      </c>
      <c r="AB46" s="113">
        <v>1</v>
      </c>
      <c r="AC46" s="113" t="s">
        <v>2012</v>
      </c>
      <c r="AD46" s="113" t="s">
        <v>2012</v>
      </c>
      <c r="AE46" s="113" t="s">
        <v>2012</v>
      </c>
      <c r="AF46" s="219" t="s">
        <v>2156</v>
      </c>
      <c r="AG46" s="189">
        <f t="shared" si="4"/>
        <v>3.6666666666666665</v>
      </c>
      <c r="AH46" s="11">
        <f t="shared" si="5"/>
        <v>2</v>
      </c>
      <c r="AI46" s="11">
        <f t="shared" si="6"/>
        <v>1.3333333333333333</v>
      </c>
      <c r="AJ46" s="160">
        <f t="shared" si="7"/>
        <v>2.333333333333333</v>
      </c>
    </row>
    <row r="47" spans="1:36" ht="89.25" x14ac:dyDescent="0.2">
      <c r="A47" s="183" t="s">
        <v>2065</v>
      </c>
      <c r="B47" s="203" t="s">
        <v>2031</v>
      </c>
      <c r="C47" s="203" t="s">
        <v>1993</v>
      </c>
      <c r="D47" s="187" t="s">
        <v>2031</v>
      </c>
      <c r="E47" s="187" t="s">
        <v>68</v>
      </c>
      <c r="F47" s="187" t="s">
        <v>2001</v>
      </c>
      <c r="G47" s="199">
        <v>7259.01</v>
      </c>
      <c r="H47" s="195" t="s">
        <v>2012</v>
      </c>
      <c r="I47" s="195" t="s">
        <v>2012</v>
      </c>
      <c r="J47" s="92" t="s">
        <v>81</v>
      </c>
      <c r="K47" s="187">
        <v>5</v>
      </c>
      <c r="L47" s="207" t="s">
        <v>2009</v>
      </c>
      <c r="M47" s="110">
        <v>5</v>
      </c>
      <c r="N47" s="106">
        <v>2</v>
      </c>
      <c r="O47" s="106">
        <v>5</v>
      </c>
      <c r="P47" s="212" t="s">
        <v>2141</v>
      </c>
      <c r="Q47" s="110">
        <v>2</v>
      </c>
      <c r="R47" s="106" t="s">
        <v>2012</v>
      </c>
      <c r="S47" s="106" t="s">
        <v>2012</v>
      </c>
      <c r="T47" s="106" t="s">
        <v>2012</v>
      </c>
      <c r="U47" s="106" t="s">
        <v>2012</v>
      </c>
      <c r="V47" s="106" t="s">
        <v>2012</v>
      </c>
      <c r="W47" s="106">
        <v>5</v>
      </c>
      <c r="X47" s="106" t="s">
        <v>2012</v>
      </c>
      <c r="Y47" s="212" t="s">
        <v>2150</v>
      </c>
      <c r="Z47" s="110">
        <v>2</v>
      </c>
      <c r="AA47" s="113">
        <v>1</v>
      </c>
      <c r="AB47" s="113">
        <v>1</v>
      </c>
      <c r="AC47" s="113" t="s">
        <v>2012</v>
      </c>
      <c r="AD47" s="113" t="s">
        <v>2012</v>
      </c>
      <c r="AE47" s="113" t="s">
        <v>2012</v>
      </c>
      <c r="AF47" s="219" t="s">
        <v>2156</v>
      </c>
      <c r="AG47" s="189">
        <f t="shared" si="4"/>
        <v>4</v>
      </c>
      <c r="AH47" s="11">
        <f t="shared" si="5"/>
        <v>3.5</v>
      </c>
      <c r="AI47" s="11">
        <f t="shared" si="6"/>
        <v>1.3333333333333333</v>
      </c>
      <c r="AJ47" s="160">
        <f t="shared" si="7"/>
        <v>2.9444444444444446</v>
      </c>
    </row>
    <row r="48" spans="1:36" ht="102" customHeight="1" x14ac:dyDescent="0.2">
      <c r="A48" s="188" t="s">
        <v>2032</v>
      </c>
      <c r="B48" s="203" t="s">
        <v>2033</v>
      </c>
      <c r="C48" s="203" t="s">
        <v>1993</v>
      </c>
      <c r="D48" s="187" t="s">
        <v>2012</v>
      </c>
      <c r="E48" s="187" t="s">
        <v>68</v>
      </c>
      <c r="F48" s="187" t="s">
        <v>2012</v>
      </c>
      <c r="G48" s="199">
        <f>6490+6812</f>
        <v>13302</v>
      </c>
      <c r="H48" s="195" t="s">
        <v>2012</v>
      </c>
      <c r="I48" s="195" t="s">
        <v>2012</v>
      </c>
      <c r="J48" s="92" t="s">
        <v>2012</v>
      </c>
      <c r="K48" s="187" t="s">
        <v>2012</v>
      </c>
      <c r="L48" s="207" t="s">
        <v>2002</v>
      </c>
      <c r="M48" s="110">
        <v>5</v>
      </c>
      <c r="N48" s="106">
        <v>1</v>
      </c>
      <c r="O48" s="106">
        <v>5</v>
      </c>
      <c r="P48" s="212" t="s">
        <v>2140</v>
      </c>
      <c r="Q48" s="110" t="s">
        <v>2012</v>
      </c>
      <c r="R48" s="106" t="s">
        <v>2012</v>
      </c>
      <c r="S48" s="106" t="s">
        <v>2012</v>
      </c>
      <c r="T48" s="106">
        <v>2</v>
      </c>
      <c r="U48" s="106" t="s">
        <v>2012</v>
      </c>
      <c r="V48" s="106" t="s">
        <v>2012</v>
      </c>
      <c r="W48" s="106">
        <v>2</v>
      </c>
      <c r="X48" s="106" t="s">
        <v>2012</v>
      </c>
      <c r="Y48" s="212" t="s">
        <v>2151</v>
      </c>
      <c r="Z48" s="110">
        <v>2</v>
      </c>
      <c r="AA48" s="113">
        <v>1</v>
      </c>
      <c r="AB48" s="113">
        <v>1</v>
      </c>
      <c r="AC48" s="113" t="s">
        <v>2012</v>
      </c>
      <c r="AD48" s="113" t="s">
        <v>2012</v>
      </c>
      <c r="AE48" s="113" t="s">
        <v>2012</v>
      </c>
      <c r="AF48" s="219" t="s">
        <v>2156</v>
      </c>
      <c r="AG48" s="189">
        <f t="shared" si="4"/>
        <v>3.6666666666666665</v>
      </c>
      <c r="AH48" s="11">
        <f t="shared" si="5"/>
        <v>2</v>
      </c>
      <c r="AI48" s="11">
        <f t="shared" si="6"/>
        <v>1.3333333333333333</v>
      </c>
      <c r="AJ48" s="160">
        <f t="shared" si="7"/>
        <v>2.333333333333333</v>
      </c>
    </row>
    <row r="49" spans="1:36" ht="104.25" customHeight="1" x14ac:dyDescent="0.2">
      <c r="A49" s="183" t="s">
        <v>2066</v>
      </c>
      <c r="B49" s="203" t="s">
        <v>2067</v>
      </c>
      <c r="C49" s="203" t="s">
        <v>1993</v>
      </c>
      <c r="D49" s="187" t="s">
        <v>2034</v>
      </c>
      <c r="E49" s="187" t="s">
        <v>68</v>
      </c>
      <c r="F49" s="187" t="s">
        <v>2001</v>
      </c>
      <c r="G49" s="199">
        <v>4948.1400000000003</v>
      </c>
      <c r="H49" s="195" t="s">
        <v>2012</v>
      </c>
      <c r="I49" s="195" t="s">
        <v>2012</v>
      </c>
      <c r="J49" s="92" t="s">
        <v>81</v>
      </c>
      <c r="K49" s="187">
        <v>5</v>
      </c>
      <c r="L49" s="207" t="s">
        <v>2009</v>
      </c>
      <c r="M49" s="110">
        <v>5</v>
      </c>
      <c r="N49" s="106">
        <v>1</v>
      </c>
      <c r="O49" s="106">
        <v>5</v>
      </c>
      <c r="P49" s="212" t="s">
        <v>2140</v>
      </c>
      <c r="Q49" s="110">
        <v>2</v>
      </c>
      <c r="R49" s="106" t="s">
        <v>2012</v>
      </c>
      <c r="S49" s="106" t="s">
        <v>2012</v>
      </c>
      <c r="T49" s="106">
        <v>1</v>
      </c>
      <c r="U49" s="106" t="s">
        <v>2012</v>
      </c>
      <c r="V49" s="106" t="s">
        <v>2012</v>
      </c>
      <c r="W49" s="106">
        <v>4</v>
      </c>
      <c r="X49" s="106" t="s">
        <v>2012</v>
      </c>
      <c r="Y49" s="212" t="s">
        <v>2152</v>
      </c>
      <c r="Z49" s="110">
        <v>2</v>
      </c>
      <c r="AA49" s="113">
        <v>2</v>
      </c>
      <c r="AB49" s="113">
        <v>3</v>
      </c>
      <c r="AC49" s="113" t="s">
        <v>2012</v>
      </c>
      <c r="AD49" s="113" t="s">
        <v>2012</v>
      </c>
      <c r="AE49" s="113" t="s">
        <v>2012</v>
      </c>
      <c r="AF49" s="219" t="s">
        <v>2156</v>
      </c>
      <c r="AG49" s="189">
        <f t="shared" si="4"/>
        <v>3.6666666666666665</v>
      </c>
      <c r="AH49" s="11">
        <f t="shared" si="5"/>
        <v>2.3333333333333335</v>
      </c>
      <c r="AI49" s="11">
        <f t="shared" si="6"/>
        <v>2.3333333333333335</v>
      </c>
      <c r="AJ49" s="160">
        <f t="shared" si="7"/>
        <v>2.7777777777777781</v>
      </c>
    </row>
    <row r="50" spans="1:36" ht="15" customHeight="1" x14ac:dyDescent="0.2">
      <c r="A50" s="183" t="s">
        <v>2035</v>
      </c>
      <c r="B50" s="203" t="s">
        <v>1990</v>
      </c>
      <c r="C50" s="203" t="s">
        <v>1993</v>
      </c>
      <c r="D50" s="187" t="s">
        <v>2012</v>
      </c>
      <c r="E50" s="187" t="s">
        <v>68</v>
      </c>
      <c r="F50" s="187" t="s">
        <v>2012</v>
      </c>
      <c r="G50" s="199" t="s">
        <v>2012</v>
      </c>
      <c r="H50" s="195" t="s">
        <v>2012</v>
      </c>
      <c r="I50" s="195" t="s">
        <v>2012</v>
      </c>
      <c r="J50" s="92" t="s">
        <v>2012</v>
      </c>
      <c r="K50" s="187" t="s">
        <v>2012</v>
      </c>
      <c r="L50" s="207" t="s">
        <v>2002</v>
      </c>
      <c r="M50" s="110">
        <v>1</v>
      </c>
      <c r="N50" s="106">
        <v>1</v>
      </c>
      <c r="O50" s="106">
        <v>1</v>
      </c>
      <c r="P50" s="212"/>
      <c r="Q50" s="110" t="s">
        <v>2012</v>
      </c>
      <c r="R50" s="106" t="s">
        <v>2012</v>
      </c>
      <c r="S50" s="106" t="s">
        <v>2012</v>
      </c>
      <c r="T50" s="106" t="s">
        <v>2012</v>
      </c>
      <c r="U50" s="106" t="s">
        <v>2012</v>
      </c>
      <c r="V50" s="106" t="s">
        <v>2012</v>
      </c>
      <c r="W50" s="106">
        <v>3</v>
      </c>
      <c r="X50" s="106" t="s">
        <v>2012</v>
      </c>
      <c r="Y50" s="212"/>
      <c r="Z50" s="110" t="s">
        <v>2012</v>
      </c>
      <c r="AA50" s="113" t="s">
        <v>2012</v>
      </c>
      <c r="AB50" s="113">
        <v>1</v>
      </c>
      <c r="AC50" s="113" t="s">
        <v>2012</v>
      </c>
      <c r="AD50" s="113" t="s">
        <v>2012</v>
      </c>
      <c r="AE50" s="113" t="s">
        <v>2012</v>
      </c>
      <c r="AF50" s="219" t="s">
        <v>2012</v>
      </c>
      <c r="AG50" s="189">
        <f t="shared" si="4"/>
        <v>1</v>
      </c>
      <c r="AH50" s="11">
        <f t="shared" si="5"/>
        <v>3</v>
      </c>
      <c r="AI50" s="11">
        <f t="shared" si="6"/>
        <v>1</v>
      </c>
      <c r="AJ50" s="160">
        <f t="shared" si="7"/>
        <v>1.6666666666666667</v>
      </c>
    </row>
    <row r="51" spans="1:36" ht="119.25" customHeight="1" x14ac:dyDescent="0.2">
      <c r="A51" s="183" t="s">
        <v>2068</v>
      </c>
      <c r="B51" s="203" t="s">
        <v>1991</v>
      </c>
      <c r="C51" s="203" t="s">
        <v>1993</v>
      </c>
      <c r="D51" s="187" t="s">
        <v>1991</v>
      </c>
      <c r="E51" s="187" t="s">
        <v>68</v>
      </c>
      <c r="F51" s="187" t="s">
        <v>2001</v>
      </c>
      <c r="G51" s="199">
        <v>32400</v>
      </c>
      <c r="H51" s="195">
        <v>43740</v>
      </c>
      <c r="I51" s="195">
        <v>45567</v>
      </c>
      <c r="J51" s="92" t="s">
        <v>81</v>
      </c>
      <c r="K51" s="187">
        <v>5</v>
      </c>
      <c r="L51" s="207" t="s">
        <v>2051</v>
      </c>
      <c r="M51" s="110">
        <v>3</v>
      </c>
      <c r="N51" s="106">
        <v>2</v>
      </c>
      <c r="O51" s="106">
        <v>5</v>
      </c>
      <c r="P51" s="212" t="s">
        <v>2144</v>
      </c>
      <c r="Q51" s="110">
        <v>5</v>
      </c>
      <c r="R51" s="106">
        <v>5</v>
      </c>
      <c r="S51" s="106">
        <v>3</v>
      </c>
      <c r="T51" s="106">
        <v>3</v>
      </c>
      <c r="U51" s="106" t="s">
        <v>2012</v>
      </c>
      <c r="V51" s="106" t="s">
        <v>2012</v>
      </c>
      <c r="W51" s="106">
        <v>5</v>
      </c>
      <c r="X51" s="106">
        <v>5</v>
      </c>
      <c r="Y51" s="212" t="s">
        <v>2153</v>
      </c>
      <c r="Z51" s="110">
        <v>3</v>
      </c>
      <c r="AA51" s="113">
        <v>3</v>
      </c>
      <c r="AB51" s="113">
        <v>3</v>
      </c>
      <c r="AC51" s="113">
        <v>2</v>
      </c>
      <c r="AD51" s="113">
        <v>1</v>
      </c>
      <c r="AE51" s="113">
        <v>5</v>
      </c>
      <c r="AF51" s="219" t="s">
        <v>2157</v>
      </c>
      <c r="AG51" s="189">
        <f t="shared" si="4"/>
        <v>3.3333333333333335</v>
      </c>
      <c r="AH51" s="11">
        <f t="shared" si="5"/>
        <v>4.333333333333333</v>
      </c>
      <c r="AI51" s="11">
        <f t="shared" si="6"/>
        <v>2.8333333333333335</v>
      </c>
      <c r="AJ51" s="160">
        <f t="shared" si="7"/>
        <v>3.5</v>
      </c>
    </row>
    <row r="52" spans="1:36" ht="15" customHeight="1" x14ac:dyDescent="0.2">
      <c r="A52" s="183" t="s">
        <v>2008</v>
      </c>
      <c r="B52" s="203" t="s">
        <v>1992</v>
      </c>
      <c r="C52" s="203" t="s">
        <v>1994</v>
      </c>
      <c r="D52" s="187" t="s">
        <v>2003</v>
      </c>
      <c r="E52" s="187" t="s">
        <v>68</v>
      </c>
      <c r="F52" s="187" t="s">
        <v>89</v>
      </c>
      <c r="G52" s="199">
        <v>1013</v>
      </c>
      <c r="H52" s="195">
        <v>45253</v>
      </c>
      <c r="I52" s="195">
        <v>47080</v>
      </c>
      <c r="J52" s="92" t="s">
        <v>81</v>
      </c>
      <c r="K52" s="187">
        <v>6</v>
      </c>
      <c r="L52" s="207" t="s">
        <v>72</v>
      </c>
      <c r="M52" s="110">
        <v>2</v>
      </c>
      <c r="N52" s="106">
        <v>1</v>
      </c>
      <c r="O52" s="106">
        <v>2</v>
      </c>
      <c r="P52" s="212"/>
      <c r="Q52" s="110"/>
      <c r="R52" s="106"/>
      <c r="S52" s="106"/>
      <c r="T52" s="106"/>
      <c r="U52" s="106"/>
      <c r="V52" s="106"/>
      <c r="W52" s="106"/>
      <c r="X52" s="106"/>
      <c r="Y52" s="212"/>
      <c r="Z52" s="110"/>
      <c r="AA52" s="113"/>
      <c r="AB52" s="113"/>
      <c r="AC52" s="113"/>
      <c r="AD52" s="113"/>
      <c r="AE52" s="113"/>
      <c r="AF52" s="219"/>
      <c r="AG52" s="189">
        <f t="shared" si="4"/>
        <v>1.6666666666666667</v>
      </c>
      <c r="AH52" s="11" t="e">
        <f t="shared" si="5"/>
        <v>#DIV/0!</v>
      </c>
      <c r="AI52" s="11" t="e">
        <f t="shared" si="6"/>
        <v>#DIV/0!</v>
      </c>
      <c r="AJ52" s="160" t="e">
        <f t="shared" si="7"/>
        <v>#DIV/0!</v>
      </c>
    </row>
    <row r="53" spans="1:36" ht="15" customHeight="1" thickBot="1" x14ac:dyDescent="0.25">
      <c r="A53" s="184" t="s">
        <v>2007</v>
      </c>
      <c r="B53" s="204" t="s">
        <v>2069</v>
      </c>
      <c r="C53" s="204" t="s">
        <v>1994</v>
      </c>
      <c r="D53" s="196" t="s">
        <v>1997</v>
      </c>
      <c r="E53" s="196" t="s">
        <v>2012</v>
      </c>
      <c r="F53" s="196" t="s">
        <v>2012</v>
      </c>
      <c r="G53" s="200" t="s">
        <v>2012</v>
      </c>
      <c r="H53" s="202" t="s">
        <v>2012</v>
      </c>
      <c r="I53" s="202" t="s">
        <v>2012</v>
      </c>
      <c r="J53" s="197" t="s">
        <v>2012</v>
      </c>
      <c r="K53" s="196" t="s">
        <v>2012</v>
      </c>
      <c r="L53" s="208" t="s">
        <v>2002</v>
      </c>
      <c r="M53" s="111" t="s">
        <v>2037</v>
      </c>
      <c r="N53" s="112" t="s">
        <v>2037</v>
      </c>
      <c r="O53" s="112" t="s">
        <v>2037</v>
      </c>
      <c r="P53" s="218"/>
      <c r="Q53" s="111" t="s">
        <v>2037</v>
      </c>
      <c r="R53" s="112" t="s">
        <v>2037</v>
      </c>
      <c r="S53" s="112" t="s">
        <v>2037</v>
      </c>
      <c r="T53" s="112" t="s">
        <v>2037</v>
      </c>
      <c r="U53" s="112" t="s">
        <v>2037</v>
      </c>
      <c r="V53" s="112" t="s">
        <v>2037</v>
      </c>
      <c r="W53" s="112" t="s">
        <v>2037</v>
      </c>
      <c r="X53" s="112" t="s">
        <v>2037</v>
      </c>
      <c r="Y53" s="218"/>
      <c r="Z53" s="111" t="s">
        <v>2037</v>
      </c>
      <c r="AA53" s="112" t="s">
        <v>2037</v>
      </c>
      <c r="AB53" s="112" t="s">
        <v>2037</v>
      </c>
      <c r="AC53" s="112" t="s">
        <v>2037</v>
      </c>
      <c r="AD53" s="112" t="s">
        <v>2037</v>
      </c>
      <c r="AE53" s="112" t="s">
        <v>2037</v>
      </c>
      <c r="AF53" s="220"/>
      <c r="AG53" s="189" t="e">
        <f t="shared" si="4"/>
        <v>#DIV/0!</v>
      </c>
      <c r="AH53" s="11" t="e">
        <f t="shared" si="5"/>
        <v>#DIV/0!</v>
      </c>
      <c r="AI53" s="11" t="e">
        <f t="shared" si="6"/>
        <v>#DIV/0!</v>
      </c>
      <c r="AJ53" s="160" t="e">
        <f t="shared" si="7"/>
        <v>#DIV/0!</v>
      </c>
    </row>
  </sheetData>
  <autoFilter ref="A3:IW53" xr:uid="{E964A7EC-DC19-4DD1-A5D9-3752767B6243}"/>
  <mergeCells count="8">
    <mergeCell ref="AG1:AJ2"/>
    <mergeCell ref="H2:L2"/>
    <mergeCell ref="M1:P1"/>
    <mergeCell ref="P2:P3"/>
    <mergeCell ref="Q1:Y1"/>
    <mergeCell ref="Y2:Y3"/>
    <mergeCell ref="Z1:AF1"/>
    <mergeCell ref="AF2:AF3"/>
  </mergeCells>
  <conditionalFormatting sqref="M52:AF53 M4:AF21 M39:AF40">
    <cfRule type="cellIs" dxfId="178" priority="143" operator="equal">
      <formula>5</formula>
    </cfRule>
    <cfRule type="cellIs" dxfId="177" priority="144" operator="between">
      <formula>4</formula>
      <formula>4.1</formula>
    </cfRule>
    <cfRule type="cellIs" dxfId="176" priority="145" operator="equal">
      <formula>3</formula>
    </cfRule>
    <cfRule type="cellIs" dxfId="175" priority="146" operator="equal">
      <formula>2</formula>
    </cfRule>
    <cfRule type="cellIs" dxfId="174" priority="147" operator="equal">
      <formula>1</formula>
    </cfRule>
    <cfRule type="cellIs" dxfId="173" priority="149" operator="equal">
      <formula>0</formula>
    </cfRule>
  </conditionalFormatting>
  <conditionalFormatting sqref="T4:T21 T52:T53 T39:T40">
    <cfRule type="cellIs" dxfId="172" priority="148" operator="equal">
      <formula>4</formula>
    </cfRule>
  </conditionalFormatting>
  <conditionalFormatting sqref="AG4:AJ34 AG39:AJ53 AJ35">
    <cfRule type="cellIs" dxfId="171" priority="197" operator="between">
      <formula>0.1</formula>
      <formula>1.9</formula>
    </cfRule>
    <cfRule type="cellIs" dxfId="170" priority="198" operator="between">
      <formula>2</formula>
      <formula>2.9</formula>
    </cfRule>
    <cfRule type="cellIs" dxfId="169" priority="199" operator="between">
      <formula>3</formula>
      <formula>3.9</formula>
    </cfRule>
    <cfRule type="cellIs" dxfId="168" priority="200" operator="between">
      <formula>4</formula>
      <formula>4.4</formula>
    </cfRule>
    <cfRule type="cellIs" dxfId="167" priority="201" operator="between">
      <formula>4.5</formula>
      <formula>5</formula>
    </cfRule>
  </conditionalFormatting>
  <conditionalFormatting sqref="M31:AF34 M22:O30 Q22:X30 Z22:AE30">
    <cfRule type="cellIs" dxfId="166" priority="122" operator="equal">
      <formula>5</formula>
    </cfRule>
    <cfRule type="cellIs" dxfId="165" priority="123" operator="between">
      <formula>4</formula>
      <formula>4.1</formula>
    </cfRule>
    <cfRule type="cellIs" dxfId="164" priority="124" operator="equal">
      <formula>3</formula>
    </cfRule>
    <cfRule type="cellIs" dxfId="163" priority="125" operator="equal">
      <formula>2</formula>
    </cfRule>
    <cfRule type="cellIs" dxfId="162" priority="126" operator="equal">
      <formula>1</formula>
    </cfRule>
    <cfRule type="cellIs" dxfId="161" priority="128" operator="equal">
      <formula>0</formula>
    </cfRule>
  </conditionalFormatting>
  <conditionalFormatting sqref="T22:T34">
    <cfRule type="cellIs" dxfId="160" priority="127" operator="equal">
      <formula>4</formula>
    </cfRule>
  </conditionalFormatting>
  <conditionalFormatting sqref="M41:AF51">
    <cfRule type="cellIs" dxfId="159" priority="97" operator="equal">
      <formula>5</formula>
    </cfRule>
    <cfRule type="cellIs" dxfId="158" priority="98" operator="between">
      <formula>4</formula>
      <formula>4.1</formula>
    </cfRule>
    <cfRule type="cellIs" dxfId="157" priority="99" operator="equal">
      <formula>3</formula>
    </cfRule>
    <cfRule type="cellIs" dxfId="156" priority="100" operator="equal">
      <formula>2</formula>
    </cfRule>
    <cfRule type="cellIs" dxfId="155" priority="101" operator="equal">
      <formula>1</formula>
    </cfRule>
    <cfRule type="cellIs" dxfId="154" priority="103" operator="equal">
      <formula>0</formula>
    </cfRule>
  </conditionalFormatting>
  <conditionalFormatting sqref="T41:T51">
    <cfRule type="cellIs" dxfId="153" priority="102" operator="equal">
      <formula>4</formula>
    </cfRule>
  </conditionalFormatting>
  <conditionalFormatting sqref="L5:L21 L52:L53 L39:L40">
    <cfRule type="cellIs" dxfId="152" priority="90" operator="equal">
      <formula>"Caducado"</formula>
    </cfRule>
  </conditionalFormatting>
  <conditionalFormatting sqref="L22:L34">
    <cfRule type="cellIs" dxfId="151" priority="79" operator="equal">
      <formula>"Caducado"</formula>
    </cfRule>
    <cfRule type="cellIs" dxfId="150" priority="80" operator="equal">
      <formula>"Solicitado"</formula>
    </cfRule>
    <cfRule type="cellIs" dxfId="149" priority="81" operator="equal">
      <formula>"En diseño"</formula>
    </cfRule>
    <cfRule type="cellIs" dxfId="148" priority="82" operator="equal">
      <formula>"En renovacion"</formula>
    </cfRule>
    <cfRule type="cellIs" dxfId="147" priority="83" operator="equal">
      <formula>"Vigente"</formula>
    </cfRule>
  </conditionalFormatting>
  <conditionalFormatting sqref="L22:L34">
    <cfRule type="cellIs" dxfId="146" priority="84" operator="equal">
      <formula>"Caducado"</formula>
    </cfRule>
  </conditionalFormatting>
  <conditionalFormatting sqref="L41:L51">
    <cfRule type="cellIs" dxfId="145" priority="73" operator="equal">
      <formula>"Caducado"</formula>
    </cfRule>
    <cfRule type="cellIs" dxfId="144" priority="74" operator="equal">
      <formula>"Solicitado"</formula>
    </cfRule>
    <cfRule type="cellIs" dxfId="143" priority="75" operator="equal">
      <formula>"En diseño"</formula>
    </cfRule>
    <cfRule type="cellIs" dxfId="142" priority="76" operator="equal">
      <formula>"En renovacion"</formula>
    </cfRule>
    <cfRule type="cellIs" dxfId="141" priority="77" operator="equal">
      <formula>"Vigente"</formula>
    </cfRule>
  </conditionalFormatting>
  <conditionalFormatting sqref="L41:L51">
    <cfRule type="cellIs" dxfId="140" priority="78" operator="equal">
      <formula>"Caducado"</formula>
    </cfRule>
  </conditionalFormatting>
  <conditionalFormatting sqref="L4:L34 L39:L53">
    <cfRule type="cellIs" dxfId="139" priority="85" operator="equal">
      <formula>"Caducado"</formula>
    </cfRule>
    <cfRule type="cellIs" dxfId="138" priority="86" operator="equal">
      <formula>"Solicitado"</formula>
    </cfRule>
    <cfRule type="cellIs" dxfId="137" priority="87" operator="equal">
      <formula>"En diseño"</formula>
    </cfRule>
    <cfRule type="cellIs" dxfId="136" priority="88" operator="equal">
      <formula>"En renovación"</formula>
    </cfRule>
    <cfRule type="cellIs" dxfId="135" priority="89" operator="equal">
      <formula>"Vigente"</formula>
    </cfRule>
  </conditionalFormatting>
  <conditionalFormatting sqref="P22:P30">
    <cfRule type="cellIs" dxfId="134" priority="67" operator="equal">
      <formula>5</formula>
    </cfRule>
    <cfRule type="cellIs" dxfId="133" priority="68" operator="between">
      <formula>4</formula>
      <formula>4.1</formula>
    </cfRule>
    <cfRule type="cellIs" dxfId="132" priority="69" operator="equal">
      <formula>3</formula>
    </cfRule>
    <cfRule type="cellIs" dxfId="131" priority="70" operator="equal">
      <formula>2</formula>
    </cfRule>
    <cfRule type="cellIs" dxfId="130" priority="71" operator="equal">
      <formula>1</formula>
    </cfRule>
    <cfRule type="cellIs" dxfId="129" priority="72" operator="equal">
      <formula>0</formula>
    </cfRule>
  </conditionalFormatting>
  <conditionalFormatting sqref="Y22:Y30">
    <cfRule type="cellIs" dxfId="128" priority="61" operator="equal">
      <formula>5</formula>
    </cfRule>
    <cfRule type="cellIs" dxfId="127" priority="62" operator="between">
      <formula>4</formula>
      <formula>4.1</formula>
    </cfRule>
    <cfRule type="cellIs" dxfId="126" priority="63" operator="equal">
      <formula>3</formula>
    </cfRule>
    <cfRule type="cellIs" dxfId="125" priority="64" operator="equal">
      <formula>2</formula>
    </cfRule>
    <cfRule type="cellIs" dxfId="124" priority="65" operator="equal">
      <formula>1</formula>
    </cfRule>
    <cfRule type="cellIs" dxfId="123" priority="66" operator="equal">
      <formula>0</formula>
    </cfRule>
  </conditionalFormatting>
  <conditionalFormatting sqref="AF22:AF30">
    <cfRule type="cellIs" dxfId="122" priority="55" operator="equal">
      <formula>5</formula>
    </cfRule>
    <cfRule type="cellIs" dxfId="121" priority="56" operator="between">
      <formula>4</formula>
      <formula>4.1</formula>
    </cfRule>
    <cfRule type="cellIs" dxfId="120" priority="57" operator="equal">
      <formula>3</formula>
    </cfRule>
    <cfRule type="cellIs" dxfId="119" priority="58" operator="equal">
      <formula>2</formula>
    </cfRule>
    <cfRule type="cellIs" dxfId="118" priority="59" operator="equal">
      <formula>1</formula>
    </cfRule>
    <cfRule type="cellIs" dxfId="117" priority="60" operator="equal">
      <formula>0</formula>
    </cfRule>
  </conditionalFormatting>
  <conditionalFormatting sqref="L36:L38">
    <cfRule type="cellIs" dxfId="116" priority="19" operator="equal">
      <formula>"Solicitado"</formula>
    </cfRule>
    <cfRule type="cellIs" dxfId="115" priority="20" operator="equal">
      <formula>"En diseño"</formula>
    </cfRule>
    <cfRule type="cellIs" dxfId="114" priority="21" operator="equal">
      <formula>"Vigente"</formula>
    </cfRule>
    <cfRule type="cellIs" dxfId="113" priority="22" operator="equal">
      <formula>"Caducado"</formula>
    </cfRule>
    <cfRule type="cellIs" dxfId="112" priority="23" operator="equal">
      <formula>"En renovación"</formula>
    </cfRule>
  </conditionalFormatting>
  <conditionalFormatting sqref="L36:L38">
    <cfRule type="cellIs" dxfId="111" priority="24" operator="equal">
      <formula>"Caducado"</formula>
    </cfRule>
  </conditionalFormatting>
  <conditionalFormatting sqref="M36:AF38">
    <cfRule type="cellIs" dxfId="110" priority="25" operator="equal">
      <formula>5</formula>
    </cfRule>
    <cfRule type="cellIs" dxfId="109" priority="26" operator="between">
      <formula>4</formula>
      <formula>4.1</formula>
    </cfRule>
    <cfRule type="cellIs" dxfId="108" priority="27" operator="equal">
      <formula>3</formula>
    </cfRule>
    <cfRule type="cellIs" dxfId="107" priority="28" operator="equal">
      <formula>2</formula>
    </cfRule>
    <cfRule type="cellIs" dxfId="106" priority="29" operator="equal">
      <formula>1</formula>
    </cfRule>
    <cfRule type="cellIs" dxfId="105" priority="31" operator="equal">
      <formula>0</formula>
    </cfRule>
  </conditionalFormatting>
  <conditionalFormatting sqref="T36:T38">
    <cfRule type="cellIs" dxfId="104" priority="30" operator="equal">
      <formula>4</formula>
    </cfRule>
  </conditionalFormatting>
  <conditionalFormatting sqref="AG36:AJ38">
    <cfRule type="cellIs" dxfId="103" priority="32" operator="between">
      <formula>0.1</formula>
      <formula>1.9</formula>
    </cfRule>
    <cfRule type="cellIs" dxfId="102" priority="33" operator="between">
      <formula>2</formula>
      <formula>2.9</formula>
    </cfRule>
    <cfRule type="cellIs" dxfId="101" priority="34" operator="between">
      <formula>3</formula>
      <formula>3.9</formula>
    </cfRule>
    <cfRule type="cellIs" dxfId="100" priority="35" operator="between">
      <formula>4</formula>
      <formula>4.4</formula>
    </cfRule>
    <cfRule type="cellIs" dxfId="99" priority="36" operator="between">
      <formula>4.5</formula>
      <formula>5</formula>
    </cfRule>
  </conditionalFormatting>
  <conditionalFormatting sqref="L35">
    <cfRule type="cellIs" dxfId="98" priority="1" operator="equal">
      <formula>"Solicitado"</formula>
    </cfRule>
    <cfRule type="cellIs" dxfId="97" priority="2" operator="equal">
      <formula>"En diseño"</formula>
    </cfRule>
    <cfRule type="cellIs" dxfId="96" priority="3" operator="equal">
      <formula>"Vigente"</formula>
    </cfRule>
    <cfRule type="cellIs" dxfId="95" priority="4" operator="equal">
      <formula>"Caducado"</formula>
    </cfRule>
    <cfRule type="cellIs" dxfId="94" priority="5" operator="equal">
      <formula>"En renovación"</formula>
    </cfRule>
  </conditionalFormatting>
  <conditionalFormatting sqref="L35">
    <cfRule type="cellIs" dxfId="93" priority="6" operator="equal">
      <formula>"Caducado"</formula>
    </cfRule>
  </conditionalFormatting>
  <conditionalFormatting sqref="M35:AF35">
    <cfRule type="cellIs" dxfId="92" priority="7" operator="equal">
      <formula>5</formula>
    </cfRule>
    <cfRule type="cellIs" dxfId="91" priority="8" operator="between">
      <formula>4</formula>
      <formula>4.1</formula>
    </cfRule>
    <cfRule type="cellIs" dxfId="90" priority="9" operator="equal">
      <formula>3</formula>
    </cfRule>
    <cfRule type="cellIs" dxfId="89" priority="10" operator="equal">
      <formula>2</formula>
    </cfRule>
    <cfRule type="cellIs" dxfId="88" priority="11" operator="equal">
      <formula>1</formula>
    </cfRule>
    <cfRule type="cellIs" dxfId="87" priority="13" operator="equal">
      <formula>0</formula>
    </cfRule>
  </conditionalFormatting>
  <conditionalFormatting sqref="T35">
    <cfRule type="cellIs" dxfId="86" priority="12" operator="equal">
      <formula>4</formula>
    </cfRule>
  </conditionalFormatting>
  <conditionalFormatting sqref="AG35:AI35">
    <cfRule type="cellIs" dxfId="85" priority="14" operator="between">
      <formula>0.1</formula>
      <formula>1.9</formula>
    </cfRule>
    <cfRule type="cellIs" dxfId="84" priority="15" operator="between">
      <formula>2</formula>
      <formula>2.9</formula>
    </cfRule>
    <cfRule type="cellIs" dxfId="83" priority="16" operator="between">
      <formula>3</formula>
      <formula>3.9</formula>
    </cfRule>
    <cfRule type="cellIs" dxfId="82" priority="17" operator="between">
      <formula>4</formula>
      <formula>4.4</formula>
    </cfRule>
    <cfRule type="cellIs" dxfId="81" priority="18" operator="between">
      <formula>4.5</formula>
      <formula>5</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179D4-CD4B-46BF-BDDF-E462664C1239}">
  <dimension ref="A1:L47"/>
  <sheetViews>
    <sheetView topLeftCell="A3" workbookViewId="0">
      <selection activeCell="A3" sqref="A3:A13"/>
    </sheetView>
  </sheetViews>
  <sheetFormatPr baseColWidth="10" defaultColWidth="9.140625" defaultRowHeight="16.5" customHeight="1" x14ac:dyDescent="0.2"/>
  <cols>
    <col min="1" max="1" width="30.42578125" customWidth="1"/>
    <col min="2" max="2" width="34" customWidth="1"/>
    <col min="3" max="3" width="35.5703125" customWidth="1"/>
    <col min="4" max="4" width="42.7109375" customWidth="1"/>
    <col min="5" max="8" width="26.28515625" customWidth="1"/>
    <col min="9" max="11" width="26" customWidth="1"/>
    <col min="12" max="12" width="28.140625" customWidth="1"/>
  </cols>
  <sheetData>
    <row r="1" spans="1:12" ht="39" customHeight="1" x14ac:dyDescent="0.2">
      <c r="A1" s="285" t="s">
        <v>0</v>
      </c>
      <c r="B1" s="287" t="s">
        <v>1</v>
      </c>
      <c r="C1" s="96" t="s">
        <v>2</v>
      </c>
      <c r="D1" s="97" t="s">
        <v>3</v>
      </c>
      <c r="E1" s="97" t="s">
        <v>4</v>
      </c>
      <c r="F1" s="97" t="s">
        <v>5</v>
      </c>
      <c r="G1" s="98">
        <v>1</v>
      </c>
      <c r="H1" s="99">
        <v>2</v>
      </c>
      <c r="I1" s="100">
        <v>3</v>
      </c>
      <c r="J1" s="101">
        <v>4</v>
      </c>
      <c r="K1" s="102">
        <v>5</v>
      </c>
      <c r="L1" s="103" t="s">
        <v>1626</v>
      </c>
    </row>
    <row r="2" spans="1:12" ht="14.25" x14ac:dyDescent="0.2">
      <c r="A2" s="286"/>
      <c r="B2" s="239"/>
      <c r="C2" s="95"/>
      <c r="D2" s="94"/>
      <c r="E2" s="94"/>
      <c r="F2" s="94"/>
      <c r="G2" s="274" t="s">
        <v>2231</v>
      </c>
      <c r="H2" s="274"/>
      <c r="I2" s="274"/>
      <c r="J2" s="274"/>
      <c r="K2" s="274"/>
      <c r="L2" s="275"/>
    </row>
    <row r="3" spans="1:12" ht="63.75" customHeight="1" x14ac:dyDescent="0.2">
      <c r="A3" s="298" t="s">
        <v>2085</v>
      </c>
      <c r="B3" s="298" t="s">
        <v>2086</v>
      </c>
      <c r="C3" s="119" t="s">
        <v>1906</v>
      </c>
      <c r="D3" s="145" t="s">
        <v>115</v>
      </c>
      <c r="E3" s="119" t="s">
        <v>1802</v>
      </c>
      <c r="F3" s="119" t="s">
        <v>1801</v>
      </c>
      <c r="G3" s="119" t="s">
        <v>1800</v>
      </c>
      <c r="H3" s="119" t="s">
        <v>1799</v>
      </c>
      <c r="I3" s="119" t="s">
        <v>1798</v>
      </c>
      <c r="J3" s="119" t="s">
        <v>1797</v>
      </c>
      <c r="K3" s="119" t="s">
        <v>2091</v>
      </c>
      <c r="L3" s="155"/>
    </row>
    <row r="4" spans="1:12" ht="63" customHeight="1" x14ac:dyDescent="0.2">
      <c r="A4" s="298"/>
      <c r="B4" s="298"/>
      <c r="C4" s="119" t="s">
        <v>1907</v>
      </c>
      <c r="D4" s="151" t="s">
        <v>1889</v>
      </c>
      <c r="E4" s="119" t="s">
        <v>1802</v>
      </c>
      <c r="F4" s="119" t="s">
        <v>1801</v>
      </c>
      <c r="G4" s="119" t="s">
        <v>1800</v>
      </c>
      <c r="H4" s="119" t="s">
        <v>1799</v>
      </c>
      <c r="I4" s="119" t="s">
        <v>1798</v>
      </c>
      <c r="J4" s="119" t="s">
        <v>1797</v>
      </c>
      <c r="K4" s="119" t="s">
        <v>2091</v>
      </c>
      <c r="L4" s="155"/>
    </row>
    <row r="5" spans="1:12" ht="86.25" customHeight="1" x14ac:dyDescent="0.2">
      <c r="A5" s="298"/>
      <c r="B5" s="298"/>
      <c r="C5" s="119" t="s">
        <v>1908</v>
      </c>
      <c r="D5" s="151" t="s">
        <v>116</v>
      </c>
      <c r="E5" s="119" t="s">
        <v>1802</v>
      </c>
      <c r="F5" s="119" t="s">
        <v>1801</v>
      </c>
      <c r="G5" s="119" t="s">
        <v>1803</v>
      </c>
      <c r="H5" s="119" t="s">
        <v>1804</v>
      </c>
      <c r="I5" s="119" t="s">
        <v>1805</v>
      </c>
      <c r="J5" s="119" t="s">
        <v>1806</v>
      </c>
      <c r="K5" s="119" t="s">
        <v>2092</v>
      </c>
      <c r="L5" s="146"/>
    </row>
    <row r="6" spans="1:12" ht="57" customHeight="1" x14ac:dyDescent="0.2">
      <c r="A6" s="298"/>
      <c r="B6" s="298"/>
      <c r="C6" s="119" t="s">
        <v>1909</v>
      </c>
      <c r="D6" s="151" t="s">
        <v>1890</v>
      </c>
      <c r="E6" s="119" t="s">
        <v>1802</v>
      </c>
      <c r="F6" s="119" t="s">
        <v>1801</v>
      </c>
      <c r="G6" s="119" t="s">
        <v>1803</v>
      </c>
      <c r="H6" s="119" t="s">
        <v>1804</v>
      </c>
      <c r="I6" s="119" t="s">
        <v>1805</v>
      </c>
      <c r="J6" s="119" t="s">
        <v>1806</v>
      </c>
      <c r="K6" s="119" t="s">
        <v>2092</v>
      </c>
      <c r="L6" s="146"/>
    </row>
    <row r="7" spans="1:12" ht="75.75" customHeight="1" x14ac:dyDescent="0.2">
      <c r="A7" s="298"/>
      <c r="B7" s="298"/>
      <c r="C7" s="119" t="s">
        <v>1910</v>
      </c>
      <c r="D7" s="151" t="s">
        <v>1891</v>
      </c>
      <c r="E7" s="119" t="s">
        <v>1802</v>
      </c>
      <c r="F7" s="119" t="s">
        <v>1801</v>
      </c>
      <c r="G7" s="119" t="s">
        <v>1810</v>
      </c>
      <c r="H7" s="119" t="s">
        <v>1809</v>
      </c>
      <c r="I7" s="119" t="s">
        <v>1808</v>
      </c>
      <c r="J7" s="119" t="s">
        <v>1807</v>
      </c>
      <c r="K7" s="119" t="s">
        <v>2093</v>
      </c>
      <c r="L7" s="146"/>
    </row>
    <row r="8" spans="1:12" ht="63.75" customHeight="1" x14ac:dyDescent="0.2">
      <c r="A8" s="298"/>
      <c r="B8" s="298"/>
      <c r="C8" s="119" t="s">
        <v>1911</v>
      </c>
      <c r="D8" s="151" t="s">
        <v>1892</v>
      </c>
      <c r="E8" s="119" t="s">
        <v>1802</v>
      </c>
      <c r="F8" s="119" t="s">
        <v>1801</v>
      </c>
      <c r="G8" s="119" t="s">
        <v>1810</v>
      </c>
      <c r="H8" s="119" t="s">
        <v>1809</v>
      </c>
      <c r="I8" s="119" t="s">
        <v>1808</v>
      </c>
      <c r="J8" s="119" t="s">
        <v>1807</v>
      </c>
      <c r="K8" s="119" t="s">
        <v>2093</v>
      </c>
      <c r="L8" s="146"/>
    </row>
    <row r="9" spans="1:12" ht="87.75" customHeight="1" x14ac:dyDescent="0.2">
      <c r="A9" s="298"/>
      <c r="B9" s="298"/>
      <c r="C9" s="119" t="s">
        <v>1912</v>
      </c>
      <c r="D9" s="151" t="s">
        <v>1886</v>
      </c>
      <c r="E9" s="119" t="s">
        <v>1802</v>
      </c>
      <c r="F9" s="119" t="s">
        <v>1801</v>
      </c>
      <c r="G9" s="119" t="s">
        <v>1815</v>
      </c>
      <c r="H9" s="119" t="s">
        <v>1814</v>
      </c>
      <c r="I9" s="119" t="s">
        <v>1813</v>
      </c>
      <c r="J9" s="119" t="s">
        <v>1812</v>
      </c>
      <c r="K9" s="119" t="s">
        <v>1811</v>
      </c>
      <c r="L9" s="146"/>
    </row>
    <row r="10" spans="1:12" ht="73.5" customHeight="1" x14ac:dyDescent="0.2">
      <c r="A10" s="298"/>
      <c r="B10" s="298"/>
      <c r="C10" s="119" t="s">
        <v>1913</v>
      </c>
      <c r="D10" s="151" t="s">
        <v>117</v>
      </c>
      <c r="E10" s="119" t="s">
        <v>1802</v>
      </c>
      <c r="F10" s="119" t="s">
        <v>1801</v>
      </c>
      <c r="G10" s="119" t="s">
        <v>1816</v>
      </c>
      <c r="H10" s="119" t="s">
        <v>15</v>
      </c>
      <c r="I10" s="119" t="s">
        <v>1817</v>
      </c>
      <c r="J10" s="119" t="s">
        <v>15</v>
      </c>
      <c r="K10" s="119" t="s">
        <v>1818</v>
      </c>
      <c r="L10" s="146"/>
    </row>
    <row r="11" spans="1:12" ht="61.5" customHeight="1" x14ac:dyDescent="0.2">
      <c r="A11" s="298"/>
      <c r="B11" s="298"/>
      <c r="C11" s="119" t="s">
        <v>1914</v>
      </c>
      <c r="D11" s="151" t="s">
        <v>1893</v>
      </c>
      <c r="E11" s="119" t="s">
        <v>1802</v>
      </c>
      <c r="F11" s="119" t="s">
        <v>1801</v>
      </c>
      <c r="G11" s="119" t="s">
        <v>1816</v>
      </c>
      <c r="H11" s="119" t="s">
        <v>15</v>
      </c>
      <c r="I11" s="119" t="s">
        <v>1817</v>
      </c>
      <c r="J11" s="119" t="s">
        <v>15</v>
      </c>
      <c r="K11" s="119" t="s">
        <v>1818</v>
      </c>
      <c r="L11" s="146"/>
    </row>
    <row r="12" spans="1:12" ht="55.5" customHeight="1" x14ac:dyDescent="0.2">
      <c r="A12" s="298"/>
      <c r="B12" s="298"/>
      <c r="C12" s="119" t="s">
        <v>1915</v>
      </c>
      <c r="D12" s="151" t="s">
        <v>118</v>
      </c>
      <c r="E12" s="119" t="s">
        <v>1802</v>
      </c>
      <c r="F12" s="119" t="s">
        <v>1801</v>
      </c>
      <c r="G12" s="119" t="s">
        <v>1819</v>
      </c>
      <c r="H12" s="119" t="s">
        <v>1820</v>
      </c>
      <c r="I12" s="119" t="s">
        <v>2094</v>
      </c>
      <c r="J12" s="119" t="s">
        <v>2095</v>
      </c>
      <c r="K12" s="119" t="s">
        <v>2096</v>
      </c>
      <c r="L12" s="146"/>
    </row>
    <row r="13" spans="1:12" ht="59.25" customHeight="1" x14ac:dyDescent="0.2">
      <c r="A13" s="298"/>
      <c r="B13" s="298"/>
      <c r="C13" s="119" t="s">
        <v>1916</v>
      </c>
      <c r="D13" s="151" t="s">
        <v>119</v>
      </c>
      <c r="E13" s="119" t="s">
        <v>1802</v>
      </c>
      <c r="F13" s="119" t="s">
        <v>1801</v>
      </c>
      <c r="G13" s="119" t="s">
        <v>1819</v>
      </c>
      <c r="H13" s="119" t="s">
        <v>1824</v>
      </c>
      <c r="I13" s="119" t="s">
        <v>1821</v>
      </c>
      <c r="J13" s="119" t="s">
        <v>1822</v>
      </c>
      <c r="K13" s="119" t="s">
        <v>1823</v>
      </c>
      <c r="L13" s="119"/>
    </row>
    <row r="14" spans="1:12" ht="66" customHeight="1" x14ac:dyDescent="0.2">
      <c r="A14" s="6"/>
      <c r="B14" s="6"/>
      <c r="G14" s="6"/>
      <c r="H14" s="6"/>
      <c r="I14" s="6"/>
      <c r="J14" s="6"/>
      <c r="K14" s="6"/>
      <c r="L14" s="13"/>
    </row>
    <row r="15" spans="1:12" ht="14.25" x14ac:dyDescent="0.2">
      <c r="A15" s="14"/>
      <c r="B15" s="6"/>
      <c r="C15" s="6"/>
      <c r="D15" s="6"/>
      <c r="G15" s="13"/>
      <c r="H15" s="13"/>
      <c r="I15" s="13"/>
      <c r="J15" s="13"/>
      <c r="K15" s="13"/>
      <c r="L15" s="13"/>
    </row>
    <row r="16" spans="1:12" ht="14.25" x14ac:dyDescent="0.2">
      <c r="B16" s="6"/>
      <c r="C16" s="6"/>
      <c r="D16" s="6"/>
      <c r="G16" s="13"/>
      <c r="H16" s="13"/>
      <c r="I16" s="13"/>
      <c r="J16" s="13"/>
      <c r="K16" s="13"/>
      <c r="L16" s="13"/>
    </row>
    <row r="17" spans="2:12" ht="14.25" x14ac:dyDescent="0.2">
      <c r="B17" s="6"/>
      <c r="C17" s="6"/>
      <c r="D17" s="6"/>
      <c r="G17" s="13"/>
      <c r="H17" s="13"/>
      <c r="I17" s="13"/>
      <c r="J17" s="13"/>
      <c r="K17" s="13"/>
      <c r="L17" s="13"/>
    </row>
    <row r="18" spans="2:12" ht="14.25" x14ac:dyDescent="0.2">
      <c r="B18" s="6"/>
      <c r="C18" s="6"/>
      <c r="D18" s="6"/>
      <c r="G18" s="13"/>
      <c r="H18" s="13"/>
      <c r="I18" s="13"/>
      <c r="J18" s="13"/>
      <c r="K18" s="13"/>
      <c r="L18" s="13"/>
    </row>
    <row r="19" spans="2:12" ht="14.25" x14ac:dyDescent="0.2">
      <c r="B19" s="6"/>
      <c r="C19" s="6"/>
      <c r="D19" s="6"/>
    </row>
    <row r="20" spans="2:12" ht="14.25" x14ac:dyDescent="0.2">
      <c r="B20" s="6"/>
      <c r="C20" s="6"/>
      <c r="D20" s="6"/>
    </row>
    <row r="21" spans="2:12" ht="14.25" x14ac:dyDescent="0.2">
      <c r="B21" s="6"/>
      <c r="C21" s="6"/>
      <c r="D21" s="6"/>
    </row>
    <row r="22" spans="2:12" ht="14.25" x14ac:dyDescent="0.2">
      <c r="B22" s="6"/>
      <c r="C22" s="6"/>
      <c r="D22" s="6"/>
    </row>
    <row r="23" spans="2:12" ht="14.25" x14ac:dyDescent="0.2">
      <c r="B23" s="6"/>
      <c r="C23" s="6"/>
      <c r="D23" s="6"/>
    </row>
    <row r="24" spans="2:12" ht="14.25" x14ac:dyDescent="0.2">
      <c r="B24" s="6"/>
      <c r="C24" s="6"/>
      <c r="D24" s="6"/>
    </row>
    <row r="25" spans="2:12" ht="14.25" x14ac:dyDescent="0.2">
      <c r="B25" s="6"/>
      <c r="C25" s="6"/>
      <c r="D25" s="6"/>
    </row>
    <row r="26" spans="2:12" ht="14.25" x14ac:dyDescent="0.2">
      <c r="B26" s="6"/>
      <c r="C26" s="6"/>
      <c r="D26" s="6"/>
    </row>
    <row r="27" spans="2:12" ht="14.25" x14ac:dyDescent="0.2">
      <c r="B27" s="6"/>
      <c r="C27" s="6"/>
      <c r="D27" s="6"/>
    </row>
    <row r="28" spans="2:12" ht="14.25" x14ac:dyDescent="0.2">
      <c r="B28" s="6"/>
      <c r="C28" s="6"/>
      <c r="D28" s="6"/>
    </row>
    <row r="29" spans="2:12" ht="14.25" x14ac:dyDescent="0.2">
      <c r="B29" s="6"/>
      <c r="C29" s="6"/>
      <c r="D29" s="6"/>
    </row>
    <row r="30" spans="2:12" ht="14.25" x14ac:dyDescent="0.2">
      <c r="B30" s="6"/>
      <c r="C30" s="6"/>
      <c r="D30" s="6"/>
    </row>
    <row r="31" spans="2:12" ht="14.25" x14ac:dyDescent="0.2">
      <c r="B31" s="6"/>
      <c r="C31" s="6"/>
      <c r="D31" s="6"/>
    </row>
    <row r="32" spans="2:12" ht="14.25" x14ac:dyDescent="0.2">
      <c r="B32" s="6"/>
      <c r="C32" s="6"/>
      <c r="D32" s="6"/>
    </row>
    <row r="33" spans="2:4" ht="14.25" x14ac:dyDescent="0.2">
      <c r="B33" s="6"/>
      <c r="C33" s="6"/>
      <c r="D33" s="6"/>
    </row>
    <row r="34" spans="2:4" ht="14.25" x14ac:dyDescent="0.2">
      <c r="B34" s="6"/>
      <c r="C34" s="6"/>
      <c r="D34" s="6"/>
    </row>
    <row r="35" spans="2:4" ht="14.25" x14ac:dyDescent="0.2">
      <c r="B35" s="6"/>
      <c r="C35" s="6"/>
      <c r="D35" s="6"/>
    </row>
    <row r="36" spans="2:4" ht="14.25" x14ac:dyDescent="0.2">
      <c r="B36" s="6"/>
      <c r="C36" s="6"/>
      <c r="D36" s="6"/>
    </row>
    <row r="37" spans="2:4" ht="14.25" x14ac:dyDescent="0.2">
      <c r="B37" s="6"/>
      <c r="C37" s="6"/>
      <c r="D37" s="6"/>
    </row>
    <row r="38" spans="2:4" ht="14.25" x14ac:dyDescent="0.2">
      <c r="B38" s="6"/>
      <c r="C38" s="6"/>
      <c r="D38" s="6"/>
    </row>
    <row r="39" spans="2:4" ht="14.25" x14ac:dyDescent="0.2">
      <c r="B39" s="6"/>
      <c r="C39" s="6"/>
      <c r="D39" s="6"/>
    </row>
    <row r="40" spans="2:4" ht="14.25" x14ac:dyDescent="0.2">
      <c r="B40" s="6"/>
      <c r="C40" s="6"/>
      <c r="D40" s="6"/>
    </row>
    <row r="41" spans="2:4" ht="14.25" x14ac:dyDescent="0.2">
      <c r="B41" s="6"/>
      <c r="C41" s="6"/>
      <c r="D41" s="6"/>
    </row>
    <row r="42" spans="2:4" ht="14.25" x14ac:dyDescent="0.2">
      <c r="B42" s="6"/>
      <c r="C42" s="6"/>
      <c r="D42" s="6"/>
    </row>
    <row r="43" spans="2:4" ht="14.25" x14ac:dyDescent="0.2">
      <c r="B43" s="6"/>
      <c r="C43" s="6"/>
      <c r="D43" s="6"/>
    </row>
    <row r="44" spans="2:4" ht="14.25" x14ac:dyDescent="0.2">
      <c r="B44" s="6"/>
      <c r="C44" s="6"/>
      <c r="D44" s="6"/>
    </row>
    <row r="45" spans="2:4" ht="14.25" x14ac:dyDescent="0.2">
      <c r="B45" s="6"/>
      <c r="C45" s="6"/>
      <c r="D45" s="6"/>
    </row>
    <row r="46" spans="2:4" ht="14.25" x14ac:dyDescent="0.2">
      <c r="B46" s="6"/>
      <c r="C46" s="6"/>
      <c r="D46" s="6"/>
    </row>
    <row r="47" spans="2:4" ht="14.25" x14ac:dyDescent="0.2">
      <c r="B47" s="6"/>
      <c r="C47" s="6"/>
      <c r="D47" s="6"/>
    </row>
  </sheetData>
  <mergeCells count="5">
    <mergeCell ref="B3:B13"/>
    <mergeCell ref="A3:A13"/>
    <mergeCell ref="A1:A2"/>
    <mergeCell ref="B1:B2"/>
    <mergeCell ref="G2:L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BE04D-10DA-4325-9513-5ED7CECB82FD}">
  <dimension ref="A1:IK53"/>
  <sheetViews>
    <sheetView zoomScale="70" zoomScaleNormal="70" workbookViewId="0">
      <selection activeCell="H3" sqref="H3"/>
    </sheetView>
  </sheetViews>
  <sheetFormatPr baseColWidth="10" defaultColWidth="9.140625" defaultRowHeight="15" customHeight="1" x14ac:dyDescent="0.2"/>
  <cols>
    <col min="1" max="1" width="27" customWidth="1"/>
    <col min="2" max="2" width="18.7109375" customWidth="1"/>
    <col min="3" max="3" width="9.85546875" customWidth="1"/>
    <col min="4" max="4" width="19.85546875" customWidth="1"/>
    <col min="5" max="5" width="19.28515625" customWidth="1"/>
    <col min="6" max="6" width="20" customWidth="1"/>
    <col min="7" max="7" width="11" customWidth="1"/>
    <col min="8" max="8" width="13.7109375" customWidth="1"/>
    <col min="9" max="9" width="13.85546875" customWidth="1"/>
    <col min="10" max="10" width="14.42578125" customWidth="1"/>
    <col min="11" max="11" width="13.85546875" customWidth="1"/>
    <col min="12" max="12" width="14.5703125" customWidth="1"/>
    <col min="13" max="13" width="14.7109375" customWidth="1"/>
    <col min="14" max="14" width="15" customWidth="1"/>
    <col min="15" max="15" width="11.5703125" customWidth="1"/>
    <col min="16" max="16" width="15" customWidth="1"/>
    <col min="17" max="17" width="11.28515625" customWidth="1"/>
    <col min="18" max="18" width="13.7109375" customWidth="1"/>
    <col min="19" max="19" width="15" customWidth="1"/>
    <col min="20" max="20" width="11.7109375" customWidth="1"/>
    <col min="21" max="21" width="13" customWidth="1"/>
    <col min="22" max="22" width="15" customWidth="1"/>
    <col min="23" max="23" width="18.42578125" customWidth="1"/>
    <col min="24" max="24" width="27.7109375" customWidth="1"/>
    <col min="25" max="25" width="9.140625" customWidth="1"/>
    <col min="26" max="26" width="11.140625" customWidth="1"/>
  </cols>
  <sheetData>
    <row r="1" spans="1:245" ht="17.25" customHeight="1" x14ac:dyDescent="0.25">
      <c r="A1" s="176"/>
      <c r="B1" s="177"/>
      <c r="C1" s="178"/>
      <c r="D1" s="178"/>
      <c r="E1" s="177"/>
      <c r="F1" s="178"/>
      <c r="G1" s="164"/>
      <c r="H1" s="165">
        <v>5</v>
      </c>
      <c r="I1" s="166">
        <v>4</v>
      </c>
      <c r="J1" s="167">
        <v>3</v>
      </c>
      <c r="K1" s="168">
        <v>2</v>
      </c>
      <c r="L1" s="191">
        <v>1</v>
      </c>
      <c r="M1" s="269" t="s">
        <v>1917</v>
      </c>
      <c r="N1" s="270"/>
      <c r="O1" s="270"/>
      <c r="P1" s="270"/>
      <c r="Q1" s="270"/>
      <c r="R1" s="270"/>
      <c r="S1" s="270"/>
      <c r="T1" s="270"/>
      <c r="U1" s="270"/>
      <c r="V1" s="270"/>
      <c r="W1" s="270"/>
      <c r="X1" s="271"/>
      <c r="Y1" s="259" t="s">
        <v>32</v>
      </c>
      <c r="Z1" s="260"/>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row>
    <row r="2" spans="1:245" ht="27" customHeight="1" x14ac:dyDescent="0.25">
      <c r="A2" s="171"/>
      <c r="B2" s="172"/>
      <c r="C2" s="173"/>
      <c r="D2" s="173"/>
      <c r="E2" s="173"/>
      <c r="F2" s="173"/>
      <c r="G2" s="174"/>
      <c r="H2" s="294" t="s">
        <v>2231</v>
      </c>
      <c r="I2" s="294"/>
      <c r="J2" s="294"/>
      <c r="K2" s="294"/>
      <c r="L2" s="295"/>
      <c r="M2" s="107">
        <v>1.1000000000000001</v>
      </c>
      <c r="N2" s="91">
        <v>1.2</v>
      </c>
      <c r="O2" s="91">
        <v>1.3</v>
      </c>
      <c r="P2" s="91">
        <v>1.4</v>
      </c>
      <c r="Q2" s="91">
        <v>1.5</v>
      </c>
      <c r="R2" s="91">
        <v>1.6</v>
      </c>
      <c r="S2" s="221">
        <v>1.7</v>
      </c>
      <c r="T2" s="91">
        <v>1.8</v>
      </c>
      <c r="U2" s="221">
        <v>1.9</v>
      </c>
      <c r="V2" s="222">
        <v>1.1000000000000001</v>
      </c>
      <c r="W2" s="91">
        <v>1.1100000000000001</v>
      </c>
      <c r="X2" s="108"/>
      <c r="Y2" s="261"/>
      <c r="Z2" s="262"/>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row>
    <row r="3" spans="1:245" ht="45.75" customHeight="1" x14ac:dyDescent="0.25">
      <c r="A3" s="175" t="s">
        <v>1612</v>
      </c>
      <c r="B3" s="104" t="s">
        <v>1240</v>
      </c>
      <c r="C3" s="105" t="s">
        <v>41</v>
      </c>
      <c r="D3" s="105" t="s">
        <v>33</v>
      </c>
      <c r="E3" s="104" t="s">
        <v>1622</v>
      </c>
      <c r="F3" s="105" t="s">
        <v>34</v>
      </c>
      <c r="G3" s="91" t="s">
        <v>35</v>
      </c>
      <c r="H3" s="91" t="s">
        <v>36</v>
      </c>
      <c r="I3" s="91" t="s">
        <v>37</v>
      </c>
      <c r="J3" s="91" t="s">
        <v>38</v>
      </c>
      <c r="K3" s="91" t="s">
        <v>39</v>
      </c>
      <c r="L3" s="192" t="s">
        <v>40</v>
      </c>
      <c r="M3" s="117" t="s">
        <v>125</v>
      </c>
      <c r="N3" s="105" t="s">
        <v>126</v>
      </c>
      <c r="O3" s="105" t="s">
        <v>127</v>
      </c>
      <c r="P3" s="105" t="s">
        <v>128</v>
      </c>
      <c r="Q3" s="104" t="s">
        <v>1618</v>
      </c>
      <c r="R3" s="104" t="s">
        <v>1619</v>
      </c>
      <c r="S3" s="105" t="s">
        <v>129</v>
      </c>
      <c r="T3" s="105" t="s">
        <v>130</v>
      </c>
      <c r="U3" s="104" t="s">
        <v>1620</v>
      </c>
      <c r="V3" s="105" t="s">
        <v>131</v>
      </c>
      <c r="W3" s="105" t="s">
        <v>132</v>
      </c>
      <c r="X3" s="109" t="s">
        <v>1</v>
      </c>
      <c r="Y3" s="193" t="s">
        <v>60</v>
      </c>
      <c r="Z3" s="159" t="s">
        <v>65</v>
      </c>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row>
    <row r="4" spans="1:245" ht="108.75" customHeight="1" x14ac:dyDescent="0.25">
      <c r="A4" s="90" t="s">
        <v>66</v>
      </c>
      <c r="B4" s="203" t="s">
        <v>1576</v>
      </c>
      <c r="C4" s="203" t="s">
        <v>73</v>
      </c>
      <c r="D4" s="203" t="s">
        <v>67</v>
      </c>
      <c r="E4" s="203" t="s">
        <v>68</v>
      </c>
      <c r="F4" s="203" t="s">
        <v>69</v>
      </c>
      <c r="G4" s="198">
        <v>8.61</v>
      </c>
      <c r="H4" s="201">
        <v>41243</v>
      </c>
      <c r="I4" s="201">
        <v>46721</v>
      </c>
      <c r="J4" s="92" t="s">
        <v>70</v>
      </c>
      <c r="K4" s="92" t="s">
        <v>71</v>
      </c>
      <c r="L4" s="207" t="s">
        <v>72</v>
      </c>
      <c r="M4" s="110">
        <v>5</v>
      </c>
      <c r="N4" s="106">
        <v>5</v>
      </c>
      <c r="O4" s="106">
        <v>5</v>
      </c>
      <c r="P4" s="106">
        <v>5</v>
      </c>
      <c r="Q4" s="106">
        <v>5</v>
      </c>
      <c r="R4" s="106">
        <v>5</v>
      </c>
      <c r="S4" s="106">
        <v>5</v>
      </c>
      <c r="T4" s="106">
        <v>3</v>
      </c>
      <c r="U4" s="106">
        <v>3</v>
      </c>
      <c r="V4" s="106">
        <v>3</v>
      </c>
      <c r="W4" s="106">
        <v>3</v>
      </c>
      <c r="X4" s="211" t="s">
        <v>2137</v>
      </c>
      <c r="Y4" s="189">
        <f>AVERAGE(M4:W4)</f>
        <v>4.2727272727272725</v>
      </c>
      <c r="Z4" s="160">
        <f>AVERAGE(Y4:Y4)</f>
        <v>4.2727272727272725</v>
      </c>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row>
    <row r="5" spans="1:245" ht="90" x14ac:dyDescent="0.25">
      <c r="A5" s="90" t="s">
        <v>66</v>
      </c>
      <c r="B5" s="203" t="s">
        <v>1576</v>
      </c>
      <c r="C5" s="203" t="s">
        <v>73</v>
      </c>
      <c r="D5" s="203" t="s">
        <v>2048</v>
      </c>
      <c r="E5" s="203" t="s">
        <v>68</v>
      </c>
      <c r="F5" s="203" t="s">
        <v>69</v>
      </c>
      <c r="G5" s="198">
        <v>3.32</v>
      </c>
      <c r="H5" s="201">
        <v>41243</v>
      </c>
      <c r="I5" s="201">
        <v>46721</v>
      </c>
      <c r="J5" s="92" t="s">
        <v>70</v>
      </c>
      <c r="K5" s="92" t="s">
        <v>71</v>
      </c>
      <c r="L5" s="207" t="s">
        <v>72</v>
      </c>
      <c r="M5" s="110">
        <v>5</v>
      </c>
      <c r="N5" s="106">
        <v>5</v>
      </c>
      <c r="O5" s="106">
        <v>5</v>
      </c>
      <c r="P5" s="106">
        <v>5</v>
      </c>
      <c r="Q5" s="106">
        <v>5</v>
      </c>
      <c r="R5" s="106">
        <v>5</v>
      </c>
      <c r="S5" s="106">
        <v>5</v>
      </c>
      <c r="T5" s="106">
        <v>3</v>
      </c>
      <c r="U5" s="106">
        <v>3</v>
      </c>
      <c r="V5" s="106">
        <v>3</v>
      </c>
      <c r="W5" s="106">
        <v>3</v>
      </c>
      <c r="X5" s="211" t="s">
        <v>2137</v>
      </c>
      <c r="Y5" s="189">
        <f t="shared" ref="Y5:Y52" si="0">AVERAGE(M5:W5)</f>
        <v>4.2727272727272725</v>
      </c>
      <c r="Z5" s="160">
        <f t="shared" ref="Z5:Z52" si="1">AVERAGE(Y5:Y5)</f>
        <v>4.2727272727272725</v>
      </c>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row>
    <row r="6" spans="1:245" ht="90" x14ac:dyDescent="0.25">
      <c r="A6" s="90" t="s">
        <v>66</v>
      </c>
      <c r="B6" s="203" t="s">
        <v>1576</v>
      </c>
      <c r="C6" s="203" t="s">
        <v>73</v>
      </c>
      <c r="D6" s="203" t="s">
        <v>2049</v>
      </c>
      <c r="E6" s="203" t="s">
        <v>68</v>
      </c>
      <c r="F6" s="203" t="s">
        <v>69</v>
      </c>
      <c r="G6" s="198">
        <v>1.62</v>
      </c>
      <c r="H6" s="201">
        <v>41243</v>
      </c>
      <c r="I6" s="201">
        <v>46721</v>
      </c>
      <c r="J6" s="92" t="s">
        <v>70</v>
      </c>
      <c r="K6" s="92" t="s">
        <v>71</v>
      </c>
      <c r="L6" s="207" t="s">
        <v>72</v>
      </c>
      <c r="M6" s="110">
        <v>5</v>
      </c>
      <c r="N6" s="106">
        <v>5</v>
      </c>
      <c r="O6" s="106">
        <v>5</v>
      </c>
      <c r="P6" s="106">
        <v>5</v>
      </c>
      <c r="Q6" s="106">
        <v>5</v>
      </c>
      <c r="R6" s="106">
        <v>5</v>
      </c>
      <c r="S6" s="106">
        <v>5</v>
      </c>
      <c r="T6" s="106">
        <v>3</v>
      </c>
      <c r="U6" s="106">
        <v>3</v>
      </c>
      <c r="V6" s="106">
        <v>3</v>
      </c>
      <c r="W6" s="106">
        <v>3</v>
      </c>
      <c r="X6" s="211" t="s">
        <v>2137</v>
      </c>
      <c r="Y6" s="189">
        <f t="shared" si="0"/>
        <v>4.2727272727272725</v>
      </c>
      <c r="Z6" s="160">
        <f t="shared" si="1"/>
        <v>4.2727272727272725</v>
      </c>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row>
    <row r="7" spans="1:245" ht="90" x14ac:dyDescent="0.25">
      <c r="A7" s="90" t="s">
        <v>66</v>
      </c>
      <c r="B7" s="203" t="s">
        <v>1576</v>
      </c>
      <c r="C7" s="203" t="s">
        <v>73</v>
      </c>
      <c r="D7" s="203" t="s">
        <v>74</v>
      </c>
      <c r="E7" s="203" t="s">
        <v>68</v>
      </c>
      <c r="F7" s="203" t="s">
        <v>69</v>
      </c>
      <c r="G7" s="198">
        <v>9.36</v>
      </c>
      <c r="H7" s="201">
        <v>41243</v>
      </c>
      <c r="I7" s="201">
        <v>46721</v>
      </c>
      <c r="J7" s="92" t="s">
        <v>70</v>
      </c>
      <c r="K7" s="92" t="s">
        <v>71</v>
      </c>
      <c r="L7" s="207" t="s">
        <v>72</v>
      </c>
      <c r="M7" s="110">
        <v>5</v>
      </c>
      <c r="N7" s="106">
        <v>5</v>
      </c>
      <c r="O7" s="106">
        <v>5</v>
      </c>
      <c r="P7" s="106">
        <v>5</v>
      </c>
      <c r="Q7" s="106">
        <v>5</v>
      </c>
      <c r="R7" s="106">
        <v>5</v>
      </c>
      <c r="S7" s="106">
        <v>5</v>
      </c>
      <c r="T7" s="106">
        <v>3</v>
      </c>
      <c r="U7" s="106">
        <v>3</v>
      </c>
      <c r="V7" s="106">
        <v>3</v>
      </c>
      <c r="W7" s="106">
        <v>3</v>
      </c>
      <c r="X7" s="211" t="s">
        <v>2137</v>
      </c>
      <c r="Y7" s="189">
        <f t="shared" si="0"/>
        <v>4.2727272727272725</v>
      </c>
      <c r="Z7" s="160">
        <f t="shared" si="1"/>
        <v>4.2727272727272725</v>
      </c>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row>
    <row r="8" spans="1:245" ht="90" x14ac:dyDescent="0.25">
      <c r="A8" s="90" t="s">
        <v>66</v>
      </c>
      <c r="B8" s="203" t="s">
        <v>1576</v>
      </c>
      <c r="C8" s="203" t="s">
        <v>73</v>
      </c>
      <c r="D8" s="203" t="s">
        <v>75</v>
      </c>
      <c r="E8" s="203" t="s">
        <v>68</v>
      </c>
      <c r="F8" s="203" t="s">
        <v>76</v>
      </c>
      <c r="G8" s="198">
        <v>980.1</v>
      </c>
      <c r="H8" s="201">
        <v>41243</v>
      </c>
      <c r="I8" s="201">
        <v>46721</v>
      </c>
      <c r="J8" s="92" t="s">
        <v>70</v>
      </c>
      <c r="K8" s="92" t="s">
        <v>71</v>
      </c>
      <c r="L8" s="207" t="s">
        <v>72</v>
      </c>
      <c r="M8" s="110">
        <v>5</v>
      </c>
      <c r="N8" s="106">
        <v>5</v>
      </c>
      <c r="O8" s="106">
        <v>5</v>
      </c>
      <c r="P8" s="106">
        <v>5</v>
      </c>
      <c r="Q8" s="106">
        <v>5</v>
      </c>
      <c r="R8" s="106">
        <v>5</v>
      </c>
      <c r="S8" s="106">
        <v>5</v>
      </c>
      <c r="T8" s="106">
        <v>3</v>
      </c>
      <c r="U8" s="106">
        <v>3</v>
      </c>
      <c r="V8" s="106">
        <v>3</v>
      </c>
      <c r="W8" s="106">
        <v>3</v>
      </c>
      <c r="X8" s="211" t="s">
        <v>2137</v>
      </c>
      <c r="Y8" s="189">
        <f t="shared" si="0"/>
        <v>4.2727272727272725</v>
      </c>
      <c r="Z8" s="160">
        <f t="shared" si="1"/>
        <v>4.2727272727272725</v>
      </c>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row>
    <row r="9" spans="1:245" ht="90" x14ac:dyDescent="0.25">
      <c r="A9" s="90" t="s">
        <v>66</v>
      </c>
      <c r="B9" s="203" t="s">
        <v>1576</v>
      </c>
      <c r="C9" s="203" t="s">
        <v>73</v>
      </c>
      <c r="D9" s="203" t="s">
        <v>77</v>
      </c>
      <c r="E9" s="203" t="s">
        <v>68</v>
      </c>
      <c r="F9" s="203" t="s">
        <v>69</v>
      </c>
      <c r="G9" s="198">
        <v>7.2</v>
      </c>
      <c r="H9" s="201">
        <v>41243</v>
      </c>
      <c r="I9" s="201">
        <v>46721</v>
      </c>
      <c r="J9" s="92" t="s">
        <v>70</v>
      </c>
      <c r="K9" s="92" t="s">
        <v>71</v>
      </c>
      <c r="L9" s="207" t="s">
        <v>72</v>
      </c>
      <c r="M9" s="110">
        <v>5</v>
      </c>
      <c r="N9" s="106">
        <v>5</v>
      </c>
      <c r="O9" s="106">
        <v>5</v>
      </c>
      <c r="P9" s="106">
        <v>5</v>
      </c>
      <c r="Q9" s="106">
        <v>5</v>
      </c>
      <c r="R9" s="106">
        <v>5</v>
      </c>
      <c r="S9" s="106">
        <v>5</v>
      </c>
      <c r="T9" s="106">
        <v>3</v>
      </c>
      <c r="U9" s="106">
        <v>3</v>
      </c>
      <c r="V9" s="106">
        <v>3</v>
      </c>
      <c r="W9" s="106">
        <v>3</v>
      </c>
      <c r="X9" s="211" t="s">
        <v>2137</v>
      </c>
      <c r="Y9" s="189">
        <f t="shared" si="0"/>
        <v>4.2727272727272725</v>
      </c>
      <c r="Z9" s="160">
        <f t="shared" si="1"/>
        <v>4.2727272727272725</v>
      </c>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row>
    <row r="10" spans="1:245" ht="90" x14ac:dyDescent="0.25">
      <c r="A10" s="90" t="s">
        <v>66</v>
      </c>
      <c r="B10" s="203" t="s">
        <v>1576</v>
      </c>
      <c r="C10" s="203" t="s">
        <v>73</v>
      </c>
      <c r="D10" s="203" t="s">
        <v>78</v>
      </c>
      <c r="E10" s="203" t="s">
        <v>68</v>
      </c>
      <c r="F10" s="203" t="s">
        <v>76</v>
      </c>
      <c r="G10" s="198">
        <v>18.5</v>
      </c>
      <c r="H10" s="201">
        <v>41243</v>
      </c>
      <c r="I10" s="201">
        <v>46721</v>
      </c>
      <c r="J10" s="92" t="s">
        <v>70</v>
      </c>
      <c r="K10" s="92" t="s">
        <v>71</v>
      </c>
      <c r="L10" s="207" t="s">
        <v>72</v>
      </c>
      <c r="M10" s="110">
        <v>5</v>
      </c>
      <c r="N10" s="106">
        <v>5</v>
      </c>
      <c r="O10" s="106">
        <v>5</v>
      </c>
      <c r="P10" s="106">
        <v>5</v>
      </c>
      <c r="Q10" s="106">
        <v>5</v>
      </c>
      <c r="R10" s="106">
        <v>5</v>
      </c>
      <c r="S10" s="106">
        <v>5</v>
      </c>
      <c r="T10" s="106">
        <v>3</v>
      </c>
      <c r="U10" s="106">
        <v>3</v>
      </c>
      <c r="V10" s="106">
        <v>3</v>
      </c>
      <c r="W10" s="106">
        <v>3</v>
      </c>
      <c r="X10" s="211" t="s">
        <v>2137</v>
      </c>
      <c r="Y10" s="189">
        <f t="shared" si="0"/>
        <v>4.2727272727272725</v>
      </c>
      <c r="Z10" s="160">
        <f t="shared" si="1"/>
        <v>4.2727272727272725</v>
      </c>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row>
    <row r="11" spans="1:245" ht="90" x14ac:dyDescent="0.25">
      <c r="A11" s="90" t="s">
        <v>66</v>
      </c>
      <c r="B11" s="203" t="s">
        <v>1576</v>
      </c>
      <c r="C11" s="203" t="s">
        <v>73</v>
      </c>
      <c r="D11" s="203" t="s">
        <v>79</v>
      </c>
      <c r="E11" s="203" t="s">
        <v>68</v>
      </c>
      <c r="F11" s="203" t="s">
        <v>69</v>
      </c>
      <c r="G11" s="198">
        <v>4.53</v>
      </c>
      <c r="H11" s="201">
        <v>41243</v>
      </c>
      <c r="I11" s="201">
        <v>46721</v>
      </c>
      <c r="J11" s="92" t="s">
        <v>70</v>
      </c>
      <c r="K11" s="92" t="s">
        <v>71</v>
      </c>
      <c r="L11" s="207" t="s">
        <v>72</v>
      </c>
      <c r="M11" s="110">
        <v>5</v>
      </c>
      <c r="N11" s="106">
        <v>5</v>
      </c>
      <c r="O11" s="106">
        <v>5</v>
      </c>
      <c r="P11" s="106">
        <v>5</v>
      </c>
      <c r="Q11" s="106">
        <v>5</v>
      </c>
      <c r="R11" s="106">
        <v>5</v>
      </c>
      <c r="S11" s="106">
        <v>5</v>
      </c>
      <c r="T11" s="106">
        <v>3</v>
      </c>
      <c r="U11" s="106">
        <v>3</v>
      </c>
      <c r="V11" s="106">
        <v>3</v>
      </c>
      <c r="W11" s="106">
        <v>3</v>
      </c>
      <c r="X11" s="211" t="s">
        <v>2137</v>
      </c>
      <c r="Y11" s="189">
        <f t="shared" si="0"/>
        <v>4.2727272727272725</v>
      </c>
      <c r="Z11" s="160">
        <f t="shared" si="1"/>
        <v>4.2727272727272725</v>
      </c>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row>
    <row r="12" spans="1:245" ht="90" x14ac:dyDescent="0.25">
      <c r="A12" s="90" t="s">
        <v>80</v>
      </c>
      <c r="B12" s="203" t="s">
        <v>1589</v>
      </c>
      <c r="C12" s="203" t="s">
        <v>73</v>
      </c>
      <c r="D12" s="203" t="s">
        <v>84</v>
      </c>
      <c r="E12" s="203" t="s">
        <v>68</v>
      </c>
      <c r="F12" s="203" t="s">
        <v>69</v>
      </c>
      <c r="G12" s="198">
        <v>163.34</v>
      </c>
      <c r="H12" s="201">
        <v>43704</v>
      </c>
      <c r="I12" s="201">
        <v>45531</v>
      </c>
      <c r="J12" s="92" t="s">
        <v>81</v>
      </c>
      <c r="K12" s="92" t="s">
        <v>82</v>
      </c>
      <c r="L12" s="207" t="s">
        <v>83</v>
      </c>
      <c r="M12" s="110">
        <v>5</v>
      </c>
      <c r="N12" s="106">
        <v>5</v>
      </c>
      <c r="O12" s="106">
        <v>5</v>
      </c>
      <c r="P12" s="106">
        <v>5</v>
      </c>
      <c r="Q12" s="106">
        <v>5</v>
      </c>
      <c r="R12" s="106">
        <v>5</v>
      </c>
      <c r="S12" s="106">
        <v>5</v>
      </c>
      <c r="T12" s="106">
        <v>3</v>
      </c>
      <c r="U12" s="106">
        <v>3</v>
      </c>
      <c r="V12" s="106">
        <v>3</v>
      </c>
      <c r="W12" s="106">
        <v>3</v>
      </c>
      <c r="X12" s="211" t="s">
        <v>2137</v>
      </c>
      <c r="Y12" s="189">
        <f t="shared" si="0"/>
        <v>4.2727272727272725</v>
      </c>
      <c r="Z12" s="160">
        <f t="shared" si="1"/>
        <v>4.2727272727272725</v>
      </c>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row>
    <row r="13" spans="1:245" ht="90" x14ac:dyDescent="0.25">
      <c r="A13" s="90" t="s">
        <v>80</v>
      </c>
      <c r="B13" s="203" t="s">
        <v>1589</v>
      </c>
      <c r="C13" s="203" t="s">
        <v>73</v>
      </c>
      <c r="D13" s="203" t="s">
        <v>84</v>
      </c>
      <c r="E13" s="203" t="s">
        <v>68</v>
      </c>
      <c r="F13" s="203" t="s">
        <v>69</v>
      </c>
      <c r="G13" s="198">
        <v>427.95</v>
      </c>
      <c r="H13" s="201">
        <v>41529</v>
      </c>
      <c r="I13" s="201">
        <v>43355</v>
      </c>
      <c r="J13" s="92" t="s">
        <v>81</v>
      </c>
      <c r="K13" s="92" t="s">
        <v>82</v>
      </c>
      <c r="L13" s="207" t="s">
        <v>83</v>
      </c>
      <c r="M13" s="110">
        <v>5</v>
      </c>
      <c r="N13" s="106">
        <v>5</v>
      </c>
      <c r="O13" s="106">
        <v>5</v>
      </c>
      <c r="P13" s="106">
        <v>5</v>
      </c>
      <c r="Q13" s="106">
        <v>5</v>
      </c>
      <c r="R13" s="106">
        <v>5</v>
      </c>
      <c r="S13" s="106">
        <v>5</v>
      </c>
      <c r="T13" s="106">
        <v>3</v>
      </c>
      <c r="U13" s="106">
        <v>3</v>
      </c>
      <c r="V13" s="106">
        <v>3</v>
      </c>
      <c r="W13" s="106">
        <v>3</v>
      </c>
      <c r="X13" s="211" t="s">
        <v>2137</v>
      </c>
      <c r="Y13" s="189">
        <f t="shared" si="0"/>
        <v>4.2727272727272725</v>
      </c>
      <c r="Z13" s="160">
        <f t="shared" si="1"/>
        <v>4.2727272727272725</v>
      </c>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row>
    <row r="14" spans="1:245" ht="90" x14ac:dyDescent="0.25">
      <c r="A14" s="90" t="s">
        <v>80</v>
      </c>
      <c r="B14" s="203" t="s">
        <v>1589</v>
      </c>
      <c r="C14" s="203" t="s">
        <v>73</v>
      </c>
      <c r="D14" s="203" t="s">
        <v>2021</v>
      </c>
      <c r="E14" s="203" t="s">
        <v>68</v>
      </c>
      <c r="F14" s="203" t="s">
        <v>76</v>
      </c>
      <c r="G14" s="198">
        <v>38.880000000000003</v>
      </c>
      <c r="H14" s="201">
        <v>41529</v>
      </c>
      <c r="I14" s="201">
        <v>43355</v>
      </c>
      <c r="J14" s="92" t="s">
        <v>81</v>
      </c>
      <c r="K14" s="92" t="s">
        <v>82</v>
      </c>
      <c r="L14" s="207" t="s">
        <v>83</v>
      </c>
      <c r="M14" s="110">
        <v>5</v>
      </c>
      <c r="N14" s="106">
        <v>5</v>
      </c>
      <c r="O14" s="106">
        <v>5</v>
      </c>
      <c r="P14" s="106">
        <v>5</v>
      </c>
      <c r="Q14" s="106">
        <v>5</v>
      </c>
      <c r="R14" s="106">
        <v>5</v>
      </c>
      <c r="S14" s="106">
        <v>5</v>
      </c>
      <c r="T14" s="106">
        <v>3</v>
      </c>
      <c r="U14" s="106">
        <v>3</v>
      </c>
      <c r="V14" s="106">
        <v>3</v>
      </c>
      <c r="W14" s="106">
        <v>3</v>
      </c>
      <c r="X14" s="211" t="s">
        <v>2137</v>
      </c>
      <c r="Y14" s="189">
        <f t="shared" si="0"/>
        <v>4.2727272727272725</v>
      </c>
      <c r="Z14" s="160">
        <f t="shared" si="1"/>
        <v>4.2727272727272725</v>
      </c>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row>
    <row r="15" spans="1:245" ht="90" x14ac:dyDescent="0.25">
      <c r="A15" s="90" t="s">
        <v>80</v>
      </c>
      <c r="B15" s="203" t="s">
        <v>1589</v>
      </c>
      <c r="C15" s="203" t="s">
        <v>73</v>
      </c>
      <c r="D15" s="203" t="s">
        <v>216</v>
      </c>
      <c r="E15" s="203" t="s">
        <v>68</v>
      </c>
      <c r="F15" s="203" t="s">
        <v>69</v>
      </c>
      <c r="G15" s="198">
        <v>104.74</v>
      </c>
      <c r="H15" s="201">
        <v>41529</v>
      </c>
      <c r="I15" s="201">
        <v>43355</v>
      </c>
      <c r="J15" s="92" t="s">
        <v>81</v>
      </c>
      <c r="K15" s="92" t="s">
        <v>82</v>
      </c>
      <c r="L15" s="207" t="s">
        <v>83</v>
      </c>
      <c r="M15" s="110">
        <v>1</v>
      </c>
      <c r="N15" s="110">
        <v>1</v>
      </c>
      <c r="O15" s="110">
        <v>1</v>
      </c>
      <c r="P15" s="110">
        <v>1</v>
      </c>
      <c r="Q15" s="110">
        <v>1</v>
      </c>
      <c r="R15" s="110">
        <v>1</v>
      </c>
      <c r="S15" s="110">
        <v>1</v>
      </c>
      <c r="T15" s="106">
        <v>1</v>
      </c>
      <c r="U15" s="106">
        <v>1</v>
      </c>
      <c r="V15" s="106">
        <v>1</v>
      </c>
      <c r="W15" s="106">
        <v>1</v>
      </c>
      <c r="X15" s="211" t="s">
        <v>2137</v>
      </c>
      <c r="Y15" s="189">
        <f t="shared" si="0"/>
        <v>1</v>
      </c>
      <c r="Z15" s="160">
        <f t="shared" si="1"/>
        <v>1</v>
      </c>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row>
    <row r="16" spans="1:245" ht="90" x14ac:dyDescent="0.25">
      <c r="A16" s="90" t="s">
        <v>80</v>
      </c>
      <c r="B16" s="203" t="s">
        <v>1589</v>
      </c>
      <c r="C16" s="203" t="s">
        <v>73</v>
      </c>
      <c r="D16" s="203" t="s">
        <v>2022</v>
      </c>
      <c r="E16" s="203" t="s">
        <v>68</v>
      </c>
      <c r="F16" s="203" t="s">
        <v>69</v>
      </c>
      <c r="G16" s="198">
        <v>553.9</v>
      </c>
      <c r="H16" s="201">
        <v>41529</v>
      </c>
      <c r="I16" s="201">
        <v>43355</v>
      </c>
      <c r="J16" s="92" t="s">
        <v>81</v>
      </c>
      <c r="K16" s="92" t="s">
        <v>82</v>
      </c>
      <c r="L16" s="207" t="s">
        <v>83</v>
      </c>
      <c r="M16" s="110">
        <v>1</v>
      </c>
      <c r="N16" s="110">
        <v>1</v>
      </c>
      <c r="O16" s="110">
        <v>1</v>
      </c>
      <c r="P16" s="110">
        <v>1</v>
      </c>
      <c r="Q16" s="110">
        <v>1</v>
      </c>
      <c r="R16" s="110">
        <v>1</v>
      </c>
      <c r="S16" s="110">
        <v>1</v>
      </c>
      <c r="T16" s="106">
        <v>1</v>
      </c>
      <c r="U16" s="106">
        <v>1</v>
      </c>
      <c r="V16" s="106">
        <v>1</v>
      </c>
      <c r="W16" s="106">
        <v>1</v>
      </c>
      <c r="X16" s="211" t="s">
        <v>2137</v>
      </c>
      <c r="Y16" s="189">
        <f t="shared" si="0"/>
        <v>1</v>
      </c>
      <c r="Z16" s="160">
        <f t="shared" si="1"/>
        <v>1</v>
      </c>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row>
    <row r="17" spans="1:245" ht="90" x14ac:dyDescent="0.25">
      <c r="A17" s="90" t="s">
        <v>2050</v>
      </c>
      <c r="B17" s="203" t="s">
        <v>649</v>
      </c>
      <c r="C17" s="203" t="s">
        <v>73</v>
      </c>
      <c r="D17" s="203" t="s">
        <v>87</v>
      </c>
      <c r="E17" s="203" t="s">
        <v>68</v>
      </c>
      <c r="F17" s="203" t="s">
        <v>69</v>
      </c>
      <c r="G17" s="198">
        <v>12257.45</v>
      </c>
      <c r="H17" s="201">
        <v>41520</v>
      </c>
      <c r="I17" s="201">
        <v>45443</v>
      </c>
      <c r="J17" s="92" t="s">
        <v>85</v>
      </c>
      <c r="K17" s="92" t="s">
        <v>86</v>
      </c>
      <c r="L17" s="207" t="s">
        <v>2051</v>
      </c>
      <c r="M17" s="110">
        <v>5</v>
      </c>
      <c r="N17" s="106">
        <v>5</v>
      </c>
      <c r="O17" s="106">
        <v>5</v>
      </c>
      <c r="P17" s="106">
        <v>5</v>
      </c>
      <c r="Q17" s="106">
        <v>5</v>
      </c>
      <c r="R17" s="106">
        <v>5</v>
      </c>
      <c r="S17" s="106">
        <v>5</v>
      </c>
      <c r="T17" s="106">
        <v>3</v>
      </c>
      <c r="U17" s="106">
        <v>3</v>
      </c>
      <c r="V17" s="106">
        <v>3</v>
      </c>
      <c r="W17" s="106">
        <v>3</v>
      </c>
      <c r="X17" s="211" t="s">
        <v>2137</v>
      </c>
      <c r="Y17" s="189">
        <f t="shared" si="0"/>
        <v>4.2727272727272725</v>
      </c>
      <c r="Z17" s="160">
        <f t="shared" si="1"/>
        <v>4.2727272727272725</v>
      </c>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row>
    <row r="18" spans="1:245" ht="90" x14ac:dyDescent="0.25">
      <c r="A18" s="90" t="s">
        <v>2052</v>
      </c>
      <c r="B18" s="203" t="s">
        <v>1568</v>
      </c>
      <c r="C18" s="203" t="s">
        <v>73</v>
      </c>
      <c r="D18" s="203" t="s">
        <v>88</v>
      </c>
      <c r="E18" s="203" t="s">
        <v>68</v>
      </c>
      <c r="F18" s="203" t="s">
        <v>89</v>
      </c>
      <c r="G18" s="198">
        <v>1582.86</v>
      </c>
      <c r="H18" s="201">
        <v>42636</v>
      </c>
      <c r="I18" s="201">
        <v>46733</v>
      </c>
      <c r="J18" s="92" t="s">
        <v>85</v>
      </c>
      <c r="K18" s="92" t="s">
        <v>86</v>
      </c>
      <c r="L18" s="207" t="s">
        <v>72</v>
      </c>
      <c r="M18" s="110">
        <v>5</v>
      </c>
      <c r="N18" s="106">
        <v>5</v>
      </c>
      <c r="O18" s="106">
        <v>5</v>
      </c>
      <c r="P18" s="106">
        <v>5</v>
      </c>
      <c r="Q18" s="106">
        <v>5</v>
      </c>
      <c r="R18" s="106">
        <v>5</v>
      </c>
      <c r="S18" s="106">
        <v>5</v>
      </c>
      <c r="T18" s="106">
        <v>3</v>
      </c>
      <c r="U18" s="106">
        <v>3</v>
      </c>
      <c r="V18" s="106">
        <v>3</v>
      </c>
      <c r="W18" s="106">
        <v>3</v>
      </c>
      <c r="X18" s="211" t="s">
        <v>2137</v>
      </c>
      <c r="Y18" s="189">
        <f t="shared" ref="Y18:Y21" si="2">AVERAGE(M18:W18)</f>
        <v>4.2727272727272725</v>
      </c>
      <c r="Z18" s="160">
        <f t="shared" si="1"/>
        <v>4.2727272727272725</v>
      </c>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row>
    <row r="19" spans="1:245" ht="90" x14ac:dyDescent="0.25">
      <c r="A19" s="90" t="s">
        <v>2052</v>
      </c>
      <c r="B19" s="203" t="s">
        <v>1568</v>
      </c>
      <c r="C19" s="203" t="s">
        <v>73</v>
      </c>
      <c r="D19" s="203" t="s">
        <v>90</v>
      </c>
      <c r="E19" s="203" t="s">
        <v>68</v>
      </c>
      <c r="F19" s="203" t="s">
        <v>89</v>
      </c>
      <c r="G19" s="198">
        <v>1628.41</v>
      </c>
      <c r="H19" s="201">
        <v>42636</v>
      </c>
      <c r="I19" s="201">
        <v>46733</v>
      </c>
      <c r="J19" s="92" t="s">
        <v>85</v>
      </c>
      <c r="K19" s="92" t="s">
        <v>86</v>
      </c>
      <c r="L19" s="207" t="s">
        <v>72</v>
      </c>
      <c r="M19" s="110">
        <v>5</v>
      </c>
      <c r="N19" s="106">
        <v>5</v>
      </c>
      <c r="O19" s="106">
        <v>5</v>
      </c>
      <c r="P19" s="106">
        <v>5</v>
      </c>
      <c r="Q19" s="106">
        <v>5</v>
      </c>
      <c r="R19" s="106">
        <v>5</v>
      </c>
      <c r="S19" s="106">
        <v>5</v>
      </c>
      <c r="T19" s="106">
        <v>3</v>
      </c>
      <c r="U19" s="106">
        <v>3</v>
      </c>
      <c r="V19" s="106">
        <v>3</v>
      </c>
      <c r="W19" s="106">
        <v>3</v>
      </c>
      <c r="X19" s="211" t="s">
        <v>2137</v>
      </c>
      <c r="Y19" s="189">
        <f t="shared" si="2"/>
        <v>4.2727272727272725</v>
      </c>
      <c r="Z19" s="160">
        <f t="shared" si="1"/>
        <v>4.2727272727272725</v>
      </c>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row>
    <row r="20" spans="1:245" x14ac:dyDescent="0.25">
      <c r="A20" s="90" t="s">
        <v>1999</v>
      </c>
      <c r="B20" s="203" t="s">
        <v>2053</v>
      </c>
      <c r="C20" s="203" t="s">
        <v>73</v>
      </c>
      <c r="D20" s="203" t="s">
        <v>1996</v>
      </c>
      <c r="E20" s="203" t="s">
        <v>68</v>
      </c>
      <c r="F20" s="203" t="s">
        <v>2011</v>
      </c>
      <c r="G20" s="198" t="s">
        <v>2000</v>
      </c>
      <c r="H20" s="201">
        <v>43214</v>
      </c>
      <c r="I20" s="201">
        <v>44675</v>
      </c>
      <c r="J20" s="92" t="s">
        <v>81</v>
      </c>
      <c r="K20" s="92" t="s">
        <v>82</v>
      </c>
      <c r="L20" s="207" t="s">
        <v>2051</v>
      </c>
      <c r="M20" s="110" t="s">
        <v>2012</v>
      </c>
      <c r="N20" s="106" t="s">
        <v>2012</v>
      </c>
      <c r="O20" s="106" t="s">
        <v>2012</v>
      </c>
      <c r="P20" s="106" t="s">
        <v>2012</v>
      </c>
      <c r="Q20" s="106" t="s">
        <v>2012</v>
      </c>
      <c r="R20" s="106" t="s">
        <v>2012</v>
      </c>
      <c r="S20" s="106" t="s">
        <v>2012</v>
      </c>
      <c r="T20" s="106" t="s">
        <v>2012</v>
      </c>
      <c r="U20" s="106" t="s">
        <v>2012</v>
      </c>
      <c r="V20" s="106" t="s">
        <v>2012</v>
      </c>
      <c r="W20" s="106" t="s">
        <v>2012</v>
      </c>
      <c r="X20" s="211"/>
      <c r="Y20" s="189" t="e">
        <f t="shared" si="2"/>
        <v>#DIV/0!</v>
      </c>
      <c r="Z20" s="160" t="e">
        <f t="shared" si="1"/>
        <v>#DIV/0!</v>
      </c>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row>
    <row r="21" spans="1:245" x14ac:dyDescent="0.25">
      <c r="A21" s="90" t="s">
        <v>2006</v>
      </c>
      <c r="B21" s="203" t="s">
        <v>2004</v>
      </c>
      <c r="C21" s="203" t="s">
        <v>73</v>
      </c>
      <c r="D21" s="203" t="s">
        <v>2004</v>
      </c>
      <c r="E21" s="203" t="s">
        <v>68</v>
      </c>
      <c r="F21" s="203" t="s">
        <v>76</v>
      </c>
      <c r="G21" s="198">
        <v>988</v>
      </c>
      <c r="H21" s="201">
        <v>42137</v>
      </c>
      <c r="I21" s="201">
        <v>44474</v>
      </c>
      <c r="J21" s="92" t="s">
        <v>85</v>
      </c>
      <c r="K21" s="92" t="s">
        <v>2005</v>
      </c>
      <c r="L21" s="207" t="s">
        <v>83</v>
      </c>
      <c r="M21" s="110" t="s">
        <v>2012</v>
      </c>
      <c r="N21" s="106" t="s">
        <v>2012</v>
      </c>
      <c r="O21" s="106" t="s">
        <v>2012</v>
      </c>
      <c r="P21" s="106" t="s">
        <v>2012</v>
      </c>
      <c r="Q21" s="106" t="s">
        <v>2012</v>
      </c>
      <c r="R21" s="106" t="s">
        <v>2012</v>
      </c>
      <c r="S21" s="106" t="s">
        <v>2012</v>
      </c>
      <c r="T21" s="106" t="s">
        <v>2012</v>
      </c>
      <c r="U21" s="106" t="s">
        <v>2012</v>
      </c>
      <c r="V21" s="106" t="s">
        <v>2012</v>
      </c>
      <c r="W21" s="106" t="s">
        <v>2012</v>
      </c>
      <c r="X21" s="211"/>
      <c r="Y21" s="189" t="e">
        <f t="shared" si="2"/>
        <v>#DIV/0!</v>
      </c>
      <c r="Z21" s="160" t="e">
        <f t="shared" si="1"/>
        <v>#DIV/0!</v>
      </c>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row>
    <row r="22" spans="1:245" ht="153.75" x14ac:dyDescent="0.25">
      <c r="A22" s="90" t="s">
        <v>91</v>
      </c>
      <c r="B22" s="203" t="s">
        <v>419</v>
      </c>
      <c r="C22" s="203" t="s">
        <v>240</v>
      </c>
      <c r="D22" s="203" t="s">
        <v>92</v>
      </c>
      <c r="E22" s="203" t="s">
        <v>68</v>
      </c>
      <c r="F22" s="203" t="s">
        <v>89</v>
      </c>
      <c r="G22" s="198">
        <v>130</v>
      </c>
      <c r="H22" s="201">
        <v>43258</v>
      </c>
      <c r="I22" s="201">
        <v>45084</v>
      </c>
      <c r="J22" s="92" t="s">
        <v>81</v>
      </c>
      <c r="K22" s="92" t="s">
        <v>82</v>
      </c>
      <c r="L22" s="207" t="s">
        <v>83</v>
      </c>
      <c r="M22" s="110">
        <v>5</v>
      </c>
      <c r="N22" s="106">
        <v>5</v>
      </c>
      <c r="O22" s="106">
        <v>2</v>
      </c>
      <c r="P22" s="106">
        <v>5</v>
      </c>
      <c r="Q22" s="106">
        <v>4</v>
      </c>
      <c r="R22" s="106">
        <v>5</v>
      </c>
      <c r="S22" s="106">
        <v>1</v>
      </c>
      <c r="T22" s="106">
        <v>1</v>
      </c>
      <c r="U22" s="106">
        <v>5</v>
      </c>
      <c r="V22" s="106">
        <v>1</v>
      </c>
      <c r="W22" s="106">
        <v>4</v>
      </c>
      <c r="X22" s="211" t="s">
        <v>2212</v>
      </c>
      <c r="Y22" s="189">
        <f t="shared" si="0"/>
        <v>3.4545454545454546</v>
      </c>
      <c r="Z22" s="160">
        <f t="shared" si="1"/>
        <v>3.4545454545454546</v>
      </c>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row>
    <row r="23" spans="1:245" ht="153.75" x14ac:dyDescent="0.25">
      <c r="A23" s="90" t="s">
        <v>91</v>
      </c>
      <c r="B23" s="203" t="s">
        <v>419</v>
      </c>
      <c r="C23" s="203" t="s">
        <v>240</v>
      </c>
      <c r="D23" s="203" t="s">
        <v>93</v>
      </c>
      <c r="E23" s="203" t="s">
        <v>68</v>
      </c>
      <c r="F23" s="203" t="s">
        <v>89</v>
      </c>
      <c r="G23" s="198">
        <v>70</v>
      </c>
      <c r="H23" s="201">
        <v>43258</v>
      </c>
      <c r="I23" s="201">
        <v>45084</v>
      </c>
      <c r="J23" s="92" t="s">
        <v>81</v>
      </c>
      <c r="K23" s="92" t="s">
        <v>82</v>
      </c>
      <c r="L23" s="207" t="s">
        <v>83</v>
      </c>
      <c r="M23" s="110">
        <v>5</v>
      </c>
      <c r="N23" s="106">
        <v>5</v>
      </c>
      <c r="O23" s="106">
        <v>2</v>
      </c>
      <c r="P23" s="106">
        <v>5</v>
      </c>
      <c r="Q23" s="106">
        <v>4</v>
      </c>
      <c r="R23" s="106">
        <v>5</v>
      </c>
      <c r="S23" s="106">
        <v>1</v>
      </c>
      <c r="T23" s="106">
        <v>1</v>
      </c>
      <c r="U23" s="106">
        <v>5</v>
      </c>
      <c r="V23" s="106">
        <v>1</v>
      </c>
      <c r="W23" s="106">
        <v>4</v>
      </c>
      <c r="X23" s="211" t="s">
        <v>2212</v>
      </c>
      <c r="Y23" s="189">
        <f t="shared" si="0"/>
        <v>3.4545454545454546</v>
      </c>
      <c r="Z23" s="160">
        <f t="shared" si="1"/>
        <v>3.4545454545454546</v>
      </c>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row>
    <row r="24" spans="1:245" ht="64.5" x14ac:dyDescent="0.25">
      <c r="A24" s="90" t="s">
        <v>105</v>
      </c>
      <c r="B24" s="203" t="s">
        <v>506</v>
      </c>
      <c r="C24" s="203" t="s">
        <v>240</v>
      </c>
      <c r="D24" s="203" t="s">
        <v>2054</v>
      </c>
      <c r="E24" s="203" t="s">
        <v>1995</v>
      </c>
      <c r="F24" s="203" t="s">
        <v>2011</v>
      </c>
      <c r="G24" s="198">
        <v>27.16</v>
      </c>
      <c r="H24" s="201">
        <v>42078</v>
      </c>
      <c r="I24" s="201">
        <v>43174</v>
      </c>
      <c r="J24" s="92" t="s">
        <v>81</v>
      </c>
      <c r="K24" s="92" t="s">
        <v>70</v>
      </c>
      <c r="L24" s="207" t="s">
        <v>83</v>
      </c>
      <c r="M24" s="110">
        <v>2</v>
      </c>
      <c r="N24" s="106">
        <v>2</v>
      </c>
      <c r="O24" s="106">
        <v>2</v>
      </c>
      <c r="P24" s="106">
        <v>2</v>
      </c>
      <c r="Q24" s="106">
        <v>2</v>
      </c>
      <c r="R24" s="106">
        <v>2</v>
      </c>
      <c r="S24" s="106">
        <v>1</v>
      </c>
      <c r="T24" s="106">
        <v>3</v>
      </c>
      <c r="U24" s="106">
        <v>3</v>
      </c>
      <c r="V24" s="106">
        <v>2</v>
      </c>
      <c r="W24" s="106">
        <v>2</v>
      </c>
      <c r="X24" s="211" t="s">
        <v>2213</v>
      </c>
      <c r="Y24" s="189">
        <f t="shared" si="0"/>
        <v>2.0909090909090908</v>
      </c>
      <c r="Z24" s="160">
        <f t="shared" si="1"/>
        <v>2.0909090909090908</v>
      </c>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row>
    <row r="25" spans="1:245" ht="64.5" x14ac:dyDescent="0.25">
      <c r="A25" s="90" t="s">
        <v>105</v>
      </c>
      <c r="B25" s="203" t="s">
        <v>506</v>
      </c>
      <c r="C25" s="203" t="s">
        <v>240</v>
      </c>
      <c r="D25" s="203" t="s">
        <v>106</v>
      </c>
      <c r="E25" s="203" t="s">
        <v>1995</v>
      </c>
      <c r="F25" s="203" t="s">
        <v>2011</v>
      </c>
      <c r="G25" s="198">
        <v>12.15</v>
      </c>
      <c r="H25" s="201">
        <v>42078</v>
      </c>
      <c r="I25" s="201">
        <v>43174</v>
      </c>
      <c r="J25" s="92" t="s">
        <v>81</v>
      </c>
      <c r="K25" s="92" t="s">
        <v>70</v>
      </c>
      <c r="L25" s="207" t="s">
        <v>83</v>
      </c>
      <c r="M25" s="110">
        <v>2</v>
      </c>
      <c r="N25" s="106">
        <v>2</v>
      </c>
      <c r="O25" s="106">
        <v>2</v>
      </c>
      <c r="P25" s="106">
        <v>2</v>
      </c>
      <c r="Q25" s="106">
        <v>2</v>
      </c>
      <c r="R25" s="106">
        <v>2</v>
      </c>
      <c r="S25" s="106">
        <v>1</v>
      </c>
      <c r="T25" s="106">
        <v>3</v>
      </c>
      <c r="U25" s="106">
        <v>3</v>
      </c>
      <c r="V25" s="106">
        <v>2</v>
      </c>
      <c r="W25" s="106">
        <v>2</v>
      </c>
      <c r="X25" s="211" t="s">
        <v>2213</v>
      </c>
      <c r="Y25" s="189">
        <f t="shared" si="0"/>
        <v>2.0909090909090908</v>
      </c>
      <c r="Z25" s="160">
        <f t="shared" si="1"/>
        <v>2.0909090909090908</v>
      </c>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row>
    <row r="26" spans="1:245" ht="64.5" x14ac:dyDescent="0.25">
      <c r="A26" s="90" t="s">
        <v>105</v>
      </c>
      <c r="B26" s="203" t="s">
        <v>506</v>
      </c>
      <c r="C26" s="203" t="s">
        <v>240</v>
      </c>
      <c r="D26" s="203" t="s">
        <v>107</v>
      </c>
      <c r="E26" s="203" t="s">
        <v>1995</v>
      </c>
      <c r="F26" s="203" t="s">
        <v>2011</v>
      </c>
      <c r="G26" s="198">
        <v>20.45</v>
      </c>
      <c r="H26" s="201">
        <v>42078</v>
      </c>
      <c r="I26" s="201">
        <v>43174</v>
      </c>
      <c r="J26" s="92" t="s">
        <v>81</v>
      </c>
      <c r="K26" s="92" t="s">
        <v>70</v>
      </c>
      <c r="L26" s="207" t="s">
        <v>83</v>
      </c>
      <c r="M26" s="110">
        <v>2</v>
      </c>
      <c r="N26" s="106">
        <v>2</v>
      </c>
      <c r="O26" s="106">
        <v>2</v>
      </c>
      <c r="P26" s="106">
        <v>2</v>
      </c>
      <c r="Q26" s="106">
        <v>2</v>
      </c>
      <c r="R26" s="106">
        <v>2</v>
      </c>
      <c r="S26" s="106">
        <v>1</v>
      </c>
      <c r="T26" s="106">
        <v>3</v>
      </c>
      <c r="U26" s="106">
        <v>3</v>
      </c>
      <c r="V26" s="106">
        <v>2</v>
      </c>
      <c r="W26" s="106">
        <v>2</v>
      </c>
      <c r="X26" s="211" t="s">
        <v>2213</v>
      </c>
      <c r="Y26" s="189">
        <f t="shared" si="0"/>
        <v>2.0909090909090908</v>
      </c>
      <c r="Z26" s="160">
        <f t="shared" si="1"/>
        <v>2.0909090909090908</v>
      </c>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row>
    <row r="27" spans="1:245" ht="230.25" x14ac:dyDescent="0.25">
      <c r="A27" s="90" t="s">
        <v>94</v>
      </c>
      <c r="B27" s="203" t="s">
        <v>428</v>
      </c>
      <c r="C27" s="203" t="s">
        <v>96</v>
      </c>
      <c r="D27" s="203" t="s">
        <v>95</v>
      </c>
      <c r="E27" s="203" t="s">
        <v>1995</v>
      </c>
      <c r="F27" s="203" t="s">
        <v>76</v>
      </c>
      <c r="G27" s="198">
        <v>715</v>
      </c>
      <c r="H27" s="201">
        <v>41368</v>
      </c>
      <c r="I27" s="201">
        <v>41927</v>
      </c>
      <c r="J27" s="92" t="s">
        <v>70</v>
      </c>
      <c r="K27" s="92" t="s">
        <v>71</v>
      </c>
      <c r="L27" s="207" t="s">
        <v>72</v>
      </c>
      <c r="M27" s="110">
        <v>4</v>
      </c>
      <c r="N27" s="106">
        <v>5</v>
      </c>
      <c r="O27" s="106">
        <v>4</v>
      </c>
      <c r="P27" s="106">
        <v>4</v>
      </c>
      <c r="Q27" s="106">
        <v>3</v>
      </c>
      <c r="R27" s="106">
        <v>4</v>
      </c>
      <c r="S27" s="106">
        <v>1</v>
      </c>
      <c r="T27" s="106">
        <v>1</v>
      </c>
      <c r="U27" s="106">
        <v>5</v>
      </c>
      <c r="V27" s="106">
        <v>4</v>
      </c>
      <c r="W27" s="106">
        <v>4</v>
      </c>
      <c r="X27" s="211" t="s">
        <v>2214</v>
      </c>
      <c r="Y27" s="189">
        <f t="shared" si="0"/>
        <v>3.5454545454545454</v>
      </c>
      <c r="Z27" s="160">
        <f t="shared" si="1"/>
        <v>3.5454545454545454</v>
      </c>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row>
    <row r="28" spans="1:245" ht="230.25" x14ac:dyDescent="0.25">
      <c r="A28" s="90" t="s">
        <v>94</v>
      </c>
      <c r="B28" s="203" t="s">
        <v>428</v>
      </c>
      <c r="C28" s="203" t="s">
        <v>96</v>
      </c>
      <c r="D28" s="203" t="s">
        <v>97</v>
      </c>
      <c r="E28" s="203" t="s">
        <v>1995</v>
      </c>
      <c r="F28" s="203" t="s">
        <v>2011</v>
      </c>
      <c r="G28" s="198">
        <v>55</v>
      </c>
      <c r="H28" s="201">
        <v>41368</v>
      </c>
      <c r="I28" s="201">
        <v>41927</v>
      </c>
      <c r="J28" s="92" t="s">
        <v>70</v>
      </c>
      <c r="K28" s="92" t="s">
        <v>71</v>
      </c>
      <c r="L28" s="207" t="s">
        <v>72</v>
      </c>
      <c r="M28" s="110">
        <v>4</v>
      </c>
      <c r="N28" s="106">
        <v>5</v>
      </c>
      <c r="O28" s="106">
        <v>4</v>
      </c>
      <c r="P28" s="106">
        <v>4</v>
      </c>
      <c r="Q28" s="106">
        <v>3</v>
      </c>
      <c r="R28" s="106">
        <v>4</v>
      </c>
      <c r="S28" s="106">
        <v>1</v>
      </c>
      <c r="T28" s="106">
        <v>1</v>
      </c>
      <c r="U28" s="106">
        <v>5</v>
      </c>
      <c r="V28" s="106">
        <v>4</v>
      </c>
      <c r="W28" s="106">
        <v>4</v>
      </c>
      <c r="X28" s="211" t="s">
        <v>2214</v>
      </c>
      <c r="Y28" s="189">
        <f t="shared" si="0"/>
        <v>3.5454545454545454</v>
      </c>
      <c r="Z28" s="160">
        <f t="shared" si="1"/>
        <v>3.5454545454545454</v>
      </c>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row>
    <row r="29" spans="1:245" ht="230.25" x14ac:dyDescent="0.25">
      <c r="A29" s="90" t="s">
        <v>94</v>
      </c>
      <c r="B29" s="203" t="s">
        <v>428</v>
      </c>
      <c r="C29" s="203" t="s">
        <v>96</v>
      </c>
      <c r="D29" s="203" t="s">
        <v>98</v>
      </c>
      <c r="E29" s="203" t="s">
        <v>1995</v>
      </c>
      <c r="F29" s="203" t="s">
        <v>76</v>
      </c>
      <c r="G29" s="198">
        <v>423</v>
      </c>
      <c r="H29" s="201">
        <v>41368</v>
      </c>
      <c r="I29" s="201">
        <v>41927</v>
      </c>
      <c r="J29" s="92" t="s">
        <v>70</v>
      </c>
      <c r="K29" s="92" t="s">
        <v>71</v>
      </c>
      <c r="L29" s="207" t="s">
        <v>72</v>
      </c>
      <c r="M29" s="110">
        <v>4</v>
      </c>
      <c r="N29" s="106">
        <v>5</v>
      </c>
      <c r="O29" s="106">
        <v>4</v>
      </c>
      <c r="P29" s="106">
        <v>4</v>
      </c>
      <c r="Q29" s="106">
        <v>3</v>
      </c>
      <c r="R29" s="106">
        <v>4</v>
      </c>
      <c r="S29" s="106">
        <v>1</v>
      </c>
      <c r="T29" s="106">
        <v>1</v>
      </c>
      <c r="U29" s="106">
        <v>5</v>
      </c>
      <c r="V29" s="106">
        <v>4</v>
      </c>
      <c r="W29" s="106">
        <v>4</v>
      </c>
      <c r="X29" s="211" t="s">
        <v>2214</v>
      </c>
      <c r="Y29" s="189">
        <f t="shared" si="0"/>
        <v>3.5454545454545454</v>
      </c>
      <c r="Z29" s="160">
        <f t="shared" si="1"/>
        <v>3.5454545454545454</v>
      </c>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row>
    <row r="30" spans="1:245" ht="230.25" x14ac:dyDescent="0.25">
      <c r="A30" s="90" t="s">
        <v>94</v>
      </c>
      <c r="B30" s="203" t="s">
        <v>428</v>
      </c>
      <c r="C30" s="203" t="s">
        <v>96</v>
      </c>
      <c r="D30" s="203" t="s">
        <v>99</v>
      </c>
      <c r="E30" s="203" t="s">
        <v>1995</v>
      </c>
      <c r="F30" s="203" t="s">
        <v>2011</v>
      </c>
      <c r="G30" s="198">
        <v>156</v>
      </c>
      <c r="H30" s="201">
        <v>41368</v>
      </c>
      <c r="I30" s="201">
        <v>41927</v>
      </c>
      <c r="J30" s="92" t="s">
        <v>70</v>
      </c>
      <c r="K30" s="92" t="s">
        <v>71</v>
      </c>
      <c r="L30" s="207" t="s">
        <v>72</v>
      </c>
      <c r="M30" s="110">
        <v>4</v>
      </c>
      <c r="N30" s="106">
        <v>5</v>
      </c>
      <c r="O30" s="106">
        <v>4</v>
      </c>
      <c r="P30" s="106">
        <v>4</v>
      </c>
      <c r="Q30" s="106">
        <v>3</v>
      </c>
      <c r="R30" s="106">
        <v>4</v>
      </c>
      <c r="S30" s="106">
        <v>1</v>
      </c>
      <c r="T30" s="106">
        <v>1</v>
      </c>
      <c r="U30" s="106">
        <v>5</v>
      </c>
      <c r="V30" s="106">
        <v>4</v>
      </c>
      <c r="W30" s="106">
        <v>4</v>
      </c>
      <c r="X30" s="211" t="s">
        <v>2214</v>
      </c>
      <c r="Y30" s="189">
        <f t="shared" si="0"/>
        <v>3.5454545454545454</v>
      </c>
      <c r="Z30" s="160">
        <f t="shared" si="1"/>
        <v>3.5454545454545454</v>
      </c>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row>
    <row r="31" spans="1:245" x14ac:dyDescent="0.25">
      <c r="A31" s="90" t="s">
        <v>2055</v>
      </c>
      <c r="B31" s="203" t="s">
        <v>2056</v>
      </c>
      <c r="C31" s="203" t="s">
        <v>240</v>
      </c>
      <c r="D31" s="203" t="s">
        <v>2057</v>
      </c>
      <c r="E31" s="203" t="s">
        <v>1995</v>
      </c>
      <c r="F31" s="203" t="s">
        <v>76</v>
      </c>
      <c r="G31" s="198" t="s">
        <v>2012</v>
      </c>
      <c r="H31" s="201">
        <v>44635</v>
      </c>
      <c r="I31" s="201">
        <v>46461</v>
      </c>
      <c r="J31" s="92" t="s">
        <v>81</v>
      </c>
      <c r="K31" s="92" t="s">
        <v>82</v>
      </c>
      <c r="L31" s="207" t="s">
        <v>2002</v>
      </c>
      <c r="M31" s="110" t="s">
        <v>2012</v>
      </c>
      <c r="N31" s="106" t="s">
        <v>2012</v>
      </c>
      <c r="O31" s="106" t="s">
        <v>2012</v>
      </c>
      <c r="P31" s="106" t="s">
        <v>2012</v>
      </c>
      <c r="Q31" s="106" t="s">
        <v>2012</v>
      </c>
      <c r="R31" s="106" t="s">
        <v>2012</v>
      </c>
      <c r="S31" s="106" t="s">
        <v>2012</v>
      </c>
      <c r="T31" s="106" t="s">
        <v>2012</v>
      </c>
      <c r="U31" s="106" t="s">
        <v>2012</v>
      </c>
      <c r="V31" s="106" t="s">
        <v>2012</v>
      </c>
      <c r="W31" s="106" t="s">
        <v>2012</v>
      </c>
      <c r="X31" s="211"/>
      <c r="Y31" s="189" t="e">
        <f t="shared" si="0"/>
        <v>#DIV/0!</v>
      </c>
      <c r="Z31" s="160" t="e">
        <f t="shared" si="1"/>
        <v>#DIV/0!</v>
      </c>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row>
    <row r="32" spans="1:245" x14ac:dyDescent="0.25">
      <c r="A32" s="90" t="s">
        <v>2055</v>
      </c>
      <c r="B32" s="203" t="s">
        <v>2056</v>
      </c>
      <c r="C32" s="203" t="s">
        <v>240</v>
      </c>
      <c r="D32" s="203" t="s">
        <v>2013</v>
      </c>
      <c r="E32" s="203" t="s">
        <v>1995</v>
      </c>
      <c r="F32" s="203" t="s">
        <v>76</v>
      </c>
      <c r="G32" s="198" t="s">
        <v>2012</v>
      </c>
      <c r="H32" s="201">
        <v>45071</v>
      </c>
      <c r="I32" s="201">
        <v>46898</v>
      </c>
      <c r="J32" s="92" t="s">
        <v>81</v>
      </c>
      <c r="K32" s="92" t="s">
        <v>82</v>
      </c>
      <c r="L32" s="207" t="s">
        <v>2002</v>
      </c>
      <c r="M32" s="110" t="s">
        <v>2012</v>
      </c>
      <c r="N32" s="106" t="s">
        <v>2012</v>
      </c>
      <c r="O32" s="106" t="s">
        <v>2012</v>
      </c>
      <c r="P32" s="106" t="s">
        <v>2012</v>
      </c>
      <c r="Q32" s="106" t="s">
        <v>2012</v>
      </c>
      <c r="R32" s="106" t="s">
        <v>2012</v>
      </c>
      <c r="S32" s="106" t="s">
        <v>2012</v>
      </c>
      <c r="T32" s="106" t="s">
        <v>2012</v>
      </c>
      <c r="U32" s="106" t="s">
        <v>2012</v>
      </c>
      <c r="V32" s="106" t="s">
        <v>2012</v>
      </c>
      <c r="W32" s="106" t="s">
        <v>2012</v>
      </c>
      <c r="X32" s="211"/>
      <c r="Y32" s="189" t="e">
        <f t="shared" si="0"/>
        <v>#DIV/0!</v>
      </c>
      <c r="Z32" s="160" t="e">
        <f t="shared" si="1"/>
        <v>#DIV/0!</v>
      </c>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row>
    <row r="33" spans="1:26" ht="15" customHeight="1" x14ac:dyDescent="0.2">
      <c r="A33" s="90" t="s">
        <v>1998</v>
      </c>
      <c r="B33" s="203" t="s">
        <v>2058</v>
      </c>
      <c r="C33" s="203" t="s">
        <v>240</v>
      </c>
      <c r="D33" s="203" t="s">
        <v>2014</v>
      </c>
      <c r="E33" s="203" t="s">
        <v>1995</v>
      </c>
      <c r="F33" s="203" t="s">
        <v>76</v>
      </c>
      <c r="G33" s="198" t="s">
        <v>2012</v>
      </c>
      <c r="H33" s="201" t="s">
        <v>2012</v>
      </c>
      <c r="I33" s="201" t="s">
        <v>2012</v>
      </c>
      <c r="J33" s="194" t="s">
        <v>2012</v>
      </c>
      <c r="K33" s="194" t="s">
        <v>2012</v>
      </c>
      <c r="L33" s="207" t="s">
        <v>2002</v>
      </c>
      <c r="M33" s="110" t="s">
        <v>2012</v>
      </c>
      <c r="N33" s="106" t="s">
        <v>2012</v>
      </c>
      <c r="O33" s="106" t="s">
        <v>2012</v>
      </c>
      <c r="P33" s="106" t="s">
        <v>2012</v>
      </c>
      <c r="Q33" s="106" t="s">
        <v>2012</v>
      </c>
      <c r="R33" s="106" t="s">
        <v>2012</v>
      </c>
      <c r="S33" s="106" t="s">
        <v>2012</v>
      </c>
      <c r="T33" s="106" t="s">
        <v>2012</v>
      </c>
      <c r="U33" s="106" t="s">
        <v>2012</v>
      </c>
      <c r="V33" s="106" t="s">
        <v>2012</v>
      </c>
      <c r="W33" s="106" t="s">
        <v>2012</v>
      </c>
      <c r="X33" s="211"/>
      <c r="Y33" s="189" t="e">
        <f t="shared" si="0"/>
        <v>#DIV/0!</v>
      </c>
      <c r="Z33" s="160" t="e">
        <f t="shared" si="1"/>
        <v>#DIV/0!</v>
      </c>
    </row>
    <row r="34" spans="1:26" ht="15" customHeight="1" x14ac:dyDescent="0.2">
      <c r="A34" s="90" t="s">
        <v>1998</v>
      </c>
      <c r="B34" s="203" t="s">
        <v>2058</v>
      </c>
      <c r="C34" s="203" t="s">
        <v>240</v>
      </c>
      <c r="D34" s="203" t="s">
        <v>2015</v>
      </c>
      <c r="E34" s="203" t="s">
        <v>1995</v>
      </c>
      <c r="F34" s="203" t="s">
        <v>76</v>
      </c>
      <c r="G34" s="198" t="s">
        <v>2012</v>
      </c>
      <c r="H34" s="201" t="s">
        <v>2012</v>
      </c>
      <c r="I34" s="201" t="s">
        <v>2012</v>
      </c>
      <c r="J34" s="194" t="s">
        <v>2012</v>
      </c>
      <c r="K34" s="194" t="s">
        <v>2012</v>
      </c>
      <c r="L34" s="207" t="s">
        <v>2002</v>
      </c>
      <c r="M34" s="110" t="s">
        <v>2012</v>
      </c>
      <c r="N34" s="106" t="s">
        <v>2012</v>
      </c>
      <c r="O34" s="106" t="s">
        <v>2012</v>
      </c>
      <c r="P34" s="106" t="s">
        <v>2012</v>
      </c>
      <c r="Q34" s="106" t="s">
        <v>2012</v>
      </c>
      <c r="R34" s="106" t="s">
        <v>2012</v>
      </c>
      <c r="S34" s="106" t="s">
        <v>2012</v>
      </c>
      <c r="T34" s="106" t="s">
        <v>2012</v>
      </c>
      <c r="U34" s="106" t="s">
        <v>2012</v>
      </c>
      <c r="V34" s="106" t="s">
        <v>2012</v>
      </c>
      <c r="W34" s="106" t="s">
        <v>2012</v>
      </c>
      <c r="X34" s="211"/>
      <c r="Y34" s="189" t="e">
        <f t="shared" si="0"/>
        <v>#DIV/0!</v>
      </c>
      <c r="Z34" s="160" t="e">
        <f t="shared" si="1"/>
        <v>#DIV/0!</v>
      </c>
    </row>
    <row r="35" spans="1:26" ht="15" customHeight="1" x14ac:dyDescent="0.2">
      <c r="A35" s="90" t="s">
        <v>2016</v>
      </c>
      <c r="B35" s="203" t="s">
        <v>265</v>
      </c>
      <c r="C35" s="203" t="s">
        <v>100</v>
      </c>
      <c r="D35" s="203" t="s">
        <v>266</v>
      </c>
      <c r="E35" s="203" t="s">
        <v>68</v>
      </c>
      <c r="F35" s="203" t="s">
        <v>69</v>
      </c>
      <c r="G35" s="198">
        <v>74.760000000000005</v>
      </c>
      <c r="H35" s="201">
        <v>42928</v>
      </c>
      <c r="I35" s="201">
        <v>44754</v>
      </c>
      <c r="J35" s="92" t="s">
        <v>81</v>
      </c>
      <c r="K35" s="92" t="s">
        <v>82</v>
      </c>
      <c r="L35" s="207" t="s">
        <v>83</v>
      </c>
      <c r="M35" s="110">
        <v>3</v>
      </c>
      <c r="N35" s="106">
        <v>2</v>
      </c>
      <c r="O35" s="106">
        <v>2</v>
      </c>
      <c r="P35" s="106">
        <v>2</v>
      </c>
      <c r="Q35" s="106">
        <v>2</v>
      </c>
      <c r="R35" s="106">
        <v>2</v>
      </c>
      <c r="S35" s="106">
        <v>3</v>
      </c>
      <c r="T35" s="106">
        <v>5</v>
      </c>
      <c r="U35" s="106">
        <v>3</v>
      </c>
      <c r="V35" s="106">
        <v>3</v>
      </c>
      <c r="W35" s="106">
        <v>3</v>
      </c>
      <c r="X35" s="211" t="s">
        <v>2230</v>
      </c>
      <c r="Y35" s="189">
        <f t="shared" si="0"/>
        <v>2.7272727272727271</v>
      </c>
      <c r="Z35" s="160">
        <f t="shared" si="1"/>
        <v>2.7272727272727271</v>
      </c>
    </row>
    <row r="36" spans="1:26" ht="125.25" customHeight="1" x14ac:dyDescent="0.2">
      <c r="A36" s="183" t="s">
        <v>2017</v>
      </c>
      <c r="B36" s="203" t="s">
        <v>101</v>
      </c>
      <c r="C36" s="203" t="s">
        <v>100</v>
      </c>
      <c r="D36" s="203" t="s">
        <v>102</v>
      </c>
      <c r="E36" s="203" t="s">
        <v>68</v>
      </c>
      <c r="F36" s="203" t="s">
        <v>69</v>
      </c>
      <c r="G36" s="198">
        <v>30</v>
      </c>
      <c r="H36" s="201">
        <v>42928</v>
      </c>
      <c r="I36" s="201">
        <v>44754</v>
      </c>
      <c r="J36" s="92" t="s">
        <v>81</v>
      </c>
      <c r="K36" s="92" t="s">
        <v>82</v>
      </c>
      <c r="L36" s="207" t="s">
        <v>2051</v>
      </c>
      <c r="M36" s="110">
        <v>3</v>
      </c>
      <c r="N36" s="106">
        <v>3</v>
      </c>
      <c r="O36" s="106">
        <v>3</v>
      </c>
      <c r="P36" s="106">
        <v>3</v>
      </c>
      <c r="Q36" s="106">
        <v>3</v>
      </c>
      <c r="R36" s="106">
        <v>3</v>
      </c>
      <c r="S36" s="106">
        <v>4</v>
      </c>
      <c r="T36" s="106">
        <v>5</v>
      </c>
      <c r="U36" s="106">
        <v>3</v>
      </c>
      <c r="V36" s="106">
        <v>3</v>
      </c>
      <c r="W36" s="106">
        <v>3</v>
      </c>
      <c r="X36" s="211" t="s">
        <v>2223</v>
      </c>
      <c r="Y36" s="189">
        <f t="shared" si="0"/>
        <v>3.2727272727272729</v>
      </c>
      <c r="Z36" s="160">
        <f t="shared" si="1"/>
        <v>3.2727272727272729</v>
      </c>
    </row>
    <row r="37" spans="1:26" ht="125.25" customHeight="1" x14ac:dyDescent="0.2">
      <c r="A37" s="183" t="s">
        <v>2017</v>
      </c>
      <c r="B37" s="203" t="s">
        <v>101</v>
      </c>
      <c r="C37" s="203" t="s">
        <v>100</v>
      </c>
      <c r="D37" s="203" t="s">
        <v>103</v>
      </c>
      <c r="E37" s="203" t="s">
        <v>68</v>
      </c>
      <c r="F37" s="203" t="s">
        <v>69</v>
      </c>
      <c r="G37" s="198">
        <v>43</v>
      </c>
      <c r="H37" s="201">
        <v>42928</v>
      </c>
      <c r="I37" s="201">
        <v>44754</v>
      </c>
      <c r="J37" s="92" t="s">
        <v>81</v>
      </c>
      <c r="K37" s="92" t="s">
        <v>82</v>
      </c>
      <c r="L37" s="207" t="s">
        <v>2051</v>
      </c>
      <c r="M37" s="110">
        <v>3</v>
      </c>
      <c r="N37" s="106">
        <v>3</v>
      </c>
      <c r="O37" s="106">
        <v>3</v>
      </c>
      <c r="P37" s="106">
        <v>3</v>
      </c>
      <c r="Q37" s="106">
        <v>3</v>
      </c>
      <c r="R37" s="106">
        <v>3</v>
      </c>
      <c r="S37" s="106">
        <v>4</v>
      </c>
      <c r="T37" s="106">
        <v>5</v>
      </c>
      <c r="U37" s="106">
        <v>3</v>
      </c>
      <c r="V37" s="106">
        <v>3</v>
      </c>
      <c r="W37" s="106">
        <v>3</v>
      </c>
      <c r="X37" s="211" t="s">
        <v>2223</v>
      </c>
      <c r="Y37" s="189">
        <f t="shared" si="0"/>
        <v>3.2727272727272729</v>
      </c>
      <c r="Z37" s="160">
        <f t="shared" si="1"/>
        <v>3.2727272727272729</v>
      </c>
    </row>
    <row r="38" spans="1:26" ht="125.25" customHeight="1" x14ac:dyDescent="0.2">
      <c r="A38" s="183" t="s">
        <v>2017</v>
      </c>
      <c r="B38" s="203" t="s">
        <v>101</v>
      </c>
      <c r="C38" s="203" t="s">
        <v>100</v>
      </c>
      <c r="D38" s="203" t="s">
        <v>104</v>
      </c>
      <c r="E38" s="203" t="s">
        <v>68</v>
      </c>
      <c r="F38" s="203" t="s">
        <v>69</v>
      </c>
      <c r="G38" s="198">
        <v>65</v>
      </c>
      <c r="H38" s="201">
        <v>42928</v>
      </c>
      <c r="I38" s="201">
        <v>44754</v>
      </c>
      <c r="J38" s="92" t="s">
        <v>81</v>
      </c>
      <c r="K38" s="92" t="s">
        <v>82</v>
      </c>
      <c r="L38" s="207" t="s">
        <v>2051</v>
      </c>
      <c r="M38" s="110">
        <v>3</v>
      </c>
      <c r="N38" s="106">
        <v>3</v>
      </c>
      <c r="O38" s="106">
        <v>3</v>
      </c>
      <c r="P38" s="106">
        <v>3</v>
      </c>
      <c r="Q38" s="106">
        <v>3</v>
      </c>
      <c r="R38" s="106">
        <v>3</v>
      </c>
      <c r="S38" s="106">
        <v>4</v>
      </c>
      <c r="T38" s="106">
        <v>5</v>
      </c>
      <c r="U38" s="106">
        <v>3</v>
      </c>
      <c r="V38" s="106">
        <v>3</v>
      </c>
      <c r="W38" s="106">
        <v>3</v>
      </c>
      <c r="X38" s="211" t="s">
        <v>2223</v>
      </c>
      <c r="Y38" s="189">
        <f t="shared" si="0"/>
        <v>3.2727272727272729</v>
      </c>
      <c r="Z38" s="160">
        <f t="shared" si="1"/>
        <v>3.2727272727272729</v>
      </c>
    </row>
    <row r="39" spans="1:26" ht="15" customHeight="1" x14ac:dyDescent="0.2">
      <c r="A39" s="183" t="s">
        <v>2018</v>
      </c>
      <c r="B39" s="203" t="s">
        <v>2059</v>
      </c>
      <c r="C39" s="203" t="s">
        <v>100</v>
      </c>
      <c r="D39" s="203" t="s">
        <v>2060</v>
      </c>
      <c r="E39" s="203" t="s">
        <v>2061</v>
      </c>
      <c r="F39" s="203" t="s">
        <v>2011</v>
      </c>
      <c r="G39" s="198">
        <v>820</v>
      </c>
      <c r="H39" s="201">
        <v>37420</v>
      </c>
      <c r="I39" s="201" t="s">
        <v>6</v>
      </c>
      <c r="J39" s="92" t="s">
        <v>81</v>
      </c>
      <c r="K39" s="92" t="s">
        <v>2019</v>
      </c>
      <c r="L39" s="207" t="s">
        <v>72</v>
      </c>
      <c r="M39" s="110">
        <v>3</v>
      </c>
      <c r="N39" s="106">
        <v>3</v>
      </c>
      <c r="O39" s="106">
        <v>3</v>
      </c>
      <c r="P39" s="106">
        <v>3</v>
      </c>
      <c r="Q39" s="106">
        <v>3</v>
      </c>
      <c r="R39" s="106">
        <v>4</v>
      </c>
      <c r="S39" s="106">
        <v>4</v>
      </c>
      <c r="T39" s="106">
        <v>5</v>
      </c>
      <c r="U39" s="106">
        <v>3</v>
      </c>
      <c r="V39" s="106">
        <v>3</v>
      </c>
      <c r="W39" s="106">
        <v>3</v>
      </c>
      <c r="X39" s="211"/>
      <c r="Y39" s="189">
        <f t="shared" si="0"/>
        <v>3.3636363636363638</v>
      </c>
      <c r="Z39" s="160">
        <f t="shared" si="1"/>
        <v>3.3636363636363638</v>
      </c>
    </row>
    <row r="40" spans="1:26" ht="15" customHeight="1" x14ac:dyDescent="0.2">
      <c r="A40" s="183" t="s">
        <v>2062</v>
      </c>
      <c r="B40" s="187" t="s">
        <v>2063</v>
      </c>
      <c r="C40" s="187" t="s">
        <v>100</v>
      </c>
      <c r="D40" s="187" t="s">
        <v>2010</v>
      </c>
      <c r="E40" s="187" t="s">
        <v>2023</v>
      </c>
      <c r="F40" s="187" t="s">
        <v>76</v>
      </c>
      <c r="G40" s="199" t="s">
        <v>2012</v>
      </c>
      <c r="H40" s="195">
        <v>42021</v>
      </c>
      <c r="I40" s="195" t="s">
        <v>6</v>
      </c>
      <c r="J40" s="92" t="s">
        <v>81</v>
      </c>
      <c r="K40" s="187" t="s">
        <v>2019</v>
      </c>
      <c r="L40" s="207" t="s">
        <v>72</v>
      </c>
      <c r="M40" s="110">
        <v>5</v>
      </c>
      <c r="N40" s="106">
        <v>5</v>
      </c>
      <c r="O40" s="106">
        <v>5</v>
      </c>
      <c r="P40" s="106">
        <v>5</v>
      </c>
      <c r="Q40" s="106">
        <v>5</v>
      </c>
      <c r="R40" s="106">
        <v>5</v>
      </c>
      <c r="S40" s="106">
        <v>3</v>
      </c>
      <c r="T40" s="106">
        <v>5</v>
      </c>
      <c r="U40" s="106">
        <v>3</v>
      </c>
      <c r="V40" s="106">
        <v>3</v>
      </c>
      <c r="W40" s="106">
        <v>5</v>
      </c>
      <c r="X40" s="211"/>
      <c r="Y40" s="189">
        <f t="shared" si="0"/>
        <v>4.4545454545454541</v>
      </c>
      <c r="Z40" s="160">
        <f t="shared" si="1"/>
        <v>4.4545454545454541</v>
      </c>
    </row>
    <row r="41" spans="1:26" ht="39.75" customHeight="1" x14ac:dyDescent="0.2">
      <c r="A41" s="183" t="s">
        <v>2025</v>
      </c>
      <c r="B41" s="203" t="s">
        <v>2026</v>
      </c>
      <c r="C41" s="203" t="s">
        <v>1993</v>
      </c>
      <c r="D41" s="187" t="s">
        <v>2026</v>
      </c>
      <c r="E41" s="187" t="s">
        <v>68</v>
      </c>
      <c r="F41" s="187" t="s">
        <v>76</v>
      </c>
      <c r="G41" s="199">
        <v>1504</v>
      </c>
      <c r="H41" s="195">
        <v>45706</v>
      </c>
      <c r="I41" s="195">
        <v>47532</v>
      </c>
      <c r="J41" s="92" t="s">
        <v>81</v>
      </c>
      <c r="K41" s="187">
        <v>5</v>
      </c>
      <c r="L41" s="207" t="s">
        <v>72</v>
      </c>
      <c r="M41" s="110" t="s">
        <v>2012</v>
      </c>
      <c r="N41" s="106" t="s">
        <v>2012</v>
      </c>
      <c r="O41" s="106" t="s">
        <v>2012</v>
      </c>
      <c r="P41" s="106" t="s">
        <v>2012</v>
      </c>
      <c r="Q41" s="106" t="s">
        <v>2012</v>
      </c>
      <c r="R41" s="106" t="s">
        <v>2012</v>
      </c>
      <c r="S41" s="106" t="s">
        <v>2012</v>
      </c>
      <c r="T41" s="106" t="s">
        <v>2012</v>
      </c>
      <c r="U41" s="106" t="s">
        <v>2012</v>
      </c>
      <c r="V41" s="106" t="s">
        <v>2012</v>
      </c>
      <c r="W41" s="106" t="s">
        <v>2012</v>
      </c>
      <c r="X41" s="211" t="s">
        <v>2138</v>
      </c>
      <c r="Y41" s="189" t="e">
        <f t="shared" si="0"/>
        <v>#DIV/0!</v>
      </c>
      <c r="Z41" s="160" t="e">
        <f t="shared" si="1"/>
        <v>#DIV/0!</v>
      </c>
    </row>
    <row r="42" spans="1:26" ht="39.75" customHeight="1" x14ac:dyDescent="0.2">
      <c r="A42" s="183" t="s">
        <v>2027</v>
      </c>
      <c r="B42" s="203" t="s">
        <v>1985</v>
      </c>
      <c r="C42" s="203" t="s">
        <v>1993</v>
      </c>
      <c r="D42" s="187" t="s">
        <v>2064</v>
      </c>
      <c r="E42" s="187" t="s">
        <v>68</v>
      </c>
      <c r="F42" s="187" t="s">
        <v>76</v>
      </c>
      <c r="G42" s="199">
        <v>2730</v>
      </c>
      <c r="H42" s="195">
        <v>45645</v>
      </c>
      <c r="I42" s="195">
        <v>47471</v>
      </c>
      <c r="J42" s="92" t="s">
        <v>81</v>
      </c>
      <c r="K42" s="187">
        <v>5</v>
      </c>
      <c r="L42" s="207" t="s">
        <v>72</v>
      </c>
      <c r="M42" s="110" t="s">
        <v>2012</v>
      </c>
      <c r="N42" s="106" t="s">
        <v>2012</v>
      </c>
      <c r="O42" s="106" t="s">
        <v>2012</v>
      </c>
      <c r="P42" s="106" t="s">
        <v>2012</v>
      </c>
      <c r="Q42" s="106" t="s">
        <v>2012</v>
      </c>
      <c r="R42" s="106" t="s">
        <v>2012</v>
      </c>
      <c r="S42" s="106" t="s">
        <v>2012</v>
      </c>
      <c r="T42" s="106" t="s">
        <v>2012</v>
      </c>
      <c r="U42" s="106" t="s">
        <v>2012</v>
      </c>
      <c r="V42" s="106" t="s">
        <v>2012</v>
      </c>
      <c r="W42" s="106" t="s">
        <v>2012</v>
      </c>
      <c r="X42" s="211" t="s">
        <v>2138</v>
      </c>
      <c r="Y42" s="189" t="e">
        <f t="shared" si="0"/>
        <v>#DIV/0!</v>
      </c>
      <c r="Z42" s="160" t="e">
        <f t="shared" si="1"/>
        <v>#DIV/0!</v>
      </c>
    </row>
    <row r="43" spans="1:26" ht="39.75" customHeight="1" x14ac:dyDescent="0.2">
      <c r="A43" s="183" t="s">
        <v>2027</v>
      </c>
      <c r="B43" s="203" t="s">
        <v>1986</v>
      </c>
      <c r="C43" s="203" t="s">
        <v>1993</v>
      </c>
      <c r="D43" s="187" t="s">
        <v>1986</v>
      </c>
      <c r="E43" s="187" t="s">
        <v>68</v>
      </c>
      <c r="F43" s="187" t="s">
        <v>76</v>
      </c>
      <c r="G43" s="199">
        <v>1212</v>
      </c>
      <c r="H43" s="195" t="s">
        <v>2012</v>
      </c>
      <c r="I43" s="195" t="s">
        <v>2012</v>
      </c>
      <c r="J43" s="92" t="s">
        <v>2012</v>
      </c>
      <c r="K43" s="187" t="s">
        <v>2012</v>
      </c>
      <c r="L43" s="207" t="s">
        <v>2002</v>
      </c>
      <c r="M43" s="110" t="s">
        <v>2012</v>
      </c>
      <c r="N43" s="106" t="s">
        <v>2012</v>
      </c>
      <c r="O43" s="106" t="s">
        <v>2012</v>
      </c>
      <c r="P43" s="106" t="s">
        <v>2012</v>
      </c>
      <c r="Q43" s="106" t="s">
        <v>2012</v>
      </c>
      <c r="R43" s="106" t="s">
        <v>2012</v>
      </c>
      <c r="S43" s="106" t="s">
        <v>2012</v>
      </c>
      <c r="T43" s="106" t="s">
        <v>2012</v>
      </c>
      <c r="U43" s="106" t="s">
        <v>2012</v>
      </c>
      <c r="V43" s="106" t="s">
        <v>2012</v>
      </c>
      <c r="W43" s="106" t="s">
        <v>2012</v>
      </c>
      <c r="X43" s="211" t="s">
        <v>2138</v>
      </c>
      <c r="Y43" s="189" t="e">
        <f t="shared" si="0"/>
        <v>#DIV/0!</v>
      </c>
      <c r="Z43" s="160" t="e">
        <f t="shared" si="1"/>
        <v>#DIV/0!</v>
      </c>
    </row>
    <row r="44" spans="1:26" ht="39.75" customHeight="1" x14ac:dyDescent="0.2">
      <c r="A44" s="183" t="s">
        <v>2028</v>
      </c>
      <c r="B44" s="203" t="s">
        <v>1987</v>
      </c>
      <c r="C44" s="203" t="s">
        <v>1993</v>
      </c>
      <c r="D44" s="187" t="s">
        <v>2012</v>
      </c>
      <c r="E44" s="187" t="s">
        <v>68</v>
      </c>
      <c r="F44" s="187" t="s">
        <v>2012</v>
      </c>
      <c r="G44" s="199">
        <v>5761</v>
      </c>
      <c r="H44" s="195" t="s">
        <v>2012</v>
      </c>
      <c r="I44" s="195" t="s">
        <v>2012</v>
      </c>
      <c r="J44" s="92" t="s">
        <v>2012</v>
      </c>
      <c r="K44" s="187" t="s">
        <v>2012</v>
      </c>
      <c r="L44" s="207" t="s">
        <v>2002</v>
      </c>
      <c r="M44" s="110" t="s">
        <v>2012</v>
      </c>
      <c r="N44" s="106" t="s">
        <v>2012</v>
      </c>
      <c r="O44" s="106" t="s">
        <v>2012</v>
      </c>
      <c r="P44" s="106" t="s">
        <v>2012</v>
      </c>
      <c r="Q44" s="106" t="s">
        <v>2012</v>
      </c>
      <c r="R44" s="106" t="s">
        <v>2012</v>
      </c>
      <c r="S44" s="106" t="s">
        <v>2012</v>
      </c>
      <c r="T44" s="106" t="s">
        <v>2012</v>
      </c>
      <c r="U44" s="106" t="s">
        <v>2012</v>
      </c>
      <c r="V44" s="106" t="s">
        <v>2012</v>
      </c>
      <c r="W44" s="106" t="s">
        <v>2012</v>
      </c>
      <c r="X44" s="211" t="s">
        <v>2138</v>
      </c>
      <c r="Y44" s="189" t="e">
        <f t="shared" si="0"/>
        <v>#DIV/0!</v>
      </c>
      <c r="Z44" s="160" t="e">
        <f t="shared" si="1"/>
        <v>#DIV/0!</v>
      </c>
    </row>
    <row r="45" spans="1:26" ht="39.75" customHeight="1" x14ac:dyDescent="0.2">
      <c r="A45" s="183" t="s">
        <v>2029</v>
      </c>
      <c r="B45" s="203" t="s">
        <v>1988</v>
      </c>
      <c r="C45" s="203" t="s">
        <v>1993</v>
      </c>
      <c r="D45" s="187" t="s">
        <v>1988</v>
      </c>
      <c r="E45" s="187" t="s">
        <v>68</v>
      </c>
      <c r="F45" s="187" t="s">
        <v>2001</v>
      </c>
      <c r="G45" s="199">
        <v>2844</v>
      </c>
      <c r="H45" s="195">
        <v>45714</v>
      </c>
      <c r="I45" s="195">
        <v>47540</v>
      </c>
      <c r="J45" s="92" t="s">
        <v>81</v>
      </c>
      <c r="K45" s="187">
        <v>5</v>
      </c>
      <c r="L45" s="207" t="s">
        <v>72</v>
      </c>
      <c r="M45" s="110" t="s">
        <v>2012</v>
      </c>
      <c r="N45" s="106" t="s">
        <v>2012</v>
      </c>
      <c r="O45" s="106" t="s">
        <v>2012</v>
      </c>
      <c r="P45" s="106" t="s">
        <v>2012</v>
      </c>
      <c r="Q45" s="106" t="s">
        <v>2012</v>
      </c>
      <c r="R45" s="106" t="s">
        <v>2012</v>
      </c>
      <c r="S45" s="106" t="s">
        <v>2012</v>
      </c>
      <c r="T45" s="106" t="s">
        <v>2012</v>
      </c>
      <c r="U45" s="106" t="s">
        <v>2012</v>
      </c>
      <c r="V45" s="106" t="s">
        <v>2012</v>
      </c>
      <c r="W45" s="106" t="s">
        <v>2012</v>
      </c>
      <c r="X45" s="211" t="s">
        <v>2138</v>
      </c>
      <c r="Y45" s="189" t="e">
        <f t="shared" si="0"/>
        <v>#DIV/0!</v>
      </c>
      <c r="Z45" s="160" t="e">
        <f t="shared" si="1"/>
        <v>#DIV/0!</v>
      </c>
    </row>
    <row r="46" spans="1:26" ht="39.75" customHeight="1" x14ac:dyDescent="0.2">
      <c r="A46" s="183" t="s">
        <v>2030</v>
      </c>
      <c r="B46" s="203" t="s">
        <v>1989</v>
      </c>
      <c r="C46" s="203" t="s">
        <v>1993</v>
      </c>
      <c r="D46" s="187" t="s">
        <v>1989</v>
      </c>
      <c r="E46" s="187" t="s">
        <v>68</v>
      </c>
      <c r="F46" s="187" t="s">
        <v>2001</v>
      </c>
      <c r="G46" s="199">
        <v>2416</v>
      </c>
      <c r="H46" s="195" t="s">
        <v>2012</v>
      </c>
      <c r="I46" s="195" t="s">
        <v>2012</v>
      </c>
      <c r="J46" s="92" t="s">
        <v>2012</v>
      </c>
      <c r="K46" s="187" t="s">
        <v>2012</v>
      </c>
      <c r="L46" s="207" t="s">
        <v>2002</v>
      </c>
      <c r="M46" s="110" t="s">
        <v>2012</v>
      </c>
      <c r="N46" s="106" t="s">
        <v>2012</v>
      </c>
      <c r="O46" s="106" t="s">
        <v>2012</v>
      </c>
      <c r="P46" s="106" t="s">
        <v>2012</v>
      </c>
      <c r="Q46" s="106" t="s">
        <v>2012</v>
      </c>
      <c r="R46" s="106" t="s">
        <v>2012</v>
      </c>
      <c r="S46" s="106" t="s">
        <v>2012</v>
      </c>
      <c r="T46" s="106" t="s">
        <v>2012</v>
      </c>
      <c r="U46" s="106" t="s">
        <v>2012</v>
      </c>
      <c r="V46" s="106" t="s">
        <v>2012</v>
      </c>
      <c r="W46" s="106" t="s">
        <v>2012</v>
      </c>
      <c r="X46" s="211" t="s">
        <v>2138</v>
      </c>
      <c r="Y46" s="189" t="e">
        <f t="shared" si="0"/>
        <v>#DIV/0!</v>
      </c>
      <c r="Z46" s="160" t="e">
        <f t="shared" si="1"/>
        <v>#DIV/0!</v>
      </c>
    </row>
    <row r="47" spans="1:26" ht="39.75" customHeight="1" x14ac:dyDescent="0.2">
      <c r="A47" s="183" t="s">
        <v>2065</v>
      </c>
      <c r="B47" s="203" t="s">
        <v>2031</v>
      </c>
      <c r="C47" s="203" t="s">
        <v>1993</v>
      </c>
      <c r="D47" s="187" t="s">
        <v>2031</v>
      </c>
      <c r="E47" s="187" t="s">
        <v>68</v>
      </c>
      <c r="F47" s="187" t="s">
        <v>2001</v>
      </c>
      <c r="G47" s="199">
        <v>7259.01</v>
      </c>
      <c r="H47" s="195" t="s">
        <v>2012</v>
      </c>
      <c r="I47" s="195" t="s">
        <v>2012</v>
      </c>
      <c r="J47" s="92" t="s">
        <v>81</v>
      </c>
      <c r="K47" s="187">
        <v>5</v>
      </c>
      <c r="L47" s="207" t="s">
        <v>2009</v>
      </c>
      <c r="M47" s="110" t="s">
        <v>2012</v>
      </c>
      <c r="N47" s="106" t="s">
        <v>2012</v>
      </c>
      <c r="O47" s="106" t="s">
        <v>2012</v>
      </c>
      <c r="P47" s="106" t="s">
        <v>2012</v>
      </c>
      <c r="Q47" s="106" t="s">
        <v>2012</v>
      </c>
      <c r="R47" s="106" t="s">
        <v>2012</v>
      </c>
      <c r="S47" s="106" t="s">
        <v>2012</v>
      </c>
      <c r="T47" s="106" t="s">
        <v>2012</v>
      </c>
      <c r="U47" s="106" t="s">
        <v>2012</v>
      </c>
      <c r="V47" s="106" t="s">
        <v>2012</v>
      </c>
      <c r="W47" s="106" t="s">
        <v>2012</v>
      </c>
      <c r="X47" s="211" t="s">
        <v>2138</v>
      </c>
      <c r="Y47" s="189" t="e">
        <f t="shared" si="0"/>
        <v>#DIV/0!</v>
      </c>
      <c r="Z47" s="160" t="e">
        <f t="shared" si="1"/>
        <v>#DIV/0!</v>
      </c>
    </row>
    <row r="48" spans="1:26" ht="39.75" customHeight="1" x14ac:dyDescent="0.2">
      <c r="A48" s="188" t="s">
        <v>2032</v>
      </c>
      <c r="B48" s="203" t="s">
        <v>2033</v>
      </c>
      <c r="C48" s="203" t="s">
        <v>1993</v>
      </c>
      <c r="D48" s="187" t="s">
        <v>2012</v>
      </c>
      <c r="E48" s="187" t="s">
        <v>68</v>
      </c>
      <c r="F48" s="187" t="s">
        <v>2012</v>
      </c>
      <c r="G48" s="199">
        <f>6490+6812</f>
        <v>13302</v>
      </c>
      <c r="H48" s="195" t="s">
        <v>2012</v>
      </c>
      <c r="I48" s="195" t="s">
        <v>2012</v>
      </c>
      <c r="J48" s="92" t="s">
        <v>2012</v>
      </c>
      <c r="K48" s="187" t="s">
        <v>2012</v>
      </c>
      <c r="L48" s="207" t="s">
        <v>2002</v>
      </c>
      <c r="M48" s="110" t="s">
        <v>2012</v>
      </c>
      <c r="N48" s="106" t="s">
        <v>2012</v>
      </c>
      <c r="O48" s="106" t="s">
        <v>2012</v>
      </c>
      <c r="P48" s="106" t="s">
        <v>2012</v>
      </c>
      <c r="Q48" s="106" t="s">
        <v>2012</v>
      </c>
      <c r="R48" s="106" t="s">
        <v>2012</v>
      </c>
      <c r="S48" s="106" t="s">
        <v>2012</v>
      </c>
      <c r="T48" s="106" t="s">
        <v>2012</v>
      </c>
      <c r="U48" s="106" t="s">
        <v>2012</v>
      </c>
      <c r="V48" s="106" t="s">
        <v>2012</v>
      </c>
      <c r="W48" s="106" t="s">
        <v>2012</v>
      </c>
      <c r="X48" s="211" t="s">
        <v>2138</v>
      </c>
      <c r="Y48" s="189" t="e">
        <f t="shared" si="0"/>
        <v>#DIV/0!</v>
      </c>
      <c r="Z48" s="160" t="e">
        <f t="shared" si="1"/>
        <v>#DIV/0!</v>
      </c>
    </row>
    <row r="49" spans="1:26" ht="39.75" customHeight="1" x14ac:dyDescent="0.2">
      <c r="A49" s="183" t="s">
        <v>2066</v>
      </c>
      <c r="B49" s="203" t="s">
        <v>2067</v>
      </c>
      <c r="C49" s="203" t="s">
        <v>1993</v>
      </c>
      <c r="D49" s="187" t="s">
        <v>2034</v>
      </c>
      <c r="E49" s="187" t="s">
        <v>68</v>
      </c>
      <c r="F49" s="187" t="s">
        <v>2001</v>
      </c>
      <c r="G49" s="199">
        <v>4948.1400000000003</v>
      </c>
      <c r="H49" s="195" t="s">
        <v>2012</v>
      </c>
      <c r="I49" s="195" t="s">
        <v>2012</v>
      </c>
      <c r="J49" s="92" t="s">
        <v>81</v>
      </c>
      <c r="K49" s="187">
        <v>5</v>
      </c>
      <c r="L49" s="207" t="s">
        <v>2009</v>
      </c>
      <c r="M49" s="110" t="s">
        <v>2012</v>
      </c>
      <c r="N49" s="106" t="s">
        <v>2012</v>
      </c>
      <c r="O49" s="106" t="s">
        <v>2012</v>
      </c>
      <c r="P49" s="106" t="s">
        <v>2012</v>
      </c>
      <c r="Q49" s="106" t="s">
        <v>2012</v>
      </c>
      <c r="R49" s="106" t="s">
        <v>2012</v>
      </c>
      <c r="S49" s="106" t="s">
        <v>2012</v>
      </c>
      <c r="T49" s="106" t="s">
        <v>2012</v>
      </c>
      <c r="U49" s="106" t="s">
        <v>2012</v>
      </c>
      <c r="V49" s="106" t="s">
        <v>2012</v>
      </c>
      <c r="W49" s="106" t="s">
        <v>2012</v>
      </c>
      <c r="X49" s="211" t="s">
        <v>2138</v>
      </c>
      <c r="Y49" s="189" t="e">
        <f t="shared" si="0"/>
        <v>#DIV/0!</v>
      </c>
      <c r="Z49" s="160" t="e">
        <f t="shared" si="1"/>
        <v>#DIV/0!</v>
      </c>
    </row>
    <row r="50" spans="1:26" ht="39.75" customHeight="1" x14ac:dyDescent="0.2">
      <c r="A50" s="183" t="s">
        <v>2035</v>
      </c>
      <c r="B50" s="203" t="s">
        <v>1990</v>
      </c>
      <c r="C50" s="203" t="s">
        <v>1993</v>
      </c>
      <c r="D50" s="187" t="s">
        <v>2012</v>
      </c>
      <c r="E50" s="187" t="s">
        <v>68</v>
      </c>
      <c r="F50" s="187" t="s">
        <v>2012</v>
      </c>
      <c r="G50" s="199" t="s">
        <v>2012</v>
      </c>
      <c r="H50" s="195" t="s">
        <v>2012</v>
      </c>
      <c r="I50" s="195" t="s">
        <v>2012</v>
      </c>
      <c r="J50" s="92" t="s">
        <v>2012</v>
      </c>
      <c r="K50" s="187" t="s">
        <v>2012</v>
      </c>
      <c r="L50" s="207" t="s">
        <v>2002</v>
      </c>
      <c r="M50" s="110" t="s">
        <v>2012</v>
      </c>
      <c r="N50" s="106" t="s">
        <v>2012</v>
      </c>
      <c r="O50" s="106" t="s">
        <v>2012</v>
      </c>
      <c r="P50" s="106" t="s">
        <v>2012</v>
      </c>
      <c r="Q50" s="106" t="s">
        <v>2012</v>
      </c>
      <c r="R50" s="106" t="s">
        <v>2012</v>
      </c>
      <c r="S50" s="106" t="s">
        <v>2012</v>
      </c>
      <c r="T50" s="106" t="s">
        <v>2012</v>
      </c>
      <c r="U50" s="106" t="s">
        <v>2012</v>
      </c>
      <c r="V50" s="106" t="s">
        <v>2012</v>
      </c>
      <c r="W50" s="106" t="s">
        <v>2012</v>
      </c>
      <c r="X50" s="211" t="s">
        <v>2138</v>
      </c>
      <c r="Y50" s="189" t="e">
        <f t="shared" si="0"/>
        <v>#DIV/0!</v>
      </c>
      <c r="Z50" s="160" t="e">
        <f t="shared" si="1"/>
        <v>#DIV/0!</v>
      </c>
    </row>
    <row r="51" spans="1:26" ht="39.75" customHeight="1" x14ac:dyDescent="0.2">
      <c r="A51" s="183" t="s">
        <v>2068</v>
      </c>
      <c r="B51" s="203" t="s">
        <v>1991</v>
      </c>
      <c r="C51" s="203" t="s">
        <v>1993</v>
      </c>
      <c r="D51" s="187" t="s">
        <v>1991</v>
      </c>
      <c r="E51" s="187" t="s">
        <v>68</v>
      </c>
      <c r="F51" s="187" t="s">
        <v>2001</v>
      </c>
      <c r="G51" s="199">
        <v>32400</v>
      </c>
      <c r="H51" s="195">
        <v>43740</v>
      </c>
      <c r="I51" s="195">
        <v>45567</v>
      </c>
      <c r="J51" s="92" t="s">
        <v>81</v>
      </c>
      <c r="K51" s="187">
        <v>5</v>
      </c>
      <c r="L51" s="207" t="s">
        <v>2051</v>
      </c>
      <c r="M51" s="110" t="s">
        <v>2012</v>
      </c>
      <c r="N51" s="106" t="s">
        <v>2012</v>
      </c>
      <c r="O51" s="106" t="s">
        <v>2012</v>
      </c>
      <c r="P51" s="106" t="s">
        <v>2012</v>
      </c>
      <c r="Q51" s="106" t="s">
        <v>2012</v>
      </c>
      <c r="R51" s="106" t="s">
        <v>2012</v>
      </c>
      <c r="S51" s="106" t="s">
        <v>2012</v>
      </c>
      <c r="T51" s="106" t="s">
        <v>2012</v>
      </c>
      <c r="U51" s="106" t="s">
        <v>2012</v>
      </c>
      <c r="V51" s="106" t="s">
        <v>2012</v>
      </c>
      <c r="W51" s="106" t="s">
        <v>2012</v>
      </c>
      <c r="X51" s="211" t="s">
        <v>2138</v>
      </c>
      <c r="Y51" s="189" t="e">
        <f t="shared" si="0"/>
        <v>#DIV/0!</v>
      </c>
      <c r="Z51" s="160" t="e">
        <f t="shared" si="1"/>
        <v>#DIV/0!</v>
      </c>
    </row>
    <row r="52" spans="1:26" ht="39.75" customHeight="1" x14ac:dyDescent="0.2">
      <c r="A52" s="183" t="s">
        <v>2008</v>
      </c>
      <c r="B52" s="203" t="s">
        <v>1992</v>
      </c>
      <c r="C52" s="203" t="s">
        <v>1994</v>
      </c>
      <c r="D52" s="187" t="s">
        <v>2003</v>
      </c>
      <c r="E52" s="187" t="s">
        <v>68</v>
      </c>
      <c r="F52" s="187" t="s">
        <v>89</v>
      </c>
      <c r="G52" s="199">
        <v>1013</v>
      </c>
      <c r="H52" s="195">
        <v>45253</v>
      </c>
      <c r="I52" s="195">
        <v>47080</v>
      </c>
      <c r="J52" s="92" t="s">
        <v>81</v>
      </c>
      <c r="K52" s="187">
        <v>6</v>
      </c>
      <c r="L52" s="207" t="s">
        <v>72</v>
      </c>
      <c r="M52" s="110" t="s">
        <v>2012</v>
      </c>
      <c r="N52" s="106" t="s">
        <v>2012</v>
      </c>
      <c r="O52" s="106" t="s">
        <v>2012</v>
      </c>
      <c r="P52" s="106" t="s">
        <v>2012</v>
      </c>
      <c r="Q52" s="106" t="s">
        <v>2012</v>
      </c>
      <c r="R52" s="106" t="s">
        <v>2012</v>
      </c>
      <c r="S52" s="106" t="s">
        <v>2012</v>
      </c>
      <c r="T52" s="106" t="s">
        <v>2012</v>
      </c>
      <c r="U52" s="106" t="s">
        <v>2012</v>
      </c>
      <c r="V52" s="106" t="s">
        <v>2012</v>
      </c>
      <c r="W52" s="106" t="s">
        <v>2012</v>
      </c>
      <c r="X52" s="211" t="s">
        <v>2138</v>
      </c>
      <c r="Y52" s="189" t="e">
        <f t="shared" si="0"/>
        <v>#DIV/0!</v>
      </c>
      <c r="Z52" s="160" t="e">
        <f t="shared" si="1"/>
        <v>#DIV/0!</v>
      </c>
    </row>
    <row r="53" spans="1:26" ht="39.75" customHeight="1" thickBot="1" x14ac:dyDescent="0.25">
      <c r="A53" s="184" t="s">
        <v>2007</v>
      </c>
      <c r="B53" s="204" t="s">
        <v>2069</v>
      </c>
      <c r="C53" s="204" t="s">
        <v>1994</v>
      </c>
      <c r="D53" s="196" t="s">
        <v>1997</v>
      </c>
      <c r="E53" s="196" t="s">
        <v>2012</v>
      </c>
      <c r="F53" s="196" t="s">
        <v>2012</v>
      </c>
      <c r="G53" s="200" t="s">
        <v>2012</v>
      </c>
      <c r="H53" s="202" t="s">
        <v>2012</v>
      </c>
      <c r="I53" s="202" t="s">
        <v>2012</v>
      </c>
      <c r="J53" s="197" t="s">
        <v>2012</v>
      </c>
      <c r="K53" s="196" t="s">
        <v>2012</v>
      </c>
      <c r="L53" s="208" t="s">
        <v>2002</v>
      </c>
      <c r="M53" s="111" t="s">
        <v>2012</v>
      </c>
      <c r="N53" s="112" t="s">
        <v>2012</v>
      </c>
      <c r="O53" s="112" t="s">
        <v>2012</v>
      </c>
      <c r="P53" s="112" t="s">
        <v>2012</v>
      </c>
      <c r="Q53" s="112" t="s">
        <v>2012</v>
      </c>
      <c r="R53" s="112" t="s">
        <v>2012</v>
      </c>
      <c r="S53" s="112" t="s">
        <v>2012</v>
      </c>
      <c r="T53" s="112" t="s">
        <v>2012</v>
      </c>
      <c r="U53" s="112" t="s">
        <v>2012</v>
      </c>
      <c r="V53" s="112" t="s">
        <v>2012</v>
      </c>
      <c r="W53" s="112" t="s">
        <v>2012</v>
      </c>
      <c r="X53" s="211" t="s">
        <v>2138</v>
      </c>
      <c r="Y53" s="190" t="e">
        <f t="shared" ref="Y53" si="3">AVERAGE(M53:W53)</f>
        <v>#DIV/0!</v>
      </c>
      <c r="Z53" s="161" t="e">
        <f t="shared" ref="Z53" si="4">AVERAGE(Y53:Y53)</f>
        <v>#DIV/0!</v>
      </c>
    </row>
  </sheetData>
  <autoFilter ref="A3:IK53" xr:uid="{33BD6DF9-F3DC-4D5E-B41B-FE54B0F08E26}"/>
  <mergeCells count="3">
    <mergeCell ref="Y1:Z2"/>
    <mergeCell ref="H2:L2"/>
    <mergeCell ref="M1:X1"/>
  </mergeCells>
  <conditionalFormatting sqref="M4:X21 M39:X53">
    <cfRule type="cellIs" dxfId="80" priority="103" operator="equal">
      <formula>5</formula>
    </cfRule>
    <cfRule type="cellIs" dxfId="79" priority="104" operator="between">
      <formula>4</formula>
      <formula>4.1</formula>
    </cfRule>
    <cfRule type="cellIs" dxfId="78" priority="105" operator="equal">
      <formula>3</formula>
    </cfRule>
    <cfRule type="cellIs" dxfId="77" priority="106" operator="equal">
      <formula>2</formula>
    </cfRule>
    <cfRule type="cellIs" dxfId="76" priority="107" operator="equal">
      <formula>1</formula>
    </cfRule>
    <cfRule type="cellIs" dxfId="75" priority="108" operator="equal">
      <formula>0</formula>
    </cfRule>
  </conditionalFormatting>
  <conditionalFormatting sqref="M31:X34 M22:W30">
    <cfRule type="cellIs" dxfId="74" priority="83" operator="equal">
      <formula>5</formula>
    </cfRule>
    <cfRule type="cellIs" dxfId="73" priority="84" operator="between">
      <formula>4</formula>
      <formula>4.1</formula>
    </cfRule>
    <cfRule type="cellIs" dxfId="72" priority="85" operator="equal">
      <formula>3</formula>
    </cfRule>
    <cfRule type="cellIs" dxfId="71" priority="86" operator="equal">
      <formula>2</formula>
    </cfRule>
    <cfRule type="cellIs" dxfId="70" priority="87" operator="equal">
      <formula>1</formula>
    </cfRule>
    <cfRule type="cellIs" dxfId="69" priority="88" operator="equal">
      <formula>0</formula>
    </cfRule>
  </conditionalFormatting>
  <conditionalFormatting sqref="Y4:Z34 Y39:Z53 Z35">
    <cfRule type="cellIs" dxfId="68" priority="141" operator="between">
      <formula>0.1</formula>
      <formula>1.9</formula>
    </cfRule>
    <cfRule type="cellIs" dxfId="67" priority="142" operator="between">
      <formula>2</formula>
      <formula>2.9</formula>
    </cfRule>
    <cfRule type="cellIs" dxfId="66" priority="143" operator="between">
      <formula>3</formula>
      <formula>3.9</formula>
    </cfRule>
    <cfRule type="cellIs" dxfId="65" priority="144" operator="between">
      <formula>4</formula>
      <formula>4.4</formula>
    </cfRule>
    <cfRule type="cellIs" dxfId="64" priority="145" operator="between">
      <formula>4.5</formula>
      <formula>5</formula>
    </cfRule>
  </conditionalFormatting>
  <conditionalFormatting sqref="L5:L21 L52:L53 L39:L40">
    <cfRule type="cellIs" dxfId="63" priority="58" operator="equal">
      <formula>"Caducado"</formula>
    </cfRule>
  </conditionalFormatting>
  <conditionalFormatting sqref="L22:L34">
    <cfRule type="cellIs" dxfId="62" priority="47" operator="equal">
      <formula>"Caducado"</formula>
    </cfRule>
    <cfRule type="cellIs" dxfId="61" priority="48" operator="equal">
      <formula>"Solicitado"</formula>
    </cfRule>
    <cfRule type="cellIs" dxfId="60" priority="49" operator="equal">
      <formula>"En diseño"</formula>
    </cfRule>
    <cfRule type="cellIs" dxfId="59" priority="50" operator="equal">
      <formula>"En renovacion"</formula>
    </cfRule>
    <cfRule type="cellIs" dxfId="58" priority="51" operator="equal">
      <formula>"Vigente"</formula>
    </cfRule>
  </conditionalFormatting>
  <conditionalFormatting sqref="L22:L34">
    <cfRule type="cellIs" dxfId="57" priority="52" operator="equal">
      <formula>"Caducado"</formula>
    </cfRule>
  </conditionalFormatting>
  <conditionalFormatting sqref="L41:L51">
    <cfRule type="cellIs" dxfId="56" priority="41" operator="equal">
      <formula>"Caducado"</formula>
    </cfRule>
    <cfRule type="cellIs" dxfId="55" priority="42" operator="equal">
      <formula>"Solicitado"</formula>
    </cfRule>
    <cfRule type="cellIs" dxfId="54" priority="43" operator="equal">
      <formula>"En diseño"</formula>
    </cfRule>
    <cfRule type="cellIs" dxfId="53" priority="44" operator="equal">
      <formula>"En renovacion"</formula>
    </cfRule>
    <cfRule type="cellIs" dxfId="52" priority="45" operator="equal">
      <formula>"Vigente"</formula>
    </cfRule>
  </conditionalFormatting>
  <conditionalFormatting sqref="L41:L51">
    <cfRule type="cellIs" dxfId="51" priority="46" operator="equal">
      <formula>"Caducado"</formula>
    </cfRule>
  </conditionalFormatting>
  <conditionalFormatting sqref="L4:L34 L39:L53">
    <cfRule type="cellIs" dxfId="50" priority="53" operator="equal">
      <formula>"Caducado"</formula>
    </cfRule>
    <cfRule type="cellIs" dxfId="49" priority="54" operator="equal">
      <formula>"Solicitado"</formula>
    </cfRule>
    <cfRule type="cellIs" dxfId="48" priority="55" operator="equal">
      <formula>"En diseño"</formula>
    </cfRule>
    <cfRule type="cellIs" dxfId="47" priority="56" operator="equal">
      <formula>"En renovación"</formula>
    </cfRule>
    <cfRule type="cellIs" dxfId="46" priority="57" operator="equal">
      <formula>"Vigente"</formula>
    </cfRule>
  </conditionalFormatting>
  <conditionalFormatting sqref="X22:X30">
    <cfRule type="cellIs" dxfId="45" priority="35" operator="equal">
      <formula>5</formula>
    </cfRule>
    <cfRule type="cellIs" dxfId="44" priority="36" operator="between">
      <formula>4</formula>
      <formula>4.1</formula>
    </cfRule>
    <cfRule type="cellIs" dxfId="43" priority="37" operator="equal">
      <formula>3</formula>
    </cfRule>
    <cfRule type="cellIs" dxfId="42" priority="38" operator="equal">
      <formula>2</formula>
    </cfRule>
    <cfRule type="cellIs" dxfId="41" priority="39" operator="equal">
      <formula>1</formula>
    </cfRule>
    <cfRule type="cellIs" dxfId="40" priority="40" operator="equal">
      <formula>0</formula>
    </cfRule>
  </conditionalFormatting>
  <conditionalFormatting sqref="L36:L38">
    <cfRule type="cellIs" dxfId="39" priority="18" operator="equal">
      <formula>"Solicitado"</formula>
    </cfRule>
    <cfRule type="cellIs" dxfId="38" priority="19" operator="equal">
      <formula>"En diseño"</formula>
    </cfRule>
    <cfRule type="cellIs" dxfId="37" priority="20" operator="equal">
      <formula>"Vigente"</formula>
    </cfRule>
    <cfRule type="cellIs" dxfId="36" priority="21" operator="equal">
      <formula>"Caducado"</formula>
    </cfRule>
    <cfRule type="cellIs" dxfId="35" priority="22" operator="equal">
      <formula>"En renovación"</formula>
    </cfRule>
  </conditionalFormatting>
  <conditionalFormatting sqref="L36:L38">
    <cfRule type="cellIs" dxfId="34" priority="23" operator="equal">
      <formula>"Caducado"</formula>
    </cfRule>
  </conditionalFormatting>
  <conditionalFormatting sqref="M36:X38">
    <cfRule type="cellIs" dxfId="33" priority="24" operator="equal">
      <formula>5</formula>
    </cfRule>
    <cfRule type="cellIs" dxfId="32" priority="25" operator="between">
      <formula>4</formula>
      <formula>4.1</formula>
    </cfRule>
    <cfRule type="cellIs" dxfId="31" priority="26" operator="equal">
      <formula>3</formula>
    </cfRule>
    <cfRule type="cellIs" dxfId="30" priority="27" operator="equal">
      <formula>2</formula>
    </cfRule>
    <cfRule type="cellIs" dxfId="29" priority="28" operator="equal">
      <formula>1</formula>
    </cfRule>
    <cfRule type="cellIs" dxfId="28" priority="29" operator="equal">
      <formula>0</formula>
    </cfRule>
  </conditionalFormatting>
  <conditionalFormatting sqref="Y36:Z38">
    <cfRule type="cellIs" dxfId="27" priority="30" operator="between">
      <formula>0.1</formula>
      <formula>1.9</formula>
    </cfRule>
    <cfRule type="cellIs" dxfId="26" priority="31" operator="between">
      <formula>2</formula>
      <formula>2.9</formula>
    </cfRule>
    <cfRule type="cellIs" dxfId="25" priority="32" operator="between">
      <formula>3</formula>
      <formula>3.9</formula>
    </cfRule>
    <cfRule type="cellIs" dxfId="24" priority="33" operator="between">
      <formula>4</formula>
      <formula>4.4</formula>
    </cfRule>
    <cfRule type="cellIs" dxfId="23" priority="34" operator="between">
      <formula>4.5</formula>
      <formula>5</formula>
    </cfRule>
  </conditionalFormatting>
  <conditionalFormatting sqref="L35">
    <cfRule type="cellIs" dxfId="22" priority="1" operator="equal">
      <formula>"Solicitado"</formula>
    </cfRule>
    <cfRule type="cellIs" dxfId="21" priority="2" operator="equal">
      <formula>"En diseño"</formula>
    </cfRule>
    <cfRule type="cellIs" dxfId="20" priority="3" operator="equal">
      <formula>"Vigente"</formula>
    </cfRule>
    <cfRule type="cellIs" dxfId="19" priority="4" operator="equal">
      <formula>"Caducado"</formula>
    </cfRule>
    <cfRule type="cellIs" dxfId="18" priority="5" operator="equal">
      <formula>"En renovación"</formula>
    </cfRule>
  </conditionalFormatting>
  <conditionalFormatting sqref="L35">
    <cfRule type="cellIs" dxfId="17" priority="6" operator="equal">
      <formula>"Caducado"</formula>
    </cfRule>
  </conditionalFormatting>
  <conditionalFormatting sqref="M35:X35">
    <cfRule type="cellIs" dxfId="16" priority="7" operator="equal">
      <formula>5</formula>
    </cfRule>
    <cfRule type="cellIs" dxfId="15" priority="8" operator="between">
      <formula>4</formula>
      <formula>4.1</formula>
    </cfRule>
    <cfRule type="cellIs" dxfId="14" priority="9" operator="equal">
      <formula>3</formula>
    </cfRule>
    <cfRule type="cellIs" dxfId="13" priority="10" operator="equal">
      <formula>2</formula>
    </cfRule>
    <cfRule type="cellIs" dxfId="12" priority="11" operator="equal">
      <formula>1</formula>
    </cfRule>
    <cfRule type="cellIs" dxfId="11" priority="12" operator="equal">
      <formula>0</formula>
    </cfRule>
  </conditionalFormatting>
  <conditionalFormatting sqref="Y35">
    <cfRule type="cellIs" dxfId="10" priority="13" operator="between">
      <formula>0.1</formula>
      <formula>1.9</formula>
    </cfRule>
    <cfRule type="cellIs" dxfId="9" priority="14" operator="between">
      <formula>2</formula>
      <formula>2.9</formula>
    </cfRule>
    <cfRule type="cellIs" dxfId="8" priority="15" operator="between">
      <formula>3</formula>
      <formula>3.9</formula>
    </cfRule>
    <cfRule type="cellIs" dxfId="7" priority="16" operator="between">
      <formula>4</formula>
      <formula>4.4</formula>
    </cfRule>
    <cfRule type="cellIs" dxfId="6" priority="17" operator="between">
      <formula>4.5</formula>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workbookViewId="0">
      <selection sqref="A1:G11"/>
    </sheetView>
  </sheetViews>
  <sheetFormatPr baseColWidth="10" defaultColWidth="9.140625" defaultRowHeight="15.75" customHeight="1" x14ac:dyDescent="0.2"/>
  <cols>
    <col min="1" max="1024" width="11.7109375"/>
  </cols>
  <sheetData>
    <row r="1" spans="1:7" ht="15.75" customHeight="1" x14ac:dyDescent="0.2">
      <c r="A1" s="299" t="s">
        <v>139</v>
      </c>
      <c r="B1" s="300"/>
      <c r="C1" s="300"/>
      <c r="D1" s="300"/>
      <c r="E1" s="300"/>
      <c r="F1" s="300"/>
      <c r="G1" s="300"/>
    </row>
    <row r="2" spans="1:7" ht="15.75" customHeight="1" x14ac:dyDescent="0.2">
      <c r="A2" s="300"/>
      <c r="B2" s="300"/>
      <c r="C2" s="300"/>
      <c r="D2" s="300"/>
      <c r="E2" s="300"/>
      <c r="F2" s="300"/>
      <c r="G2" s="300"/>
    </row>
    <row r="3" spans="1:7" ht="15.75" customHeight="1" x14ac:dyDescent="0.2">
      <c r="A3" s="300"/>
      <c r="B3" s="300"/>
      <c r="C3" s="300"/>
      <c r="D3" s="300"/>
      <c r="E3" s="300"/>
      <c r="F3" s="300"/>
      <c r="G3" s="300"/>
    </row>
    <row r="4" spans="1:7" ht="15.75" customHeight="1" x14ac:dyDescent="0.2">
      <c r="A4" s="300"/>
      <c r="B4" s="300"/>
      <c r="C4" s="300"/>
      <c r="D4" s="300"/>
      <c r="E4" s="300"/>
      <c r="F4" s="300"/>
      <c r="G4" s="300"/>
    </row>
    <row r="5" spans="1:7" ht="15.75" customHeight="1" x14ac:dyDescent="0.2">
      <c r="A5" s="300"/>
      <c r="B5" s="300"/>
      <c r="C5" s="300"/>
      <c r="D5" s="300"/>
      <c r="E5" s="300"/>
      <c r="F5" s="300"/>
      <c r="G5" s="300"/>
    </row>
    <row r="6" spans="1:7" ht="15.75" customHeight="1" x14ac:dyDescent="0.2">
      <c r="A6" s="300"/>
      <c r="B6" s="300"/>
      <c r="C6" s="300"/>
      <c r="D6" s="300"/>
      <c r="E6" s="300"/>
      <c r="F6" s="300"/>
      <c r="G6" s="300"/>
    </row>
    <row r="7" spans="1:7" ht="15.75" customHeight="1" x14ac:dyDescent="0.2">
      <c r="A7" s="300"/>
      <c r="B7" s="300"/>
      <c r="C7" s="300"/>
      <c r="D7" s="300"/>
      <c r="E7" s="300"/>
      <c r="F7" s="300"/>
      <c r="G7" s="300"/>
    </row>
    <row r="8" spans="1:7" ht="15.75" customHeight="1" x14ac:dyDescent="0.2">
      <c r="A8" s="300"/>
      <c r="B8" s="300"/>
      <c r="C8" s="300"/>
      <c r="D8" s="300"/>
      <c r="E8" s="300"/>
      <c r="F8" s="300"/>
      <c r="G8" s="300"/>
    </row>
    <row r="9" spans="1:7" ht="15.75" customHeight="1" x14ac:dyDescent="0.2">
      <c r="A9" s="300"/>
      <c r="B9" s="300"/>
      <c r="C9" s="300"/>
      <c r="D9" s="300"/>
      <c r="E9" s="300"/>
      <c r="F9" s="300"/>
      <c r="G9" s="300"/>
    </row>
    <row r="10" spans="1:7" ht="15.75" customHeight="1" x14ac:dyDescent="0.2">
      <c r="A10" s="300"/>
      <c r="B10" s="300"/>
      <c r="C10" s="300"/>
      <c r="D10" s="300"/>
      <c r="E10" s="300"/>
      <c r="F10" s="300"/>
      <c r="G10" s="300"/>
    </row>
    <row r="11" spans="1:7" ht="15.75" customHeight="1" x14ac:dyDescent="0.2">
      <c r="A11" s="300"/>
      <c r="B11" s="300"/>
      <c r="C11" s="300"/>
      <c r="D11" s="300"/>
      <c r="E11" s="300"/>
      <c r="F11" s="300"/>
      <c r="G11" s="300"/>
    </row>
  </sheetData>
  <mergeCells count="1">
    <mergeCell ref="A1:G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62"/>
  <sheetViews>
    <sheetView workbookViewId="0"/>
  </sheetViews>
  <sheetFormatPr baseColWidth="10" defaultColWidth="9.140625" defaultRowHeight="15" customHeight="1" x14ac:dyDescent="0.2"/>
  <cols>
    <col min="1" max="1" width="42"/>
    <col min="2" max="2" width="21.85546875"/>
    <col min="3" max="3" width="29.42578125"/>
    <col min="4" max="7" width="14.42578125"/>
    <col min="8" max="8" width="9.42578125"/>
    <col min="9" max="9" width="13.140625"/>
    <col min="10" max="10" width="8.42578125"/>
    <col min="11" max="11" width="13.140625"/>
    <col min="12" max="12" width="18.28515625"/>
    <col min="13" max="13" width="13.85546875"/>
    <col min="14" max="14" width="19.28515625"/>
    <col min="15" max="15" width="15"/>
    <col min="16" max="16" width="13.140625"/>
    <col min="17" max="17" width="19.28515625"/>
    <col min="18" max="19" width="10.7109375"/>
    <col min="20" max="20" width="9.85546875"/>
    <col min="21" max="21" width="9.42578125"/>
    <col min="22" max="22" width="13.140625"/>
    <col min="23" max="23" width="9.42578125"/>
    <col min="24" max="24" width="13.7109375"/>
    <col min="25" max="25" width="15"/>
    <col min="26" max="26" width="19.28515625"/>
    <col min="27" max="27" width="15"/>
    <col min="28" max="28" width="9.85546875"/>
    <col min="29" max="29" width="13.140625"/>
    <col min="30" max="30" width="15.28515625"/>
    <col min="31" max="256" width="12.7109375"/>
    <col min="257" max="1024" width="9.85546875"/>
  </cols>
  <sheetData>
    <row r="1" spans="1:256" ht="15.75" x14ac:dyDescent="0.3">
      <c r="A1" s="15"/>
      <c r="B1" s="16"/>
      <c r="C1" s="17">
        <v>5</v>
      </c>
      <c r="D1" s="18">
        <v>4</v>
      </c>
      <c r="E1" s="19">
        <v>3</v>
      </c>
      <c r="F1" s="20">
        <v>2</v>
      </c>
      <c r="G1" s="21">
        <v>1</v>
      </c>
      <c r="H1" s="302" t="s">
        <v>140</v>
      </c>
      <c r="I1" s="302"/>
      <c r="J1" s="302"/>
      <c r="K1" s="302"/>
      <c r="L1" s="302"/>
      <c r="M1" s="303" t="s">
        <v>141</v>
      </c>
      <c r="N1" s="303"/>
      <c r="O1" s="303"/>
      <c r="P1" s="303"/>
      <c r="Q1" s="303"/>
      <c r="R1" s="303"/>
      <c r="S1" s="303"/>
      <c r="T1" s="302" t="s">
        <v>142</v>
      </c>
      <c r="U1" s="302"/>
      <c r="V1" s="302"/>
      <c r="W1" s="302"/>
      <c r="X1" s="302"/>
      <c r="Y1" s="303" t="s">
        <v>143</v>
      </c>
      <c r="Z1" s="303"/>
      <c r="AA1" s="303"/>
      <c r="AB1" s="303"/>
      <c r="AC1" s="303"/>
      <c r="AD1" s="24"/>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row>
    <row r="2" spans="1:256" ht="15.75" x14ac:dyDescent="0.3">
      <c r="A2" s="15"/>
      <c r="B2" s="16"/>
      <c r="C2" s="301" t="s">
        <v>144</v>
      </c>
      <c r="D2" s="301"/>
      <c r="E2" s="301"/>
      <c r="F2" s="301"/>
      <c r="G2" s="301"/>
      <c r="H2" s="22"/>
      <c r="I2" s="22"/>
      <c r="J2" s="22"/>
      <c r="K2" s="22"/>
      <c r="L2" s="22"/>
      <c r="M2" s="23"/>
      <c r="N2" s="23"/>
      <c r="O2" s="23"/>
      <c r="P2" s="23"/>
      <c r="Q2" s="23"/>
      <c r="R2" s="23"/>
      <c r="S2" s="23"/>
      <c r="T2" s="22"/>
      <c r="U2" s="22"/>
      <c r="V2" s="22"/>
      <c r="W2" s="22"/>
      <c r="X2" s="22"/>
      <c r="Y2" s="23"/>
      <c r="Z2" s="23"/>
      <c r="AA2" s="23"/>
      <c r="AB2" s="23"/>
      <c r="AC2" s="23"/>
      <c r="AD2" s="24"/>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row>
    <row r="3" spans="1:256" ht="120" x14ac:dyDescent="0.3">
      <c r="A3" s="23" t="s">
        <v>145</v>
      </c>
      <c r="B3" s="23" t="s">
        <v>146</v>
      </c>
      <c r="C3" s="23" t="s">
        <v>147</v>
      </c>
      <c r="D3" s="23" t="s">
        <v>148</v>
      </c>
      <c r="E3" s="23" t="s">
        <v>149</v>
      </c>
      <c r="F3" s="23" t="s">
        <v>150</v>
      </c>
      <c r="G3" s="23" t="s">
        <v>151</v>
      </c>
      <c r="H3" s="25" t="s">
        <v>152</v>
      </c>
      <c r="I3" s="25" t="s">
        <v>153</v>
      </c>
      <c r="J3" s="25" t="s">
        <v>154</v>
      </c>
      <c r="K3" s="25" t="s">
        <v>155</v>
      </c>
      <c r="L3" s="25" t="s">
        <v>156</v>
      </c>
      <c r="M3" s="26" t="s">
        <v>157</v>
      </c>
      <c r="N3" s="26" t="s">
        <v>158</v>
      </c>
      <c r="O3" s="26" t="s">
        <v>159</v>
      </c>
      <c r="P3" s="26" t="s">
        <v>160</v>
      </c>
      <c r="Q3" s="26" t="s">
        <v>161</v>
      </c>
      <c r="R3" s="26" t="s">
        <v>162</v>
      </c>
      <c r="S3" s="26" t="s">
        <v>163</v>
      </c>
      <c r="T3" s="27" t="s">
        <v>164</v>
      </c>
      <c r="U3" s="28" t="s">
        <v>165</v>
      </c>
      <c r="V3" s="28" t="s">
        <v>166</v>
      </c>
      <c r="W3" s="28" t="s">
        <v>167</v>
      </c>
      <c r="X3" s="28" t="s">
        <v>168</v>
      </c>
      <c r="Y3" s="29" t="s">
        <v>169</v>
      </c>
      <c r="Z3" s="29" t="s">
        <v>170</v>
      </c>
      <c r="AA3" s="30" t="s">
        <v>171</v>
      </c>
      <c r="AB3" s="29" t="s">
        <v>172</v>
      </c>
      <c r="AC3" s="29" t="s">
        <v>173</v>
      </c>
      <c r="AD3" s="31" t="s">
        <v>174</v>
      </c>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row>
    <row r="4" spans="1:256" ht="15.75" x14ac:dyDescent="0.3">
      <c r="A4" s="32" t="s">
        <v>175</v>
      </c>
      <c r="B4" s="32" t="s">
        <v>176</v>
      </c>
      <c r="C4" s="32" t="s">
        <v>177</v>
      </c>
      <c r="D4" s="33">
        <v>8.61</v>
      </c>
      <c r="E4" s="34">
        <v>41243</v>
      </c>
      <c r="F4" s="34">
        <v>46721</v>
      </c>
      <c r="G4" s="32" t="s">
        <v>178</v>
      </c>
      <c r="H4" s="35">
        <v>5</v>
      </c>
      <c r="I4" s="35">
        <v>5</v>
      </c>
      <c r="J4" s="35">
        <v>5</v>
      </c>
      <c r="K4" s="35">
        <v>5</v>
      </c>
      <c r="L4" s="35">
        <v>5</v>
      </c>
      <c r="M4" s="36">
        <v>5</v>
      </c>
      <c r="N4" s="36">
        <v>5</v>
      </c>
      <c r="O4" s="36">
        <v>5</v>
      </c>
      <c r="P4" s="36">
        <v>5</v>
      </c>
      <c r="Q4" s="36">
        <v>4</v>
      </c>
      <c r="R4" s="36">
        <v>5</v>
      </c>
      <c r="S4" s="36">
        <v>5</v>
      </c>
      <c r="T4" s="35">
        <v>5</v>
      </c>
      <c r="U4" s="35">
        <v>5</v>
      </c>
      <c r="V4" s="35">
        <v>4</v>
      </c>
      <c r="W4" s="35">
        <v>2</v>
      </c>
      <c r="X4" s="35">
        <v>5</v>
      </c>
      <c r="Y4" s="36">
        <v>4</v>
      </c>
      <c r="Z4" s="36">
        <v>5</v>
      </c>
      <c r="AA4" s="36">
        <v>5</v>
      </c>
      <c r="AB4" s="36">
        <v>5</v>
      </c>
      <c r="AC4" s="36">
        <v>4</v>
      </c>
      <c r="AD4" s="37">
        <f t="shared" ref="AD4:AD62" si="0">AVERAGE(H4:AC4)</f>
        <v>4.6818181818181817</v>
      </c>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row>
    <row r="5" spans="1:256" ht="15.75" x14ac:dyDescent="0.3">
      <c r="A5" s="32" t="s">
        <v>179</v>
      </c>
      <c r="B5" s="32" t="s">
        <v>180</v>
      </c>
      <c r="C5" s="32" t="s">
        <v>181</v>
      </c>
      <c r="D5" s="33">
        <v>3.32</v>
      </c>
      <c r="E5" s="34">
        <v>41243</v>
      </c>
      <c r="F5" s="34">
        <v>46721</v>
      </c>
      <c r="G5" s="32" t="s">
        <v>182</v>
      </c>
      <c r="H5" s="35">
        <v>5</v>
      </c>
      <c r="I5" s="35">
        <v>5</v>
      </c>
      <c r="J5" s="35">
        <v>5</v>
      </c>
      <c r="K5" s="35">
        <v>5</v>
      </c>
      <c r="L5" s="35">
        <v>5</v>
      </c>
      <c r="M5" s="36">
        <v>5</v>
      </c>
      <c r="N5" s="36">
        <v>5</v>
      </c>
      <c r="O5" s="36">
        <v>5</v>
      </c>
      <c r="P5" s="36">
        <v>5</v>
      </c>
      <c r="Q5" s="36">
        <v>5</v>
      </c>
      <c r="R5" s="36">
        <v>5</v>
      </c>
      <c r="S5" s="36">
        <v>5</v>
      </c>
      <c r="T5" s="35">
        <v>5</v>
      </c>
      <c r="U5" s="35">
        <v>5</v>
      </c>
      <c r="V5" s="35">
        <v>4</v>
      </c>
      <c r="W5" s="35">
        <v>2</v>
      </c>
      <c r="X5" s="35">
        <v>5</v>
      </c>
      <c r="Y5" s="36">
        <v>4</v>
      </c>
      <c r="Z5" s="36">
        <v>5</v>
      </c>
      <c r="AA5" s="36">
        <v>5</v>
      </c>
      <c r="AB5" s="36">
        <v>5</v>
      </c>
      <c r="AC5" s="36">
        <v>4</v>
      </c>
      <c r="AD5" s="37">
        <f t="shared" si="0"/>
        <v>4.7272727272727275</v>
      </c>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row>
    <row r="6" spans="1:256" ht="15.75" x14ac:dyDescent="0.3">
      <c r="A6" s="32" t="s">
        <v>183</v>
      </c>
      <c r="B6" s="32" t="s">
        <v>184</v>
      </c>
      <c r="C6" s="32" t="s">
        <v>185</v>
      </c>
      <c r="D6" s="33">
        <v>1.62</v>
      </c>
      <c r="E6" s="34">
        <v>41243</v>
      </c>
      <c r="F6" s="34">
        <v>46721</v>
      </c>
      <c r="G6" s="32" t="s">
        <v>186</v>
      </c>
      <c r="H6" s="35">
        <v>5</v>
      </c>
      <c r="I6" s="35">
        <v>5</v>
      </c>
      <c r="J6" s="35">
        <v>5</v>
      </c>
      <c r="K6" s="35">
        <v>5</v>
      </c>
      <c r="L6" s="35">
        <v>5</v>
      </c>
      <c r="M6" s="36">
        <v>5</v>
      </c>
      <c r="N6" s="36">
        <v>5</v>
      </c>
      <c r="O6" s="36">
        <v>5</v>
      </c>
      <c r="P6" s="36">
        <v>5</v>
      </c>
      <c r="Q6" s="36">
        <v>5</v>
      </c>
      <c r="R6" s="36">
        <v>5</v>
      </c>
      <c r="S6" s="36">
        <v>5</v>
      </c>
      <c r="T6" s="35">
        <v>5</v>
      </c>
      <c r="U6" s="35">
        <v>5</v>
      </c>
      <c r="V6" s="35">
        <v>4</v>
      </c>
      <c r="W6" s="35">
        <v>2</v>
      </c>
      <c r="X6" s="35">
        <v>5</v>
      </c>
      <c r="Y6" s="36">
        <v>4</v>
      </c>
      <c r="Z6" s="36">
        <v>5</v>
      </c>
      <c r="AA6" s="36">
        <v>5</v>
      </c>
      <c r="AB6" s="36">
        <v>5</v>
      </c>
      <c r="AC6" s="36">
        <v>4</v>
      </c>
      <c r="AD6" s="37">
        <f t="shared" si="0"/>
        <v>4.7272727272727275</v>
      </c>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75" x14ac:dyDescent="0.3">
      <c r="A7" s="32" t="s">
        <v>187</v>
      </c>
      <c r="B7" s="32" t="s">
        <v>188</v>
      </c>
      <c r="C7" s="32" t="s">
        <v>189</v>
      </c>
      <c r="D7" s="33">
        <v>9.36</v>
      </c>
      <c r="E7" s="34">
        <v>41243</v>
      </c>
      <c r="F7" s="34">
        <v>46721</v>
      </c>
      <c r="G7" s="32" t="s">
        <v>190</v>
      </c>
      <c r="H7" s="35">
        <v>5</v>
      </c>
      <c r="I7" s="35">
        <v>5</v>
      </c>
      <c r="J7" s="35">
        <v>5</v>
      </c>
      <c r="K7" s="35">
        <v>5</v>
      </c>
      <c r="L7" s="35">
        <v>5</v>
      </c>
      <c r="M7" s="36">
        <v>5</v>
      </c>
      <c r="N7" s="36">
        <v>5</v>
      </c>
      <c r="O7" s="36">
        <v>5</v>
      </c>
      <c r="P7" s="36">
        <v>5</v>
      </c>
      <c r="Q7" s="36">
        <v>5</v>
      </c>
      <c r="R7" s="36">
        <v>5</v>
      </c>
      <c r="S7" s="36">
        <v>5</v>
      </c>
      <c r="T7" s="35">
        <v>5</v>
      </c>
      <c r="U7" s="35">
        <v>5</v>
      </c>
      <c r="V7" s="35">
        <v>4</v>
      </c>
      <c r="W7" s="35">
        <v>2</v>
      </c>
      <c r="X7" s="35">
        <v>5</v>
      </c>
      <c r="Y7" s="36">
        <v>4</v>
      </c>
      <c r="Z7" s="36">
        <v>5</v>
      </c>
      <c r="AA7" s="36">
        <v>5</v>
      </c>
      <c r="AB7" s="36">
        <v>5</v>
      </c>
      <c r="AC7" s="36">
        <v>4</v>
      </c>
      <c r="AD7" s="37">
        <f t="shared" si="0"/>
        <v>4.7272727272727275</v>
      </c>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row>
    <row r="8" spans="1:256" ht="15.75" x14ac:dyDescent="0.3">
      <c r="A8" s="32" t="s">
        <v>191</v>
      </c>
      <c r="B8" s="32" t="s">
        <v>192</v>
      </c>
      <c r="C8" s="32" t="s">
        <v>193</v>
      </c>
      <c r="D8" s="33">
        <v>980.1</v>
      </c>
      <c r="E8" s="34">
        <v>41243</v>
      </c>
      <c r="F8" s="34">
        <v>46721</v>
      </c>
      <c r="G8" s="32" t="s">
        <v>194</v>
      </c>
      <c r="H8" s="35">
        <v>5</v>
      </c>
      <c r="I8" s="35">
        <v>5</v>
      </c>
      <c r="J8" s="35">
        <v>5</v>
      </c>
      <c r="K8" s="35">
        <v>5</v>
      </c>
      <c r="L8" s="35">
        <v>5</v>
      </c>
      <c r="M8" s="36">
        <v>5</v>
      </c>
      <c r="N8" s="36">
        <v>5</v>
      </c>
      <c r="O8" s="36">
        <v>5</v>
      </c>
      <c r="P8" s="36">
        <v>1</v>
      </c>
      <c r="Q8" s="36">
        <v>1</v>
      </c>
      <c r="R8" s="36">
        <v>1</v>
      </c>
      <c r="S8" s="36">
        <v>5</v>
      </c>
      <c r="T8" s="35">
        <v>5</v>
      </c>
      <c r="U8" s="35">
        <v>5</v>
      </c>
      <c r="V8" s="35">
        <v>4</v>
      </c>
      <c r="W8" s="35">
        <v>2</v>
      </c>
      <c r="X8" s="35">
        <v>5</v>
      </c>
      <c r="Y8" s="36">
        <v>1</v>
      </c>
      <c r="Z8" s="36">
        <v>1</v>
      </c>
      <c r="AA8" s="36">
        <v>1</v>
      </c>
      <c r="AB8" s="36">
        <v>5</v>
      </c>
      <c r="AC8" s="36">
        <v>4</v>
      </c>
      <c r="AD8" s="37">
        <f t="shared" si="0"/>
        <v>3.6818181818181817</v>
      </c>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row>
    <row r="9" spans="1:256" ht="15.75" x14ac:dyDescent="0.3">
      <c r="A9" s="32" t="s">
        <v>195</v>
      </c>
      <c r="B9" s="32" t="s">
        <v>196</v>
      </c>
      <c r="C9" s="32" t="s">
        <v>197</v>
      </c>
      <c r="D9" s="33">
        <v>7.2</v>
      </c>
      <c r="E9" s="34">
        <v>41243</v>
      </c>
      <c r="F9" s="34">
        <v>46721</v>
      </c>
      <c r="G9" s="32" t="s">
        <v>198</v>
      </c>
      <c r="H9" s="35">
        <v>5</v>
      </c>
      <c r="I9" s="35">
        <v>5</v>
      </c>
      <c r="J9" s="35">
        <v>5</v>
      </c>
      <c r="K9" s="35">
        <v>5</v>
      </c>
      <c r="L9" s="35">
        <v>5</v>
      </c>
      <c r="M9" s="36">
        <v>5</v>
      </c>
      <c r="N9" s="36">
        <v>5</v>
      </c>
      <c r="O9" s="36">
        <v>5</v>
      </c>
      <c r="P9" s="36">
        <v>5</v>
      </c>
      <c r="Q9" s="36">
        <v>5</v>
      </c>
      <c r="R9" s="36">
        <v>5</v>
      </c>
      <c r="S9" s="36">
        <v>5</v>
      </c>
      <c r="T9" s="35">
        <v>5</v>
      </c>
      <c r="U9" s="35">
        <v>5</v>
      </c>
      <c r="V9" s="35">
        <v>4</v>
      </c>
      <c r="W9" s="35">
        <v>2</v>
      </c>
      <c r="X9" s="35">
        <v>5</v>
      </c>
      <c r="Y9" s="36">
        <v>4</v>
      </c>
      <c r="Z9" s="36">
        <v>5</v>
      </c>
      <c r="AA9" s="36">
        <v>5</v>
      </c>
      <c r="AB9" s="36">
        <v>5</v>
      </c>
      <c r="AC9" s="36">
        <v>4</v>
      </c>
      <c r="AD9" s="37">
        <f t="shared" si="0"/>
        <v>4.7272727272727275</v>
      </c>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row>
    <row r="10" spans="1:256" ht="15.75" x14ac:dyDescent="0.3">
      <c r="A10" s="32" t="s">
        <v>199</v>
      </c>
      <c r="B10" s="32" t="s">
        <v>200</v>
      </c>
      <c r="C10" s="32" t="s">
        <v>201</v>
      </c>
      <c r="D10" s="33">
        <v>18.5</v>
      </c>
      <c r="E10" s="34">
        <v>41243</v>
      </c>
      <c r="F10" s="34">
        <v>46721</v>
      </c>
      <c r="G10" s="32" t="s">
        <v>202</v>
      </c>
      <c r="H10" s="35">
        <v>5</v>
      </c>
      <c r="I10" s="35">
        <v>5</v>
      </c>
      <c r="J10" s="35">
        <v>5</v>
      </c>
      <c r="K10" s="35">
        <v>5</v>
      </c>
      <c r="L10" s="35">
        <v>5</v>
      </c>
      <c r="M10" s="36">
        <v>5</v>
      </c>
      <c r="N10" s="36">
        <v>5</v>
      </c>
      <c r="O10" s="36">
        <v>5</v>
      </c>
      <c r="P10" s="36">
        <v>1</v>
      </c>
      <c r="Q10" s="36">
        <v>1</v>
      </c>
      <c r="R10" s="36">
        <v>1</v>
      </c>
      <c r="S10" s="36">
        <v>5</v>
      </c>
      <c r="T10" s="35">
        <v>5</v>
      </c>
      <c r="U10" s="35">
        <v>5</v>
      </c>
      <c r="V10" s="35">
        <v>4</v>
      </c>
      <c r="W10" s="35">
        <v>2</v>
      </c>
      <c r="X10" s="35">
        <v>5</v>
      </c>
      <c r="Y10" s="36">
        <v>1</v>
      </c>
      <c r="Z10" s="36">
        <v>1</v>
      </c>
      <c r="AA10" s="36">
        <v>1</v>
      </c>
      <c r="AB10" s="36">
        <v>5</v>
      </c>
      <c r="AC10" s="36">
        <v>4</v>
      </c>
      <c r="AD10" s="37">
        <f t="shared" si="0"/>
        <v>3.6818181818181817</v>
      </c>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row>
    <row r="11" spans="1:256" ht="15.75" x14ac:dyDescent="0.3">
      <c r="A11" s="32" t="s">
        <v>203</v>
      </c>
      <c r="B11" s="32" t="s">
        <v>204</v>
      </c>
      <c r="C11" s="32" t="s">
        <v>205</v>
      </c>
      <c r="D11" s="33">
        <v>4.53</v>
      </c>
      <c r="E11" s="34">
        <v>41243</v>
      </c>
      <c r="F11" s="34">
        <v>46721</v>
      </c>
      <c r="G11" s="32" t="s">
        <v>206</v>
      </c>
      <c r="H11" s="35">
        <v>5</v>
      </c>
      <c r="I11" s="35">
        <v>5</v>
      </c>
      <c r="J11" s="35">
        <v>5</v>
      </c>
      <c r="K11" s="35">
        <v>5</v>
      </c>
      <c r="L11" s="35">
        <v>5</v>
      </c>
      <c r="M11" s="36">
        <v>5</v>
      </c>
      <c r="N11" s="36">
        <v>5</v>
      </c>
      <c r="O11" s="36">
        <v>5</v>
      </c>
      <c r="P11" s="36">
        <v>5</v>
      </c>
      <c r="Q11" s="36">
        <v>5</v>
      </c>
      <c r="R11" s="36">
        <v>5</v>
      </c>
      <c r="S11" s="36">
        <v>5</v>
      </c>
      <c r="T11" s="35">
        <v>5</v>
      </c>
      <c r="U11" s="35">
        <v>5</v>
      </c>
      <c r="V11" s="35">
        <v>4</v>
      </c>
      <c r="W11" s="35">
        <v>2</v>
      </c>
      <c r="X11" s="35">
        <v>5</v>
      </c>
      <c r="Y11" s="36">
        <v>4</v>
      </c>
      <c r="Z11" s="36">
        <v>5</v>
      </c>
      <c r="AA11" s="36">
        <v>5</v>
      </c>
      <c r="AB11" s="36">
        <v>5</v>
      </c>
      <c r="AC11" s="36">
        <v>4</v>
      </c>
      <c r="AD11" s="37">
        <f t="shared" si="0"/>
        <v>4.7272727272727275</v>
      </c>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row>
    <row r="12" spans="1:256" ht="15.75" x14ac:dyDescent="0.3">
      <c r="A12" s="32" t="s">
        <v>207</v>
      </c>
      <c r="B12" s="32" t="s">
        <v>208</v>
      </c>
      <c r="C12" s="38" t="s">
        <v>209</v>
      </c>
      <c r="D12" s="33">
        <v>38.79</v>
      </c>
      <c r="E12" s="34">
        <v>41520</v>
      </c>
      <c r="F12" s="34"/>
      <c r="G12" s="32" t="s">
        <v>210</v>
      </c>
      <c r="H12" s="35">
        <v>5</v>
      </c>
      <c r="I12" s="35">
        <v>5</v>
      </c>
      <c r="J12" s="35">
        <v>5</v>
      </c>
      <c r="K12" s="35">
        <v>5</v>
      </c>
      <c r="L12" s="35">
        <v>5</v>
      </c>
      <c r="M12" s="36">
        <v>5</v>
      </c>
      <c r="N12" s="36">
        <v>5</v>
      </c>
      <c r="O12" s="36">
        <v>5</v>
      </c>
      <c r="P12" s="36">
        <v>5</v>
      </c>
      <c r="Q12" s="36">
        <v>5</v>
      </c>
      <c r="R12" s="36">
        <v>5</v>
      </c>
      <c r="S12" s="36">
        <v>5</v>
      </c>
      <c r="T12" s="35">
        <v>5</v>
      </c>
      <c r="U12" s="35">
        <v>3</v>
      </c>
      <c r="V12" s="35">
        <v>2</v>
      </c>
      <c r="W12" s="35">
        <v>2</v>
      </c>
      <c r="X12" s="35">
        <v>5</v>
      </c>
      <c r="Y12" s="36">
        <v>4</v>
      </c>
      <c r="Z12" s="36">
        <v>5</v>
      </c>
      <c r="AA12" s="36">
        <v>3</v>
      </c>
      <c r="AB12" s="36">
        <v>1</v>
      </c>
      <c r="AC12" s="36">
        <v>4</v>
      </c>
      <c r="AD12" s="37">
        <f t="shared" si="0"/>
        <v>4.2727272727272725</v>
      </c>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row>
    <row r="13" spans="1:256" ht="15.75" x14ac:dyDescent="0.3">
      <c r="A13" s="32" t="s">
        <v>211</v>
      </c>
      <c r="B13" s="32" t="s">
        <v>212</v>
      </c>
      <c r="C13" s="32" t="s">
        <v>213</v>
      </c>
      <c r="D13" s="33">
        <v>428.51</v>
      </c>
      <c r="E13" s="34">
        <v>41520</v>
      </c>
      <c r="F13" s="34">
        <v>45531</v>
      </c>
      <c r="G13" s="32" t="s">
        <v>214</v>
      </c>
      <c r="H13" s="35">
        <v>5</v>
      </c>
      <c r="I13" s="35">
        <v>5</v>
      </c>
      <c r="J13" s="35">
        <v>5</v>
      </c>
      <c r="K13" s="35">
        <v>5</v>
      </c>
      <c r="L13" s="35">
        <v>5</v>
      </c>
      <c r="M13" s="36">
        <v>5</v>
      </c>
      <c r="N13" s="36">
        <v>5</v>
      </c>
      <c r="O13" s="36">
        <v>5</v>
      </c>
      <c r="P13" s="36">
        <v>5</v>
      </c>
      <c r="Q13" s="36">
        <v>5</v>
      </c>
      <c r="R13" s="36">
        <v>5</v>
      </c>
      <c r="S13" s="36">
        <v>5</v>
      </c>
      <c r="T13" s="35">
        <v>5</v>
      </c>
      <c r="U13" s="35">
        <v>3</v>
      </c>
      <c r="V13" s="35">
        <v>2</v>
      </c>
      <c r="W13" s="35">
        <v>2</v>
      </c>
      <c r="X13" s="35">
        <v>5</v>
      </c>
      <c r="Y13" s="36">
        <v>4</v>
      </c>
      <c r="Z13" s="36">
        <v>5</v>
      </c>
      <c r="AA13" s="36">
        <v>3</v>
      </c>
      <c r="AB13" s="36">
        <v>1</v>
      </c>
      <c r="AC13" s="36">
        <v>4</v>
      </c>
      <c r="AD13" s="37">
        <f t="shared" si="0"/>
        <v>4.2727272727272725</v>
      </c>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row>
    <row r="14" spans="1:256" ht="15.75" x14ac:dyDescent="0.3">
      <c r="A14" s="32" t="s">
        <v>215</v>
      </c>
      <c r="B14" s="32" t="s">
        <v>216</v>
      </c>
      <c r="C14" s="38" t="s">
        <v>217</v>
      </c>
      <c r="D14" s="33">
        <v>104.74</v>
      </c>
      <c r="E14" s="34">
        <v>41520</v>
      </c>
      <c r="F14" s="34"/>
      <c r="G14" s="32" t="s">
        <v>218</v>
      </c>
      <c r="H14" s="35">
        <v>5</v>
      </c>
      <c r="I14" s="35">
        <v>5</v>
      </c>
      <c r="J14" s="35">
        <v>5</v>
      </c>
      <c r="K14" s="35">
        <v>5</v>
      </c>
      <c r="L14" s="35">
        <v>5</v>
      </c>
      <c r="M14" s="36">
        <v>5</v>
      </c>
      <c r="N14" s="36">
        <v>5</v>
      </c>
      <c r="O14" s="36">
        <v>5</v>
      </c>
      <c r="P14" s="36">
        <v>5</v>
      </c>
      <c r="Q14" s="36">
        <v>5</v>
      </c>
      <c r="R14" s="36">
        <v>5</v>
      </c>
      <c r="S14" s="36">
        <v>5</v>
      </c>
      <c r="T14" s="35">
        <v>5</v>
      </c>
      <c r="U14" s="35">
        <v>3</v>
      </c>
      <c r="V14" s="35">
        <v>2</v>
      </c>
      <c r="W14" s="35">
        <v>2</v>
      </c>
      <c r="X14" s="35">
        <v>5</v>
      </c>
      <c r="Y14" s="36">
        <v>4</v>
      </c>
      <c r="Z14" s="36">
        <v>5</v>
      </c>
      <c r="AA14" s="36">
        <v>3</v>
      </c>
      <c r="AB14" s="36">
        <v>1</v>
      </c>
      <c r="AC14" s="36">
        <v>4</v>
      </c>
      <c r="AD14" s="37">
        <f t="shared" si="0"/>
        <v>4.2727272727272725</v>
      </c>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row>
    <row r="15" spans="1:256" ht="15.75" x14ac:dyDescent="0.3">
      <c r="A15" s="32" t="s">
        <v>219</v>
      </c>
      <c r="B15" s="32" t="s">
        <v>220</v>
      </c>
      <c r="C15" s="38" t="s">
        <v>221</v>
      </c>
      <c r="D15" s="33">
        <v>551.96</v>
      </c>
      <c r="E15" s="34">
        <v>41520</v>
      </c>
      <c r="F15" s="34"/>
      <c r="G15" s="32" t="s">
        <v>222</v>
      </c>
      <c r="H15" s="35">
        <v>5</v>
      </c>
      <c r="I15" s="35">
        <v>5</v>
      </c>
      <c r="J15" s="35">
        <v>5</v>
      </c>
      <c r="K15" s="35">
        <v>5</v>
      </c>
      <c r="L15" s="35">
        <v>5</v>
      </c>
      <c r="M15" s="36">
        <v>5</v>
      </c>
      <c r="N15" s="36">
        <v>5</v>
      </c>
      <c r="O15" s="36">
        <v>5</v>
      </c>
      <c r="P15" s="36">
        <v>1</v>
      </c>
      <c r="Q15" s="36">
        <v>4</v>
      </c>
      <c r="R15" s="36">
        <v>5</v>
      </c>
      <c r="S15" s="36">
        <v>5</v>
      </c>
      <c r="T15" s="35">
        <v>5</v>
      </c>
      <c r="U15" s="35">
        <v>3</v>
      </c>
      <c r="V15" s="35">
        <v>2</v>
      </c>
      <c r="W15" s="35">
        <v>2</v>
      </c>
      <c r="X15" s="35">
        <v>5</v>
      </c>
      <c r="Y15" s="36">
        <v>1</v>
      </c>
      <c r="Z15" s="36">
        <v>5</v>
      </c>
      <c r="AA15" s="36">
        <v>1</v>
      </c>
      <c r="AB15" s="36">
        <v>1</v>
      </c>
      <c r="AC15" s="36">
        <v>4</v>
      </c>
      <c r="AD15" s="37">
        <f t="shared" si="0"/>
        <v>3.8181818181818183</v>
      </c>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row>
    <row r="16" spans="1:256" ht="15.75" x14ac:dyDescent="0.3">
      <c r="A16" s="32" t="s">
        <v>223</v>
      </c>
      <c r="B16" s="32" t="s">
        <v>224</v>
      </c>
      <c r="C16" s="32" t="s">
        <v>225</v>
      </c>
      <c r="D16" s="33">
        <v>12257.45</v>
      </c>
      <c r="E16" s="34">
        <v>41520</v>
      </c>
      <c r="F16" s="34">
        <v>45443</v>
      </c>
      <c r="G16" s="32" t="s">
        <v>226</v>
      </c>
      <c r="H16" s="35">
        <v>5</v>
      </c>
      <c r="I16" s="35">
        <v>5</v>
      </c>
      <c r="J16" s="35">
        <v>5</v>
      </c>
      <c r="K16" s="35">
        <v>5</v>
      </c>
      <c r="L16" s="35">
        <v>5</v>
      </c>
      <c r="M16" s="36">
        <v>5</v>
      </c>
      <c r="N16" s="36">
        <v>5</v>
      </c>
      <c r="O16" s="36">
        <v>5</v>
      </c>
      <c r="P16" s="36">
        <v>5</v>
      </c>
      <c r="Q16" s="36">
        <v>4</v>
      </c>
      <c r="R16" s="36">
        <v>5</v>
      </c>
      <c r="S16" s="36">
        <v>5</v>
      </c>
      <c r="T16" s="35">
        <v>5</v>
      </c>
      <c r="U16" s="35">
        <v>2</v>
      </c>
      <c r="V16" s="35">
        <v>2</v>
      </c>
      <c r="W16" s="35">
        <v>2</v>
      </c>
      <c r="X16" s="35">
        <v>5</v>
      </c>
      <c r="Y16" s="36">
        <v>2</v>
      </c>
      <c r="Z16" s="36">
        <v>4</v>
      </c>
      <c r="AA16" s="36">
        <v>3</v>
      </c>
      <c r="AB16" s="36">
        <v>1</v>
      </c>
      <c r="AC16" s="36">
        <v>4</v>
      </c>
      <c r="AD16" s="37">
        <f t="shared" si="0"/>
        <v>4.0454545454545459</v>
      </c>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75" x14ac:dyDescent="0.3">
      <c r="A17" s="32" t="s">
        <v>227</v>
      </c>
      <c r="B17" s="32" t="s">
        <v>228</v>
      </c>
      <c r="C17" s="32" t="s">
        <v>229</v>
      </c>
      <c r="D17" s="33">
        <v>1582.86</v>
      </c>
      <c r="E17" s="34">
        <v>42636</v>
      </c>
      <c r="F17" s="34" t="s">
        <v>230</v>
      </c>
      <c r="G17" s="32" t="s">
        <v>231</v>
      </c>
      <c r="H17" s="35">
        <v>5</v>
      </c>
      <c r="I17" s="35">
        <v>5</v>
      </c>
      <c r="J17" s="35">
        <v>5</v>
      </c>
      <c r="K17" s="35">
        <v>5</v>
      </c>
      <c r="L17" s="35">
        <v>5</v>
      </c>
      <c r="M17" s="36">
        <v>5</v>
      </c>
      <c r="N17" s="36">
        <v>5</v>
      </c>
      <c r="O17" s="36">
        <v>5</v>
      </c>
      <c r="P17" s="36">
        <v>5</v>
      </c>
      <c r="Q17" s="36">
        <v>3</v>
      </c>
      <c r="R17" s="36">
        <v>5</v>
      </c>
      <c r="S17" s="36">
        <v>5</v>
      </c>
      <c r="T17" s="35">
        <v>5</v>
      </c>
      <c r="U17" s="35">
        <v>2</v>
      </c>
      <c r="V17" s="35">
        <v>3</v>
      </c>
      <c r="W17" s="35">
        <v>2</v>
      </c>
      <c r="X17" s="35">
        <v>3</v>
      </c>
      <c r="Y17" s="36">
        <v>2</v>
      </c>
      <c r="Z17" s="36">
        <v>3</v>
      </c>
      <c r="AA17" s="36">
        <v>1</v>
      </c>
      <c r="AB17" s="36">
        <v>2</v>
      </c>
      <c r="AC17" s="36">
        <v>2</v>
      </c>
      <c r="AD17" s="37">
        <f t="shared" si="0"/>
        <v>3.7727272727272729</v>
      </c>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row>
    <row r="18" spans="1:256" ht="15.75" x14ac:dyDescent="0.3">
      <c r="A18" s="32" t="s">
        <v>232</v>
      </c>
      <c r="B18" s="32" t="s">
        <v>233</v>
      </c>
      <c r="C18" s="32" t="s">
        <v>234</v>
      </c>
      <c r="D18" s="33">
        <v>1628.41</v>
      </c>
      <c r="E18" s="34">
        <v>42636</v>
      </c>
      <c r="F18" s="34" t="s">
        <v>235</v>
      </c>
      <c r="G18" s="32" t="s">
        <v>236</v>
      </c>
      <c r="H18" s="35">
        <v>5</v>
      </c>
      <c r="I18" s="35">
        <v>5</v>
      </c>
      <c r="J18" s="35">
        <v>5</v>
      </c>
      <c r="K18" s="35">
        <v>5</v>
      </c>
      <c r="L18" s="35">
        <v>5</v>
      </c>
      <c r="M18" s="36">
        <v>5</v>
      </c>
      <c r="N18" s="36">
        <v>5</v>
      </c>
      <c r="O18" s="36">
        <v>5</v>
      </c>
      <c r="P18" s="36">
        <v>5</v>
      </c>
      <c r="Q18" s="36">
        <v>3</v>
      </c>
      <c r="R18" s="36">
        <v>5</v>
      </c>
      <c r="S18" s="36">
        <v>5</v>
      </c>
      <c r="T18" s="35">
        <v>5</v>
      </c>
      <c r="U18" s="35">
        <v>2</v>
      </c>
      <c r="V18" s="35">
        <v>3</v>
      </c>
      <c r="W18" s="35">
        <v>2</v>
      </c>
      <c r="X18" s="35">
        <v>3</v>
      </c>
      <c r="Y18" s="36">
        <v>2</v>
      </c>
      <c r="Z18" s="36">
        <v>3</v>
      </c>
      <c r="AA18" s="36">
        <v>1</v>
      </c>
      <c r="AB18" s="36">
        <v>2</v>
      </c>
      <c r="AC18" s="36">
        <v>2</v>
      </c>
      <c r="AD18" s="37">
        <f t="shared" si="0"/>
        <v>3.7727272727272729</v>
      </c>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row>
    <row r="19" spans="1:256" ht="15.75" x14ac:dyDescent="0.3">
      <c r="A19" s="32" t="s">
        <v>237</v>
      </c>
      <c r="B19" s="32" t="s">
        <v>238</v>
      </c>
      <c r="C19" s="32" t="s">
        <v>239</v>
      </c>
      <c r="D19" s="33">
        <v>130</v>
      </c>
      <c r="E19" s="39">
        <v>43258</v>
      </c>
      <c r="F19" s="39">
        <v>45084</v>
      </c>
      <c r="G19" s="32" t="s">
        <v>240</v>
      </c>
      <c r="H19" s="35">
        <v>4</v>
      </c>
      <c r="I19" s="35">
        <v>0</v>
      </c>
      <c r="J19" s="35">
        <v>5</v>
      </c>
      <c r="K19" s="35">
        <v>5</v>
      </c>
      <c r="L19" s="35">
        <v>5</v>
      </c>
      <c r="M19" s="36">
        <v>5</v>
      </c>
      <c r="N19" s="36">
        <v>5</v>
      </c>
      <c r="O19" s="36">
        <v>5</v>
      </c>
      <c r="P19" s="36">
        <v>5</v>
      </c>
      <c r="Q19" s="36">
        <v>5</v>
      </c>
      <c r="R19" s="36">
        <v>5</v>
      </c>
      <c r="S19" s="36">
        <v>5</v>
      </c>
      <c r="T19" s="35">
        <v>3</v>
      </c>
      <c r="U19" s="35">
        <v>3</v>
      </c>
      <c r="V19" s="35">
        <v>5</v>
      </c>
      <c r="W19" s="35">
        <v>3</v>
      </c>
      <c r="X19" s="35">
        <v>5</v>
      </c>
      <c r="Y19" s="36">
        <v>5</v>
      </c>
      <c r="Z19" s="36">
        <v>5</v>
      </c>
      <c r="AA19" s="36">
        <v>5</v>
      </c>
      <c r="AB19" s="36">
        <v>5</v>
      </c>
      <c r="AC19" s="36">
        <v>5</v>
      </c>
      <c r="AD19" s="37">
        <f t="shared" si="0"/>
        <v>4.4545454545454541</v>
      </c>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row>
    <row r="20" spans="1:256" ht="15.75" x14ac:dyDescent="0.3">
      <c r="A20" s="32" t="s">
        <v>241</v>
      </c>
      <c r="B20" s="32" t="s">
        <v>242</v>
      </c>
      <c r="C20" s="32" t="s">
        <v>243</v>
      </c>
      <c r="D20" s="33">
        <v>70</v>
      </c>
      <c r="E20" s="39">
        <v>43258</v>
      </c>
      <c r="F20" s="39">
        <v>45084</v>
      </c>
      <c r="G20" s="32" t="s">
        <v>244</v>
      </c>
      <c r="H20" s="35">
        <v>4</v>
      </c>
      <c r="I20" s="35">
        <v>0</v>
      </c>
      <c r="J20" s="35">
        <v>5</v>
      </c>
      <c r="K20" s="35">
        <v>5</v>
      </c>
      <c r="L20" s="35">
        <v>5</v>
      </c>
      <c r="M20" s="36">
        <v>5</v>
      </c>
      <c r="N20" s="36">
        <v>5</v>
      </c>
      <c r="O20" s="36">
        <v>5</v>
      </c>
      <c r="P20" s="36">
        <v>5</v>
      </c>
      <c r="Q20" s="36">
        <v>5</v>
      </c>
      <c r="R20" s="36">
        <v>5</v>
      </c>
      <c r="S20" s="36">
        <v>5</v>
      </c>
      <c r="T20" s="35">
        <v>3</v>
      </c>
      <c r="U20" s="35">
        <v>3</v>
      </c>
      <c r="V20" s="35">
        <v>5</v>
      </c>
      <c r="W20" s="35">
        <v>3</v>
      </c>
      <c r="X20" s="35">
        <v>5</v>
      </c>
      <c r="Y20" s="36">
        <v>5</v>
      </c>
      <c r="Z20" s="36">
        <v>5</v>
      </c>
      <c r="AA20" s="36">
        <v>5</v>
      </c>
      <c r="AB20" s="36">
        <v>5</v>
      </c>
      <c r="AC20" s="36">
        <v>5</v>
      </c>
      <c r="AD20" s="37">
        <f t="shared" si="0"/>
        <v>4.4545454545454541</v>
      </c>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row>
    <row r="21" spans="1:256" ht="15.75" x14ac:dyDescent="0.3">
      <c r="A21" s="32" t="s">
        <v>245</v>
      </c>
      <c r="B21" s="32" t="s">
        <v>246</v>
      </c>
      <c r="C21" s="40" t="s">
        <v>247</v>
      </c>
      <c r="D21" s="33">
        <v>715</v>
      </c>
      <c r="E21" s="32">
        <v>2013</v>
      </c>
      <c r="F21" s="32">
        <v>2018</v>
      </c>
      <c r="G21" s="32" t="s">
        <v>248</v>
      </c>
      <c r="H21" s="35">
        <v>4</v>
      </c>
      <c r="I21" s="35">
        <v>0</v>
      </c>
      <c r="J21" s="35">
        <v>5</v>
      </c>
      <c r="K21" s="35">
        <v>5</v>
      </c>
      <c r="L21" s="35">
        <v>5</v>
      </c>
      <c r="M21" s="36">
        <v>5</v>
      </c>
      <c r="N21" s="36">
        <v>5</v>
      </c>
      <c r="O21" s="36">
        <v>5</v>
      </c>
      <c r="P21" s="36">
        <v>5</v>
      </c>
      <c r="Q21" s="36">
        <v>5</v>
      </c>
      <c r="R21" s="36">
        <v>5</v>
      </c>
      <c r="S21" s="36">
        <v>5</v>
      </c>
      <c r="T21" s="35">
        <v>3</v>
      </c>
      <c r="U21" s="35">
        <v>3</v>
      </c>
      <c r="V21" s="35">
        <v>5</v>
      </c>
      <c r="W21" s="35">
        <v>4</v>
      </c>
      <c r="X21" s="35">
        <v>5</v>
      </c>
      <c r="Y21" s="36">
        <v>5</v>
      </c>
      <c r="Z21" s="36">
        <v>5</v>
      </c>
      <c r="AA21" s="36">
        <v>1</v>
      </c>
      <c r="AB21" s="36">
        <v>2</v>
      </c>
      <c r="AC21" s="36">
        <v>3</v>
      </c>
      <c r="AD21" s="37">
        <f t="shared" si="0"/>
        <v>4.0909090909090908</v>
      </c>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row>
    <row r="22" spans="1:256" ht="15.75" x14ac:dyDescent="0.3">
      <c r="A22" s="32" t="s">
        <v>249</v>
      </c>
      <c r="B22" s="32" t="s">
        <v>250</v>
      </c>
      <c r="C22" s="40" t="s">
        <v>251</v>
      </c>
      <c r="D22" s="33">
        <v>55</v>
      </c>
      <c r="E22" s="32">
        <v>2013</v>
      </c>
      <c r="F22" s="32">
        <v>2018</v>
      </c>
      <c r="G22" s="32" t="s">
        <v>252</v>
      </c>
      <c r="H22" s="35">
        <v>4</v>
      </c>
      <c r="I22" s="35">
        <v>0</v>
      </c>
      <c r="J22" s="35">
        <v>5</v>
      </c>
      <c r="K22" s="35">
        <v>5</v>
      </c>
      <c r="L22" s="35">
        <v>5</v>
      </c>
      <c r="M22" s="36">
        <v>5</v>
      </c>
      <c r="N22" s="36">
        <v>5</v>
      </c>
      <c r="O22" s="36">
        <v>5</v>
      </c>
      <c r="P22" s="36">
        <v>5</v>
      </c>
      <c r="Q22" s="36">
        <v>5</v>
      </c>
      <c r="R22" s="36">
        <v>5</v>
      </c>
      <c r="S22" s="36">
        <v>5</v>
      </c>
      <c r="T22" s="35">
        <v>3</v>
      </c>
      <c r="U22" s="35">
        <v>3</v>
      </c>
      <c r="V22" s="35">
        <v>5</v>
      </c>
      <c r="W22" s="35">
        <v>4</v>
      </c>
      <c r="X22" s="35">
        <v>5</v>
      </c>
      <c r="Y22" s="36">
        <v>5</v>
      </c>
      <c r="Z22" s="36">
        <v>5</v>
      </c>
      <c r="AA22" s="36">
        <v>1</v>
      </c>
      <c r="AB22" s="36">
        <v>2</v>
      </c>
      <c r="AC22" s="36">
        <v>3</v>
      </c>
      <c r="AD22" s="37">
        <f t="shared" si="0"/>
        <v>4.0909090909090908</v>
      </c>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row>
    <row r="23" spans="1:256" ht="15.75" x14ac:dyDescent="0.3">
      <c r="A23" s="32" t="s">
        <v>253</v>
      </c>
      <c r="B23" s="32" t="s">
        <v>254</v>
      </c>
      <c r="C23" s="40" t="s">
        <v>255</v>
      </c>
      <c r="D23" s="33">
        <v>423</v>
      </c>
      <c r="E23" s="32">
        <v>2013</v>
      </c>
      <c r="F23" s="32">
        <v>2018</v>
      </c>
      <c r="G23" s="32" t="s">
        <v>256</v>
      </c>
      <c r="H23" s="35">
        <v>4</v>
      </c>
      <c r="I23" s="35">
        <v>0</v>
      </c>
      <c r="J23" s="35">
        <v>5</v>
      </c>
      <c r="K23" s="35">
        <v>5</v>
      </c>
      <c r="L23" s="35">
        <v>5</v>
      </c>
      <c r="M23" s="36">
        <v>5</v>
      </c>
      <c r="N23" s="36">
        <v>5</v>
      </c>
      <c r="O23" s="36">
        <v>5</v>
      </c>
      <c r="P23" s="36">
        <v>5</v>
      </c>
      <c r="Q23" s="36">
        <v>5</v>
      </c>
      <c r="R23" s="36">
        <v>5</v>
      </c>
      <c r="S23" s="36">
        <v>5</v>
      </c>
      <c r="T23" s="35">
        <v>3</v>
      </c>
      <c r="U23" s="35">
        <v>3</v>
      </c>
      <c r="V23" s="35">
        <v>5</v>
      </c>
      <c r="W23" s="35">
        <v>4</v>
      </c>
      <c r="X23" s="35">
        <v>5</v>
      </c>
      <c r="Y23" s="36">
        <v>5</v>
      </c>
      <c r="Z23" s="36">
        <v>5</v>
      </c>
      <c r="AA23" s="36">
        <v>1</v>
      </c>
      <c r="AB23" s="36">
        <v>2</v>
      </c>
      <c r="AC23" s="36">
        <v>3</v>
      </c>
      <c r="AD23" s="37">
        <f t="shared" si="0"/>
        <v>4.0909090909090908</v>
      </c>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row>
    <row r="24" spans="1:256" ht="15.75" x14ac:dyDescent="0.3">
      <c r="A24" s="32" t="s">
        <v>257</v>
      </c>
      <c r="B24" s="32" t="s">
        <v>258</v>
      </c>
      <c r="C24" s="40" t="s">
        <v>259</v>
      </c>
      <c r="D24" s="33">
        <v>156</v>
      </c>
      <c r="E24" s="32">
        <v>2013</v>
      </c>
      <c r="F24" s="32">
        <v>2018</v>
      </c>
      <c r="G24" s="32" t="s">
        <v>260</v>
      </c>
      <c r="H24" s="35">
        <v>4</v>
      </c>
      <c r="I24" s="35">
        <v>0</v>
      </c>
      <c r="J24" s="35">
        <v>5</v>
      </c>
      <c r="K24" s="35">
        <v>5</v>
      </c>
      <c r="L24" s="35">
        <v>5</v>
      </c>
      <c r="M24" s="36">
        <v>5</v>
      </c>
      <c r="N24" s="36">
        <v>5</v>
      </c>
      <c r="O24" s="36">
        <v>5</v>
      </c>
      <c r="P24" s="36">
        <v>5</v>
      </c>
      <c r="Q24" s="36">
        <v>5</v>
      </c>
      <c r="R24" s="36">
        <v>5</v>
      </c>
      <c r="S24" s="36">
        <v>5</v>
      </c>
      <c r="T24" s="35">
        <v>3</v>
      </c>
      <c r="U24" s="35">
        <v>3</v>
      </c>
      <c r="V24" s="35">
        <v>5</v>
      </c>
      <c r="W24" s="35">
        <v>4</v>
      </c>
      <c r="X24" s="35">
        <v>5</v>
      </c>
      <c r="Y24" s="36">
        <v>5</v>
      </c>
      <c r="Z24" s="36">
        <v>5</v>
      </c>
      <c r="AA24" s="36">
        <v>1</v>
      </c>
      <c r="AB24" s="36">
        <v>2</v>
      </c>
      <c r="AC24" s="36">
        <v>3</v>
      </c>
      <c r="AD24" s="37">
        <f t="shared" si="0"/>
        <v>4.0909090909090908</v>
      </c>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row>
    <row r="25" spans="1:256" ht="15.75" x14ac:dyDescent="0.3">
      <c r="A25" s="32" t="s">
        <v>261</v>
      </c>
      <c r="B25" s="32" t="s">
        <v>262</v>
      </c>
      <c r="C25" s="32" t="s">
        <v>263</v>
      </c>
      <c r="D25" s="33">
        <v>1407</v>
      </c>
      <c r="E25" s="34">
        <v>40107</v>
      </c>
      <c r="F25" s="34">
        <v>42033</v>
      </c>
      <c r="G25" s="32" t="s">
        <v>264</v>
      </c>
      <c r="H25" s="35">
        <v>5</v>
      </c>
      <c r="I25" s="35">
        <v>0</v>
      </c>
      <c r="J25" s="35">
        <v>4</v>
      </c>
      <c r="K25" s="35">
        <v>5</v>
      </c>
      <c r="L25" s="35">
        <v>5</v>
      </c>
      <c r="M25" s="36">
        <v>5</v>
      </c>
      <c r="N25" s="36">
        <v>5</v>
      </c>
      <c r="O25" s="36">
        <v>5</v>
      </c>
      <c r="P25" s="36">
        <v>5</v>
      </c>
      <c r="Q25" s="36">
        <v>4</v>
      </c>
      <c r="R25" s="36">
        <v>5</v>
      </c>
      <c r="S25" s="36">
        <v>5</v>
      </c>
      <c r="T25" s="35">
        <v>3</v>
      </c>
      <c r="U25" s="35">
        <v>3</v>
      </c>
      <c r="V25" s="35">
        <v>5</v>
      </c>
      <c r="W25" s="35">
        <v>1</v>
      </c>
      <c r="X25" s="35">
        <v>3</v>
      </c>
      <c r="Y25" s="36">
        <v>5</v>
      </c>
      <c r="Z25" s="36">
        <v>5</v>
      </c>
      <c r="AA25" s="36">
        <v>5</v>
      </c>
      <c r="AB25" s="36">
        <v>0</v>
      </c>
      <c r="AC25" s="36">
        <v>4</v>
      </c>
      <c r="AD25" s="37">
        <f t="shared" si="0"/>
        <v>3.9545454545454546</v>
      </c>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row>
    <row r="26" spans="1:256" ht="15.75" x14ac:dyDescent="0.3">
      <c r="A26" s="32" t="s">
        <v>265</v>
      </c>
      <c r="B26" s="32" t="s">
        <v>266</v>
      </c>
      <c r="C26" s="41" t="s">
        <v>267</v>
      </c>
      <c r="D26" s="33">
        <v>74.760000000000005</v>
      </c>
      <c r="E26" s="34">
        <v>42928</v>
      </c>
      <c r="F26" s="34">
        <v>44754</v>
      </c>
      <c r="G26" s="32" t="s">
        <v>268</v>
      </c>
      <c r="H26" s="35">
        <v>5</v>
      </c>
      <c r="I26" s="35">
        <v>5</v>
      </c>
      <c r="J26" s="35">
        <v>5</v>
      </c>
      <c r="K26" s="35">
        <v>5</v>
      </c>
      <c r="L26" s="35">
        <v>5</v>
      </c>
      <c r="M26" s="36">
        <v>5</v>
      </c>
      <c r="N26" s="36">
        <v>5</v>
      </c>
      <c r="O26" s="36">
        <v>5</v>
      </c>
      <c r="P26" s="36">
        <v>4</v>
      </c>
      <c r="Q26" s="36">
        <v>3</v>
      </c>
      <c r="R26" s="36">
        <v>3</v>
      </c>
      <c r="S26" s="36">
        <v>5</v>
      </c>
      <c r="T26" s="35">
        <v>5</v>
      </c>
      <c r="U26" s="35">
        <v>1</v>
      </c>
      <c r="V26" s="35">
        <v>2</v>
      </c>
      <c r="W26" s="35">
        <v>1</v>
      </c>
      <c r="X26" s="35">
        <v>3</v>
      </c>
      <c r="Y26" s="36">
        <v>2</v>
      </c>
      <c r="Z26" s="36">
        <v>2</v>
      </c>
      <c r="AA26" s="36">
        <v>1</v>
      </c>
      <c r="AB26" s="36">
        <v>2</v>
      </c>
      <c r="AC26" s="36">
        <v>3</v>
      </c>
      <c r="AD26" s="37">
        <f t="shared" si="0"/>
        <v>3.5</v>
      </c>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row>
    <row r="27" spans="1:256" ht="15.75" x14ac:dyDescent="0.3">
      <c r="A27" s="32" t="s">
        <v>269</v>
      </c>
      <c r="B27" s="32" t="s">
        <v>270</v>
      </c>
      <c r="C27" s="32" t="s">
        <v>271</v>
      </c>
      <c r="D27" s="33">
        <v>30</v>
      </c>
      <c r="E27" s="34">
        <v>42928</v>
      </c>
      <c r="F27" s="34">
        <v>44754</v>
      </c>
      <c r="G27" s="32" t="s">
        <v>272</v>
      </c>
      <c r="H27" s="35">
        <v>4</v>
      </c>
      <c r="I27" s="35">
        <v>5</v>
      </c>
      <c r="J27" s="35">
        <v>5</v>
      </c>
      <c r="K27" s="35">
        <v>5</v>
      </c>
      <c r="L27" s="35">
        <v>5</v>
      </c>
      <c r="M27" s="36">
        <v>5</v>
      </c>
      <c r="N27" s="36">
        <v>5</v>
      </c>
      <c r="O27" s="36">
        <v>5</v>
      </c>
      <c r="P27" s="36">
        <v>4</v>
      </c>
      <c r="Q27" s="36">
        <v>2</v>
      </c>
      <c r="R27" s="36">
        <v>3</v>
      </c>
      <c r="S27" s="36">
        <v>5</v>
      </c>
      <c r="T27" s="35">
        <v>5</v>
      </c>
      <c r="U27" s="35">
        <v>1</v>
      </c>
      <c r="V27" s="35">
        <v>2</v>
      </c>
      <c r="W27" s="35">
        <v>1</v>
      </c>
      <c r="X27" s="35">
        <v>3</v>
      </c>
      <c r="Y27" s="36">
        <v>1</v>
      </c>
      <c r="Z27" s="36">
        <v>2</v>
      </c>
      <c r="AA27" s="36">
        <v>1</v>
      </c>
      <c r="AB27" s="36">
        <v>2</v>
      </c>
      <c r="AC27" s="36">
        <v>3</v>
      </c>
      <c r="AD27" s="37">
        <f t="shared" si="0"/>
        <v>3.3636363636363638</v>
      </c>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75" x14ac:dyDescent="0.3">
      <c r="A28" s="32" t="s">
        <v>273</v>
      </c>
      <c r="B28" s="32" t="s">
        <v>274</v>
      </c>
      <c r="C28" s="32" t="s">
        <v>275</v>
      </c>
      <c r="D28" s="33">
        <v>43</v>
      </c>
      <c r="E28" s="34">
        <v>42928</v>
      </c>
      <c r="F28" s="34">
        <v>44754</v>
      </c>
      <c r="G28" s="32" t="s">
        <v>276</v>
      </c>
      <c r="H28" s="35">
        <v>4</v>
      </c>
      <c r="I28" s="35">
        <v>5</v>
      </c>
      <c r="J28" s="35">
        <v>5</v>
      </c>
      <c r="K28" s="35">
        <v>5</v>
      </c>
      <c r="L28" s="35">
        <v>5</v>
      </c>
      <c r="M28" s="36">
        <v>5</v>
      </c>
      <c r="N28" s="36">
        <v>5</v>
      </c>
      <c r="O28" s="36">
        <v>5</v>
      </c>
      <c r="P28" s="36">
        <v>4</v>
      </c>
      <c r="Q28" s="36">
        <v>2</v>
      </c>
      <c r="R28" s="36">
        <v>3</v>
      </c>
      <c r="S28" s="36">
        <v>5</v>
      </c>
      <c r="T28" s="35">
        <v>5</v>
      </c>
      <c r="U28" s="35">
        <v>1</v>
      </c>
      <c r="V28" s="35">
        <v>2</v>
      </c>
      <c r="W28" s="35">
        <v>1</v>
      </c>
      <c r="X28" s="35">
        <v>3</v>
      </c>
      <c r="Y28" s="36">
        <v>1</v>
      </c>
      <c r="Z28" s="36">
        <v>2</v>
      </c>
      <c r="AA28" s="36">
        <v>1</v>
      </c>
      <c r="AB28" s="36">
        <v>2</v>
      </c>
      <c r="AC28" s="36">
        <v>3</v>
      </c>
      <c r="AD28" s="37">
        <f t="shared" si="0"/>
        <v>3.3636363636363638</v>
      </c>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row>
    <row r="29" spans="1:256" ht="15.75" x14ac:dyDescent="0.3">
      <c r="A29" s="32" t="s">
        <v>277</v>
      </c>
      <c r="B29" s="32" t="s">
        <v>278</v>
      </c>
      <c r="C29" s="32" t="s">
        <v>279</v>
      </c>
      <c r="D29" s="33">
        <v>65</v>
      </c>
      <c r="E29" s="34">
        <v>42928</v>
      </c>
      <c r="F29" s="34">
        <v>44754</v>
      </c>
      <c r="G29" s="32" t="s">
        <v>280</v>
      </c>
      <c r="H29" s="35">
        <v>4</v>
      </c>
      <c r="I29" s="35">
        <v>5</v>
      </c>
      <c r="J29" s="35">
        <v>5</v>
      </c>
      <c r="K29" s="35">
        <v>5</v>
      </c>
      <c r="L29" s="35">
        <v>5</v>
      </c>
      <c r="M29" s="36">
        <v>5</v>
      </c>
      <c r="N29" s="36">
        <v>5</v>
      </c>
      <c r="O29" s="36">
        <v>5</v>
      </c>
      <c r="P29" s="36">
        <v>4</v>
      </c>
      <c r="Q29" s="36">
        <v>2</v>
      </c>
      <c r="R29" s="36">
        <v>3</v>
      </c>
      <c r="S29" s="36">
        <v>5</v>
      </c>
      <c r="T29" s="35">
        <v>5</v>
      </c>
      <c r="U29" s="35">
        <v>1</v>
      </c>
      <c r="V29" s="35">
        <v>2</v>
      </c>
      <c r="W29" s="35">
        <v>1</v>
      </c>
      <c r="X29" s="35">
        <v>3</v>
      </c>
      <c r="Y29" s="36">
        <v>1</v>
      </c>
      <c r="Z29" s="36">
        <v>2</v>
      </c>
      <c r="AA29" s="36">
        <v>1</v>
      </c>
      <c r="AB29" s="36">
        <v>2</v>
      </c>
      <c r="AC29" s="36">
        <v>3</v>
      </c>
      <c r="AD29" s="37">
        <f t="shared" si="0"/>
        <v>3.3636363636363638</v>
      </c>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row>
    <row r="30" spans="1:256" ht="15.75" x14ac:dyDescent="0.3">
      <c r="A30" s="32" t="s">
        <v>281</v>
      </c>
      <c r="B30" s="32" t="s">
        <v>282</v>
      </c>
      <c r="C30" s="32" t="s">
        <v>283</v>
      </c>
      <c r="D30" s="33">
        <v>820</v>
      </c>
      <c r="E30" s="34">
        <v>37420</v>
      </c>
      <c r="F30" s="34" t="s">
        <v>284</v>
      </c>
      <c r="G30" s="32" t="s">
        <v>285</v>
      </c>
      <c r="H30" s="35">
        <v>5</v>
      </c>
      <c r="I30" s="35">
        <v>5</v>
      </c>
      <c r="J30" s="35">
        <v>5</v>
      </c>
      <c r="K30" s="35">
        <v>5</v>
      </c>
      <c r="L30" s="35">
        <v>5</v>
      </c>
      <c r="M30" s="36">
        <v>5</v>
      </c>
      <c r="N30" s="36">
        <v>5</v>
      </c>
      <c r="O30" s="36">
        <v>5</v>
      </c>
      <c r="P30" s="36">
        <v>5</v>
      </c>
      <c r="Q30" s="36">
        <v>5</v>
      </c>
      <c r="R30" s="36">
        <v>5</v>
      </c>
      <c r="S30" s="36">
        <v>5</v>
      </c>
      <c r="T30" s="35">
        <v>5</v>
      </c>
      <c r="U30" s="35">
        <v>5</v>
      </c>
      <c r="V30" s="35">
        <v>5</v>
      </c>
      <c r="W30" s="35">
        <v>5</v>
      </c>
      <c r="X30" s="35">
        <v>5</v>
      </c>
      <c r="Y30" s="36">
        <v>5</v>
      </c>
      <c r="Z30" s="36">
        <v>5</v>
      </c>
      <c r="AA30" s="36">
        <v>3</v>
      </c>
      <c r="AB30" s="36">
        <v>0</v>
      </c>
      <c r="AC30" s="36">
        <v>5</v>
      </c>
      <c r="AD30" s="37">
        <f t="shared" si="0"/>
        <v>4.6818181818181817</v>
      </c>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row>
    <row r="31" spans="1:256" ht="15.75" x14ac:dyDescent="0.3">
      <c r="A31" s="32" t="s">
        <v>286</v>
      </c>
      <c r="B31" s="32" t="s">
        <v>287</v>
      </c>
      <c r="C31" s="32" t="s">
        <v>288</v>
      </c>
      <c r="D31" s="33">
        <v>27.16</v>
      </c>
      <c r="E31" s="32">
        <v>2015</v>
      </c>
      <c r="F31" s="32">
        <v>2018</v>
      </c>
      <c r="G31" s="32" t="s">
        <v>289</v>
      </c>
      <c r="H31" s="35">
        <v>5</v>
      </c>
      <c r="I31" s="35">
        <v>0</v>
      </c>
      <c r="J31" s="35">
        <v>2</v>
      </c>
      <c r="K31" s="35">
        <v>5</v>
      </c>
      <c r="L31" s="35">
        <v>5</v>
      </c>
      <c r="M31" s="36">
        <v>5</v>
      </c>
      <c r="N31" s="36">
        <v>5</v>
      </c>
      <c r="O31" s="36">
        <v>5</v>
      </c>
      <c r="P31" s="36">
        <v>3</v>
      </c>
      <c r="Q31" s="36">
        <v>4</v>
      </c>
      <c r="R31" s="36">
        <v>1</v>
      </c>
      <c r="S31" s="36">
        <v>1</v>
      </c>
      <c r="T31" s="35">
        <v>1</v>
      </c>
      <c r="U31" s="35">
        <v>2</v>
      </c>
      <c r="V31" s="35">
        <v>5</v>
      </c>
      <c r="W31" s="35">
        <v>1</v>
      </c>
      <c r="X31" s="35">
        <v>1</v>
      </c>
      <c r="Y31" s="36">
        <v>2</v>
      </c>
      <c r="Z31" s="36">
        <v>2</v>
      </c>
      <c r="AA31" s="36">
        <v>1</v>
      </c>
      <c r="AB31" s="36">
        <v>2</v>
      </c>
      <c r="AC31" s="36">
        <v>2</v>
      </c>
      <c r="AD31" s="37">
        <f t="shared" si="0"/>
        <v>2.7272727272727271</v>
      </c>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row>
    <row r="32" spans="1:256" ht="15.75" x14ac:dyDescent="0.3">
      <c r="A32" s="32" t="s">
        <v>290</v>
      </c>
      <c r="B32" s="32" t="s">
        <v>291</v>
      </c>
      <c r="C32" s="32" t="s">
        <v>292</v>
      </c>
      <c r="D32" s="33">
        <v>12.15</v>
      </c>
      <c r="E32" s="32">
        <v>2015</v>
      </c>
      <c r="F32" s="32">
        <v>2018</v>
      </c>
      <c r="G32" s="32" t="s">
        <v>293</v>
      </c>
      <c r="H32" s="35">
        <v>5</v>
      </c>
      <c r="I32" s="35">
        <v>0</v>
      </c>
      <c r="J32" s="35">
        <v>2</v>
      </c>
      <c r="K32" s="35">
        <v>5</v>
      </c>
      <c r="L32" s="35">
        <v>5</v>
      </c>
      <c r="M32" s="36">
        <v>5</v>
      </c>
      <c r="N32" s="36">
        <v>5</v>
      </c>
      <c r="O32" s="36">
        <v>5</v>
      </c>
      <c r="P32" s="36">
        <v>3</v>
      </c>
      <c r="Q32" s="36">
        <v>4</v>
      </c>
      <c r="R32" s="36">
        <v>1</v>
      </c>
      <c r="S32" s="36">
        <v>1</v>
      </c>
      <c r="T32" s="35">
        <v>1</v>
      </c>
      <c r="U32" s="35">
        <v>2</v>
      </c>
      <c r="V32" s="35">
        <v>5</v>
      </c>
      <c r="W32" s="35">
        <v>1</v>
      </c>
      <c r="X32" s="35">
        <v>1</v>
      </c>
      <c r="Y32" s="36">
        <v>2</v>
      </c>
      <c r="Z32" s="36">
        <v>2</v>
      </c>
      <c r="AA32" s="36">
        <v>1</v>
      </c>
      <c r="AB32" s="36">
        <v>2</v>
      </c>
      <c r="AC32" s="36">
        <v>2</v>
      </c>
      <c r="AD32" s="37">
        <f t="shared" si="0"/>
        <v>2.7272727272727271</v>
      </c>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row>
    <row r="33" spans="1:256" ht="15.75" x14ac:dyDescent="0.3">
      <c r="A33" s="32" t="s">
        <v>294</v>
      </c>
      <c r="B33" s="32" t="s">
        <v>295</v>
      </c>
      <c r="C33" s="32" t="s">
        <v>296</v>
      </c>
      <c r="D33" s="33">
        <v>20.45</v>
      </c>
      <c r="E33" s="32">
        <v>2015</v>
      </c>
      <c r="F33" s="32">
        <v>2018</v>
      </c>
      <c r="G33" s="32" t="s">
        <v>297</v>
      </c>
      <c r="H33" s="35">
        <v>5</v>
      </c>
      <c r="I33" s="35">
        <v>0</v>
      </c>
      <c r="J33" s="35">
        <v>2</v>
      </c>
      <c r="K33" s="35">
        <v>5</v>
      </c>
      <c r="L33" s="35">
        <v>5</v>
      </c>
      <c r="M33" s="36">
        <v>5</v>
      </c>
      <c r="N33" s="36">
        <v>5</v>
      </c>
      <c r="O33" s="36">
        <v>5</v>
      </c>
      <c r="P33" s="36">
        <v>3</v>
      </c>
      <c r="Q33" s="36">
        <v>4</v>
      </c>
      <c r="R33" s="36">
        <v>1</v>
      </c>
      <c r="S33" s="36">
        <v>1</v>
      </c>
      <c r="T33" s="35">
        <v>1</v>
      </c>
      <c r="U33" s="35">
        <v>2</v>
      </c>
      <c r="V33" s="35">
        <v>5</v>
      </c>
      <c r="W33" s="35">
        <v>1</v>
      </c>
      <c r="X33" s="35">
        <v>1</v>
      </c>
      <c r="Y33" s="36">
        <v>2</v>
      </c>
      <c r="Z33" s="36">
        <v>2</v>
      </c>
      <c r="AA33" s="36">
        <v>1</v>
      </c>
      <c r="AB33" s="36">
        <v>2</v>
      </c>
      <c r="AC33" s="36">
        <v>2</v>
      </c>
      <c r="AD33" s="37">
        <f t="shared" si="0"/>
        <v>2.7272727272727271</v>
      </c>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row>
    <row r="34" spans="1:256" ht="15.75" x14ac:dyDescent="0.3">
      <c r="A34" s="32" t="s">
        <v>298</v>
      </c>
      <c r="B34" s="32" t="s">
        <v>299</v>
      </c>
      <c r="C34" s="32" t="s">
        <v>300</v>
      </c>
      <c r="D34" s="33">
        <v>129</v>
      </c>
      <c r="E34" s="32" t="s">
        <v>301</v>
      </c>
      <c r="F34" s="32" t="s">
        <v>302</v>
      </c>
      <c r="G34" s="32" t="s">
        <v>303</v>
      </c>
      <c r="H34" s="35">
        <v>5</v>
      </c>
      <c r="I34" s="35">
        <v>5</v>
      </c>
      <c r="J34" s="35">
        <v>4</v>
      </c>
      <c r="K34" s="35">
        <v>4</v>
      </c>
      <c r="L34" s="35">
        <v>5</v>
      </c>
      <c r="M34" s="36">
        <v>5</v>
      </c>
      <c r="N34" s="36">
        <v>3</v>
      </c>
      <c r="O34" s="36">
        <v>4</v>
      </c>
      <c r="P34" s="36">
        <v>4</v>
      </c>
      <c r="Q34" s="36">
        <v>3</v>
      </c>
      <c r="R34" s="36">
        <v>3</v>
      </c>
      <c r="S34" s="36">
        <v>5</v>
      </c>
      <c r="T34" s="35">
        <v>2</v>
      </c>
      <c r="U34" s="35">
        <v>1</v>
      </c>
      <c r="V34" s="35">
        <v>1</v>
      </c>
      <c r="W34" s="35">
        <v>1</v>
      </c>
      <c r="X34" s="35">
        <v>1</v>
      </c>
      <c r="Y34" s="36">
        <v>2</v>
      </c>
      <c r="Z34" s="36">
        <v>2</v>
      </c>
      <c r="AA34" s="36">
        <v>1</v>
      </c>
      <c r="AB34" s="36">
        <v>2</v>
      </c>
      <c r="AC34" s="36">
        <v>2</v>
      </c>
      <c r="AD34" s="37">
        <f t="shared" si="0"/>
        <v>2.9545454545454546</v>
      </c>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15.75" x14ac:dyDescent="0.3">
      <c r="A35" s="32" t="s">
        <v>304</v>
      </c>
      <c r="B35" s="32" t="s">
        <v>305</v>
      </c>
      <c r="C35" s="32" t="s">
        <v>306</v>
      </c>
      <c r="D35" s="33">
        <v>5.62</v>
      </c>
      <c r="E35" s="32" t="s">
        <v>307</v>
      </c>
      <c r="F35" s="32" t="s">
        <v>308</v>
      </c>
      <c r="G35" s="32" t="s">
        <v>309</v>
      </c>
      <c r="H35" s="35">
        <v>4</v>
      </c>
      <c r="I35" s="35">
        <v>5</v>
      </c>
      <c r="J35" s="35">
        <v>4</v>
      </c>
      <c r="K35" s="35">
        <v>4</v>
      </c>
      <c r="L35" s="35">
        <v>5</v>
      </c>
      <c r="M35" s="36">
        <v>5</v>
      </c>
      <c r="N35" s="36">
        <v>3</v>
      </c>
      <c r="O35" s="36">
        <v>4</v>
      </c>
      <c r="P35" s="36">
        <v>4</v>
      </c>
      <c r="Q35" s="36">
        <v>3</v>
      </c>
      <c r="R35" s="36">
        <v>3</v>
      </c>
      <c r="S35" s="36">
        <v>1</v>
      </c>
      <c r="T35" s="35">
        <v>2</v>
      </c>
      <c r="U35" s="35">
        <v>1</v>
      </c>
      <c r="V35" s="35">
        <v>1</v>
      </c>
      <c r="W35" s="35">
        <v>1</v>
      </c>
      <c r="X35" s="35">
        <v>1</v>
      </c>
      <c r="Y35" s="36">
        <v>2</v>
      </c>
      <c r="Z35" s="36">
        <v>2</v>
      </c>
      <c r="AA35" s="36">
        <v>1</v>
      </c>
      <c r="AB35" s="36">
        <v>2</v>
      </c>
      <c r="AC35" s="36">
        <v>2</v>
      </c>
      <c r="AD35" s="37">
        <f t="shared" si="0"/>
        <v>2.7272727272727271</v>
      </c>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75" x14ac:dyDescent="0.3">
      <c r="A36" s="32" t="s">
        <v>310</v>
      </c>
      <c r="B36" s="32" t="s">
        <v>311</v>
      </c>
      <c r="C36" s="32" t="s">
        <v>312</v>
      </c>
      <c r="D36" s="33">
        <v>7.3</v>
      </c>
      <c r="E36" s="32" t="s">
        <v>313</v>
      </c>
      <c r="F36" s="32" t="s">
        <v>314</v>
      </c>
      <c r="G36" s="32" t="s">
        <v>315</v>
      </c>
      <c r="H36" s="35">
        <v>4</v>
      </c>
      <c r="I36" s="35">
        <v>5</v>
      </c>
      <c r="J36" s="35">
        <v>3</v>
      </c>
      <c r="K36" s="35">
        <v>4</v>
      </c>
      <c r="L36" s="35">
        <v>5</v>
      </c>
      <c r="M36" s="36">
        <v>5</v>
      </c>
      <c r="N36" s="36">
        <v>3</v>
      </c>
      <c r="O36" s="36">
        <v>4</v>
      </c>
      <c r="P36" s="36">
        <v>4</v>
      </c>
      <c r="Q36" s="36">
        <v>5</v>
      </c>
      <c r="R36" s="36">
        <v>3</v>
      </c>
      <c r="S36" s="36">
        <v>1</v>
      </c>
      <c r="T36" s="35">
        <v>2</v>
      </c>
      <c r="U36" s="35">
        <v>1</v>
      </c>
      <c r="V36" s="35">
        <v>1</v>
      </c>
      <c r="W36" s="35">
        <v>1</v>
      </c>
      <c r="X36" s="35">
        <v>1</v>
      </c>
      <c r="Y36" s="36">
        <v>2</v>
      </c>
      <c r="Z36" s="36">
        <v>2</v>
      </c>
      <c r="AA36" s="36">
        <v>1</v>
      </c>
      <c r="AB36" s="36">
        <v>2</v>
      </c>
      <c r="AC36" s="36">
        <v>2</v>
      </c>
      <c r="AD36" s="37">
        <f t="shared" si="0"/>
        <v>2.7727272727272729</v>
      </c>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row>
    <row r="37" spans="1:256" ht="15.75" x14ac:dyDescent="0.3">
      <c r="A37" s="32" t="s">
        <v>316</v>
      </c>
      <c r="B37" s="32" t="s">
        <v>317</v>
      </c>
      <c r="C37" s="32" t="s">
        <v>318</v>
      </c>
      <c r="D37" s="33">
        <v>0</v>
      </c>
      <c r="E37" s="32" t="s">
        <v>319</v>
      </c>
      <c r="F37" s="32" t="s">
        <v>320</v>
      </c>
      <c r="G37" s="32" t="s">
        <v>321</v>
      </c>
      <c r="H37" s="35">
        <v>5</v>
      </c>
      <c r="I37" s="35">
        <v>0</v>
      </c>
      <c r="J37" s="35">
        <v>5</v>
      </c>
      <c r="K37" s="35">
        <v>5</v>
      </c>
      <c r="L37" s="35">
        <v>5</v>
      </c>
      <c r="M37" s="36">
        <v>5</v>
      </c>
      <c r="N37" s="36">
        <v>5</v>
      </c>
      <c r="O37" s="36">
        <v>5</v>
      </c>
      <c r="P37" s="36">
        <v>4</v>
      </c>
      <c r="Q37" s="36">
        <v>2</v>
      </c>
      <c r="R37" s="36">
        <v>3</v>
      </c>
      <c r="S37" s="36">
        <v>1</v>
      </c>
      <c r="T37" s="35">
        <v>4</v>
      </c>
      <c r="U37" s="35">
        <v>1</v>
      </c>
      <c r="V37" s="35">
        <v>1</v>
      </c>
      <c r="W37" s="35">
        <v>1</v>
      </c>
      <c r="X37" s="35">
        <v>3</v>
      </c>
      <c r="Y37" s="36">
        <v>1</v>
      </c>
      <c r="Z37" s="36">
        <v>1</v>
      </c>
      <c r="AA37" s="36">
        <v>1</v>
      </c>
      <c r="AB37" s="36">
        <v>0</v>
      </c>
      <c r="AC37" s="36">
        <v>1</v>
      </c>
      <c r="AD37" s="37">
        <f t="shared" si="0"/>
        <v>2.6818181818181817</v>
      </c>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row>
    <row r="38" spans="1:256" ht="15.75" x14ac:dyDescent="0.3">
      <c r="A38" s="32" t="s">
        <v>322</v>
      </c>
      <c r="B38" s="32" t="s">
        <v>323</v>
      </c>
      <c r="C38" s="32" t="s">
        <v>324</v>
      </c>
      <c r="D38" s="42">
        <v>143</v>
      </c>
      <c r="E38" s="32">
        <v>1996</v>
      </c>
      <c r="F38" s="32" t="s">
        <v>325</v>
      </c>
      <c r="G38" s="32" t="s">
        <v>326</v>
      </c>
      <c r="H38" s="35">
        <v>5</v>
      </c>
      <c r="I38" s="35">
        <v>0</v>
      </c>
      <c r="J38" s="35">
        <v>4</v>
      </c>
      <c r="K38" s="35">
        <v>5</v>
      </c>
      <c r="L38" s="35">
        <v>5</v>
      </c>
      <c r="M38" s="36">
        <v>5</v>
      </c>
      <c r="N38" s="36">
        <v>4</v>
      </c>
      <c r="O38" s="36">
        <v>5</v>
      </c>
      <c r="P38" s="36">
        <v>5</v>
      </c>
      <c r="Q38" s="36">
        <v>5</v>
      </c>
      <c r="R38" s="36">
        <v>5</v>
      </c>
      <c r="S38" s="36">
        <v>5</v>
      </c>
      <c r="T38" s="35">
        <v>5</v>
      </c>
      <c r="U38" s="35">
        <v>5</v>
      </c>
      <c r="V38" s="35">
        <v>5</v>
      </c>
      <c r="W38" s="35">
        <v>1</v>
      </c>
      <c r="X38" s="35">
        <v>5</v>
      </c>
      <c r="Y38" s="36">
        <v>5</v>
      </c>
      <c r="Z38" s="36">
        <v>4</v>
      </c>
      <c r="AA38" s="36">
        <v>5</v>
      </c>
      <c r="AB38" s="36">
        <v>0</v>
      </c>
      <c r="AC38" s="36">
        <v>4</v>
      </c>
      <c r="AD38" s="37">
        <f t="shared" si="0"/>
        <v>4.1818181818181817</v>
      </c>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row>
    <row r="39" spans="1:256" ht="15.75" x14ac:dyDescent="0.3">
      <c r="A39" s="32" t="s">
        <v>327</v>
      </c>
      <c r="B39" s="32" t="s">
        <v>328</v>
      </c>
      <c r="C39" s="32" t="s">
        <v>329</v>
      </c>
      <c r="D39" s="42">
        <v>59.31</v>
      </c>
      <c r="E39" s="32">
        <v>2006</v>
      </c>
      <c r="F39" s="32">
        <v>2011</v>
      </c>
      <c r="G39" s="32" t="s">
        <v>330</v>
      </c>
      <c r="H39" s="35">
        <v>5</v>
      </c>
      <c r="I39" s="35">
        <v>0</v>
      </c>
      <c r="J39" s="35">
        <v>2</v>
      </c>
      <c r="K39" s="35">
        <v>1</v>
      </c>
      <c r="L39" s="35">
        <v>3</v>
      </c>
      <c r="M39" s="36">
        <v>5</v>
      </c>
      <c r="N39" s="36">
        <v>3</v>
      </c>
      <c r="O39" s="36">
        <v>5</v>
      </c>
      <c r="P39" s="36">
        <v>5</v>
      </c>
      <c r="Q39" s="36">
        <v>5</v>
      </c>
      <c r="R39" s="36">
        <v>5</v>
      </c>
      <c r="S39" s="36">
        <v>5</v>
      </c>
      <c r="T39" s="35">
        <v>1</v>
      </c>
      <c r="U39" s="35">
        <v>5</v>
      </c>
      <c r="V39" s="35">
        <v>5</v>
      </c>
      <c r="W39" s="35">
        <v>5</v>
      </c>
      <c r="X39" s="35">
        <v>5</v>
      </c>
      <c r="Y39" s="36">
        <v>5</v>
      </c>
      <c r="Z39" s="36">
        <v>4</v>
      </c>
      <c r="AA39" s="36">
        <v>1</v>
      </c>
      <c r="AB39" s="36">
        <v>0</v>
      </c>
      <c r="AC39" s="36">
        <v>4</v>
      </c>
      <c r="AD39" s="37">
        <f t="shared" si="0"/>
        <v>3.5909090909090908</v>
      </c>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row>
    <row r="40" spans="1:256" ht="15.75" x14ac:dyDescent="0.3">
      <c r="A40" s="32"/>
      <c r="B40" s="32"/>
      <c r="C40" s="32"/>
      <c r="D40" s="32"/>
      <c r="E40" s="32"/>
      <c r="F40" s="32"/>
      <c r="G40" s="32"/>
      <c r="H40" s="35"/>
      <c r="I40" s="35"/>
      <c r="J40" s="35"/>
      <c r="K40" s="35"/>
      <c r="L40" s="35"/>
      <c r="M40" s="36"/>
      <c r="N40" s="36"/>
      <c r="O40" s="36"/>
      <c r="P40" s="36"/>
      <c r="Q40" s="36"/>
      <c r="R40" s="36"/>
      <c r="S40" s="36"/>
      <c r="T40" s="35"/>
      <c r="U40" s="35"/>
      <c r="V40" s="35"/>
      <c r="W40" s="35"/>
      <c r="X40" s="35"/>
      <c r="Y40" s="36"/>
      <c r="Z40" s="36"/>
      <c r="AA40" s="36"/>
      <c r="AB40" s="36"/>
      <c r="AC40" s="36"/>
      <c r="AD40" s="37" t="e">
        <f t="shared" si="0"/>
        <v>#DIV/0!</v>
      </c>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row>
    <row r="41" spans="1:256" ht="15.75" x14ac:dyDescent="0.3">
      <c r="A41" s="32"/>
      <c r="B41" s="32"/>
      <c r="C41" s="32"/>
      <c r="D41" s="32"/>
      <c r="E41" s="32"/>
      <c r="F41" s="32"/>
      <c r="G41" s="32"/>
      <c r="H41" s="35"/>
      <c r="I41" s="35"/>
      <c r="J41" s="35"/>
      <c r="K41" s="35"/>
      <c r="L41" s="35"/>
      <c r="M41" s="36"/>
      <c r="N41" s="36"/>
      <c r="O41" s="36"/>
      <c r="P41" s="36"/>
      <c r="Q41" s="36"/>
      <c r="R41" s="36"/>
      <c r="S41" s="36"/>
      <c r="T41" s="35"/>
      <c r="U41" s="35"/>
      <c r="V41" s="35"/>
      <c r="W41" s="35"/>
      <c r="X41" s="35"/>
      <c r="Y41" s="36"/>
      <c r="Z41" s="36"/>
      <c r="AA41" s="36"/>
      <c r="AB41" s="36"/>
      <c r="AC41" s="36"/>
      <c r="AD41" s="37" t="e">
        <f t="shared" si="0"/>
        <v>#DIV/0!</v>
      </c>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row>
    <row r="42" spans="1:256" ht="15.75" x14ac:dyDescent="0.3">
      <c r="A42" s="32"/>
      <c r="B42" s="32"/>
      <c r="C42" s="32"/>
      <c r="D42" s="32"/>
      <c r="E42" s="32"/>
      <c r="F42" s="32"/>
      <c r="G42" s="32"/>
      <c r="H42" s="35"/>
      <c r="I42" s="35"/>
      <c r="J42" s="35"/>
      <c r="K42" s="35"/>
      <c r="L42" s="35"/>
      <c r="M42" s="36"/>
      <c r="N42" s="36"/>
      <c r="O42" s="36"/>
      <c r="P42" s="36"/>
      <c r="Q42" s="36"/>
      <c r="R42" s="36"/>
      <c r="S42" s="36"/>
      <c r="T42" s="35"/>
      <c r="U42" s="35"/>
      <c r="V42" s="35"/>
      <c r="W42" s="35"/>
      <c r="X42" s="35"/>
      <c r="Y42" s="36"/>
      <c r="Z42" s="36"/>
      <c r="AA42" s="36"/>
      <c r="AB42" s="36"/>
      <c r="AC42" s="36"/>
      <c r="AD42" s="37" t="e">
        <f t="shared" si="0"/>
        <v>#DIV/0!</v>
      </c>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15.75" x14ac:dyDescent="0.3">
      <c r="A43" s="32"/>
      <c r="B43" s="32"/>
      <c r="C43" s="32"/>
      <c r="D43" s="32"/>
      <c r="E43" s="32"/>
      <c r="F43" s="32"/>
      <c r="G43" s="32"/>
      <c r="H43" s="35"/>
      <c r="I43" s="35"/>
      <c r="J43" s="35"/>
      <c r="K43" s="35"/>
      <c r="L43" s="35"/>
      <c r="M43" s="36"/>
      <c r="N43" s="36"/>
      <c r="O43" s="36"/>
      <c r="P43" s="36"/>
      <c r="Q43" s="36"/>
      <c r="R43" s="36"/>
      <c r="S43" s="36"/>
      <c r="T43" s="35"/>
      <c r="U43" s="35"/>
      <c r="V43" s="35"/>
      <c r="W43" s="35"/>
      <c r="X43" s="35"/>
      <c r="Y43" s="36"/>
      <c r="Z43" s="36"/>
      <c r="AA43" s="36"/>
      <c r="AB43" s="36"/>
      <c r="AC43" s="36"/>
      <c r="AD43" s="37" t="e">
        <f t="shared" si="0"/>
        <v>#DIV/0!</v>
      </c>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row>
    <row r="44" spans="1:256" ht="15.75" x14ac:dyDescent="0.3">
      <c r="A44" s="32"/>
      <c r="B44" s="32"/>
      <c r="C44" s="32"/>
      <c r="D44" s="32"/>
      <c r="E44" s="32"/>
      <c r="F44" s="32"/>
      <c r="G44" s="32"/>
      <c r="H44" s="35"/>
      <c r="I44" s="35"/>
      <c r="J44" s="35"/>
      <c r="K44" s="35"/>
      <c r="L44" s="35"/>
      <c r="M44" s="36"/>
      <c r="N44" s="36"/>
      <c r="O44" s="36"/>
      <c r="P44" s="36"/>
      <c r="Q44" s="36"/>
      <c r="R44" s="36"/>
      <c r="S44" s="36"/>
      <c r="T44" s="35"/>
      <c r="U44" s="35"/>
      <c r="V44" s="35"/>
      <c r="W44" s="35"/>
      <c r="X44" s="35"/>
      <c r="Y44" s="36"/>
      <c r="Z44" s="36"/>
      <c r="AA44" s="36"/>
      <c r="AB44" s="36"/>
      <c r="AC44" s="36"/>
      <c r="AD44" s="37" t="e">
        <f t="shared" si="0"/>
        <v>#DIV/0!</v>
      </c>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row>
    <row r="45" spans="1:256" ht="15.75" x14ac:dyDescent="0.3">
      <c r="A45" s="32"/>
      <c r="B45" s="32"/>
      <c r="C45" s="32"/>
      <c r="D45" s="32"/>
      <c r="E45" s="32"/>
      <c r="F45" s="32"/>
      <c r="G45" s="32"/>
      <c r="H45" s="35"/>
      <c r="I45" s="35"/>
      <c r="J45" s="35"/>
      <c r="K45" s="35"/>
      <c r="L45" s="35"/>
      <c r="M45" s="36"/>
      <c r="N45" s="36"/>
      <c r="O45" s="36"/>
      <c r="P45" s="36"/>
      <c r="Q45" s="36"/>
      <c r="R45" s="36"/>
      <c r="S45" s="36"/>
      <c r="T45" s="35"/>
      <c r="U45" s="35"/>
      <c r="V45" s="35"/>
      <c r="W45" s="35"/>
      <c r="X45" s="35"/>
      <c r="Y45" s="36"/>
      <c r="Z45" s="36"/>
      <c r="AA45" s="36"/>
      <c r="AB45" s="36"/>
      <c r="AC45" s="36"/>
      <c r="AD45" s="37" t="e">
        <f t="shared" si="0"/>
        <v>#DIV/0!</v>
      </c>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5.75" x14ac:dyDescent="0.3">
      <c r="A46" s="32"/>
      <c r="B46" s="32"/>
      <c r="C46" s="32"/>
      <c r="D46" s="32"/>
      <c r="E46" s="32"/>
      <c r="F46" s="32"/>
      <c r="G46" s="32"/>
      <c r="H46" s="35"/>
      <c r="I46" s="35"/>
      <c r="J46" s="35"/>
      <c r="K46" s="35"/>
      <c r="L46" s="35"/>
      <c r="M46" s="36"/>
      <c r="N46" s="36"/>
      <c r="O46" s="36"/>
      <c r="P46" s="36"/>
      <c r="Q46" s="36"/>
      <c r="R46" s="36"/>
      <c r="S46" s="36"/>
      <c r="T46" s="35"/>
      <c r="U46" s="35"/>
      <c r="V46" s="35"/>
      <c r="W46" s="35"/>
      <c r="X46" s="35"/>
      <c r="Y46" s="36"/>
      <c r="Z46" s="36"/>
      <c r="AA46" s="36"/>
      <c r="AB46" s="36"/>
      <c r="AC46" s="36"/>
      <c r="AD46" s="37" t="e">
        <f t="shared" si="0"/>
        <v>#DIV/0!</v>
      </c>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5.75" x14ac:dyDescent="0.3">
      <c r="A47" s="32"/>
      <c r="B47" s="32"/>
      <c r="C47" s="32"/>
      <c r="D47" s="32"/>
      <c r="E47" s="32"/>
      <c r="F47" s="32"/>
      <c r="G47" s="32"/>
      <c r="H47" s="35"/>
      <c r="I47" s="35"/>
      <c r="J47" s="35"/>
      <c r="K47" s="35"/>
      <c r="L47" s="35"/>
      <c r="M47" s="36"/>
      <c r="N47" s="36"/>
      <c r="O47" s="36"/>
      <c r="P47" s="36"/>
      <c r="Q47" s="36"/>
      <c r="R47" s="36"/>
      <c r="S47" s="36"/>
      <c r="T47" s="35"/>
      <c r="U47" s="35"/>
      <c r="V47" s="35"/>
      <c r="W47" s="35"/>
      <c r="X47" s="35"/>
      <c r="Y47" s="36"/>
      <c r="Z47" s="36"/>
      <c r="AA47" s="36"/>
      <c r="AB47" s="36"/>
      <c r="AC47" s="36"/>
      <c r="AD47" s="37" t="e">
        <f t="shared" si="0"/>
        <v>#DIV/0!</v>
      </c>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15.75" x14ac:dyDescent="0.3">
      <c r="A48" s="32"/>
      <c r="B48" s="32"/>
      <c r="C48" s="32"/>
      <c r="D48" s="32"/>
      <c r="E48" s="32"/>
      <c r="F48" s="32"/>
      <c r="G48" s="32"/>
      <c r="H48" s="35"/>
      <c r="I48" s="35"/>
      <c r="J48" s="35"/>
      <c r="K48" s="35"/>
      <c r="L48" s="35"/>
      <c r="M48" s="36"/>
      <c r="N48" s="36"/>
      <c r="O48" s="36"/>
      <c r="P48" s="36"/>
      <c r="Q48" s="36"/>
      <c r="R48" s="36"/>
      <c r="S48" s="36"/>
      <c r="T48" s="35"/>
      <c r="U48" s="35"/>
      <c r="V48" s="35"/>
      <c r="W48" s="35"/>
      <c r="X48" s="35"/>
      <c r="Y48" s="36"/>
      <c r="Z48" s="36"/>
      <c r="AA48" s="36"/>
      <c r="AB48" s="36"/>
      <c r="AC48" s="36"/>
      <c r="AD48" s="37" t="e">
        <f t="shared" si="0"/>
        <v>#DIV/0!</v>
      </c>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75" x14ac:dyDescent="0.3">
      <c r="A49" s="32"/>
      <c r="B49" s="32"/>
      <c r="C49" s="32"/>
      <c r="D49" s="32"/>
      <c r="E49" s="32"/>
      <c r="F49" s="32"/>
      <c r="G49" s="32"/>
      <c r="H49" s="35"/>
      <c r="I49" s="35"/>
      <c r="J49" s="35"/>
      <c r="K49" s="35"/>
      <c r="L49" s="35"/>
      <c r="M49" s="36"/>
      <c r="N49" s="36"/>
      <c r="O49" s="36"/>
      <c r="P49" s="36"/>
      <c r="Q49" s="36"/>
      <c r="R49" s="36"/>
      <c r="S49" s="36"/>
      <c r="T49" s="35"/>
      <c r="U49" s="35"/>
      <c r="V49" s="35"/>
      <c r="W49" s="35"/>
      <c r="X49" s="35"/>
      <c r="Y49" s="36"/>
      <c r="Z49" s="36"/>
      <c r="AA49" s="36"/>
      <c r="AB49" s="36"/>
      <c r="AC49" s="36"/>
      <c r="AD49" s="37" t="e">
        <f t="shared" si="0"/>
        <v>#DIV/0!</v>
      </c>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c r="IS49" s="9"/>
      <c r="IT49" s="9"/>
      <c r="IU49" s="9"/>
      <c r="IV49" s="9"/>
    </row>
    <row r="50" spans="1:256" ht="15.75" x14ac:dyDescent="0.3">
      <c r="A50" s="32"/>
      <c r="B50" s="32"/>
      <c r="C50" s="32"/>
      <c r="D50" s="32"/>
      <c r="E50" s="32"/>
      <c r="F50" s="32"/>
      <c r="G50" s="32"/>
      <c r="H50" s="35"/>
      <c r="I50" s="35"/>
      <c r="J50" s="35"/>
      <c r="K50" s="35"/>
      <c r="L50" s="35"/>
      <c r="M50" s="36"/>
      <c r="N50" s="36"/>
      <c r="O50" s="36"/>
      <c r="P50" s="36"/>
      <c r="Q50" s="36"/>
      <c r="R50" s="36"/>
      <c r="S50" s="36"/>
      <c r="T50" s="35"/>
      <c r="U50" s="35"/>
      <c r="V50" s="35"/>
      <c r="W50" s="35"/>
      <c r="X50" s="35"/>
      <c r="Y50" s="36"/>
      <c r="Z50" s="36"/>
      <c r="AA50" s="36"/>
      <c r="AB50" s="36"/>
      <c r="AC50" s="36"/>
      <c r="AD50" s="37" t="e">
        <f t="shared" si="0"/>
        <v>#DIV/0!</v>
      </c>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row>
    <row r="51" spans="1:256" ht="15.75" x14ac:dyDescent="0.3">
      <c r="A51" s="32"/>
      <c r="B51" s="32"/>
      <c r="C51" s="32"/>
      <c r="D51" s="32"/>
      <c r="E51" s="32"/>
      <c r="F51" s="32"/>
      <c r="G51" s="32"/>
      <c r="H51" s="35"/>
      <c r="I51" s="35"/>
      <c r="J51" s="35"/>
      <c r="K51" s="35"/>
      <c r="L51" s="35"/>
      <c r="M51" s="36"/>
      <c r="N51" s="36"/>
      <c r="O51" s="36"/>
      <c r="P51" s="36"/>
      <c r="Q51" s="36"/>
      <c r="R51" s="36"/>
      <c r="S51" s="36"/>
      <c r="T51" s="35"/>
      <c r="U51" s="35"/>
      <c r="V51" s="35"/>
      <c r="W51" s="35"/>
      <c r="X51" s="35"/>
      <c r="Y51" s="36"/>
      <c r="Z51" s="36"/>
      <c r="AA51" s="36"/>
      <c r="AB51" s="36"/>
      <c r="AC51" s="36"/>
      <c r="AD51" s="37" t="e">
        <f t="shared" si="0"/>
        <v>#DIV/0!</v>
      </c>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row>
    <row r="52" spans="1:256" ht="15.75" x14ac:dyDescent="0.3">
      <c r="A52" s="32"/>
      <c r="B52" s="32"/>
      <c r="C52" s="32"/>
      <c r="D52" s="32"/>
      <c r="E52" s="32"/>
      <c r="F52" s="32"/>
      <c r="G52" s="32"/>
      <c r="H52" s="35"/>
      <c r="I52" s="35"/>
      <c r="J52" s="35"/>
      <c r="K52" s="35"/>
      <c r="L52" s="35"/>
      <c r="M52" s="36"/>
      <c r="N52" s="36"/>
      <c r="O52" s="36"/>
      <c r="P52" s="36"/>
      <c r="Q52" s="36"/>
      <c r="R52" s="36"/>
      <c r="S52" s="36"/>
      <c r="T52" s="35"/>
      <c r="U52" s="35"/>
      <c r="V52" s="35"/>
      <c r="W52" s="35"/>
      <c r="X52" s="35"/>
      <c r="Y52" s="36"/>
      <c r="Z52" s="36"/>
      <c r="AA52" s="36"/>
      <c r="AB52" s="36"/>
      <c r="AC52" s="36"/>
      <c r="AD52" s="37" t="e">
        <f t="shared" si="0"/>
        <v>#DIV/0!</v>
      </c>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row>
    <row r="53" spans="1:256" ht="15.75" x14ac:dyDescent="0.3">
      <c r="A53" s="32"/>
      <c r="B53" s="32"/>
      <c r="C53" s="32"/>
      <c r="D53" s="32"/>
      <c r="E53" s="32"/>
      <c r="F53" s="32"/>
      <c r="G53" s="32"/>
      <c r="H53" s="35"/>
      <c r="I53" s="35"/>
      <c r="J53" s="35"/>
      <c r="K53" s="35"/>
      <c r="L53" s="35"/>
      <c r="M53" s="36"/>
      <c r="N53" s="36"/>
      <c r="O53" s="36"/>
      <c r="P53" s="36"/>
      <c r="Q53" s="36"/>
      <c r="R53" s="36"/>
      <c r="S53" s="36"/>
      <c r="T53" s="35"/>
      <c r="U53" s="35"/>
      <c r="V53" s="35"/>
      <c r="W53" s="35"/>
      <c r="X53" s="35"/>
      <c r="Y53" s="36"/>
      <c r="Z53" s="36"/>
      <c r="AA53" s="36"/>
      <c r="AB53" s="36"/>
      <c r="AC53" s="36"/>
      <c r="AD53" s="37" t="e">
        <f t="shared" si="0"/>
        <v>#DIV/0!</v>
      </c>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c r="IV53" s="9"/>
    </row>
    <row r="54" spans="1:256" ht="15.75" x14ac:dyDescent="0.3">
      <c r="A54" s="32"/>
      <c r="B54" s="32"/>
      <c r="C54" s="32"/>
      <c r="D54" s="32"/>
      <c r="E54" s="32"/>
      <c r="F54" s="32"/>
      <c r="G54" s="32"/>
      <c r="H54" s="35"/>
      <c r="I54" s="35"/>
      <c r="J54" s="35"/>
      <c r="K54" s="35"/>
      <c r="L54" s="35"/>
      <c r="M54" s="36"/>
      <c r="N54" s="36"/>
      <c r="O54" s="36"/>
      <c r="P54" s="36"/>
      <c r="Q54" s="36"/>
      <c r="R54" s="36"/>
      <c r="S54" s="36"/>
      <c r="T54" s="35"/>
      <c r="U54" s="35"/>
      <c r="V54" s="35"/>
      <c r="W54" s="35"/>
      <c r="X54" s="35"/>
      <c r="Y54" s="36"/>
      <c r="Z54" s="36"/>
      <c r="AA54" s="36"/>
      <c r="AB54" s="36"/>
      <c r="AC54" s="36"/>
      <c r="AD54" s="37" t="e">
        <f t="shared" si="0"/>
        <v>#DIV/0!</v>
      </c>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c r="IV54" s="9"/>
    </row>
    <row r="55" spans="1:256" ht="15.75" x14ac:dyDescent="0.3">
      <c r="A55" s="32"/>
      <c r="B55" s="32"/>
      <c r="C55" s="32"/>
      <c r="D55" s="32"/>
      <c r="E55" s="32"/>
      <c r="F55" s="32"/>
      <c r="G55" s="32"/>
      <c r="H55" s="35"/>
      <c r="I55" s="35"/>
      <c r="J55" s="35"/>
      <c r="K55" s="35"/>
      <c r="L55" s="35"/>
      <c r="M55" s="36"/>
      <c r="N55" s="36"/>
      <c r="O55" s="36"/>
      <c r="P55" s="36"/>
      <c r="Q55" s="36"/>
      <c r="R55" s="36"/>
      <c r="S55" s="36"/>
      <c r="T55" s="35"/>
      <c r="U55" s="35"/>
      <c r="V55" s="35"/>
      <c r="W55" s="35"/>
      <c r="X55" s="35"/>
      <c r="Y55" s="36"/>
      <c r="Z55" s="36"/>
      <c r="AA55" s="36"/>
      <c r="AB55" s="36"/>
      <c r="AC55" s="36"/>
      <c r="AD55" s="37" t="e">
        <f t="shared" si="0"/>
        <v>#DIV/0!</v>
      </c>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c r="IV55" s="9"/>
    </row>
    <row r="56" spans="1:256" ht="15.75" x14ac:dyDescent="0.3">
      <c r="A56" s="32"/>
      <c r="B56" s="32"/>
      <c r="C56" s="32"/>
      <c r="D56" s="32"/>
      <c r="E56" s="32"/>
      <c r="F56" s="32"/>
      <c r="G56" s="32"/>
      <c r="H56" s="35"/>
      <c r="I56" s="35"/>
      <c r="J56" s="35"/>
      <c r="K56" s="35"/>
      <c r="L56" s="35"/>
      <c r="M56" s="36"/>
      <c r="N56" s="36"/>
      <c r="O56" s="36"/>
      <c r="P56" s="36"/>
      <c r="Q56" s="36"/>
      <c r="R56" s="36"/>
      <c r="S56" s="36"/>
      <c r="T56" s="35"/>
      <c r="U56" s="35"/>
      <c r="V56" s="35"/>
      <c r="W56" s="35"/>
      <c r="X56" s="35"/>
      <c r="Y56" s="36"/>
      <c r="Z56" s="36"/>
      <c r="AA56" s="36"/>
      <c r="AB56" s="36"/>
      <c r="AC56" s="36"/>
      <c r="AD56" s="37" t="e">
        <f t="shared" si="0"/>
        <v>#DIV/0!</v>
      </c>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15.75" x14ac:dyDescent="0.3">
      <c r="A57" s="32"/>
      <c r="B57" s="32"/>
      <c r="C57" s="32"/>
      <c r="D57" s="32"/>
      <c r="E57" s="32"/>
      <c r="F57" s="32"/>
      <c r="G57" s="32"/>
      <c r="H57" s="35"/>
      <c r="I57" s="35"/>
      <c r="J57" s="35"/>
      <c r="K57" s="35"/>
      <c r="L57" s="35"/>
      <c r="M57" s="36"/>
      <c r="N57" s="36"/>
      <c r="O57" s="36"/>
      <c r="P57" s="36"/>
      <c r="Q57" s="36"/>
      <c r="R57" s="36"/>
      <c r="S57" s="36"/>
      <c r="T57" s="35"/>
      <c r="U57" s="35"/>
      <c r="V57" s="35"/>
      <c r="W57" s="35"/>
      <c r="X57" s="35"/>
      <c r="Y57" s="36"/>
      <c r="Z57" s="36"/>
      <c r="AA57" s="36"/>
      <c r="AB57" s="36"/>
      <c r="AC57" s="36"/>
      <c r="AD57" s="37" t="e">
        <f t="shared" si="0"/>
        <v>#DIV/0!</v>
      </c>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75" x14ac:dyDescent="0.3">
      <c r="A58" s="32"/>
      <c r="B58" s="32"/>
      <c r="C58" s="32"/>
      <c r="D58" s="32"/>
      <c r="E58" s="32"/>
      <c r="F58" s="32"/>
      <c r="G58" s="32"/>
      <c r="H58" s="35"/>
      <c r="I58" s="35"/>
      <c r="J58" s="35"/>
      <c r="K58" s="35"/>
      <c r="L58" s="35"/>
      <c r="M58" s="36"/>
      <c r="N58" s="36"/>
      <c r="O58" s="36"/>
      <c r="P58" s="36"/>
      <c r="Q58" s="36"/>
      <c r="R58" s="36"/>
      <c r="S58" s="36"/>
      <c r="T58" s="35"/>
      <c r="U58" s="35"/>
      <c r="V58" s="35"/>
      <c r="W58" s="35"/>
      <c r="X58" s="35"/>
      <c r="Y58" s="36"/>
      <c r="Z58" s="36"/>
      <c r="AA58" s="36"/>
      <c r="AB58" s="36"/>
      <c r="AC58" s="36"/>
      <c r="AD58" s="37" t="e">
        <f t="shared" si="0"/>
        <v>#DIV/0!</v>
      </c>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c r="IV58" s="9"/>
    </row>
    <row r="59" spans="1:256" ht="15.75" x14ac:dyDescent="0.3">
      <c r="A59" s="32"/>
      <c r="B59" s="32"/>
      <c r="C59" s="32"/>
      <c r="D59" s="32"/>
      <c r="E59" s="32"/>
      <c r="F59" s="32"/>
      <c r="G59" s="32"/>
      <c r="H59" s="35"/>
      <c r="I59" s="35"/>
      <c r="J59" s="35"/>
      <c r="K59" s="35"/>
      <c r="L59" s="35"/>
      <c r="M59" s="36"/>
      <c r="N59" s="36"/>
      <c r="O59" s="36"/>
      <c r="P59" s="36"/>
      <c r="Q59" s="36"/>
      <c r="R59" s="36"/>
      <c r="S59" s="36"/>
      <c r="T59" s="35"/>
      <c r="U59" s="35"/>
      <c r="V59" s="35"/>
      <c r="W59" s="35"/>
      <c r="X59" s="35"/>
      <c r="Y59" s="36"/>
      <c r="Z59" s="36"/>
      <c r="AA59" s="36"/>
      <c r="AB59" s="36"/>
      <c r="AC59" s="36"/>
      <c r="AD59" s="37" t="e">
        <f t="shared" si="0"/>
        <v>#DIV/0!</v>
      </c>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c r="IV59" s="9"/>
    </row>
    <row r="60" spans="1:256" ht="15.75" x14ac:dyDescent="0.3">
      <c r="A60" s="32"/>
      <c r="B60" s="32"/>
      <c r="C60" s="32"/>
      <c r="D60" s="32"/>
      <c r="E60" s="32"/>
      <c r="F60" s="32"/>
      <c r="G60" s="32"/>
      <c r="H60" s="35"/>
      <c r="I60" s="35"/>
      <c r="J60" s="35"/>
      <c r="K60" s="35"/>
      <c r="L60" s="35"/>
      <c r="M60" s="36"/>
      <c r="N60" s="36"/>
      <c r="O60" s="36"/>
      <c r="P60" s="36"/>
      <c r="Q60" s="36"/>
      <c r="R60" s="36"/>
      <c r="S60" s="36"/>
      <c r="T60" s="35"/>
      <c r="U60" s="35"/>
      <c r="V60" s="35"/>
      <c r="W60" s="35"/>
      <c r="X60" s="35"/>
      <c r="Y60" s="36"/>
      <c r="Z60" s="36"/>
      <c r="AA60" s="36"/>
      <c r="AB60" s="36"/>
      <c r="AC60" s="36"/>
      <c r="AD60" s="37" t="e">
        <f t="shared" si="0"/>
        <v>#DIV/0!</v>
      </c>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row>
    <row r="61" spans="1:256" ht="15.75" x14ac:dyDescent="0.3">
      <c r="A61" s="32"/>
      <c r="B61" s="32"/>
      <c r="C61" s="32"/>
      <c r="D61" s="32"/>
      <c r="E61" s="32"/>
      <c r="F61" s="32"/>
      <c r="G61" s="32"/>
      <c r="H61" s="35"/>
      <c r="I61" s="35"/>
      <c r="J61" s="35"/>
      <c r="K61" s="35"/>
      <c r="L61" s="35"/>
      <c r="M61" s="36"/>
      <c r="N61" s="36"/>
      <c r="O61" s="36"/>
      <c r="P61" s="36"/>
      <c r="Q61" s="36"/>
      <c r="R61" s="36"/>
      <c r="S61" s="36"/>
      <c r="T61" s="35"/>
      <c r="U61" s="35"/>
      <c r="V61" s="35"/>
      <c r="W61" s="35"/>
      <c r="X61" s="35"/>
      <c r="Y61" s="36"/>
      <c r="Z61" s="36"/>
      <c r="AA61" s="36"/>
      <c r="AB61" s="36"/>
      <c r="AC61" s="36"/>
      <c r="AD61" s="37" t="e">
        <f t="shared" si="0"/>
        <v>#DIV/0!</v>
      </c>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c r="IV61" s="9"/>
    </row>
    <row r="62" spans="1:256" ht="15.75" x14ac:dyDescent="0.3">
      <c r="A62" s="32"/>
      <c r="B62" s="32"/>
      <c r="C62" s="32"/>
      <c r="D62" s="32"/>
      <c r="E62" s="32"/>
      <c r="F62" s="32"/>
      <c r="G62" s="32"/>
      <c r="H62" s="35"/>
      <c r="I62" s="35"/>
      <c r="J62" s="35"/>
      <c r="K62" s="35"/>
      <c r="L62" s="35"/>
      <c r="M62" s="36"/>
      <c r="N62" s="36"/>
      <c r="O62" s="36"/>
      <c r="P62" s="36"/>
      <c r="Q62" s="36"/>
      <c r="R62" s="36"/>
      <c r="S62" s="36"/>
      <c r="T62" s="35"/>
      <c r="U62" s="35"/>
      <c r="V62" s="35"/>
      <c r="W62" s="35"/>
      <c r="X62" s="35"/>
      <c r="Y62" s="36"/>
      <c r="Z62" s="36"/>
      <c r="AA62" s="36"/>
      <c r="AB62" s="36"/>
      <c r="AC62" s="36"/>
      <c r="AD62" s="37" t="e">
        <f t="shared" si="0"/>
        <v>#DIV/0!</v>
      </c>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sheetData>
  <autoFilter ref="A3:G62" xr:uid="{00000000-0009-0000-0000-000005000000}"/>
  <mergeCells count="5">
    <mergeCell ref="C2:G2"/>
    <mergeCell ref="T1:X1"/>
    <mergeCell ref="H1:L1"/>
    <mergeCell ref="Y1:AC1"/>
    <mergeCell ref="M1:S1"/>
  </mergeCells>
  <conditionalFormatting sqref="H4:AC62">
    <cfRule type="cellIs" dxfId="5" priority="1" operator="equal">
      <formula>0</formula>
    </cfRule>
    <cfRule type="cellIs" dxfId="4" priority="2" operator="equal">
      <formula>5</formula>
    </cfRule>
    <cfRule type="cellIs" dxfId="3" priority="3" operator="equal">
      <formula>4</formula>
    </cfRule>
    <cfRule type="cellIs" dxfId="2" priority="4" operator="equal">
      <formula>3</formula>
    </cfRule>
    <cfRule type="cellIs" dxfId="1" priority="5" operator="equal">
      <formula>2</formula>
    </cfRule>
    <cfRule type="cellIs" dxfId="0" priority="6" operator="equal">
      <formula>1</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1"/>
  <sheetViews>
    <sheetView workbookViewId="0"/>
  </sheetViews>
  <sheetFormatPr baseColWidth="10" defaultColWidth="9.140625" defaultRowHeight="15" customHeight="1" x14ac:dyDescent="0.2"/>
  <cols>
    <col min="1" max="1" width="56.28515625"/>
    <col min="2" max="2" width="15"/>
    <col min="3" max="3" width="13"/>
    <col min="4" max="4" width="14.42578125"/>
    <col min="5" max="5" width="9.28515625"/>
    <col min="6" max="6" width="7.140625"/>
    <col min="7" max="7" width="16.140625"/>
    <col min="8" max="256" width="15"/>
    <col min="257" max="1024" width="13.42578125"/>
    <col min="1025" max="1025" width="11.42578125"/>
  </cols>
  <sheetData>
    <row r="1" spans="1:10" x14ac:dyDescent="0.3">
      <c r="A1" s="15"/>
      <c r="B1" s="16"/>
      <c r="C1" s="23"/>
      <c r="D1" s="23"/>
      <c r="E1" s="23"/>
      <c r="F1" s="23"/>
      <c r="G1" s="23"/>
      <c r="H1" s="23"/>
      <c r="I1" s="23"/>
      <c r="J1" s="23"/>
    </row>
    <row r="2" spans="1:10" ht="30" x14ac:dyDescent="0.3">
      <c r="A2" s="23" t="s">
        <v>331</v>
      </c>
      <c r="B2" s="43" t="s">
        <v>332</v>
      </c>
      <c r="C2" s="43" t="s">
        <v>333</v>
      </c>
      <c r="D2" s="43" t="s">
        <v>334</v>
      </c>
      <c r="E2" s="304" t="s">
        <v>335</v>
      </c>
      <c r="F2" s="304"/>
      <c r="G2" s="43" t="s">
        <v>336</v>
      </c>
      <c r="H2" s="304" t="s">
        <v>337</v>
      </c>
      <c r="I2" s="304"/>
      <c r="J2" s="43" t="s">
        <v>338</v>
      </c>
    </row>
    <row r="3" spans="1:10" x14ac:dyDescent="0.3">
      <c r="A3" s="23"/>
      <c r="B3" s="26"/>
      <c r="C3" s="26"/>
      <c r="D3" s="26"/>
      <c r="E3" s="26" t="s">
        <v>339</v>
      </c>
      <c r="F3" s="26" t="s">
        <v>340</v>
      </c>
      <c r="G3" s="26"/>
      <c r="H3" s="26" t="s">
        <v>341</v>
      </c>
      <c r="I3" s="26" t="s">
        <v>342</v>
      </c>
      <c r="J3" s="26"/>
    </row>
    <row r="4" spans="1:10" x14ac:dyDescent="0.25">
      <c r="A4" t="s">
        <v>343</v>
      </c>
      <c r="B4" t="s">
        <v>344</v>
      </c>
      <c r="C4" s="44">
        <v>8</v>
      </c>
      <c r="D4" s="45">
        <v>1033.24</v>
      </c>
      <c r="E4">
        <v>47</v>
      </c>
      <c r="H4">
        <v>10</v>
      </c>
      <c r="I4">
        <v>2</v>
      </c>
      <c r="J4">
        <v>2012</v>
      </c>
    </row>
    <row r="5" spans="1:10" x14ac:dyDescent="0.25">
      <c r="A5" t="s">
        <v>345</v>
      </c>
      <c r="B5" t="s">
        <v>346</v>
      </c>
      <c r="C5" s="44">
        <v>4</v>
      </c>
      <c r="D5" s="45">
        <v>1124</v>
      </c>
      <c r="E5">
        <v>19</v>
      </c>
      <c r="F5">
        <v>1</v>
      </c>
      <c r="H5">
        <v>8</v>
      </c>
      <c r="I5">
        <v>1</v>
      </c>
      <c r="J5">
        <v>2012</v>
      </c>
    </row>
    <row r="6" spans="1:10" ht="12.75" x14ac:dyDescent="0.2">
      <c r="A6" t="s">
        <v>347</v>
      </c>
      <c r="B6" t="s">
        <v>348</v>
      </c>
      <c r="C6" s="305">
        <v>1</v>
      </c>
      <c r="D6" s="306">
        <v>12257.45</v>
      </c>
      <c r="E6">
        <v>23</v>
      </c>
      <c r="H6">
        <v>4</v>
      </c>
      <c r="I6">
        <v>0</v>
      </c>
      <c r="J6">
        <v>2012</v>
      </c>
    </row>
    <row r="7" spans="1:10" ht="12.75" x14ac:dyDescent="0.2">
      <c r="A7" t="s">
        <v>349</v>
      </c>
      <c r="B7" t="s">
        <v>350</v>
      </c>
      <c r="C7" s="305"/>
      <c r="D7" s="305"/>
      <c r="E7">
        <v>20</v>
      </c>
      <c r="H7">
        <v>5</v>
      </c>
      <c r="I7">
        <v>0</v>
      </c>
      <c r="J7">
        <v>2012</v>
      </c>
    </row>
    <row r="8" spans="1:10" ht="12.75" x14ac:dyDescent="0.2">
      <c r="A8" t="s">
        <v>351</v>
      </c>
      <c r="B8" t="s">
        <v>352</v>
      </c>
      <c r="C8" s="305"/>
      <c r="D8" s="305"/>
      <c r="E8">
        <v>31</v>
      </c>
      <c r="G8" t="s">
        <v>353</v>
      </c>
      <c r="H8">
        <v>7</v>
      </c>
      <c r="I8">
        <v>0</v>
      </c>
      <c r="J8">
        <v>2012</v>
      </c>
    </row>
    <row r="9" spans="1:10" x14ac:dyDescent="0.25">
      <c r="A9" t="s">
        <v>354</v>
      </c>
      <c r="B9" t="s">
        <v>355</v>
      </c>
      <c r="C9" s="44">
        <v>2</v>
      </c>
      <c r="D9" s="45">
        <v>3211.27</v>
      </c>
      <c r="E9">
        <v>69</v>
      </c>
      <c r="F9">
        <v>1</v>
      </c>
      <c r="H9">
        <v>11</v>
      </c>
      <c r="I9">
        <v>2</v>
      </c>
      <c r="J9">
        <v>2016</v>
      </c>
    </row>
    <row r="10" spans="1:10" x14ac:dyDescent="0.25">
      <c r="A10" t="s">
        <v>356</v>
      </c>
      <c r="B10" t="s">
        <v>357</v>
      </c>
      <c r="C10" s="44">
        <v>2</v>
      </c>
      <c r="D10" s="45">
        <v>200</v>
      </c>
      <c r="E10">
        <v>83</v>
      </c>
      <c r="F10">
        <v>4</v>
      </c>
      <c r="G10">
        <v>500</v>
      </c>
      <c r="H10">
        <v>13</v>
      </c>
      <c r="I10">
        <v>14</v>
      </c>
      <c r="J10">
        <v>2006</v>
      </c>
    </row>
    <row r="11" spans="1:10" x14ac:dyDescent="0.25">
      <c r="A11" t="s">
        <v>358</v>
      </c>
      <c r="B11" t="s">
        <v>359</v>
      </c>
      <c r="C11" s="44">
        <v>4</v>
      </c>
      <c r="D11" s="45">
        <v>1349</v>
      </c>
      <c r="E11">
        <v>52</v>
      </c>
      <c r="F11">
        <v>0</v>
      </c>
      <c r="G11">
        <v>1500</v>
      </c>
      <c r="H11">
        <v>12</v>
      </c>
      <c r="I11">
        <v>0</v>
      </c>
      <c r="J11">
        <v>2013</v>
      </c>
    </row>
    <row r="12" spans="1:10" x14ac:dyDescent="0.25">
      <c r="A12" t="s">
        <v>360</v>
      </c>
      <c r="B12" t="s">
        <v>361</v>
      </c>
      <c r="C12" s="44">
        <v>1</v>
      </c>
      <c r="D12" s="45">
        <v>1407</v>
      </c>
      <c r="E12">
        <v>80</v>
      </c>
      <c r="G12">
        <v>800</v>
      </c>
      <c r="H12">
        <v>10</v>
      </c>
      <c r="I12">
        <v>0</v>
      </c>
      <c r="J12">
        <v>2009</v>
      </c>
    </row>
    <row r="13" spans="1:10" x14ac:dyDescent="0.25">
      <c r="A13" t="s">
        <v>362</v>
      </c>
      <c r="B13" t="s">
        <v>363</v>
      </c>
      <c r="C13" s="44">
        <v>3</v>
      </c>
      <c r="D13" s="45">
        <v>209.38</v>
      </c>
      <c r="E13" t="s">
        <v>364</v>
      </c>
      <c r="F13" t="s">
        <v>365</v>
      </c>
      <c r="G13">
        <v>2782</v>
      </c>
      <c r="H13">
        <v>10</v>
      </c>
      <c r="I13">
        <v>0</v>
      </c>
      <c r="J13">
        <v>2015</v>
      </c>
    </row>
    <row r="14" spans="1:10" x14ac:dyDescent="0.25">
      <c r="A14" t="s">
        <v>366</v>
      </c>
      <c r="B14" t="s">
        <v>367</v>
      </c>
      <c r="C14" s="44">
        <v>3</v>
      </c>
      <c r="D14" s="45">
        <v>138</v>
      </c>
      <c r="E14" t="s">
        <v>368</v>
      </c>
      <c r="F14" t="s">
        <v>369</v>
      </c>
      <c r="G14" t="s">
        <v>370</v>
      </c>
      <c r="H14">
        <v>3</v>
      </c>
      <c r="I14">
        <v>0</v>
      </c>
      <c r="J14">
        <v>2011</v>
      </c>
    </row>
    <row r="15" spans="1:10" x14ac:dyDescent="0.25">
      <c r="A15" t="s">
        <v>371</v>
      </c>
      <c r="B15" t="s">
        <v>372</v>
      </c>
      <c r="C15" s="44">
        <v>1</v>
      </c>
      <c r="D15" s="45">
        <v>820</v>
      </c>
      <c r="E15" t="s">
        <v>373</v>
      </c>
      <c r="F15" t="s">
        <v>374</v>
      </c>
      <c r="G15" t="s">
        <v>375</v>
      </c>
      <c r="H15">
        <v>8</v>
      </c>
      <c r="I15">
        <v>0</v>
      </c>
      <c r="J15">
        <v>2007</v>
      </c>
    </row>
    <row r="16" spans="1:10" x14ac:dyDescent="0.25">
      <c r="A16" t="s">
        <v>376</v>
      </c>
      <c r="B16" t="s">
        <v>377</v>
      </c>
      <c r="C16" s="44">
        <v>3</v>
      </c>
      <c r="D16" s="45">
        <v>59.76</v>
      </c>
      <c r="E16">
        <v>140</v>
      </c>
      <c r="G16">
        <v>1000</v>
      </c>
      <c r="H16">
        <v>7</v>
      </c>
      <c r="I16">
        <v>0</v>
      </c>
      <c r="J16">
        <v>2016</v>
      </c>
    </row>
    <row r="17" spans="1:10" x14ac:dyDescent="0.25">
      <c r="A17" t="s">
        <v>378</v>
      </c>
      <c r="B17" t="s">
        <v>379</v>
      </c>
      <c r="C17" s="44">
        <v>1</v>
      </c>
      <c r="D17" s="45">
        <v>7.3</v>
      </c>
      <c r="E17" t="s">
        <v>380</v>
      </c>
      <c r="F17" t="s">
        <v>381</v>
      </c>
      <c r="G17">
        <v>4990</v>
      </c>
      <c r="H17">
        <v>12</v>
      </c>
      <c r="I17">
        <v>0</v>
      </c>
      <c r="J17">
        <v>2017</v>
      </c>
    </row>
    <row r="18" spans="1:10" x14ac:dyDescent="0.25">
      <c r="A18" t="s">
        <v>382</v>
      </c>
      <c r="B18" t="s">
        <v>383</v>
      </c>
      <c r="C18" s="44">
        <v>2</v>
      </c>
      <c r="D18" s="45">
        <v>143</v>
      </c>
      <c r="E18" t="s">
        <v>384</v>
      </c>
      <c r="F18" t="s">
        <v>385</v>
      </c>
      <c r="G18">
        <v>11839</v>
      </c>
      <c r="H18">
        <v>12</v>
      </c>
      <c r="I18">
        <v>0</v>
      </c>
      <c r="J18">
        <v>2002</v>
      </c>
    </row>
    <row r="19" spans="1:10" x14ac:dyDescent="0.25">
      <c r="A19" t="s">
        <v>386</v>
      </c>
      <c r="B19" t="s">
        <v>387</v>
      </c>
      <c r="C19" s="44">
        <v>7</v>
      </c>
      <c r="D19" s="45">
        <v>59.31</v>
      </c>
      <c r="G19">
        <v>800</v>
      </c>
      <c r="H19">
        <v>8</v>
      </c>
      <c r="I19">
        <v>4</v>
      </c>
      <c r="J19">
        <v>2002</v>
      </c>
    </row>
    <row r="21" spans="1:10" x14ac:dyDescent="0.25">
      <c r="A21" s="46" t="s">
        <v>388</v>
      </c>
      <c r="B21" s="46"/>
      <c r="C21" s="47">
        <f>SUM(C4:C20)</f>
        <v>42</v>
      </c>
      <c r="D21" s="47">
        <f>SUM(D4:D20)</f>
        <v>22018.71</v>
      </c>
      <c r="E21" s="48">
        <f>SUM(E4:E20)</f>
        <v>564</v>
      </c>
      <c r="F21" s="48">
        <f>SUM(F4:F20)</f>
        <v>6</v>
      </c>
      <c r="G21" s="46"/>
      <c r="H21" s="48">
        <f>SUM(H4:H20)</f>
        <v>140</v>
      </c>
      <c r="I21" s="48">
        <f>SUM(I4:I20)</f>
        <v>23</v>
      </c>
      <c r="J21" s="46"/>
    </row>
  </sheetData>
  <mergeCells count="4">
    <mergeCell ref="E2:F2"/>
    <mergeCell ref="H2:I2"/>
    <mergeCell ref="C6:C8"/>
    <mergeCell ref="D6:D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Descripción_Gestión y diseño</vt:lpstr>
      <vt:lpstr>Diagnistico_Gestión y diseño</vt:lpstr>
      <vt:lpstr>Descripción_Gobernaza</vt:lpstr>
      <vt:lpstr>Diagnostico_Gobernanza</vt:lpstr>
      <vt:lpstr>Descripción_Biologica</vt:lpstr>
      <vt:lpstr>Diagnostico_Biologica</vt:lpstr>
      <vt:lpstr>Por cominidad</vt:lpstr>
      <vt:lpstr>Tabla_original</vt:lpstr>
      <vt:lpstr>Comunidad</vt:lpstr>
      <vt:lpstr>Bdatos</vt:lpstr>
      <vt:lpstr>Sensores</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Alesa</dc:creator>
  <cp:lastModifiedBy>Jacobo Alejandro Caamal Madrigal</cp:lastModifiedBy>
  <dcterms:created xsi:type="dcterms:W3CDTF">2024-03-11T22:24:21Z</dcterms:created>
  <dcterms:modified xsi:type="dcterms:W3CDTF">2025-04-29T13:58:53Z</dcterms:modified>
</cp:coreProperties>
</file>