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mdp\OneDrive\Escritorio\Big Data\HTML\ReactJS\apps_ideas\fitness-app\"/>
    </mc:Choice>
  </mc:AlternateContent>
  <xr:revisionPtr revIDLastSave="0" documentId="13_ncr:1_{486F3454-88D5-47E8-A810-1B36CF98782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Hoja1" sheetId="1" r:id="rId1"/>
    <sheet name="SIN PESO MAXI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11" i="2" s="1"/>
  <c r="C7" i="2"/>
  <c r="C11" i="2" s="1"/>
  <c r="F14" i="2"/>
  <c r="C14" i="2"/>
  <c r="F12" i="2"/>
  <c r="C12" i="2"/>
  <c r="K6" i="2"/>
  <c r="K4" i="2"/>
  <c r="C13" i="1"/>
  <c r="K6" i="1"/>
  <c r="K4" i="1"/>
  <c r="F19" i="1"/>
  <c r="F13" i="1"/>
  <c r="F11" i="1"/>
  <c r="C11" i="1"/>
  <c r="C19" i="1"/>
  <c r="F8" i="1"/>
  <c r="F5" i="1"/>
  <c r="C8" i="1"/>
  <c r="C5" i="1"/>
  <c r="C15" i="2" l="1"/>
  <c r="C18" i="2" s="1"/>
  <c r="F15" i="2"/>
  <c r="F18" i="2" s="1"/>
  <c r="C14" i="1"/>
  <c r="C17" i="1" s="1"/>
  <c r="F14" i="1"/>
  <c r="F17" i="1" s="1"/>
  <c r="F10" i="1"/>
  <c r="C10" i="1"/>
</calcChain>
</file>

<file path=xl/sharedStrings.xml><?xml version="1.0" encoding="utf-8"?>
<sst xmlns="http://schemas.openxmlformats.org/spreadsheetml/2006/main" count="68" uniqueCount="22">
  <si>
    <t>Ejer</t>
  </si>
  <si>
    <t>Rep</t>
  </si>
  <si>
    <t xml:space="preserve">Series </t>
  </si>
  <si>
    <t>Peso</t>
  </si>
  <si>
    <t>Intensidad Total</t>
  </si>
  <si>
    <t>Intensidad Sub-total</t>
  </si>
  <si>
    <t>Valor Peso</t>
  </si>
  <si>
    <t>Peso Maximo</t>
  </si>
  <si>
    <t>Bench Press</t>
  </si>
  <si>
    <t>Descanso (Segundos)</t>
  </si>
  <si>
    <t>Tiempo Total (Segundos)</t>
  </si>
  <si>
    <t>Tiempo Serie (Segundos)</t>
  </si>
  <si>
    <t>Total Serie (Minutos)</t>
  </si>
  <si>
    <t>Descanso entre Ejer (3 Mins)</t>
  </si>
  <si>
    <t>Calorias Quemadas x Min</t>
  </si>
  <si>
    <t>Calorias Total x Ejer</t>
  </si>
  <si>
    <t>Referencias</t>
  </si>
  <si>
    <t>Mi rutina</t>
  </si>
  <si>
    <t>Mins</t>
  </si>
  <si>
    <t>Aprox Cals</t>
  </si>
  <si>
    <t>Fuerza</t>
  </si>
  <si>
    <t>Hipertrofia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</si>
</sst>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"/>
  <sheetViews>
    <sheetView workbookViewId="0">
      <selection activeCell="B37" sqref="B37"/>
    </sheetView>
  </sheetViews>
  <sheetFormatPr baseColWidth="10" defaultColWidth="9.140625" defaultRowHeight="15" x14ac:dyDescent="0.25"/>
  <cols>
    <col min="2" max="2" width="26.42578125" bestFit="1" customWidth="1"/>
    <col min="3" max="3" width="11.5703125" bestFit="1" customWidth="1"/>
    <col min="4" max="4" width="12.5703125" customWidth="1"/>
    <col min="5" max="5" width="26.42578125" bestFit="1" customWidth="1"/>
    <col min="6" max="6" width="11.5703125" bestFit="1" customWidth="1"/>
    <col min="10" max="10" width="11.42578125" bestFit="1" customWidth="1"/>
    <col min="11" max="11" width="10.5703125" customWidth="1"/>
  </cols>
  <sheetData>
    <row r="2" spans="2:12" x14ac:dyDescent="0.25">
      <c r="B2" s="3" t="s">
        <v>0</v>
      </c>
      <c r="C2" s="3" t="s">
        <v>8</v>
      </c>
      <c r="E2" s="3" t="s">
        <v>0</v>
      </c>
      <c r="F2" s="3" t="s">
        <v>8</v>
      </c>
      <c r="J2" s="9" t="s">
        <v>16</v>
      </c>
      <c r="K2" s="9"/>
      <c r="L2" s="9"/>
    </row>
    <row r="3" spans="2:12" x14ac:dyDescent="0.25">
      <c r="B3" t="s">
        <v>2</v>
      </c>
      <c r="C3">
        <v>3</v>
      </c>
      <c r="E3" t="s">
        <v>2</v>
      </c>
      <c r="F3">
        <v>4</v>
      </c>
      <c r="J3" t="s">
        <v>17</v>
      </c>
      <c r="K3">
        <v>45</v>
      </c>
      <c r="L3" t="s">
        <v>18</v>
      </c>
    </row>
    <row r="4" spans="2:12" x14ac:dyDescent="0.25">
      <c r="B4" t="s">
        <v>1</v>
      </c>
      <c r="C4">
        <v>5</v>
      </c>
      <c r="E4" t="s">
        <v>1</v>
      </c>
      <c r="F4">
        <v>12</v>
      </c>
      <c r="K4">
        <f>K3*60</f>
        <v>2700</v>
      </c>
    </row>
    <row r="5" spans="2:12" x14ac:dyDescent="0.25">
      <c r="B5" s="1" t="s">
        <v>5</v>
      </c>
      <c r="C5" s="1">
        <f>C3*C4</f>
        <v>15</v>
      </c>
      <c r="E5" s="1" t="s">
        <v>5</v>
      </c>
      <c r="F5" s="1">
        <f>F3*F4</f>
        <v>48</v>
      </c>
      <c r="J5" t="s">
        <v>19</v>
      </c>
      <c r="K5">
        <v>280</v>
      </c>
    </row>
    <row r="6" spans="2:12" x14ac:dyDescent="0.25">
      <c r="B6" t="s">
        <v>3</v>
      </c>
      <c r="C6">
        <v>10</v>
      </c>
      <c r="E6" t="s">
        <v>3</v>
      </c>
      <c r="F6">
        <v>25</v>
      </c>
      <c r="K6" s="6">
        <f>K5/K3</f>
        <v>6.2222222222222223</v>
      </c>
    </row>
    <row r="7" spans="2:12" x14ac:dyDescent="0.25">
      <c r="B7" s="4" t="s">
        <v>7</v>
      </c>
      <c r="C7" s="4">
        <v>25</v>
      </c>
      <c r="E7" s="4" t="s">
        <v>7</v>
      </c>
      <c r="F7" s="4">
        <v>50</v>
      </c>
    </row>
    <row r="8" spans="2:12" x14ac:dyDescent="0.25">
      <c r="B8" s="2" t="s">
        <v>6</v>
      </c>
      <c r="C8" s="5">
        <f>C6/C7*10</f>
        <v>4</v>
      </c>
      <c r="E8" s="2" t="s">
        <v>6</v>
      </c>
      <c r="F8" s="5">
        <f>F6/F7*10</f>
        <v>5</v>
      </c>
    </row>
    <row r="10" spans="2:12" x14ac:dyDescent="0.25">
      <c r="B10" s="1" t="s">
        <v>4</v>
      </c>
      <c r="C10" s="1">
        <f>C8*C5</f>
        <v>60</v>
      </c>
      <c r="E10" s="1" t="s">
        <v>4</v>
      </c>
      <c r="F10" s="1">
        <f>F8*F5</f>
        <v>240</v>
      </c>
    </row>
    <row r="11" spans="2:12" x14ac:dyDescent="0.25">
      <c r="B11" t="s">
        <v>9</v>
      </c>
      <c r="C11">
        <f>60*C3</f>
        <v>180</v>
      </c>
      <c r="E11" t="s">
        <v>9</v>
      </c>
      <c r="F11">
        <f>60*F3</f>
        <v>240</v>
      </c>
    </row>
    <row r="12" spans="2:12" x14ac:dyDescent="0.25">
      <c r="B12" t="s">
        <v>11</v>
      </c>
      <c r="C12">
        <v>60</v>
      </c>
      <c r="E12" t="s">
        <v>11</v>
      </c>
      <c r="F12">
        <v>60</v>
      </c>
    </row>
    <row r="13" spans="2:12" x14ac:dyDescent="0.25">
      <c r="B13" t="s">
        <v>10</v>
      </c>
      <c r="C13">
        <f>C12*C3</f>
        <v>180</v>
      </c>
      <c r="E13" t="s">
        <v>10</v>
      </c>
      <c r="F13">
        <f>F12*F3</f>
        <v>240</v>
      </c>
    </row>
    <row r="14" spans="2:12" x14ac:dyDescent="0.25">
      <c r="B14" t="s">
        <v>12</v>
      </c>
      <c r="C14" s="7">
        <f>((C13)+(C11))/60</f>
        <v>6</v>
      </c>
      <c r="E14" t="s">
        <v>12</v>
      </c>
      <c r="F14" s="7">
        <f>((F13)+(F11))/60</f>
        <v>8</v>
      </c>
    </row>
    <row r="15" spans="2:12" x14ac:dyDescent="0.25">
      <c r="B15" t="s">
        <v>14</v>
      </c>
      <c r="C15">
        <v>6.5</v>
      </c>
      <c r="E15" t="s">
        <v>14</v>
      </c>
      <c r="F15">
        <v>6.5</v>
      </c>
    </row>
    <row r="17" spans="2:6" x14ac:dyDescent="0.25">
      <c r="B17" s="8" t="s">
        <v>15</v>
      </c>
      <c r="C17" s="8">
        <f>C15*C14</f>
        <v>39</v>
      </c>
      <c r="E17" s="8" t="s">
        <v>15</v>
      </c>
      <c r="F17" s="8">
        <f>F15*F14</f>
        <v>52</v>
      </c>
    </row>
    <row r="19" spans="2:6" x14ac:dyDescent="0.25">
      <c r="B19" t="s">
        <v>13</v>
      </c>
      <c r="C19">
        <f>60*3</f>
        <v>180</v>
      </c>
      <c r="E19" t="s">
        <v>13</v>
      </c>
      <c r="F19">
        <f>60*3</f>
        <v>180</v>
      </c>
    </row>
  </sheetData>
  <mergeCells count="1"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CCFF-D7DF-427E-8B95-095807496573}">
  <dimension ref="B2:L18"/>
  <sheetViews>
    <sheetView tabSelected="1" workbookViewId="0">
      <selection activeCell="B16" sqref="B15:C16"/>
    </sheetView>
  </sheetViews>
  <sheetFormatPr baseColWidth="10" defaultColWidth="9.140625" defaultRowHeight="15" x14ac:dyDescent="0.25"/>
  <cols>
    <col min="2" max="2" width="26.42578125" bestFit="1" customWidth="1"/>
    <col min="3" max="3" width="11.5703125" bestFit="1" customWidth="1"/>
    <col min="4" max="4" width="12.5703125" customWidth="1"/>
    <col min="5" max="5" width="26.42578125" bestFit="1" customWidth="1"/>
    <col min="6" max="6" width="11.5703125" bestFit="1" customWidth="1"/>
    <col min="10" max="10" width="11.42578125" bestFit="1" customWidth="1"/>
    <col min="11" max="11" width="10.5703125" customWidth="1"/>
  </cols>
  <sheetData>
    <row r="2" spans="2:12" x14ac:dyDescent="0.25">
      <c r="B2" s="3" t="s">
        <v>0</v>
      </c>
      <c r="C2" s="3" t="s">
        <v>8</v>
      </c>
      <c r="E2" s="3" t="s">
        <v>0</v>
      </c>
      <c r="F2" s="3" t="s">
        <v>8</v>
      </c>
      <c r="J2" s="9" t="s">
        <v>16</v>
      </c>
      <c r="K2" s="9"/>
      <c r="L2" s="9"/>
    </row>
    <row r="3" spans="2:12" x14ac:dyDescent="0.25">
      <c r="B3" t="s">
        <v>2</v>
      </c>
      <c r="C3">
        <v>4</v>
      </c>
      <c r="E3" t="s">
        <v>2</v>
      </c>
      <c r="F3">
        <v>4</v>
      </c>
      <c r="J3" t="s">
        <v>17</v>
      </c>
      <c r="K3">
        <v>45</v>
      </c>
      <c r="L3" t="s">
        <v>18</v>
      </c>
    </row>
    <row r="4" spans="2:12" x14ac:dyDescent="0.25">
      <c r="B4" t="s">
        <v>1</v>
      </c>
      <c r="C4">
        <v>5</v>
      </c>
      <c r="E4" t="s">
        <v>1</v>
      </c>
      <c r="F4">
        <v>12</v>
      </c>
      <c r="K4">
        <f>K3*60</f>
        <v>2700</v>
      </c>
    </row>
    <row r="5" spans="2:12" x14ac:dyDescent="0.25">
      <c r="B5" s="10" t="s">
        <v>20</v>
      </c>
      <c r="C5" s="10">
        <v>1.5</v>
      </c>
      <c r="D5" s="10"/>
      <c r="E5" s="10" t="s">
        <v>21</v>
      </c>
      <c r="F5" s="10">
        <v>1</v>
      </c>
      <c r="J5" t="s">
        <v>19</v>
      </c>
      <c r="K5">
        <v>280</v>
      </c>
    </row>
    <row r="6" spans="2:12" x14ac:dyDescent="0.25">
      <c r="B6" t="s">
        <v>3</v>
      </c>
      <c r="C6">
        <v>40</v>
      </c>
      <c r="E6" t="s">
        <v>3</v>
      </c>
      <c r="F6">
        <v>25</v>
      </c>
      <c r="K6" s="6">
        <f>K5/K3</f>
        <v>6.2222222222222223</v>
      </c>
    </row>
    <row r="7" spans="2:12" x14ac:dyDescent="0.25">
      <c r="B7" s="1" t="s">
        <v>5</v>
      </c>
      <c r="C7" s="1">
        <f>C3*C4*(C6/10)*C5</f>
        <v>120</v>
      </c>
      <c r="E7" s="1" t="s">
        <v>5</v>
      </c>
      <c r="F7" s="1">
        <f>F3*F4*(F6/10)*F5</f>
        <v>120</v>
      </c>
    </row>
    <row r="11" spans="2:12" x14ac:dyDescent="0.25">
      <c r="B11" s="1" t="s">
        <v>4</v>
      </c>
      <c r="C11" s="1">
        <f>C7</f>
        <v>120</v>
      </c>
      <c r="E11" s="1" t="s">
        <v>4</v>
      </c>
      <c r="F11" s="1">
        <f>F7</f>
        <v>120</v>
      </c>
    </row>
    <row r="12" spans="2:12" x14ac:dyDescent="0.25">
      <c r="B12" t="s">
        <v>9</v>
      </c>
      <c r="C12">
        <f>60*C3</f>
        <v>240</v>
      </c>
      <c r="E12" t="s">
        <v>9</v>
      </c>
      <c r="F12">
        <f>60*F3</f>
        <v>240</v>
      </c>
    </row>
    <row r="13" spans="2:12" x14ac:dyDescent="0.25">
      <c r="B13" t="s">
        <v>11</v>
      </c>
      <c r="C13">
        <v>60</v>
      </c>
      <c r="E13" t="s">
        <v>11</v>
      </c>
      <c r="F13">
        <v>60</v>
      </c>
    </row>
    <row r="14" spans="2:12" x14ac:dyDescent="0.25">
      <c r="B14" t="s">
        <v>10</v>
      </c>
      <c r="C14">
        <f>C13*C3</f>
        <v>240</v>
      </c>
      <c r="E14" t="s">
        <v>10</v>
      </c>
      <c r="F14">
        <f>F13*F3</f>
        <v>240</v>
      </c>
    </row>
    <row r="15" spans="2:12" x14ac:dyDescent="0.25">
      <c r="B15" t="s">
        <v>12</v>
      </c>
      <c r="C15" s="7">
        <f>((C14)+(C12))/60</f>
        <v>8</v>
      </c>
      <c r="E15" t="s">
        <v>12</v>
      </c>
      <c r="F15" s="7">
        <f>((F14)+(F12))/60</f>
        <v>8</v>
      </c>
    </row>
    <row r="16" spans="2:12" x14ac:dyDescent="0.25">
      <c r="B16" t="s">
        <v>14</v>
      </c>
      <c r="C16">
        <v>6.5</v>
      </c>
      <c r="E16" t="s">
        <v>14</v>
      </c>
      <c r="F16">
        <v>6.5</v>
      </c>
    </row>
    <row r="18" spans="2:6" x14ac:dyDescent="0.25">
      <c r="B18" s="8" t="s">
        <v>15</v>
      </c>
      <c r="C18" s="8">
        <f>C16*C15</f>
        <v>52</v>
      </c>
      <c r="E18" s="8" t="s">
        <v>15</v>
      </c>
      <c r="F18" s="8">
        <f>F16*F15</f>
        <v>52</v>
      </c>
    </row>
  </sheetData>
  <mergeCells count="1">
    <mergeCell ref="J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SIN PESO MAXIMO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De Palo</dc:creator>
  <cp:lastModifiedBy>Ramiro De Palo</cp:lastModifiedBy>
  <dcterms:created xsi:type="dcterms:W3CDTF">2015-06-05T18:19:34Z</dcterms:created>
  <dcterms:modified xsi:type="dcterms:W3CDTF">2023-01-04T15:42:20Z</dcterms:modified>
</cp:coreProperties>
</file>