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<sst xmlns="http://schemas.openxmlformats.org/spreadsheetml/2006/main" count="40" uniqueCount="23">
  <si>
    <t xml:space="preserve">4 block, each block 2 Conv, the second would be normal/resconv., 128,128,24</t>
  </si>
  <si>
    <t xml:space="preserve">Normal</t>
  </si>
  <si>
    <t xml:space="preserve">Residual</t>
  </si>
  <si>
    <t xml:space="preserve">Log :(</t>
  </si>
  <si>
    <t xml:space="preserve">max</t>
  </si>
  <si>
    <t xml:space="preserve">reported</t>
  </si>
  <si>
    <t xml:space="preserve">3 block, each block 2 Conv, the second would be normal/resconv, 128,128,24</t>
  </si>
  <si>
    <t xml:space="preserve">4 block, each block 2 Conv, the second would be normal/resconv., 128,24</t>
  </si>
  <si>
    <t xml:space="preserve">3 block, each block 2 Conv, the second would be normal/resconv, 128,24</t>
  </si>
  <si>
    <t xml:space="preserve">effect of firls Conv size</t>
  </si>
  <si>
    <t xml:space="preserve">first K size, 4 block, each block 2 Conv with 32filters, the second is resconv, 128,128,24</t>
  </si>
  <si>
    <t xml:space="preserve">K_1</t>
  </si>
  <si>
    <t xml:space="preserve">Reported</t>
  </si>
  <si>
    <t xml:space="preserve">effect of all Conv size</t>
  </si>
  <si>
    <t xml:space="preserve">K_1=K_n</t>
  </si>
  <si>
    <t xml:space="preserve">synthesis</t>
  </si>
  <si>
    <t xml:space="preserve">calculated</t>
  </si>
  <si>
    <t xml:space="preserve">ratios</t>
  </si>
  <si>
    <t xml:space="preserve"># of Filters</t>
  </si>
  <si>
    <t xml:space="preserve">Stream</t>
  </si>
  <si>
    <t xml:space="preserve">Precision</t>
  </si>
  <si>
    <t xml:space="preserve">K</t>
  </si>
  <si>
    <t xml:space="preserve">Cin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</si>
</sst>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BEE3D3"/>
        <bgColor rgb="FFDDDDDD"/>
      </patternFill>
    </fill>
    <fill>
      <patternFill patternType="solid">
        <fgColor rgb="FFF7A19A"/>
        <bgColor rgb="FFF79448"/>
      </patternFill>
    </fill>
    <fill>
      <patternFill patternType="solid">
        <fgColor rgb="FFDDDDDD"/>
        <bgColor rgb="FFBEE3D3"/>
      </patternFill>
    </fill>
    <fill>
      <patternFill patternType="solid">
        <fgColor rgb="FFFDC578"/>
        <bgColor rgb="FFF7A19A"/>
      </patternFill>
    </fill>
    <fill>
      <patternFill patternType="solid">
        <fgColor rgb="FFF79448"/>
        <bgColor rgb="FFFF9900"/>
      </patternFill>
    </fill>
    <fill>
      <patternFill patternType="solid">
        <fgColor rgb="FFFFF200"/>
        <bgColor rgb="FFFFFF00"/>
      </patternFill>
    </fill>
    <fill>
      <patternFill patternType="solid">
        <fgColor rgb="FFF04E4D"/>
        <bgColor rgb="FF993366"/>
      </patternFill>
    </fill>
    <fill>
      <patternFill patternType="solid">
        <fgColor rgb="FFFCD4D1"/>
        <bgColor rgb="FFDDDDDD"/>
      </patternFill>
    </fill>
    <fill>
      <patternFill patternType="solid">
        <fgColor rgb="FF7477B8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4D1"/>
      <rgbColor rgb="FFCCFFFF"/>
      <rgbColor rgb="FF660066"/>
      <rgbColor rgb="FFF79448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7A19A"/>
      <rgbColor rgb="FFCC99FF"/>
      <rgbColor rgb="FFFDC578"/>
      <rgbColor rgb="FF3366FF"/>
      <rgbColor rgb="FF33CCCC"/>
      <rgbColor rgb="FF99CC00"/>
      <rgbColor rgb="FFFFCC00"/>
      <rgbColor rgb="FFFF9900"/>
      <rgbColor rgb="FFF04E4D"/>
      <rgbColor rgb="FF7477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8.79"/>
    <col collapsed="false" customWidth="true" hidden="false" outlineLevel="0" max="3" min="3" style="1" width="8.52"/>
    <col collapsed="false" customWidth="true" hidden="false" outlineLevel="0" max="1025" min="4" style="1" width="11.34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</row>
    <row r="2" customFormat="false" ht="12.8" hidden="false" customHeight="false" outlineLevel="0" collapsed="false">
      <c r="B2" s="3"/>
      <c r="C2" s="4"/>
      <c r="D2" s="4"/>
      <c r="E2" s="4"/>
    </row>
    <row r="3" customFormat="false" ht="12.8" hidden="false" customHeight="false" outlineLevel="0" collapsed="false">
      <c r="A3" s="5"/>
      <c r="B3" s="6" t="s">
        <v>1</v>
      </c>
      <c r="C3" s="6" t="s">
        <v>2</v>
      </c>
    </row>
    <row r="4" customFormat="false" ht="12.8" hidden="false" customHeight="false" outlineLevel="0" collapsed="false">
      <c r="A4" s="7" t="n">
        <v>16</v>
      </c>
      <c r="B4" s="6" t="s">
        <v>3</v>
      </c>
      <c r="C4" s="6" t="s">
        <v>3</v>
      </c>
      <c r="E4" s="6" t="s">
        <v>4</v>
      </c>
      <c r="G4" s="8"/>
    </row>
    <row r="5" customFormat="false" ht="12.8" hidden="false" customHeight="false" outlineLevel="0" collapsed="false">
      <c r="A5" s="7"/>
      <c r="B5" s="6" t="s">
        <v>3</v>
      </c>
      <c r="C5" s="6" t="s">
        <v>3</v>
      </c>
      <c r="E5" s="6" t="s">
        <v>5</v>
      </c>
    </row>
    <row r="6" customFormat="false" ht="12.8" hidden="false" customHeight="false" outlineLevel="0" collapsed="false">
      <c r="A6" s="7" t="n">
        <v>32</v>
      </c>
      <c r="B6" s="9" t="n">
        <v>0.852678571428571</v>
      </c>
      <c r="C6" s="9" t="n">
        <v>0.862926136363636</v>
      </c>
    </row>
    <row r="7" customFormat="false" ht="12.8" hidden="false" customHeight="false" outlineLevel="0" collapsed="false">
      <c r="A7" s="7"/>
      <c r="B7" s="9" t="n">
        <v>0.849228896103896</v>
      </c>
      <c r="C7" s="9" t="n">
        <v>0.857345779220779</v>
      </c>
    </row>
    <row r="8" customFormat="false" ht="12.8" hidden="false" customHeight="false" outlineLevel="0" collapsed="false">
      <c r="A8" s="7" t="n">
        <v>64</v>
      </c>
      <c r="B8" s="9" t="n">
        <v>0.91304788961039</v>
      </c>
      <c r="C8" s="9" t="n">
        <v>0.903814935064935</v>
      </c>
    </row>
    <row r="9" customFormat="false" ht="12.8" hidden="false" customHeight="false" outlineLevel="0" collapsed="false">
      <c r="A9" s="7"/>
      <c r="B9" s="9" t="n">
        <v>0.906047077922078</v>
      </c>
      <c r="C9" s="9" t="n">
        <v>0.894886363636364</v>
      </c>
    </row>
    <row r="11" customFormat="false" ht="12.8" hidden="false" customHeight="false" outlineLevel="0" collapsed="false">
      <c r="B11" s="2" t="s">
        <v>6</v>
      </c>
      <c r="C11" s="2"/>
      <c r="D11" s="2"/>
      <c r="E11" s="2"/>
      <c r="F11" s="2"/>
      <c r="G11" s="2"/>
      <c r="H11" s="2"/>
    </row>
    <row r="12" customFormat="false" ht="12.8" hidden="false" customHeight="false" outlineLevel="0" collapsed="false">
      <c r="B12" s="3"/>
      <c r="C12" s="4"/>
    </row>
    <row r="13" customFormat="false" ht="12.8" hidden="false" customHeight="false" outlineLevel="0" collapsed="false">
      <c r="A13" s="5"/>
      <c r="B13" s="6" t="s">
        <v>1</v>
      </c>
      <c r="C13" s="6" t="s">
        <v>2</v>
      </c>
    </row>
    <row r="14" customFormat="false" ht="12.8" hidden="false" customHeight="false" outlineLevel="0" collapsed="false">
      <c r="A14" s="7" t="n">
        <v>16</v>
      </c>
      <c r="B14" s="9" t="n">
        <v>0.784902597402597</v>
      </c>
      <c r="C14" s="9" t="n">
        <v>0.763189935064935</v>
      </c>
    </row>
    <row r="15" customFormat="false" ht="12.8" hidden="false" customHeight="false" outlineLevel="0" collapsed="false">
      <c r="A15" s="7"/>
      <c r="B15" s="9" t="n">
        <v>0.782974837662338</v>
      </c>
      <c r="C15" s="9" t="n">
        <v>0.757913961038961</v>
      </c>
    </row>
    <row r="16" customFormat="false" ht="12.8" hidden="false" customHeight="false" outlineLevel="0" collapsed="false">
      <c r="A16" s="7" t="n">
        <v>32</v>
      </c>
      <c r="B16" s="9" t="n">
        <v>0.850344967532468</v>
      </c>
      <c r="C16" s="9" t="n">
        <v>0.852678571428571</v>
      </c>
    </row>
    <row r="17" customFormat="false" ht="12.8" hidden="false" customHeight="false" outlineLevel="0" collapsed="false">
      <c r="A17" s="7"/>
      <c r="B17" s="9" t="n">
        <v>0.842025162337662</v>
      </c>
      <c r="C17" s="9" t="n">
        <v>0.840401785714286</v>
      </c>
    </row>
    <row r="18" customFormat="false" ht="12.8" hidden="false" customHeight="false" outlineLevel="0" collapsed="false">
      <c r="A18" s="7" t="n">
        <v>64</v>
      </c>
      <c r="B18" s="9" t="n">
        <v>0.884030032467532</v>
      </c>
      <c r="C18" s="9" t="n">
        <v>0.883421266233766</v>
      </c>
    </row>
    <row r="19" customFormat="false" ht="12.8" hidden="false" customHeight="false" outlineLevel="0" collapsed="false">
      <c r="A19" s="7"/>
      <c r="B19" s="9" t="n">
        <v>0.875405844155844</v>
      </c>
      <c r="C19" s="9" t="n">
        <v>0.877232142857143</v>
      </c>
    </row>
    <row r="21" customFormat="false" ht="12.8" hidden="false" customHeight="false" outlineLevel="0" collapsed="false">
      <c r="B21" s="2" t="s">
        <v>7</v>
      </c>
      <c r="C21" s="2"/>
      <c r="D21" s="2"/>
      <c r="E21" s="2"/>
      <c r="F21" s="2"/>
      <c r="G21" s="2"/>
      <c r="H21" s="2"/>
    </row>
    <row r="22" customFormat="false" ht="12.8" hidden="false" customHeight="false" outlineLevel="0" collapsed="false">
      <c r="B22" s="3"/>
      <c r="C22" s="4"/>
      <c r="D22" s="4"/>
      <c r="E22" s="4"/>
    </row>
    <row r="23" customFormat="false" ht="12.8" hidden="false" customHeight="false" outlineLevel="0" collapsed="false">
      <c r="A23" s="5"/>
      <c r="B23" s="6" t="s">
        <v>1</v>
      </c>
      <c r="C23" s="6" t="s">
        <v>2</v>
      </c>
    </row>
    <row r="24" customFormat="false" ht="12.8" hidden="false" customHeight="false" outlineLevel="0" collapsed="false">
      <c r="A24" s="7" t="n">
        <v>16</v>
      </c>
      <c r="B24" s="9" t="n">
        <v>0.784090909090909</v>
      </c>
      <c r="C24" s="9" t="n">
        <v>0.801136363636364</v>
      </c>
      <c r="E24" s="6" t="s">
        <v>4</v>
      </c>
    </row>
    <row r="25" customFormat="false" ht="12.8" hidden="false" customHeight="false" outlineLevel="0" collapsed="false">
      <c r="A25" s="7"/>
      <c r="B25" s="9" t="n">
        <v>0.773133116883117</v>
      </c>
      <c r="C25" s="9" t="n">
        <v>0.787540584415584</v>
      </c>
      <c r="E25" s="6" t="s">
        <v>5</v>
      </c>
    </row>
    <row r="26" customFormat="false" ht="12.8" hidden="false" customHeight="false" outlineLevel="0" collapsed="false">
      <c r="A26" s="7" t="n">
        <v>32</v>
      </c>
      <c r="B26" s="10" t="n">
        <v>0.862215909090909</v>
      </c>
      <c r="C26" s="9" t="n">
        <v>0.812804383116883</v>
      </c>
    </row>
    <row r="27" customFormat="false" ht="12.8" hidden="false" customHeight="false" outlineLevel="0" collapsed="false">
      <c r="A27" s="7"/>
      <c r="B27" s="10" t="n">
        <v>0.853388798701299</v>
      </c>
      <c r="C27" s="9" t="n">
        <v>0.804180194805195</v>
      </c>
    </row>
    <row r="28" customFormat="false" ht="12.8" hidden="false" customHeight="false" outlineLevel="0" collapsed="false">
      <c r="A28" s="7" t="n">
        <v>64</v>
      </c>
      <c r="B28" s="9" t="n">
        <v>0.90625</v>
      </c>
      <c r="C28" s="9" t="n">
        <v>0.911221590909091</v>
      </c>
    </row>
    <row r="29" customFormat="false" ht="12.8" hidden="false" customHeight="false" outlineLevel="0" collapsed="false">
      <c r="A29" s="7"/>
      <c r="B29" s="9" t="n">
        <v>0.902597402597403</v>
      </c>
      <c r="C29" s="9" t="n">
        <v>0.907771915584416</v>
      </c>
    </row>
    <row r="31" customFormat="false" ht="12.8" hidden="false" customHeight="false" outlineLevel="0" collapsed="false">
      <c r="B31" s="2" t="s">
        <v>8</v>
      </c>
      <c r="C31" s="2"/>
      <c r="D31" s="2"/>
      <c r="E31" s="2"/>
      <c r="F31" s="2"/>
      <c r="G31" s="2"/>
      <c r="H31" s="2"/>
    </row>
    <row r="32" customFormat="false" ht="12.8" hidden="false" customHeight="false" outlineLevel="0" collapsed="false">
      <c r="B32" s="3"/>
      <c r="C32" s="4"/>
    </row>
    <row r="33" customFormat="false" ht="12.8" hidden="false" customHeight="false" outlineLevel="0" collapsed="false">
      <c r="A33" s="5"/>
      <c r="B33" s="6" t="s">
        <v>1</v>
      </c>
      <c r="C33" s="6" t="s">
        <v>2</v>
      </c>
    </row>
    <row r="34" customFormat="false" ht="12.8" hidden="false" customHeight="false" outlineLevel="0" collapsed="false">
      <c r="A34" s="7" t="n">
        <v>16</v>
      </c>
      <c r="B34" s="9" t="n">
        <v>0.803469967532468</v>
      </c>
      <c r="C34" s="9" t="n">
        <v>0.76461038961039</v>
      </c>
    </row>
    <row r="35" customFormat="false" ht="12.8" hidden="false" customHeight="false" outlineLevel="0" collapsed="false">
      <c r="A35" s="7"/>
      <c r="B35" s="9" t="n">
        <v>0.785511363636364</v>
      </c>
      <c r="C35" s="9" t="n">
        <v>0.760653409090909</v>
      </c>
    </row>
    <row r="36" customFormat="false" ht="12.8" hidden="false" customHeight="false" outlineLevel="0" collapsed="false">
      <c r="A36" s="7" t="n">
        <v>32</v>
      </c>
      <c r="B36" s="9" t="n">
        <v>0.851055194805195</v>
      </c>
      <c r="C36" s="9" t="n">
        <v>0.844866071428571</v>
      </c>
    </row>
    <row r="37" customFormat="false" ht="12.8" hidden="false" customHeight="false" outlineLevel="0" collapsed="false">
      <c r="A37" s="7"/>
      <c r="B37" s="9" t="n">
        <v>0.847199675324675</v>
      </c>
      <c r="C37" s="9" t="n">
        <v>0.823965097402597</v>
      </c>
    </row>
    <row r="38" customFormat="false" ht="12.8" hidden="false" customHeight="false" outlineLevel="0" collapsed="false">
      <c r="A38" s="7" t="n">
        <v>64</v>
      </c>
      <c r="B38" s="9" t="n">
        <v>0.883319805194805</v>
      </c>
      <c r="C38" s="9" t="n">
        <v>0.88382711038961</v>
      </c>
    </row>
    <row r="39" customFormat="false" ht="12.8" hidden="false" customHeight="false" outlineLevel="0" collapsed="false">
      <c r="A39" s="7"/>
      <c r="B39" s="9" t="n">
        <v>0.87307224025974</v>
      </c>
      <c r="C39" s="9" t="n">
        <v>0.870941558441558</v>
      </c>
    </row>
    <row r="41" customFormat="false" ht="12.8" hidden="false" customHeight="false" outlineLevel="0" collapsed="false">
      <c r="B41" s="3" t="s">
        <v>9</v>
      </c>
      <c r="C41" s="3"/>
      <c r="D41" s="3"/>
      <c r="E41" s="3"/>
    </row>
    <row r="42" customFormat="false" ht="12.8" hidden="false" customHeight="false" outlineLevel="0" collapsed="false">
      <c r="B42" s="2" t="s">
        <v>10</v>
      </c>
      <c r="C42" s="2"/>
      <c r="D42" s="2"/>
      <c r="E42" s="2"/>
      <c r="F42" s="2"/>
      <c r="G42" s="2"/>
      <c r="H42" s="2"/>
      <c r="I42" s="2"/>
    </row>
    <row r="43" customFormat="false" ht="12.8" hidden="false" customHeight="false" outlineLevel="0" collapsed="false">
      <c r="A43" s="6" t="s">
        <v>11</v>
      </c>
      <c r="B43" s="2" t="s">
        <v>12</v>
      </c>
      <c r="C43" s="6" t="s">
        <v>4</v>
      </c>
    </row>
    <row r="44" customFormat="false" ht="12.8" hidden="false" customHeight="false" outlineLevel="0" collapsed="false">
      <c r="A44" s="6" t="n">
        <v>3</v>
      </c>
      <c r="B44" s="11" t="n">
        <f aca="false">C17</f>
        <v>0.840401785714286</v>
      </c>
      <c r="C44" s="10" t="n">
        <f aca="false">C16</f>
        <v>0.852678571428571</v>
      </c>
    </row>
    <row r="45" customFormat="false" ht="12.8" hidden="false" customHeight="false" outlineLevel="0" collapsed="false">
      <c r="A45" s="6" t="n">
        <v>5</v>
      </c>
      <c r="B45" s="10" t="n">
        <v>0.860693993506493</v>
      </c>
      <c r="C45" s="10" t="n">
        <v>0.866071428571429</v>
      </c>
    </row>
    <row r="46" customFormat="false" ht="12.8" hidden="false" customHeight="false" outlineLevel="0" collapsed="false">
      <c r="A46" s="6" t="n">
        <v>7</v>
      </c>
      <c r="B46" s="10" t="n">
        <v>0.866883116883117</v>
      </c>
      <c r="C46" s="10" t="n">
        <v>0.871550324675325</v>
      </c>
    </row>
    <row r="47" customFormat="false" ht="12.8" hidden="false" customHeight="false" outlineLevel="0" collapsed="false">
      <c r="A47" s="6" t="n">
        <v>9</v>
      </c>
      <c r="B47" s="10" t="n">
        <v>0.875608766233766</v>
      </c>
      <c r="C47" s="10" t="n">
        <v>0.883319805194805</v>
      </c>
    </row>
    <row r="49" customFormat="false" ht="12.8" hidden="false" customHeight="false" outlineLevel="0" collapsed="false">
      <c r="B49" s="3" t="s">
        <v>13</v>
      </c>
      <c r="C49" s="3"/>
      <c r="D49" s="3"/>
      <c r="E49" s="3"/>
    </row>
    <row r="50" customFormat="false" ht="12.8" hidden="false" customHeight="false" outlineLevel="0" collapsed="false">
      <c r="B50" s="2" t="s">
        <v>10</v>
      </c>
      <c r="C50" s="2"/>
      <c r="D50" s="2"/>
      <c r="E50" s="2"/>
      <c r="F50" s="2"/>
      <c r="G50" s="2"/>
      <c r="H50" s="2"/>
      <c r="I50" s="2"/>
    </row>
    <row r="51" customFormat="false" ht="12.8" hidden="false" customHeight="false" outlineLevel="0" collapsed="false">
      <c r="A51" s="6" t="s">
        <v>14</v>
      </c>
      <c r="B51" s="2" t="s">
        <v>12</v>
      </c>
      <c r="C51" s="6" t="s">
        <v>4</v>
      </c>
    </row>
    <row r="52" customFormat="false" ht="12.8" hidden="false" customHeight="false" outlineLevel="0" collapsed="false">
      <c r="A52" s="6" t="n">
        <v>3</v>
      </c>
      <c r="B52" s="11" t="n">
        <f aca="false">C17</f>
        <v>0.840401785714286</v>
      </c>
      <c r="C52" s="10" t="n">
        <f aca="false">C16</f>
        <v>0.852678571428571</v>
      </c>
    </row>
    <row r="53" customFormat="false" ht="12.8" hidden="false" customHeight="false" outlineLevel="0" collapsed="false">
      <c r="A53" s="6" t="n">
        <v>5</v>
      </c>
      <c r="B53" s="10"/>
      <c r="C53" s="10"/>
    </row>
    <row r="54" customFormat="false" ht="12.8" hidden="false" customHeight="false" outlineLevel="0" collapsed="false">
      <c r="A54" s="6" t="n">
        <v>7</v>
      </c>
      <c r="B54" s="10"/>
      <c r="C54" s="10"/>
    </row>
    <row r="55" customFormat="false" ht="12.8" hidden="false" customHeight="false" outlineLevel="0" collapsed="false">
      <c r="A55" s="6" t="n">
        <v>9</v>
      </c>
      <c r="B55" s="10"/>
      <c r="C55" s="10"/>
    </row>
  </sheetData>
  <mergeCells count="20">
    <mergeCell ref="B1:H1"/>
    <mergeCell ref="A4:A5"/>
    <mergeCell ref="A6:A7"/>
    <mergeCell ref="A8:A9"/>
    <mergeCell ref="B11:H11"/>
    <mergeCell ref="A14:A15"/>
    <mergeCell ref="A16:A17"/>
    <mergeCell ref="A18:A19"/>
    <mergeCell ref="B21:H21"/>
    <mergeCell ref="A24:A25"/>
    <mergeCell ref="A26:A27"/>
    <mergeCell ref="A28:A29"/>
    <mergeCell ref="B31:H31"/>
    <mergeCell ref="A34:A35"/>
    <mergeCell ref="A36:A37"/>
    <mergeCell ref="A38:A39"/>
    <mergeCell ref="B41:E41"/>
    <mergeCell ref="B42:I42"/>
    <mergeCell ref="B49:E49"/>
    <mergeCell ref="B50:I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2.8" zeroHeight="false" outlineLevelRow="0" outlineLevelCol="0"/>
  <cols>
    <col collapsed="false" customWidth="true" hidden="false" outlineLevel="0" max="8" min="1" style="0" width="6.42"/>
    <col collapsed="false" customWidth="false" hidden="false" outlineLevel="0" max="10" min="9" style="0" width="11.52"/>
    <col collapsed="false" customWidth="true" hidden="false" outlineLevel="0" max="13" min="11" style="0" width="7.41"/>
    <col collapsed="false" customWidth="false" hidden="false" outlineLevel="0" max="14" min="14" style="0" width="11.52"/>
    <col collapsed="false" customWidth="true" hidden="false" outlineLevel="0" max="18" min="15" style="0" width="5.04"/>
    <col collapsed="false" customWidth="true" hidden="false" outlineLevel="0" max="19" min="19" style="12" width="5.04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D1" s="13"/>
      <c r="G1" s="14" t="s">
        <v>15</v>
      </c>
      <c r="H1" s="14"/>
      <c r="I1" s="14"/>
      <c r="K1" s="15" t="s">
        <v>16</v>
      </c>
      <c r="L1" s="15"/>
      <c r="M1" s="15"/>
      <c r="O1" s="16" t="s">
        <v>17</v>
      </c>
      <c r="P1" s="16"/>
      <c r="Q1" s="16"/>
    </row>
    <row r="2" customFormat="false" ht="12.8" hidden="false" customHeight="false" outlineLevel="0" collapsed="false">
      <c r="D2" s="13"/>
      <c r="G2" s="14" t="s">
        <v>18</v>
      </c>
      <c r="H2" s="14"/>
      <c r="I2" s="14"/>
      <c r="K2" s="15" t="s">
        <v>18</v>
      </c>
      <c r="L2" s="15"/>
      <c r="M2" s="15"/>
      <c r="O2" s="16" t="s">
        <v>18</v>
      </c>
      <c r="P2" s="16"/>
      <c r="Q2" s="16"/>
    </row>
    <row r="3" customFormat="false" ht="12.8" hidden="false" customHeight="false" outlineLevel="0" collapsed="false">
      <c r="A3" s="17" t="s">
        <v>19</v>
      </c>
      <c r="B3" s="17" t="s">
        <v>20</v>
      </c>
      <c r="C3" s="17" t="s">
        <v>21</v>
      </c>
      <c r="D3" s="18" t="s">
        <v>22</v>
      </c>
      <c r="E3" s="18"/>
      <c r="F3" s="18"/>
      <c r="G3" s="19" t="n">
        <v>64</v>
      </c>
      <c r="H3" s="19" t="n">
        <v>96</v>
      </c>
      <c r="I3" s="19" t="n">
        <v>128</v>
      </c>
      <c r="K3" s="20" t="n">
        <v>64</v>
      </c>
      <c r="L3" s="20" t="n">
        <v>96</v>
      </c>
      <c r="M3" s="20" t="n">
        <v>128</v>
      </c>
      <c r="O3" s="21" t="n">
        <v>64</v>
      </c>
      <c r="P3" s="21" t="n">
        <v>96</v>
      </c>
      <c r="Q3" s="21" t="n">
        <v>128</v>
      </c>
    </row>
    <row r="4" customFormat="false" ht="12.8" hidden="false" customHeight="false" outlineLevel="0" collapsed="false">
      <c r="A4" s="17" t="n">
        <v>2</v>
      </c>
      <c r="B4" s="17" t="n">
        <v>16</v>
      </c>
      <c r="C4" s="17" t="n">
        <v>3</v>
      </c>
      <c r="D4" s="17" t="n">
        <v>2</v>
      </c>
      <c r="E4" s="17" t="n">
        <v>2</v>
      </c>
      <c r="F4" s="17" t="n">
        <v>2</v>
      </c>
      <c r="G4" s="19" t="n">
        <v>811</v>
      </c>
      <c r="H4" s="19" t="n">
        <v>1162</v>
      </c>
      <c r="I4" s="19" t="n">
        <v>1342</v>
      </c>
      <c r="K4" s="22" t="n">
        <f aca="false">C4*D4*D5*B4*A4</f>
        <v>12288</v>
      </c>
      <c r="L4" s="22" t="n">
        <f aca="false">C4*E4*E5*B4*A4</f>
        <v>18432</v>
      </c>
      <c r="M4" s="22" t="n">
        <f aca="false">C4*F4*F5*B4*A4</f>
        <v>24576</v>
      </c>
      <c r="O4" s="23" t="n">
        <f aca="false">G4/K4</f>
        <v>0.0659993489583333</v>
      </c>
      <c r="P4" s="23" t="n">
        <f aca="false">H4/L4</f>
        <v>0.0630425347222222</v>
      </c>
      <c r="Q4" s="23" t="n">
        <f aca="false">I4/M4</f>
        <v>0.0546061197916667</v>
      </c>
      <c r="R4" s="12" t="n">
        <f aca="false">AVERAGE(O4:Q4)</f>
        <v>0.0612160011574074</v>
      </c>
    </row>
    <row r="5" customFormat="false" ht="12.8" hidden="false" customHeight="false" outlineLevel="0" collapsed="false">
      <c r="A5" s="17" t="n">
        <v>1</v>
      </c>
      <c r="B5" s="17" t="n">
        <v>16</v>
      </c>
      <c r="C5" s="17" t="n">
        <v>3</v>
      </c>
      <c r="D5" s="17" t="n">
        <v>64</v>
      </c>
      <c r="E5" s="17" t="n">
        <v>96</v>
      </c>
      <c r="F5" s="17" t="n">
        <v>128</v>
      </c>
      <c r="G5" s="19" t="n">
        <v>27062</v>
      </c>
      <c r="H5" s="19" t="n">
        <v>56646</v>
      </c>
      <c r="I5" s="19" t="n">
        <v>90907</v>
      </c>
      <c r="K5" s="22" t="n">
        <f aca="false">C5*D5*D6*B5*A5</f>
        <v>196608</v>
      </c>
      <c r="L5" s="22" t="n">
        <f aca="false">C5*E5*E6*B5*A5</f>
        <v>442368</v>
      </c>
      <c r="M5" s="22" t="n">
        <f aca="false">C5*F5*F6*B5*A5</f>
        <v>786432</v>
      </c>
      <c r="O5" s="24" t="n">
        <f aca="false">G5/K5</f>
        <v>0.137644449869792</v>
      </c>
      <c r="P5" s="24" t="n">
        <f aca="false">H5/L5</f>
        <v>0.1280517578125</v>
      </c>
      <c r="Q5" s="24" t="n">
        <f aca="false">I5/M5</f>
        <v>0.115594228108724</v>
      </c>
      <c r="R5" s="12" t="n">
        <f aca="false">AVERAGE(O5:Q5)</f>
        <v>0.127096811930339</v>
      </c>
    </row>
    <row r="6" customFormat="false" ht="12.8" hidden="false" customHeight="false" outlineLevel="0" collapsed="false">
      <c r="A6" s="17" t="n">
        <v>1</v>
      </c>
      <c r="B6" s="17" t="n">
        <v>8</v>
      </c>
      <c r="C6" s="17" t="n">
        <v>3</v>
      </c>
      <c r="D6" s="17" t="n">
        <v>64</v>
      </c>
      <c r="E6" s="17" t="n">
        <v>96</v>
      </c>
      <c r="F6" s="17" t="n">
        <v>128</v>
      </c>
      <c r="G6" s="19" t="n">
        <v>12672</v>
      </c>
      <c r="H6" s="19" t="n">
        <v>28486</v>
      </c>
      <c r="I6" s="19" t="n">
        <v>48791</v>
      </c>
      <c r="K6" s="22" t="n">
        <f aca="false">C6*D6*D7*B6*A6</f>
        <v>98304</v>
      </c>
      <c r="L6" s="22" t="n">
        <f aca="false">C6*E6*E7*B6*A6</f>
        <v>221184</v>
      </c>
      <c r="M6" s="22" t="n">
        <f aca="false">C6*F6*F7*B6*A6</f>
        <v>393216</v>
      </c>
      <c r="O6" s="24" t="n">
        <f aca="false">G6/K6</f>
        <v>0.12890625</v>
      </c>
      <c r="P6" s="24" t="n">
        <f aca="false">H6/L6</f>
        <v>0.128788700810185</v>
      </c>
      <c r="Q6" s="24" t="n">
        <f aca="false">I6/M6</f>
        <v>0.12408192952474</v>
      </c>
      <c r="R6" s="12" t="n">
        <f aca="false">AVERAGE(O6:Q6)</f>
        <v>0.127258960111642</v>
      </c>
    </row>
    <row r="7" customFormat="false" ht="12.8" hidden="false" customHeight="false" outlineLevel="0" collapsed="false">
      <c r="A7" s="17" t="n">
        <v>1</v>
      </c>
      <c r="B7" s="17" t="n">
        <v>4</v>
      </c>
      <c r="C7" s="17" t="n">
        <v>3</v>
      </c>
      <c r="D7" s="17" t="n">
        <v>64</v>
      </c>
      <c r="E7" s="17" t="n">
        <v>96</v>
      </c>
      <c r="F7" s="17" t="n">
        <v>128</v>
      </c>
      <c r="G7" s="19" t="n">
        <v>5988</v>
      </c>
      <c r="H7" s="19" t="n">
        <v>13017</v>
      </c>
      <c r="I7" s="19" t="n">
        <v>23369</v>
      </c>
      <c r="K7" s="22" t="n">
        <f aca="false">C7*D7*D8*B7*A7</f>
        <v>49152</v>
      </c>
      <c r="L7" s="22" t="n">
        <f aca="false">C7*E7*E8*B7*A7</f>
        <v>110592</v>
      </c>
      <c r="M7" s="22" t="n">
        <f aca="false">C7*F7*F8*B7*A7</f>
        <v>196608</v>
      </c>
      <c r="O7" s="24" t="n">
        <f aca="false">G7/K7</f>
        <v>0.121826171875</v>
      </c>
      <c r="P7" s="24" t="n">
        <f aca="false">H7/L7</f>
        <v>0.117702907986111</v>
      </c>
      <c r="Q7" s="24" t="n">
        <f aca="false">I7/M7</f>
        <v>0.118860880533854</v>
      </c>
      <c r="R7" s="12" t="n">
        <f aca="false">AVERAGE(O7:Q7)</f>
        <v>0.119463320131655</v>
      </c>
    </row>
    <row r="8" customFormat="false" ht="12.8" hidden="false" customHeight="false" outlineLevel="0" collapsed="false">
      <c r="A8" s="17" t="n">
        <v>1</v>
      </c>
      <c r="B8" s="17" t="n">
        <v>2</v>
      </c>
      <c r="C8" s="17" t="n">
        <v>3</v>
      </c>
      <c r="D8" s="17" t="n">
        <v>64</v>
      </c>
      <c r="E8" s="17" t="n">
        <v>96</v>
      </c>
      <c r="F8" s="17" t="n">
        <v>128</v>
      </c>
      <c r="G8" s="19" t="n">
        <v>3320</v>
      </c>
      <c r="H8" s="19" t="n">
        <v>7040</v>
      </c>
      <c r="I8" s="19" t="n">
        <v>13248</v>
      </c>
      <c r="K8" s="22" t="n">
        <f aca="false">C8*D8*D9*B8*A8</f>
        <v>24576</v>
      </c>
      <c r="L8" s="22" t="n">
        <f aca="false">C8*E8*E9*B8*A8</f>
        <v>55296</v>
      </c>
      <c r="M8" s="22" t="n">
        <f aca="false">C8*F8*F9*B8*A8</f>
        <v>98304</v>
      </c>
      <c r="O8" s="24" t="n">
        <f aca="false">G8/K8</f>
        <v>0.135091145833333</v>
      </c>
      <c r="P8" s="24" t="n">
        <f aca="false">H8/L8</f>
        <v>0.127314814814815</v>
      </c>
      <c r="Q8" s="24" t="n">
        <f aca="false">I8/M8</f>
        <v>0.134765625</v>
      </c>
      <c r="R8" s="12" t="n">
        <f aca="false">AVERAGE(O8:Q8)</f>
        <v>0.132390528549383</v>
      </c>
      <c r="S8" s="12" t="n">
        <f aca="false">AVERAGE(R5:R8)</f>
        <v>0.126552405180755</v>
      </c>
    </row>
    <row r="9" customFormat="false" ht="12.8" hidden="false" customHeight="false" outlineLevel="0" collapsed="false">
      <c r="A9" s="17" t="n">
        <v>1</v>
      </c>
      <c r="B9" s="17" t="n">
        <v>1</v>
      </c>
      <c r="C9" s="17" t="n">
        <v>3</v>
      </c>
      <c r="D9" s="17" t="n">
        <v>64</v>
      </c>
      <c r="E9" s="17" t="n">
        <v>96</v>
      </c>
      <c r="F9" s="17" t="n">
        <v>128</v>
      </c>
      <c r="G9" s="19" t="n">
        <v>3294</v>
      </c>
      <c r="H9" s="19" t="n">
        <v>6721</v>
      </c>
      <c r="I9" s="19" t="n">
        <v>11895</v>
      </c>
      <c r="K9" s="22" t="n">
        <f aca="false">C9*D9*D10*B9*A9</f>
        <v>12288</v>
      </c>
      <c r="L9" s="22" t="n">
        <f aca="false">C9*E9*E10*B9*A9</f>
        <v>27648</v>
      </c>
      <c r="M9" s="22" t="n">
        <f aca="false">C9*F9*F10*B9*A9</f>
        <v>49152</v>
      </c>
      <c r="O9" s="25" t="n">
        <f aca="false">G9/K9</f>
        <v>0.26806640625</v>
      </c>
      <c r="P9" s="25" t="n">
        <f aca="false">H9/L9</f>
        <v>0.243091724537037</v>
      </c>
      <c r="Q9" s="25" t="n">
        <f aca="false">I9/M9</f>
        <v>0.24200439453125</v>
      </c>
      <c r="R9" s="12" t="n">
        <f aca="false">AVERAGE(O9:Q9)</f>
        <v>0.251054175106096</v>
      </c>
    </row>
    <row r="10" customFormat="false" ht="12.8" hidden="false" customHeight="false" outlineLevel="0" collapsed="false">
      <c r="A10" s="17" t="n">
        <v>1</v>
      </c>
      <c r="B10" s="17" t="n">
        <v>1</v>
      </c>
      <c r="C10" s="17" t="n">
        <v>3</v>
      </c>
      <c r="D10" s="17" t="n">
        <v>64</v>
      </c>
      <c r="E10" s="17" t="n">
        <v>96</v>
      </c>
      <c r="F10" s="17" t="n">
        <v>128</v>
      </c>
      <c r="G10" s="19" t="n">
        <v>3390</v>
      </c>
      <c r="H10" s="19" t="n">
        <v>7044</v>
      </c>
      <c r="I10" s="19" t="n">
        <v>12430</v>
      </c>
      <c r="K10" s="22" t="n">
        <f aca="false">C10*D10*D11*B10*A10</f>
        <v>12288</v>
      </c>
      <c r="L10" s="22" t="n">
        <f aca="false">C10*E10*E11*B10*A10</f>
        <v>27648</v>
      </c>
      <c r="M10" s="22" t="n">
        <f aca="false">C10*F10*F11*B10*A10</f>
        <v>49152</v>
      </c>
      <c r="O10" s="25" t="n">
        <f aca="false">G10/K10</f>
        <v>0.27587890625</v>
      </c>
      <c r="P10" s="25" t="n">
        <f aca="false">H10/L10</f>
        <v>0.254774305555556</v>
      </c>
      <c r="Q10" s="25" t="n">
        <f aca="false">I10/M10</f>
        <v>0.252888997395833</v>
      </c>
      <c r="R10" s="12" t="n">
        <f aca="false">AVERAGE(O10:Q10)</f>
        <v>0.261180736400463</v>
      </c>
      <c r="S10" s="12" t="n">
        <f aca="false">AVERAGE(Q9:Q10)</f>
        <v>0.247446695963542</v>
      </c>
    </row>
    <row r="11" customFormat="false" ht="12.8" hidden="false" customHeight="false" outlineLevel="0" collapsed="false">
      <c r="A11" s="17"/>
      <c r="B11" s="17"/>
      <c r="C11" s="17"/>
      <c r="D11" s="17" t="n">
        <v>64</v>
      </c>
      <c r="E11" s="17" t="n">
        <v>96</v>
      </c>
      <c r="F11" s="17" t="n">
        <v>128</v>
      </c>
      <c r="K11" s="1"/>
      <c r="L11" s="1"/>
      <c r="M11" s="1"/>
      <c r="O11" s="12"/>
      <c r="P11" s="12"/>
      <c r="Q11" s="12"/>
      <c r="R11" s="12"/>
    </row>
    <row r="12" customFormat="false" ht="12.8" hidden="false" customHeight="false" outlineLevel="0" collapsed="false">
      <c r="R12" s="12"/>
    </row>
    <row r="13" customFormat="false" ht="12.8" hidden="false" customHeight="false" outlineLevel="0" collapsed="false">
      <c r="R13" s="12"/>
    </row>
    <row r="14" customFormat="false" ht="12.8" hidden="false" customHeight="false" outlineLevel="0" collapsed="false">
      <c r="R14" s="12"/>
    </row>
    <row r="15" customFormat="false" ht="12.8" hidden="false" customHeight="false" outlineLevel="0" collapsed="false">
      <c r="G15" s="0" t="n">
        <v>3886</v>
      </c>
      <c r="H15" s="0" t="n">
        <v>4290</v>
      </c>
      <c r="I15" s="0" t="n">
        <v>5397</v>
      </c>
      <c r="K15" s="0" t="n">
        <f aca="false">A4*B4*C4*D4*D5</f>
        <v>12288</v>
      </c>
      <c r="L15" s="0" t="n">
        <f aca="false">A4*B4*C4*E4*E5</f>
        <v>18432</v>
      </c>
      <c r="M15" s="0" t="n">
        <f aca="false">A4*B4*C4*F4*F5</f>
        <v>24576</v>
      </c>
      <c r="O15" s="26" t="n">
        <f aca="false">G15/K15</f>
        <v>0.316243489583333</v>
      </c>
      <c r="P15" s="26" t="n">
        <f aca="false">H15/L15</f>
        <v>0.232747395833333</v>
      </c>
      <c r="Q15" s="26" t="n">
        <f aca="false">I15/M15</f>
        <v>0.2196044921875</v>
      </c>
      <c r="R15" s="12" t="n">
        <f aca="false">AVERAGE(O15:Q15)</f>
        <v>0.256198459201389</v>
      </c>
    </row>
    <row r="16" customFormat="false" ht="12.8" hidden="false" customHeight="false" outlineLevel="0" collapsed="false">
      <c r="G16" s="0" t="n">
        <v>37625</v>
      </c>
      <c r="H16" s="0" t="n">
        <v>75273</v>
      </c>
      <c r="I16" s="0" t="n">
        <v>122778</v>
      </c>
      <c r="K16" s="0" t="n">
        <f aca="false">A5*B5*C5*D5*D6</f>
        <v>196608</v>
      </c>
      <c r="L16" s="0" t="n">
        <f aca="false">A5*B5*C5*E5*E6</f>
        <v>442368</v>
      </c>
      <c r="M16" s="0" t="n">
        <f aca="false">A5*B5*C5*F5*F6</f>
        <v>786432</v>
      </c>
      <c r="O16" s="27" t="n">
        <f aca="false">G16/K16</f>
        <v>0.191370646158854</v>
      </c>
      <c r="P16" s="27" t="n">
        <f aca="false">H16/L16</f>
        <v>0.170159233940972</v>
      </c>
      <c r="Q16" s="27" t="n">
        <f aca="false">I16/M16</f>
        <v>0.156120300292969</v>
      </c>
      <c r="R16" s="12" t="n">
        <f aca="false">AVERAGE(O16:Q16)</f>
        <v>0.172550060130932</v>
      </c>
    </row>
    <row r="17" customFormat="false" ht="12.8" hidden="false" customHeight="false" outlineLevel="0" collapsed="false">
      <c r="G17" s="0" t="n">
        <v>19512</v>
      </c>
      <c r="H17" s="0" t="n">
        <v>40276</v>
      </c>
      <c r="I17" s="0" t="n">
        <v>66916</v>
      </c>
      <c r="K17" s="0" t="n">
        <f aca="false">A6*B6*C6*D6*D7</f>
        <v>98304</v>
      </c>
      <c r="L17" s="0" t="n">
        <f aca="false">A6*B6*C6*E6*E7</f>
        <v>221184</v>
      </c>
      <c r="M17" s="0" t="n">
        <f aca="false">A6*B6*C6*F6*F7</f>
        <v>393216</v>
      </c>
      <c r="O17" s="27" t="n">
        <f aca="false">G17/K17</f>
        <v>0.198486328125</v>
      </c>
      <c r="P17" s="27" t="n">
        <f aca="false">H17/L17</f>
        <v>0.182092737268519</v>
      </c>
      <c r="Q17" s="27" t="n">
        <f aca="false">I17/M17</f>
        <v>0.170176188151042</v>
      </c>
      <c r="R17" s="12" t="n">
        <f aca="false">AVERAGE(O17:Q17)</f>
        <v>0.183585084514854</v>
      </c>
    </row>
    <row r="18" customFormat="false" ht="12.8" hidden="false" customHeight="false" outlineLevel="0" collapsed="false">
      <c r="G18" s="0" t="n">
        <v>10093</v>
      </c>
      <c r="H18" s="0" t="n">
        <v>20553</v>
      </c>
      <c r="I18" s="0" t="n">
        <v>36533</v>
      </c>
      <c r="K18" s="0" t="n">
        <f aca="false">A7*B7*C7*D7*D8</f>
        <v>49152</v>
      </c>
      <c r="L18" s="0" t="n">
        <f aca="false">A7*B7*C7*E7*E8</f>
        <v>110592</v>
      </c>
      <c r="M18" s="0" t="n">
        <f aca="false">A7*B7*C7*F7*F8</f>
        <v>196608</v>
      </c>
      <c r="O18" s="27" t="n">
        <f aca="false">G18/K18</f>
        <v>0.205342610677083</v>
      </c>
      <c r="P18" s="27" t="n">
        <f aca="false">H18/L18</f>
        <v>0.185845269097222</v>
      </c>
      <c r="Q18" s="27" t="n">
        <f aca="false">I18/M18</f>
        <v>0.185816446940104</v>
      </c>
      <c r="R18" s="12" t="n">
        <f aca="false">AVERAGE(O18:Q18)</f>
        <v>0.19233477557147</v>
      </c>
    </row>
    <row r="19" customFormat="false" ht="12.8" hidden="false" customHeight="false" outlineLevel="0" collapsed="false">
      <c r="G19" s="0" t="n">
        <v>5550</v>
      </c>
      <c r="H19" s="0" t="n">
        <v>11667</v>
      </c>
      <c r="I19" s="0" t="n">
        <v>20367</v>
      </c>
      <c r="K19" s="0" t="n">
        <f aca="false">A8*B8*C8*D8*D9</f>
        <v>24576</v>
      </c>
      <c r="L19" s="0" t="n">
        <f aca="false">A8*B8*C8*E8*E9</f>
        <v>55296</v>
      </c>
      <c r="M19" s="0" t="n">
        <f aca="false">A8*B8*C8*F8*F9</f>
        <v>98304</v>
      </c>
      <c r="O19" s="27" t="n">
        <f aca="false">G19/K19</f>
        <v>0.225830078125</v>
      </c>
      <c r="P19" s="27" t="n">
        <f aca="false">H19/L19</f>
        <v>0.210991753472222</v>
      </c>
      <c r="Q19" s="27" t="n">
        <f aca="false">I19/M19</f>
        <v>0.207183837890625</v>
      </c>
      <c r="R19" s="12" t="n">
        <f aca="false">AVERAGE(O19:Q19)</f>
        <v>0.214668556495949</v>
      </c>
      <c r="S19" s="12" t="n">
        <f aca="false">AVERAGE(R16:R19)</f>
        <v>0.190784619178301</v>
      </c>
    </row>
    <row r="20" customFormat="false" ht="12.8" hidden="false" customHeight="false" outlineLevel="0" collapsed="false">
      <c r="G20" s="0" t="n">
        <v>4037</v>
      </c>
      <c r="H20" s="0" t="n">
        <v>8456</v>
      </c>
      <c r="I20" s="0" t="n">
        <v>14500</v>
      </c>
      <c r="K20" s="0" t="n">
        <f aca="false">A9*B9*C9*D9*D10</f>
        <v>12288</v>
      </c>
      <c r="L20" s="0" t="n">
        <f aca="false">A9*B9*C9*E9*E10</f>
        <v>27648</v>
      </c>
      <c r="M20" s="0" t="n">
        <f aca="false">A9*B9*C9*F9*F10</f>
        <v>49152</v>
      </c>
      <c r="O20" s="28" t="n">
        <f aca="false">G20/K20</f>
        <v>0.328531901041667</v>
      </c>
      <c r="P20" s="28" t="n">
        <f aca="false">H20/L20</f>
        <v>0.305844907407407</v>
      </c>
      <c r="Q20" s="28" t="n">
        <f aca="false">I20/M20</f>
        <v>0.295003255208333</v>
      </c>
      <c r="R20" s="12" t="n">
        <f aca="false">AVERAGE(O20:Q20)</f>
        <v>0.309793354552469</v>
      </c>
    </row>
    <row r="21" customFormat="false" ht="12.8" hidden="false" customHeight="false" outlineLevel="0" collapsed="false">
      <c r="G21" s="0" t="n">
        <v>4283</v>
      </c>
      <c r="H21" s="0" t="n">
        <v>8992</v>
      </c>
      <c r="I21" s="0" t="n">
        <v>15443</v>
      </c>
      <c r="K21" s="0" t="n">
        <f aca="false">A10*B10*C10*D10*D11</f>
        <v>12288</v>
      </c>
      <c r="L21" s="0" t="n">
        <f aca="false">A10*B10*C10*E10*E11</f>
        <v>27648</v>
      </c>
      <c r="M21" s="0" t="n">
        <f aca="false">A10*B10*C10*F10*F11</f>
        <v>49152</v>
      </c>
      <c r="O21" s="28" t="n">
        <f aca="false">G21/K21</f>
        <v>0.348551432291667</v>
      </c>
      <c r="P21" s="28" t="n">
        <f aca="false">H21/L21</f>
        <v>0.325231481481481</v>
      </c>
      <c r="Q21" s="28" t="n">
        <f aca="false">I21/M21</f>
        <v>0.314188639322917</v>
      </c>
      <c r="R21" s="12" t="n">
        <f aca="false">AVERAGE(O21:Q21)</f>
        <v>0.329323851032022</v>
      </c>
      <c r="S21" s="12" t="n">
        <f aca="false">AVERAGE(Q20:Q21)</f>
        <v>0.304595947265625</v>
      </c>
    </row>
  </sheetData>
  <mergeCells count="7">
    <mergeCell ref="G1:I1"/>
    <mergeCell ref="K1:M1"/>
    <mergeCell ref="O1:Q1"/>
    <mergeCell ref="G2:I2"/>
    <mergeCell ref="K2:M2"/>
    <mergeCell ref="O2:Q2"/>
    <mergeCell ref="D3:F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2020-01-12T14:22:30Z</dcterms:modified>
  <cp:revision>31</cp:revision>
  <dc:subject/>
  <dc:title/>
</cp:coreProperties>
</file>