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rcadavid@grameenfoundation.org\7. Proyectos\Activos\LAC\DelosAndes Cooperativa\Monitoreo y Evaluacion\6. Reportes\Plan-educativo-Andes\"/>
    </mc:Choice>
  </mc:AlternateContent>
  <bookViews>
    <workbookView xWindow="0" yWindow="0" windowWidth="20490" windowHeight="7800" activeTab="1"/>
  </bookViews>
  <sheets>
    <sheet name="PMF - ordenada por cumplimiento" sheetId="1" r:id="rId1"/>
    <sheet name="PMF - ordenada por meta" sheetId="2" r:id="rId2"/>
  </sheets>
  <calcPr calcId="0"/>
</workbook>
</file>

<file path=xl/calcChain.xml><?xml version="1.0" encoding="utf-8"?>
<calcChain xmlns="http://schemas.openxmlformats.org/spreadsheetml/2006/main">
  <c r="G52" i="1" l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</calcChain>
</file>

<file path=xl/sharedStrings.xml><?xml version="1.0" encoding="utf-8"?>
<sst xmlns="http://schemas.openxmlformats.org/spreadsheetml/2006/main" count="122" uniqueCount="63">
  <si>
    <t>Adecuar CABLEADOS EN MAL ESTADO en el Beneficio Humedo</t>
  </si>
  <si>
    <t>Adecuar ESCALERAS SIN PROTECCIÓN en el Beneficio Humedo</t>
  </si>
  <si>
    <t>Adecuar o construir un lugar para compostar y usar adecuadamente la pulpa de café.</t>
  </si>
  <si>
    <t>Adecuar o construir un lugar para la disposición de residuos de agroquímicos y productos orgánicos biológicos de la finca.</t>
  </si>
  <si>
    <t>Adecuar PISOS HÚMEDOS en el Beneficio Humedo</t>
  </si>
  <si>
    <t>Adecuar POLEAS Y RODAMIENTOS SIN GUARDAS en el Beneficio Humedo</t>
  </si>
  <si>
    <t>Adecuar TOLVA SIN PROTECCIÓN en el Beneficio Humedo</t>
  </si>
  <si>
    <t>Adecuar ZONAS DE ALTO CALOR en el Beneficio Humedo</t>
  </si>
  <si>
    <t>Capacitar a todos los trabajadores en el uso correcto de los equipos de protección para la manipulación de agroquímicos y venenos.</t>
  </si>
  <si>
    <t>Construir o adecuar BARANDAS EN MAL ESTADO en el Beneficio Humedo</t>
  </si>
  <si>
    <t>Construir una BODEGA PARA ALMACENAMIENTO seguro de Agroquímicos y Venenos.</t>
  </si>
  <si>
    <t>Dotar a los trabajadores con BOTAS PLÁSTICAS</t>
  </si>
  <si>
    <t>Dotar a los trabajadores con CARETA</t>
  </si>
  <si>
    <t>Dotar a los trabajadores con GAFAS</t>
  </si>
  <si>
    <t>Dotar a los trabajadores con GUANTES</t>
  </si>
  <si>
    <t>Dotar a los trabajadores con OVEROL</t>
  </si>
  <si>
    <t>Dotar la finca con DUCHA para los trabajadores</t>
  </si>
  <si>
    <t>Dotar la finca de BOTIQUÍN DE PRIMEROS AUXILIOS</t>
  </si>
  <si>
    <t>Dotar la finca de EXTINTOR MULTIUSOS</t>
  </si>
  <si>
    <t>Establecer POLÍTICAS DE EMPLEO de menores de edad y mujeres embarazadas en la finca.</t>
  </si>
  <si>
    <t>Fertilizar el cultivo de café no menos de 3 veces en el año y basado en los análisis de suelos.</t>
  </si>
  <si>
    <t>Hacer el MONITOREO de plagas y enfermedades en los cultivos de café de la finca.</t>
  </si>
  <si>
    <t>Hacer MANTENIMIENTO o REPARACIÓN o CAMBIO a la secadora mecánica.</t>
  </si>
  <si>
    <t>Hacer MANTENIMIENTO o REPARACIÓN o CAMBIO a la secadora solar.</t>
  </si>
  <si>
    <t>Hacer MANTENIMIENTO o REPARACIÓN o CAMBIO a los tanques de fermentación.</t>
  </si>
  <si>
    <t>Hacer MANTENIMIENTO o REPARACIÓN o CAMBIO al sistema de lavado de café.</t>
  </si>
  <si>
    <t>Hacer MANTENIMIENTO o REPARACIÓN o CAMBIO de la maquina despulpadora</t>
  </si>
  <si>
    <t>Hacer RENOVACIÓN POR SIEMBRA con distancias entre  surcos de 1 a 2 metros</t>
  </si>
  <si>
    <t>Hacer RENOVACIÓN POR SIEMBRA con distancias entre plantas de 1 a 2 metros</t>
  </si>
  <si>
    <t>Hacer separación de la calidad del café antes de beneficio húmedo</t>
  </si>
  <si>
    <t>Implementar proceso de beneficio de café diario</t>
  </si>
  <si>
    <t>Implementar un Protocolo de Tiempos de Fermentación de acuerdo a los tiempos óptimos de su zona.</t>
  </si>
  <si>
    <t>Instalar un sistema completo y adecuado para el Tratamiento de Aguas Mieles de Beneficio (SMTA).</t>
  </si>
  <si>
    <t>Llevar registros COMPRAS de insumos y herramientas</t>
  </si>
  <si>
    <t>Llevar registros de APLICACIONES de agroquímicos</t>
  </si>
  <si>
    <t>Llevar registros de FLORACIÓN</t>
  </si>
  <si>
    <t>Llevar registros de LABORES y RECOLECCIÓN</t>
  </si>
  <si>
    <t>Llevar registros de VENTAS DE CAFÉ</t>
  </si>
  <si>
    <t>Maquina despulpadora o motor con capacidad suficiente.</t>
  </si>
  <si>
    <t>No contratar menores de 18 años para realizar las labores de la finca.</t>
  </si>
  <si>
    <t>Prohibir el uso de Envases de Agroquímicos para el almacenamiento y transporte de alimentos o bebidas.</t>
  </si>
  <si>
    <t>Realizar análisis de suelos de la finca</t>
  </si>
  <si>
    <t>Realizar el TRIPLE LAVADO, PERFORACIÓN Y DISPOSICIÓN adecuada de los envases de Agroquímicos (Campo Limpio)</t>
  </si>
  <si>
    <t>Realizar la fertilización del café basado en los análisis de suelo.</t>
  </si>
  <si>
    <t>Realizar protocolo de ASEO a la maquina despulpadora.</t>
  </si>
  <si>
    <t>Realizar protocolo de ASEO a los tanques de fermentación.</t>
  </si>
  <si>
    <t>Realizar protocolo de ASEO y MANTENIMIENTO al sistema de lavado de café.</t>
  </si>
  <si>
    <t>Sembrar zonas de amortiguamiento en todas las fuentes de agua de la finca.</t>
  </si>
  <si>
    <t>Tanques de fermentación con capacidad suficiente</t>
  </si>
  <si>
    <t>Usar correctamente los equipos de protección para la manipulación de agroquímicos y venenos.</t>
  </si>
  <si>
    <t>Práctica</t>
  </si>
  <si>
    <t>Porcentajes</t>
  </si>
  <si>
    <t>Número de productores</t>
  </si>
  <si>
    <t>% productores que cumplen la práctica en el último seguimiento</t>
  </si>
  <si>
    <t>% productores que cumplían la práctica en la línea de base</t>
  </si>
  <si>
    <t>% de productores que eligieron la práctica como meta</t>
  </si>
  <si>
    <t># productores que cumplen la práctica en el último seguimiento</t>
  </si>
  <si>
    <t># productores que cumplían la práctica en la línea de base</t>
  </si>
  <si>
    <t># de productores que eligieron la práctica como meta</t>
  </si>
  <si>
    <t>Porcentaje</t>
  </si>
  <si>
    <t>Ejemplo interpretación</t>
  </si>
  <si>
    <t>En la última visita de seguimiento, 1791 productores (equivalente al 99% del total de productores visitados) cumplían la práctica de renovación por resiembra con distancias entre surcos de 1 a 2 metros. En la línea de base, 1790 productores (el 99%) cumplían con esta práctica. 7 productores (equivalente al 0.4%) no cumplían esta práctica y la eligieron como meta.</t>
  </si>
  <si>
    <t>En la última visita de seguimiento, 5 productores (equivalente al 0,3% del total de productores visitados) cumplían la práctica de Establecer POLÍTICAS DE EMPLEO de menores de edad y mujeres embarazadas en la finca. En la línea de base, 41 productores (el 2%) cumplían con esta práctica. 502 productores (equivalente al 28%) no cumplían esta práctica y la eligieron como meta.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</si>
</sst>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11" xfId="0" applyBorder="1"/>
    <xf numFmtId="0" fontId="0" fillId="0" borderId="12" xfId="0" applyBorder="1"/>
    <xf numFmtId="9" fontId="0" fillId="0" borderId="0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17" fillId="34" borderId="10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7" fillId="34" borderId="11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0" fillId="0" borderId="0" xfId="0" applyFont="1"/>
    <xf numFmtId="0" fontId="17" fillId="33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1" workbookViewId="0">
      <pane ySplit="2" topLeftCell="A3" activePane="bottomLeft" state="frozen"/>
      <selection pane="bottomLeft" activeCell="E3" sqref="E3"/>
    </sheetView>
  </sheetViews>
  <sheetFormatPr defaultRowHeight="15" x14ac:dyDescent="0.25"/>
  <cols>
    <col min="1" max="1" width="70.28515625" customWidth="1"/>
    <col min="2" max="7" width="17.7109375" customWidth="1"/>
    <col min="8" max="8" width="72.140625" customWidth="1"/>
  </cols>
  <sheetData>
    <row r="1" spans="1:8" x14ac:dyDescent="0.25">
      <c r="A1" s="11" t="s">
        <v>50</v>
      </c>
      <c r="B1" s="12" t="s">
        <v>59</v>
      </c>
      <c r="C1" s="12"/>
      <c r="D1" s="13"/>
      <c r="E1" s="12" t="s">
        <v>52</v>
      </c>
      <c r="F1" s="12"/>
      <c r="G1" s="13"/>
      <c r="H1" s="17"/>
    </row>
    <row r="2" spans="1:8" ht="51" x14ac:dyDescent="0.25">
      <c r="A2" s="14"/>
      <c r="B2" s="15" t="s">
        <v>53</v>
      </c>
      <c r="C2" s="15" t="s">
        <v>54</v>
      </c>
      <c r="D2" s="16" t="s">
        <v>55</v>
      </c>
      <c r="E2" s="15" t="s">
        <v>56</v>
      </c>
      <c r="F2" s="15" t="s">
        <v>57</v>
      </c>
      <c r="G2" s="16" t="s">
        <v>58</v>
      </c>
      <c r="H2" s="18" t="s">
        <v>60</v>
      </c>
    </row>
    <row r="3" spans="1:8" ht="75" x14ac:dyDescent="0.25">
      <c r="A3" s="22" t="s">
        <v>19</v>
      </c>
      <c r="B3" s="20">
        <v>2.7746947835738099E-3</v>
      </c>
      <c r="C3" s="20">
        <v>2.2752497225305202E-2</v>
      </c>
      <c r="D3" s="21">
        <v>0.27857935627080999</v>
      </c>
      <c r="E3" s="23">
        <f>1802*B3</f>
        <v>5.0000000000000053</v>
      </c>
      <c r="F3" s="23">
        <f t="shared" ref="F3:G52" si="0">1802*C3</f>
        <v>40.999999999999972</v>
      </c>
      <c r="G3" s="24">
        <f t="shared" si="0"/>
        <v>501.9999999999996</v>
      </c>
      <c r="H3" s="19" t="s">
        <v>62</v>
      </c>
    </row>
    <row r="4" spans="1:8" x14ac:dyDescent="0.25">
      <c r="A4" s="1" t="s">
        <v>32</v>
      </c>
      <c r="B4" s="3">
        <v>0.15538290788013301</v>
      </c>
      <c r="C4" s="3">
        <v>6.4927857935627095E-2</v>
      </c>
      <c r="D4" s="4">
        <v>0.163706992230855</v>
      </c>
      <c r="E4" s="25">
        <f t="shared" ref="E4:E52" si="1">1802*B4</f>
        <v>279.99999999999966</v>
      </c>
      <c r="F4" s="25">
        <f t="shared" si="0"/>
        <v>117.00000000000003</v>
      </c>
      <c r="G4" s="26">
        <f t="shared" si="0"/>
        <v>295.00000000000068</v>
      </c>
    </row>
    <row r="5" spans="1:8" x14ac:dyDescent="0.25">
      <c r="A5" s="1" t="s">
        <v>16</v>
      </c>
      <c r="B5" s="3">
        <v>0.30688124306326298</v>
      </c>
      <c r="C5" s="3">
        <v>0.124306326304107</v>
      </c>
      <c r="D5" s="4">
        <v>0.104328523862375</v>
      </c>
      <c r="E5" s="25">
        <f t="shared" si="1"/>
        <v>552.99999999999989</v>
      </c>
      <c r="F5" s="25">
        <f t="shared" si="0"/>
        <v>224.00000000000082</v>
      </c>
      <c r="G5" s="26">
        <f t="shared" si="0"/>
        <v>187.99999999999974</v>
      </c>
    </row>
    <row r="6" spans="1:8" x14ac:dyDescent="0.25">
      <c r="A6" s="1" t="s">
        <v>2</v>
      </c>
      <c r="B6" s="3">
        <v>0.41897891231964501</v>
      </c>
      <c r="C6" s="3">
        <v>0.248612652608213</v>
      </c>
      <c r="D6" s="4">
        <v>0.27358490566037702</v>
      </c>
      <c r="E6" s="25">
        <f t="shared" si="1"/>
        <v>755.00000000000034</v>
      </c>
      <c r="F6" s="25">
        <f t="shared" si="0"/>
        <v>447.99999999999983</v>
      </c>
      <c r="G6" s="26">
        <f t="shared" si="0"/>
        <v>492.99999999999937</v>
      </c>
    </row>
    <row r="7" spans="1:8" x14ac:dyDescent="0.25">
      <c r="A7" s="1" t="s">
        <v>43</v>
      </c>
      <c r="B7" s="3">
        <v>0.447280799112098</v>
      </c>
      <c r="C7" s="3">
        <v>0.22807991120976701</v>
      </c>
      <c r="D7" s="4">
        <v>0.49112097669256399</v>
      </c>
      <c r="E7" s="25">
        <f t="shared" si="1"/>
        <v>806.00000000000057</v>
      </c>
      <c r="F7" s="25">
        <f t="shared" si="0"/>
        <v>411.00000000000017</v>
      </c>
      <c r="G7" s="26">
        <f t="shared" si="0"/>
        <v>885.00000000000034</v>
      </c>
    </row>
    <row r="8" spans="1:8" x14ac:dyDescent="0.25">
      <c r="A8" s="1" t="s">
        <v>41</v>
      </c>
      <c r="B8" s="3">
        <v>0.47669256381797998</v>
      </c>
      <c r="C8" s="3">
        <v>0.183684794672586</v>
      </c>
      <c r="D8" s="4">
        <v>0.58435072142064404</v>
      </c>
      <c r="E8" s="25">
        <f t="shared" si="1"/>
        <v>858.99999999999989</v>
      </c>
      <c r="F8" s="25">
        <f t="shared" si="0"/>
        <v>330.99999999999994</v>
      </c>
      <c r="G8" s="26">
        <f t="shared" si="0"/>
        <v>1053.0000000000005</v>
      </c>
    </row>
    <row r="9" spans="1:8" x14ac:dyDescent="0.25">
      <c r="A9" s="1" t="s">
        <v>22</v>
      </c>
      <c r="B9" s="3">
        <v>0.50055493895671499</v>
      </c>
      <c r="C9" s="3">
        <v>0.64095449500554902</v>
      </c>
      <c r="D9" s="4">
        <v>7.2142064372918993E-2</v>
      </c>
      <c r="E9" s="25">
        <f t="shared" si="1"/>
        <v>902.00000000000045</v>
      </c>
      <c r="F9" s="25">
        <f t="shared" si="0"/>
        <v>1154.9999999999993</v>
      </c>
      <c r="G9" s="26">
        <f t="shared" si="0"/>
        <v>130.00000000000003</v>
      </c>
    </row>
    <row r="10" spans="1:8" x14ac:dyDescent="0.25">
      <c r="A10" s="1" t="s">
        <v>33</v>
      </c>
      <c r="B10" s="3">
        <v>0.50166481687014397</v>
      </c>
      <c r="C10" s="3">
        <v>0.29689234184239699</v>
      </c>
      <c r="D10" s="4">
        <v>0.26970033296337398</v>
      </c>
      <c r="E10" s="25">
        <f t="shared" si="1"/>
        <v>903.99999999999943</v>
      </c>
      <c r="F10" s="25">
        <f t="shared" si="0"/>
        <v>534.99999999999943</v>
      </c>
      <c r="G10" s="26">
        <f t="shared" si="0"/>
        <v>485.99999999999989</v>
      </c>
    </row>
    <row r="11" spans="1:8" x14ac:dyDescent="0.25">
      <c r="A11" s="1" t="s">
        <v>5</v>
      </c>
      <c r="B11" s="3">
        <v>0.50221975582685896</v>
      </c>
      <c r="C11" s="3">
        <v>0.43174250832408401</v>
      </c>
      <c r="D11" s="4">
        <v>0.195893451720311</v>
      </c>
      <c r="E11" s="25">
        <f t="shared" si="1"/>
        <v>904.99999999999989</v>
      </c>
      <c r="F11" s="25">
        <f t="shared" si="0"/>
        <v>777.99999999999943</v>
      </c>
      <c r="G11" s="26">
        <f t="shared" si="0"/>
        <v>353.0000000000004</v>
      </c>
    </row>
    <row r="12" spans="1:8" x14ac:dyDescent="0.25">
      <c r="A12" s="1" t="s">
        <v>29</v>
      </c>
      <c r="B12" s="3">
        <v>0.51331853496115398</v>
      </c>
      <c r="C12" s="3">
        <v>0.44173140954494999</v>
      </c>
      <c r="D12" s="4">
        <v>9.0455049944506094E-2</v>
      </c>
      <c r="E12" s="25">
        <f t="shared" si="1"/>
        <v>924.99999999999943</v>
      </c>
      <c r="F12" s="25">
        <f t="shared" si="0"/>
        <v>795.99999999999989</v>
      </c>
      <c r="G12" s="26">
        <f t="shared" si="0"/>
        <v>162.99999999999997</v>
      </c>
    </row>
    <row r="13" spans="1:8" x14ac:dyDescent="0.25">
      <c r="A13" s="1" t="s">
        <v>34</v>
      </c>
      <c r="B13" s="3">
        <v>0.58046614872364</v>
      </c>
      <c r="C13" s="3">
        <v>0.25194228634850202</v>
      </c>
      <c r="D13" s="4">
        <v>0.30632630410654799</v>
      </c>
      <c r="E13" s="25">
        <f t="shared" si="1"/>
        <v>1045.9999999999993</v>
      </c>
      <c r="F13" s="25">
        <f t="shared" si="0"/>
        <v>454.00000000000063</v>
      </c>
      <c r="G13" s="26">
        <f t="shared" si="0"/>
        <v>551.99999999999943</v>
      </c>
    </row>
    <row r="14" spans="1:8" x14ac:dyDescent="0.25">
      <c r="A14" s="1" t="s">
        <v>15</v>
      </c>
      <c r="B14" s="3">
        <v>0.59766925638179802</v>
      </c>
      <c r="C14" s="3">
        <v>0.37569367369589302</v>
      </c>
      <c r="D14" s="4">
        <v>0.16259711431742499</v>
      </c>
      <c r="E14" s="25">
        <f t="shared" si="1"/>
        <v>1077</v>
      </c>
      <c r="F14" s="25">
        <f t="shared" si="0"/>
        <v>676.9999999999992</v>
      </c>
      <c r="G14" s="26">
        <f t="shared" si="0"/>
        <v>292.99999999999983</v>
      </c>
    </row>
    <row r="15" spans="1:8" x14ac:dyDescent="0.25">
      <c r="A15" s="1" t="s">
        <v>36</v>
      </c>
      <c r="B15" s="3">
        <v>0.60210876803551605</v>
      </c>
      <c r="C15" s="3">
        <v>0.389012208657048</v>
      </c>
      <c r="D15" s="4">
        <v>0.274694783573807</v>
      </c>
      <c r="E15" s="25">
        <f t="shared" si="1"/>
        <v>1085</v>
      </c>
      <c r="F15" s="25">
        <f t="shared" si="0"/>
        <v>701.00000000000045</v>
      </c>
      <c r="G15" s="26">
        <f t="shared" si="0"/>
        <v>495.00000000000023</v>
      </c>
    </row>
    <row r="16" spans="1:8" x14ac:dyDescent="0.25">
      <c r="A16" s="1" t="s">
        <v>1</v>
      </c>
      <c r="B16" s="3">
        <v>0.60599334073251898</v>
      </c>
      <c r="C16" s="3">
        <v>0.40954495005549402</v>
      </c>
      <c r="D16" s="4">
        <v>0.21420643729189801</v>
      </c>
      <c r="E16" s="25">
        <f t="shared" si="1"/>
        <v>1091.9999999999993</v>
      </c>
      <c r="F16" s="25">
        <f t="shared" si="0"/>
        <v>738.00000000000023</v>
      </c>
      <c r="G16" s="26">
        <f t="shared" si="0"/>
        <v>386.00000000000023</v>
      </c>
    </row>
    <row r="17" spans="1:7" x14ac:dyDescent="0.25">
      <c r="A17" s="1" t="s">
        <v>20</v>
      </c>
      <c r="B17" s="3">
        <v>0.60821309655937805</v>
      </c>
      <c r="C17" s="3">
        <v>0.41897891231964501</v>
      </c>
      <c r="D17" s="4">
        <v>0.28579356270810202</v>
      </c>
      <c r="E17" s="25">
        <f t="shared" si="1"/>
        <v>1095.9999999999993</v>
      </c>
      <c r="F17" s="25">
        <f t="shared" si="0"/>
        <v>755.00000000000034</v>
      </c>
      <c r="G17" s="26">
        <f t="shared" si="0"/>
        <v>514.99999999999989</v>
      </c>
    </row>
    <row r="18" spans="1:7" x14ac:dyDescent="0.25">
      <c r="A18" s="1" t="s">
        <v>49</v>
      </c>
      <c r="B18" s="3">
        <v>0.610987791342952</v>
      </c>
      <c r="C18" s="3">
        <v>0.40566037735849098</v>
      </c>
      <c r="D18" s="4">
        <v>0.20144284128745801</v>
      </c>
      <c r="E18" s="25">
        <f t="shared" si="1"/>
        <v>1100.9999999999995</v>
      </c>
      <c r="F18" s="25">
        <f t="shared" si="0"/>
        <v>731.00000000000068</v>
      </c>
      <c r="G18" s="26">
        <f t="shared" si="0"/>
        <v>362.99999999999932</v>
      </c>
    </row>
    <row r="19" spans="1:7" x14ac:dyDescent="0.25">
      <c r="A19" s="1" t="s">
        <v>47</v>
      </c>
      <c r="B19" s="3">
        <v>0.61265260821309697</v>
      </c>
      <c r="C19" s="3">
        <v>0.37513873473917903</v>
      </c>
      <c r="D19" s="4">
        <v>0.16148723640399601</v>
      </c>
      <c r="E19" s="25">
        <f t="shared" si="1"/>
        <v>1104.0000000000007</v>
      </c>
      <c r="F19" s="25">
        <f t="shared" si="0"/>
        <v>676.00000000000057</v>
      </c>
      <c r="G19" s="26">
        <f t="shared" si="0"/>
        <v>291.0000000000008</v>
      </c>
    </row>
    <row r="20" spans="1:7" x14ac:dyDescent="0.25">
      <c r="A20" s="1" t="s">
        <v>12</v>
      </c>
      <c r="B20" s="3">
        <v>0.64095449500554902</v>
      </c>
      <c r="C20" s="3">
        <v>0.441176470588235</v>
      </c>
      <c r="D20" s="4">
        <v>0.15538290788013301</v>
      </c>
      <c r="E20" s="25">
        <f t="shared" si="1"/>
        <v>1154.9999999999993</v>
      </c>
      <c r="F20" s="25">
        <f t="shared" si="0"/>
        <v>794.99999999999943</v>
      </c>
      <c r="G20" s="26">
        <f t="shared" si="0"/>
        <v>279.99999999999966</v>
      </c>
    </row>
    <row r="21" spans="1:7" x14ac:dyDescent="0.25">
      <c r="A21" s="1" t="s">
        <v>14</v>
      </c>
      <c r="B21" s="3">
        <v>0.65149833518313005</v>
      </c>
      <c r="C21" s="3">
        <v>0.416759156492786</v>
      </c>
      <c r="D21" s="4">
        <v>0.166481687014428</v>
      </c>
      <c r="E21" s="25">
        <f t="shared" si="1"/>
        <v>1174.0000000000005</v>
      </c>
      <c r="F21" s="25">
        <f t="shared" si="0"/>
        <v>751.00000000000034</v>
      </c>
      <c r="G21" s="26">
        <f t="shared" si="0"/>
        <v>299.99999999999926</v>
      </c>
    </row>
    <row r="22" spans="1:7" x14ac:dyDescent="0.25">
      <c r="A22" s="1" t="s">
        <v>13</v>
      </c>
      <c r="B22" s="3">
        <v>0.65982241953385101</v>
      </c>
      <c r="C22" s="3">
        <v>0.38124306326304103</v>
      </c>
      <c r="D22" s="4">
        <v>0.15982241953385101</v>
      </c>
      <c r="E22" s="25">
        <f t="shared" si="1"/>
        <v>1188.9999999999995</v>
      </c>
      <c r="F22" s="25">
        <f t="shared" si="0"/>
        <v>686.99999999999989</v>
      </c>
      <c r="G22" s="26">
        <f t="shared" si="0"/>
        <v>287.99999999999955</v>
      </c>
    </row>
    <row r="23" spans="1:7" x14ac:dyDescent="0.25">
      <c r="A23" s="1" t="s">
        <v>37</v>
      </c>
      <c r="B23" s="3">
        <v>0.67536071032186495</v>
      </c>
      <c r="C23" s="3">
        <v>0.379578246392897</v>
      </c>
      <c r="D23" s="4">
        <v>0.302441731409545</v>
      </c>
      <c r="E23" s="25">
        <f t="shared" si="1"/>
        <v>1217.0000000000007</v>
      </c>
      <c r="F23" s="25">
        <f t="shared" si="0"/>
        <v>684.00000000000034</v>
      </c>
      <c r="G23" s="26">
        <f t="shared" si="0"/>
        <v>545.00000000000011</v>
      </c>
    </row>
    <row r="24" spans="1:7" x14ac:dyDescent="0.25">
      <c r="A24" s="1" t="s">
        <v>46</v>
      </c>
      <c r="B24" s="3">
        <v>0.68978912319644803</v>
      </c>
      <c r="C24" s="3">
        <v>0.274694783573807</v>
      </c>
      <c r="D24" s="4">
        <v>0.42785793562708102</v>
      </c>
      <c r="E24" s="25">
        <f t="shared" si="1"/>
        <v>1242.9999999999993</v>
      </c>
      <c r="F24" s="25">
        <f t="shared" si="0"/>
        <v>495.00000000000023</v>
      </c>
      <c r="G24" s="26">
        <f t="shared" si="0"/>
        <v>771</v>
      </c>
    </row>
    <row r="25" spans="1:7" x14ac:dyDescent="0.25">
      <c r="A25" s="1" t="s">
        <v>24</v>
      </c>
      <c r="B25" s="3">
        <v>0.69367369589345196</v>
      </c>
      <c r="C25" s="3">
        <v>0.49167591564927898</v>
      </c>
      <c r="D25" s="4">
        <v>0.200332963374029</v>
      </c>
      <c r="E25" s="25">
        <f t="shared" si="1"/>
        <v>1250.0000000000005</v>
      </c>
      <c r="F25" s="25">
        <f t="shared" si="0"/>
        <v>886.00000000000068</v>
      </c>
      <c r="G25" s="26">
        <f t="shared" si="0"/>
        <v>361.00000000000028</v>
      </c>
    </row>
    <row r="26" spans="1:7" x14ac:dyDescent="0.25">
      <c r="A26" s="1" t="s">
        <v>25</v>
      </c>
      <c r="B26" s="3">
        <v>0.69700332963374001</v>
      </c>
      <c r="C26" s="3">
        <v>0.484461709211987</v>
      </c>
      <c r="D26" s="4">
        <v>0.175915649278579</v>
      </c>
      <c r="E26" s="25">
        <f t="shared" si="1"/>
        <v>1255.9999999999995</v>
      </c>
      <c r="F26" s="25">
        <f t="shared" si="0"/>
        <v>873.00000000000057</v>
      </c>
      <c r="G26" s="26">
        <f t="shared" si="0"/>
        <v>316.99999999999937</v>
      </c>
    </row>
    <row r="27" spans="1:7" x14ac:dyDescent="0.25">
      <c r="A27" s="1" t="s">
        <v>45</v>
      </c>
      <c r="B27" s="3">
        <v>0.69811320754716999</v>
      </c>
      <c r="C27" s="3">
        <v>0.33240843507214202</v>
      </c>
      <c r="D27" s="4">
        <v>0.39511653718091</v>
      </c>
      <c r="E27" s="25">
        <f t="shared" si="1"/>
        <v>1258.0000000000002</v>
      </c>
      <c r="F27" s="25">
        <f t="shared" si="0"/>
        <v>598.99999999999989</v>
      </c>
      <c r="G27" s="26">
        <f t="shared" si="0"/>
        <v>711.99999999999977</v>
      </c>
    </row>
    <row r="28" spans="1:7" x14ac:dyDescent="0.25">
      <c r="A28" s="1" t="s">
        <v>44</v>
      </c>
      <c r="B28" s="3">
        <v>0.69922308546059897</v>
      </c>
      <c r="C28" s="3">
        <v>0.345726970033296</v>
      </c>
      <c r="D28" s="4">
        <v>0.44228634850166498</v>
      </c>
      <c r="E28" s="25">
        <f t="shared" si="1"/>
        <v>1259.9999999999993</v>
      </c>
      <c r="F28" s="25">
        <f t="shared" si="0"/>
        <v>622.99999999999943</v>
      </c>
      <c r="G28" s="26">
        <f t="shared" si="0"/>
        <v>797.00000000000034</v>
      </c>
    </row>
    <row r="29" spans="1:7" x14ac:dyDescent="0.25">
      <c r="A29" s="1" t="s">
        <v>18</v>
      </c>
      <c r="B29" s="3">
        <v>0.73196448390677005</v>
      </c>
      <c r="C29" s="3">
        <v>0.52774694783573795</v>
      </c>
      <c r="D29" s="4">
        <v>0.16759156492785801</v>
      </c>
      <c r="E29" s="25">
        <f t="shared" si="1"/>
        <v>1318.9999999999995</v>
      </c>
      <c r="F29" s="25">
        <f t="shared" si="0"/>
        <v>950.99999999999977</v>
      </c>
      <c r="G29" s="26">
        <f t="shared" si="0"/>
        <v>302.00000000000011</v>
      </c>
    </row>
    <row r="30" spans="1:7" x14ac:dyDescent="0.25">
      <c r="A30" s="1" t="s">
        <v>23</v>
      </c>
      <c r="B30" s="3">
        <v>0.73251942286348504</v>
      </c>
      <c r="C30" s="3">
        <v>0.63207547169811296</v>
      </c>
      <c r="D30" s="4">
        <v>0.110432852386238</v>
      </c>
      <c r="E30" s="25">
        <f t="shared" si="1"/>
        <v>1320</v>
      </c>
      <c r="F30" s="25">
        <f t="shared" si="0"/>
        <v>1138.9999999999995</v>
      </c>
      <c r="G30" s="26">
        <f t="shared" si="0"/>
        <v>199.00000000000088</v>
      </c>
    </row>
    <row r="31" spans="1:7" x14ac:dyDescent="0.25">
      <c r="A31" s="1" t="s">
        <v>35</v>
      </c>
      <c r="B31" s="3">
        <v>0.74139844617092099</v>
      </c>
      <c r="C31" s="3">
        <v>0.262486126526082</v>
      </c>
      <c r="D31" s="4">
        <v>0.435072142064373</v>
      </c>
      <c r="E31" s="25">
        <f t="shared" si="1"/>
        <v>1335.9999999999995</v>
      </c>
      <c r="F31" s="25">
        <f t="shared" si="0"/>
        <v>472.99999999999977</v>
      </c>
      <c r="G31" s="26">
        <f t="shared" si="0"/>
        <v>784.00000000000011</v>
      </c>
    </row>
    <row r="32" spans="1:7" x14ac:dyDescent="0.25">
      <c r="A32" s="1" t="s">
        <v>21</v>
      </c>
      <c r="B32" s="3">
        <v>0.746947835738069</v>
      </c>
      <c r="C32" s="3">
        <v>0.389012208657048</v>
      </c>
      <c r="D32" s="4">
        <v>0.34295227524972299</v>
      </c>
      <c r="E32" s="25">
        <f t="shared" si="1"/>
        <v>1346.0000000000002</v>
      </c>
      <c r="F32" s="25">
        <f t="shared" si="0"/>
        <v>701.00000000000045</v>
      </c>
      <c r="G32" s="26">
        <f t="shared" si="0"/>
        <v>618.0000000000008</v>
      </c>
    </row>
    <row r="33" spans="1:7" x14ac:dyDescent="0.25">
      <c r="A33" s="1" t="s">
        <v>26</v>
      </c>
      <c r="B33" s="3">
        <v>0.76248612652608205</v>
      </c>
      <c r="C33" s="3">
        <v>0.67813540510543802</v>
      </c>
      <c r="D33" s="4">
        <v>0.129855715871254</v>
      </c>
      <c r="E33" s="25">
        <f t="shared" si="1"/>
        <v>1373.9999999999998</v>
      </c>
      <c r="F33" s="25">
        <f t="shared" si="0"/>
        <v>1221.9999999999993</v>
      </c>
      <c r="G33" s="26">
        <f t="shared" si="0"/>
        <v>233.99999999999969</v>
      </c>
    </row>
    <row r="34" spans="1:7" x14ac:dyDescent="0.25">
      <c r="A34" s="1" t="s">
        <v>11</v>
      </c>
      <c r="B34" s="3">
        <v>0.77081021087680401</v>
      </c>
      <c r="C34" s="3">
        <v>0.49334073251942301</v>
      </c>
      <c r="D34" s="4">
        <v>0.14317425083240801</v>
      </c>
      <c r="E34" s="25">
        <f t="shared" si="1"/>
        <v>1389.0000000000009</v>
      </c>
      <c r="F34" s="25">
        <f t="shared" si="0"/>
        <v>889.00000000000023</v>
      </c>
      <c r="G34" s="26">
        <f t="shared" si="0"/>
        <v>257.9999999999992</v>
      </c>
    </row>
    <row r="35" spans="1:7" x14ac:dyDescent="0.25">
      <c r="A35" s="1" t="s">
        <v>9</v>
      </c>
      <c r="B35" s="3">
        <v>0.79522752497225302</v>
      </c>
      <c r="C35" s="3">
        <v>0.80466148723640396</v>
      </c>
      <c r="D35" s="4">
        <v>7.1587125416204198E-2</v>
      </c>
      <c r="E35" s="25">
        <f t="shared" si="1"/>
        <v>1433</v>
      </c>
      <c r="F35" s="25">
        <f t="shared" si="0"/>
        <v>1450</v>
      </c>
      <c r="G35" s="26">
        <f t="shared" si="0"/>
        <v>128.99999999999997</v>
      </c>
    </row>
    <row r="36" spans="1:7" x14ac:dyDescent="0.25">
      <c r="A36" s="1" t="s">
        <v>6</v>
      </c>
      <c r="B36" s="3">
        <v>0.79800221975582697</v>
      </c>
      <c r="C36" s="3">
        <v>0.66759156492785798</v>
      </c>
      <c r="D36" s="4">
        <v>8.9900110987791299E-2</v>
      </c>
      <c r="E36" s="25">
        <f t="shared" si="1"/>
        <v>1438.0000000000002</v>
      </c>
      <c r="F36" s="25">
        <f t="shared" si="0"/>
        <v>1203</v>
      </c>
      <c r="G36" s="26">
        <f t="shared" si="0"/>
        <v>161.99999999999991</v>
      </c>
    </row>
    <row r="37" spans="1:7" x14ac:dyDescent="0.25">
      <c r="A37" s="1" t="s">
        <v>30</v>
      </c>
      <c r="B37" s="3">
        <v>0.80799112097669301</v>
      </c>
      <c r="C37" s="3">
        <v>0.82907880133185397</v>
      </c>
      <c r="D37" s="4">
        <v>8.2130965593784702E-2</v>
      </c>
      <c r="E37" s="25">
        <f t="shared" si="1"/>
        <v>1456.0000000000009</v>
      </c>
      <c r="F37" s="25">
        <f t="shared" si="0"/>
        <v>1494.0000000000009</v>
      </c>
      <c r="G37" s="26">
        <f t="shared" si="0"/>
        <v>148.00000000000003</v>
      </c>
    </row>
    <row r="38" spans="1:7" x14ac:dyDescent="0.25">
      <c r="A38" s="1" t="s">
        <v>0</v>
      </c>
      <c r="B38" s="3">
        <v>0.81798002219755805</v>
      </c>
      <c r="C38" s="3">
        <v>0.77524972253052205</v>
      </c>
      <c r="D38" s="4">
        <v>8.1021087680355194E-2</v>
      </c>
      <c r="E38" s="25">
        <f t="shared" si="1"/>
        <v>1473.9999999999995</v>
      </c>
      <c r="F38" s="25">
        <f t="shared" si="0"/>
        <v>1397.0000000000007</v>
      </c>
      <c r="G38" s="26">
        <f t="shared" si="0"/>
        <v>146.00000000000006</v>
      </c>
    </row>
    <row r="39" spans="1:7" x14ac:dyDescent="0.25">
      <c r="A39" s="1" t="s">
        <v>17</v>
      </c>
      <c r="B39" s="3">
        <v>0.83795782463929003</v>
      </c>
      <c r="C39" s="3">
        <v>0.62208657047724703</v>
      </c>
      <c r="D39" s="4">
        <v>0.129855715871254</v>
      </c>
      <c r="E39" s="25">
        <f t="shared" si="1"/>
        <v>1510.0000000000007</v>
      </c>
      <c r="F39" s="25">
        <f t="shared" si="0"/>
        <v>1120.9999999999991</v>
      </c>
      <c r="G39" s="26">
        <f t="shared" si="0"/>
        <v>233.99999999999969</v>
      </c>
    </row>
    <row r="40" spans="1:7" x14ac:dyDescent="0.25">
      <c r="A40" s="1" t="s">
        <v>42</v>
      </c>
      <c r="B40" s="3">
        <v>0.85904550499445098</v>
      </c>
      <c r="C40" s="3">
        <v>0.73529411764705899</v>
      </c>
      <c r="D40" s="4">
        <v>0.10377358490565999</v>
      </c>
      <c r="E40" s="25">
        <f t="shared" si="1"/>
        <v>1548.0000000000007</v>
      </c>
      <c r="F40" s="25">
        <f t="shared" si="0"/>
        <v>1325.0000000000002</v>
      </c>
      <c r="G40" s="26">
        <f t="shared" si="0"/>
        <v>186.99999999999932</v>
      </c>
    </row>
    <row r="41" spans="1:7" x14ac:dyDescent="0.25">
      <c r="A41" s="1" t="s">
        <v>48</v>
      </c>
      <c r="B41" s="3">
        <v>0.86514983351831298</v>
      </c>
      <c r="C41" s="3">
        <v>0.70477247502774698</v>
      </c>
      <c r="D41" s="4">
        <v>7.9911209766925603E-2</v>
      </c>
      <c r="E41" s="25">
        <f t="shared" si="1"/>
        <v>1559</v>
      </c>
      <c r="F41" s="25">
        <f t="shared" si="0"/>
        <v>1270</v>
      </c>
      <c r="G41" s="26">
        <f t="shared" si="0"/>
        <v>143.99999999999994</v>
      </c>
    </row>
    <row r="42" spans="1:7" x14ac:dyDescent="0.25">
      <c r="A42" s="1" t="s">
        <v>4</v>
      </c>
      <c r="B42" s="3">
        <v>0.870144284128746</v>
      </c>
      <c r="C42" s="3">
        <v>0.72419533851276396</v>
      </c>
      <c r="D42" s="4">
        <v>6.88124306326304E-2</v>
      </c>
      <c r="E42" s="25">
        <f t="shared" si="1"/>
        <v>1568.0000000000002</v>
      </c>
      <c r="F42" s="25">
        <f t="shared" si="0"/>
        <v>1305.0000000000007</v>
      </c>
      <c r="G42" s="26">
        <f t="shared" si="0"/>
        <v>123.99999999999999</v>
      </c>
    </row>
    <row r="43" spans="1:7" x14ac:dyDescent="0.25">
      <c r="A43" s="1" t="s">
        <v>8</v>
      </c>
      <c r="B43" s="3">
        <v>0.87291897891231995</v>
      </c>
      <c r="C43" s="3">
        <v>0.75249722530521601</v>
      </c>
      <c r="D43" s="4">
        <v>6.9367369589345196E-2</v>
      </c>
      <c r="E43" s="25">
        <f t="shared" si="1"/>
        <v>1573.0000000000005</v>
      </c>
      <c r="F43" s="25">
        <f t="shared" si="0"/>
        <v>1355.9999999999993</v>
      </c>
      <c r="G43" s="26">
        <f t="shared" si="0"/>
        <v>125.00000000000004</v>
      </c>
    </row>
    <row r="44" spans="1:7" x14ac:dyDescent="0.25">
      <c r="A44" s="1" t="s">
        <v>10</v>
      </c>
      <c r="B44" s="3">
        <v>0.89955604883462803</v>
      </c>
      <c r="C44" s="3">
        <v>0.70976692563818</v>
      </c>
      <c r="D44" s="4">
        <v>8.9900110987791299E-2</v>
      </c>
      <c r="E44" s="25">
        <f t="shared" si="1"/>
        <v>1620.9999999999998</v>
      </c>
      <c r="F44" s="25">
        <f t="shared" si="0"/>
        <v>1279.0000000000005</v>
      </c>
      <c r="G44" s="26">
        <f t="shared" si="0"/>
        <v>161.99999999999991</v>
      </c>
    </row>
    <row r="45" spans="1:7" x14ac:dyDescent="0.25">
      <c r="A45" s="1" t="s">
        <v>7</v>
      </c>
      <c r="B45" s="3">
        <v>0.91509433962264197</v>
      </c>
      <c r="C45" s="3">
        <v>0.90399556048834595</v>
      </c>
      <c r="D45" s="4">
        <v>2.7746947835738101E-2</v>
      </c>
      <c r="E45" s="25">
        <f t="shared" si="1"/>
        <v>1649.0000000000009</v>
      </c>
      <c r="F45" s="25">
        <f t="shared" si="0"/>
        <v>1628.9999999999993</v>
      </c>
      <c r="G45" s="26">
        <f t="shared" si="0"/>
        <v>50.000000000000057</v>
      </c>
    </row>
    <row r="46" spans="1:7" x14ac:dyDescent="0.25">
      <c r="A46" s="1" t="s">
        <v>38</v>
      </c>
      <c r="B46" s="3">
        <v>0.93507214206437295</v>
      </c>
      <c r="C46" s="3">
        <v>0.83684794672586005</v>
      </c>
      <c r="D46" s="4">
        <v>5.1054384017757998E-2</v>
      </c>
      <c r="E46" s="25">
        <f t="shared" si="1"/>
        <v>1685</v>
      </c>
      <c r="F46" s="25">
        <f t="shared" si="0"/>
        <v>1507.9999999999998</v>
      </c>
      <c r="G46" s="26">
        <f t="shared" si="0"/>
        <v>91.999999999999915</v>
      </c>
    </row>
    <row r="47" spans="1:7" x14ac:dyDescent="0.25">
      <c r="A47" s="1" t="s">
        <v>31</v>
      </c>
      <c r="B47" s="3">
        <v>0.93784683684794701</v>
      </c>
      <c r="C47" s="3">
        <v>0.72974472807991098</v>
      </c>
      <c r="D47" s="4">
        <v>0.103218645948946</v>
      </c>
      <c r="E47" s="25">
        <f t="shared" si="1"/>
        <v>1690.0000000000005</v>
      </c>
      <c r="F47" s="25">
        <f t="shared" si="0"/>
        <v>1314.9999999999995</v>
      </c>
      <c r="G47" s="26">
        <f t="shared" si="0"/>
        <v>186.00000000000071</v>
      </c>
    </row>
    <row r="48" spans="1:7" x14ac:dyDescent="0.25">
      <c r="A48" s="1" t="s">
        <v>3</v>
      </c>
      <c r="B48" s="3">
        <v>0.95338512763595995</v>
      </c>
      <c r="C48" s="3">
        <v>0.82685904550499401</v>
      </c>
      <c r="D48" s="4">
        <v>3.9955604883462802E-2</v>
      </c>
      <c r="E48" s="25">
        <f t="shared" si="1"/>
        <v>1717.9999999999998</v>
      </c>
      <c r="F48" s="25">
        <f t="shared" si="0"/>
        <v>1489.9999999999991</v>
      </c>
      <c r="G48" s="26">
        <f t="shared" si="0"/>
        <v>71.999999999999972</v>
      </c>
    </row>
    <row r="49" spans="1:7" x14ac:dyDescent="0.25">
      <c r="A49" s="1" t="s">
        <v>28</v>
      </c>
      <c r="B49" s="3">
        <v>0.98446170921198695</v>
      </c>
      <c r="C49" s="3">
        <v>0.981687014428413</v>
      </c>
      <c r="D49" s="4">
        <v>5.5493895671476102E-3</v>
      </c>
      <c r="E49" s="25">
        <f t="shared" si="1"/>
        <v>1774.0000000000005</v>
      </c>
      <c r="F49" s="25">
        <f t="shared" si="0"/>
        <v>1769.0000000000002</v>
      </c>
      <c r="G49" s="26">
        <f t="shared" si="0"/>
        <v>9.9999999999999929</v>
      </c>
    </row>
    <row r="50" spans="1:7" x14ac:dyDescent="0.25">
      <c r="A50" s="1" t="s">
        <v>40</v>
      </c>
      <c r="B50" s="3">
        <v>0.99334073251942301</v>
      </c>
      <c r="C50" s="3">
        <v>0.962819089900111</v>
      </c>
      <c r="D50" s="4">
        <v>1.7758046614872399E-2</v>
      </c>
      <c r="E50" s="25">
        <f t="shared" si="1"/>
        <v>1790.0000000000002</v>
      </c>
      <c r="F50" s="25">
        <f t="shared" si="0"/>
        <v>1735</v>
      </c>
      <c r="G50" s="26">
        <f t="shared" si="0"/>
        <v>32.000000000000064</v>
      </c>
    </row>
    <row r="51" spans="1:7" x14ac:dyDescent="0.25">
      <c r="A51" s="1" t="s">
        <v>27</v>
      </c>
      <c r="B51" s="3">
        <v>0.993895671476138</v>
      </c>
      <c r="C51" s="3">
        <v>0.99334073251942301</v>
      </c>
      <c r="D51" s="4">
        <v>3.8845726970033298E-3</v>
      </c>
      <c r="E51" s="25">
        <f t="shared" si="1"/>
        <v>1791.0000000000007</v>
      </c>
      <c r="F51" s="25">
        <f t="shared" si="0"/>
        <v>1790.0000000000002</v>
      </c>
      <c r="G51" s="26">
        <f t="shared" si="0"/>
        <v>7</v>
      </c>
    </row>
    <row r="52" spans="1:7" x14ac:dyDescent="0.25">
      <c r="A52" s="2" t="s">
        <v>39</v>
      </c>
      <c r="B52" s="5">
        <v>0.99889012208657002</v>
      </c>
      <c r="C52" s="5">
        <v>0.975027746947836</v>
      </c>
      <c r="D52" s="6">
        <v>8.3240843507214196E-3</v>
      </c>
      <c r="E52" s="27">
        <f t="shared" si="1"/>
        <v>1799.9999999999991</v>
      </c>
      <c r="F52" s="27">
        <f t="shared" si="0"/>
        <v>1757.0000000000005</v>
      </c>
      <c r="G52" s="28">
        <f t="shared" si="0"/>
        <v>14.999999999999998</v>
      </c>
    </row>
  </sheetData>
  <sortState ref="A3:D51">
    <sortCondition ref="B2:B51"/>
  </sortState>
  <mergeCells count="3">
    <mergeCell ref="E1:G1"/>
    <mergeCell ref="A1:A2"/>
    <mergeCell ref="B1:D1"/>
  </mergeCells>
  <conditionalFormatting sqref="B3:D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63.85546875" customWidth="1"/>
    <col min="2" max="7" width="18.7109375" customWidth="1"/>
    <col min="8" max="8" width="72.140625" customWidth="1"/>
  </cols>
  <sheetData>
    <row r="1" spans="1:8" x14ac:dyDescent="0.25">
      <c r="A1" s="7" t="s">
        <v>50</v>
      </c>
      <c r="B1" s="8" t="s">
        <v>51</v>
      </c>
      <c r="C1" s="8"/>
      <c r="D1" s="9"/>
      <c r="E1" s="8" t="s">
        <v>52</v>
      </c>
      <c r="F1" s="8"/>
      <c r="G1" s="9"/>
      <c r="H1" s="17"/>
    </row>
    <row r="2" spans="1:8" ht="51" x14ac:dyDescent="0.25">
      <c r="A2" s="10"/>
      <c r="B2" s="15" t="s">
        <v>53</v>
      </c>
      <c r="C2" s="15" t="s">
        <v>54</v>
      </c>
      <c r="D2" s="16" t="s">
        <v>55</v>
      </c>
      <c r="E2" s="15" t="s">
        <v>56</v>
      </c>
      <c r="F2" s="15" t="s">
        <v>57</v>
      </c>
      <c r="G2" s="16" t="s">
        <v>58</v>
      </c>
      <c r="H2" s="18" t="s">
        <v>60</v>
      </c>
    </row>
    <row r="3" spans="1:8" ht="75" x14ac:dyDescent="0.25">
      <c r="A3" s="22" t="s">
        <v>27</v>
      </c>
      <c r="B3" s="20">
        <v>0.993895671476138</v>
      </c>
      <c r="C3" s="20">
        <v>0.99334073251942301</v>
      </c>
      <c r="D3" s="21">
        <v>3.8845726970033298E-3</v>
      </c>
      <c r="E3" s="23">
        <f>1802*B3</f>
        <v>1791.0000000000007</v>
      </c>
      <c r="F3" s="23">
        <f t="shared" ref="F3:F52" si="0">1802*C3</f>
        <v>1790.0000000000002</v>
      </c>
      <c r="G3" s="24">
        <f t="shared" ref="G3:G52" si="1">1802*D3</f>
        <v>7</v>
      </c>
      <c r="H3" s="19" t="s">
        <v>61</v>
      </c>
    </row>
    <row r="4" spans="1:8" x14ac:dyDescent="0.25">
      <c r="A4" s="1" t="s">
        <v>28</v>
      </c>
      <c r="B4" s="3">
        <v>0.98446170921198695</v>
      </c>
      <c r="C4" s="3">
        <v>0.981687014428413</v>
      </c>
      <c r="D4" s="4">
        <v>5.5493895671476102E-3</v>
      </c>
      <c r="E4" s="25">
        <f t="shared" ref="E4:E52" si="2">1802*B4</f>
        <v>1774.0000000000005</v>
      </c>
      <c r="F4" s="25">
        <f t="shared" si="0"/>
        <v>1769.0000000000002</v>
      </c>
      <c r="G4" s="26">
        <f t="shared" si="1"/>
        <v>9.9999999999999929</v>
      </c>
    </row>
    <row r="5" spans="1:8" x14ac:dyDescent="0.25">
      <c r="A5" s="1" t="s">
        <v>39</v>
      </c>
      <c r="B5" s="3">
        <v>0.99889012208657002</v>
      </c>
      <c r="C5" s="3">
        <v>0.975027746947836</v>
      </c>
      <c r="D5" s="4">
        <v>8.3240843507214196E-3</v>
      </c>
      <c r="E5" s="25">
        <f t="shared" si="2"/>
        <v>1799.9999999999991</v>
      </c>
      <c r="F5" s="25">
        <f t="shared" si="0"/>
        <v>1757.0000000000005</v>
      </c>
      <c r="G5" s="26">
        <f t="shared" si="1"/>
        <v>14.999999999999998</v>
      </c>
    </row>
    <row r="6" spans="1:8" x14ac:dyDescent="0.25">
      <c r="A6" s="1" t="s">
        <v>40</v>
      </c>
      <c r="B6" s="3">
        <v>0.99334073251942301</v>
      </c>
      <c r="C6" s="3">
        <v>0.962819089900111</v>
      </c>
      <c r="D6" s="4">
        <v>1.7758046614872399E-2</v>
      </c>
      <c r="E6" s="25">
        <f t="shared" si="2"/>
        <v>1790.0000000000002</v>
      </c>
      <c r="F6" s="25">
        <f t="shared" si="0"/>
        <v>1735</v>
      </c>
      <c r="G6" s="26">
        <f t="shared" si="1"/>
        <v>32.000000000000064</v>
      </c>
    </row>
    <row r="7" spans="1:8" x14ac:dyDescent="0.25">
      <c r="A7" s="1" t="s">
        <v>7</v>
      </c>
      <c r="B7" s="3">
        <v>0.91509433962264197</v>
      </c>
      <c r="C7" s="3">
        <v>0.90399556048834595</v>
      </c>
      <c r="D7" s="4">
        <v>2.7746947835738101E-2</v>
      </c>
      <c r="E7" s="25">
        <f t="shared" si="2"/>
        <v>1649.0000000000009</v>
      </c>
      <c r="F7" s="25">
        <f t="shared" si="0"/>
        <v>1628.9999999999993</v>
      </c>
      <c r="G7" s="26">
        <f t="shared" si="1"/>
        <v>50.000000000000057</v>
      </c>
    </row>
    <row r="8" spans="1:8" x14ac:dyDescent="0.25">
      <c r="A8" s="1" t="s">
        <v>3</v>
      </c>
      <c r="B8" s="3">
        <v>0.95338512763595995</v>
      </c>
      <c r="C8" s="3">
        <v>0.82685904550499401</v>
      </c>
      <c r="D8" s="4">
        <v>3.9955604883462802E-2</v>
      </c>
      <c r="E8" s="25">
        <f t="shared" si="2"/>
        <v>1717.9999999999998</v>
      </c>
      <c r="F8" s="25">
        <f t="shared" si="0"/>
        <v>1489.9999999999991</v>
      </c>
      <c r="G8" s="26">
        <f t="shared" si="1"/>
        <v>71.999999999999972</v>
      </c>
    </row>
    <row r="9" spans="1:8" x14ac:dyDescent="0.25">
      <c r="A9" s="1" t="s">
        <v>38</v>
      </c>
      <c r="B9" s="3">
        <v>0.93507214206437295</v>
      </c>
      <c r="C9" s="3">
        <v>0.83684794672586005</v>
      </c>
      <c r="D9" s="4">
        <v>5.1054384017757998E-2</v>
      </c>
      <c r="E9" s="25">
        <f t="shared" si="2"/>
        <v>1685</v>
      </c>
      <c r="F9" s="25">
        <f t="shared" si="0"/>
        <v>1507.9999999999998</v>
      </c>
      <c r="G9" s="26">
        <f t="shared" si="1"/>
        <v>91.999999999999915</v>
      </c>
    </row>
    <row r="10" spans="1:8" x14ac:dyDescent="0.25">
      <c r="A10" s="1" t="s">
        <v>4</v>
      </c>
      <c r="B10" s="3">
        <v>0.870144284128746</v>
      </c>
      <c r="C10" s="3">
        <v>0.72419533851276396</v>
      </c>
      <c r="D10" s="4">
        <v>6.88124306326304E-2</v>
      </c>
      <c r="E10" s="25">
        <f t="shared" si="2"/>
        <v>1568.0000000000002</v>
      </c>
      <c r="F10" s="25">
        <f t="shared" si="0"/>
        <v>1305.0000000000007</v>
      </c>
      <c r="G10" s="26">
        <f t="shared" si="1"/>
        <v>123.99999999999999</v>
      </c>
    </row>
    <row r="11" spans="1:8" x14ac:dyDescent="0.25">
      <c r="A11" s="1" t="s">
        <v>8</v>
      </c>
      <c r="B11" s="3">
        <v>0.87291897891231995</v>
      </c>
      <c r="C11" s="3">
        <v>0.75249722530521601</v>
      </c>
      <c r="D11" s="4">
        <v>6.9367369589345196E-2</v>
      </c>
      <c r="E11" s="25">
        <f t="shared" si="2"/>
        <v>1573.0000000000005</v>
      </c>
      <c r="F11" s="25">
        <f t="shared" si="0"/>
        <v>1355.9999999999993</v>
      </c>
      <c r="G11" s="26">
        <f t="shared" si="1"/>
        <v>125.00000000000004</v>
      </c>
    </row>
    <row r="12" spans="1:8" x14ac:dyDescent="0.25">
      <c r="A12" s="1" t="s">
        <v>9</v>
      </c>
      <c r="B12" s="3">
        <v>0.79522752497225302</v>
      </c>
      <c r="C12" s="3">
        <v>0.80466148723640396</v>
      </c>
      <c r="D12" s="4">
        <v>7.1587125416204198E-2</v>
      </c>
      <c r="E12" s="25">
        <f t="shared" si="2"/>
        <v>1433</v>
      </c>
      <c r="F12" s="25">
        <f t="shared" si="0"/>
        <v>1450</v>
      </c>
      <c r="G12" s="26">
        <f t="shared" si="1"/>
        <v>128.99999999999997</v>
      </c>
    </row>
    <row r="13" spans="1:8" x14ac:dyDescent="0.25">
      <c r="A13" s="1" t="s">
        <v>22</v>
      </c>
      <c r="B13" s="3">
        <v>0.50055493895671499</v>
      </c>
      <c r="C13" s="3">
        <v>0.64095449500554902</v>
      </c>
      <c r="D13" s="4">
        <v>7.2142064372918993E-2</v>
      </c>
      <c r="E13" s="25">
        <f t="shared" si="2"/>
        <v>902.00000000000045</v>
      </c>
      <c r="F13" s="25">
        <f t="shared" si="0"/>
        <v>1154.9999999999993</v>
      </c>
      <c r="G13" s="26">
        <f t="shared" si="1"/>
        <v>130.00000000000003</v>
      </c>
    </row>
    <row r="14" spans="1:8" x14ac:dyDescent="0.25">
      <c r="A14" s="1" t="s">
        <v>48</v>
      </c>
      <c r="B14" s="3">
        <v>0.86514983351831298</v>
      </c>
      <c r="C14" s="3">
        <v>0.70477247502774698</v>
      </c>
      <c r="D14" s="4">
        <v>7.9911209766925603E-2</v>
      </c>
      <c r="E14" s="25">
        <f t="shared" si="2"/>
        <v>1559</v>
      </c>
      <c r="F14" s="25">
        <f t="shared" si="0"/>
        <v>1270</v>
      </c>
      <c r="G14" s="26">
        <f t="shared" si="1"/>
        <v>143.99999999999994</v>
      </c>
    </row>
    <row r="15" spans="1:8" x14ac:dyDescent="0.25">
      <c r="A15" s="1" t="s">
        <v>0</v>
      </c>
      <c r="B15" s="3">
        <v>0.81798002219755805</v>
      </c>
      <c r="C15" s="3">
        <v>0.77524972253052205</v>
      </c>
      <c r="D15" s="4">
        <v>8.1021087680355194E-2</v>
      </c>
      <c r="E15" s="25">
        <f t="shared" si="2"/>
        <v>1473.9999999999995</v>
      </c>
      <c r="F15" s="25">
        <f t="shared" si="0"/>
        <v>1397.0000000000007</v>
      </c>
      <c r="G15" s="26">
        <f t="shared" si="1"/>
        <v>146.00000000000006</v>
      </c>
    </row>
    <row r="16" spans="1:8" x14ac:dyDescent="0.25">
      <c r="A16" s="1" t="s">
        <v>30</v>
      </c>
      <c r="B16" s="3">
        <v>0.80799112097669301</v>
      </c>
      <c r="C16" s="3">
        <v>0.82907880133185397</v>
      </c>
      <c r="D16" s="4">
        <v>8.2130965593784702E-2</v>
      </c>
      <c r="E16" s="25">
        <f t="shared" si="2"/>
        <v>1456.0000000000009</v>
      </c>
      <c r="F16" s="25">
        <f t="shared" si="0"/>
        <v>1494.0000000000009</v>
      </c>
      <c r="G16" s="26">
        <f t="shared" si="1"/>
        <v>148.00000000000003</v>
      </c>
    </row>
    <row r="17" spans="1:7" x14ac:dyDescent="0.25">
      <c r="A17" s="1" t="s">
        <v>6</v>
      </c>
      <c r="B17" s="3">
        <v>0.79800221975582697</v>
      </c>
      <c r="C17" s="3">
        <v>0.66759156492785798</v>
      </c>
      <c r="D17" s="4">
        <v>8.9900110987791299E-2</v>
      </c>
      <c r="E17" s="25">
        <f t="shared" si="2"/>
        <v>1438.0000000000002</v>
      </c>
      <c r="F17" s="25">
        <f t="shared" si="0"/>
        <v>1203</v>
      </c>
      <c r="G17" s="26">
        <f t="shared" si="1"/>
        <v>161.99999999999991</v>
      </c>
    </row>
    <row r="18" spans="1:7" x14ac:dyDescent="0.25">
      <c r="A18" s="1" t="s">
        <v>10</v>
      </c>
      <c r="B18" s="3">
        <v>0.89955604883462803</v>
      </c>
      <c r="C18" s="3">
        <v>0.70976692563818</v>
      </c>
      <c r="D18" s="4">
        <v>8.9900110987791299E-2</v>
      </c>
      <c r="E18" s="25">
        <f t="shared" si="2"/>
        <v>1620.9999999999998</v>
      </c>
      <c r="F18" s="25">
        <f t="shared" si="0"/>
        <v>1279.0000000000005</v>
      </c>
      <c r="G18" s="26">
        <f t="shared" si="1"/>
        <v>161.99999999999991</v>
      </c>
    </row>
    <row r="19" spans="1:7" x14ac:dyDescent="0.25">
      <c r="A19" s="1" t="s">
        <v>29</v>
      </c>
      <c r="B19" s="3">
        <v>0.51331853496115398</v>
      </c>
      <c r="C19" s="3">
        <v>0.44173140954494999</v>
      </c>
      <c r="D19" s="4">
        <v>9.0455049944506094E-2</v>
      </c>
      <c r="E19" s="25">
        <f t="shared" si="2"/>
        <v>924.99999999999943</v>
      </c>
      <c r="F19" s="25">
        <f t="shared" si="0"/>
        <v>795.99999999999989</v>
      </c>
      <c r="G19" s="26">
        <f t="shared" si="1"/>
        <v>162.99999999999997</v>
      </c>
    </row>
    <row r="20" spans="1:7" x14ac:dyDescent="0.25">
      <c r="A20" s="1" t="s">
        <v>31</v>
      </c>
      <c r="B20" s="3">
        <v>0.93784683684794701</v>
      </c>
      <c r="C20" s="3">
        <v>0.72974472807991098</v>
      </c>
      <c r="D20" s="4">
        <v>0.103218645948946</v>
      </c>
      <c r="E20" s="25">
        <f t="shared" si="2"/>
        <v>1690.0000000000005</v>
      </c>
      <c r="F20" s="25">
        <f t="shared" si="0"/>
        <v>1314.9999999999995</v>
      </c>
      <c r="G20" s="26">
        <f t="shared" si="1"/>
        <v>186.00000000000071</v>
      </c>
    </row>
    <row r="21" spans="1:7" x14ac:dyDescent="0.25">
      <c r="A21" s="1" t="s">
        <v>42</v>
      </c>
      <c r="B21" s="3">
        <v>0.85904550499445098</v>
      </c>
      <c r="C21" s="3">
        <v>0.73529411764705899</v>
      </c>
      <c r="D21" s="4">
        <v>0.10377358490565999</v>
      </c>
      <c r="E21" s="25">
        <f t="shared" si="2"/>
        <v>1548.0000000000007</v>
      </c>
      <c r="F21" s="25">
        <f t="shared" si="0"/>
        <v>1325.0000000000002</v>
      </c>
      <c r="G21" s="26">
        <f t="shared" si="1"/>
        <v>186.99999999999932</v>
      </c>
    </row>
    <row r="22" spans="1:7" x14ac:dyDescent="0.25">
      <c r="A22" s="1" t="s">
        <v>16</v>
      </c>
      <c r="B22" s="3">
        <v>0.30688124306326298</v>
      </c>
      <c r="C22" s="3">
        <v>0.124306326304107</v>
      </c>
      <c r="D22" s="4">
        <v>0.104328523862375</v>
      </c>
      <c r="E22" s="25">
        <f t="shared" si="2"/>
        <v>552.99999999999989</v>
      </c>
      <c r="F22" s="25">
        <f t="shared" si="0"/>
        <v>224.00000000000082</v>
      </c>
      <c r="G22" s="26">
        <f t="shared" si="1"/>
        <v>187.99999999999974</v>
      </c>
    </row>
    <row r="23" spans="1:7" x14ac:dyDescent="0.25">
      <c r="A23" s="1" t="s">
        <v>23</v>
      </c>
      <c r="B23" s="3">
        <v>0.73251942286348504</v>
      </c>
      <c r="C23" s="3">
        <v>0.63207547169811296</v>
      </c>
      <c r="D23" s="4">
        <v>0.110432852386238</v>
      </c>
      <c r="E23" s="25">
        <f t="shared" si="2"/>
        <v>1320</v>
      </c>
      <c r="F23" s="25">
        <f t="shared" si="0"/>
        <v>1138.9999999999995</v>
      </c>
      <c r="G23" s="26">
        <f t="shared" si="1"/>
        <v>199.00000000000088</v>
      </c>
    </row>
    <row r="24" spans="1:7" x14ac:dyDescent="0.25">
      <c r="A24" s="1" t="s">
        <v>17</v>
      </c>
      <c r="B24" s="3">
        <v>0.83795782463929003</v>
      </c>
      <c r="C24" s="3">
        <v>0.62208657047724703</v>
      </c>
      <c r="D24" s="4">
        <v>0.129855715871254</v>
      </c>
      <c r="E24" s="25">
        <f t="shared" si="2"/>
        <v>1510.0000000000007</v>
      </c>
      <c r="F24" s="25">
        <f t="shared" si="0"/>
        <v>1120.9999999999991</v>
      </c>
      <c r="G24" s="26">
        <f t="shared" si="1"/>
        <v>233.99999999999969</v>
      </c>
    </row>
    <row r="25" spans="1:7" x14ac:dyDescent="0.25">
      <c r="A25" s="1" t="s">
        <v>26</v>
      </c>
      <c r="B25" s="3">
        <v>0.76248612652608205</v>
      </c>
      <c r="C25" s="3">
        <v>0.67813540510543802</v>
      </c>
      <c r="D25" s="4">
        <v>0.129855715871254</v>
      </c>
      <c r="E25" s="25">
        <f t="shared" si="2"/>
        <v>1373.9999999999998</v>
      </c>
      <c r="F25" s="25">
        <f t="shared" si="0"/>
        <v>1221.9999999999993</v>
      </c>
      <c r="G25" s="26">
        <f t="shared" si="1"/>
        <v>233.99999999999969</v>
      </c>
    </row>
    <row r="26" spans="1:7" x14ac:dyDescent="0.25">
      <c r="A26" s="1" t="s">
        <v>11</v>
      </c>
      <c r="B26" s="3">
        <v>0.77081021087680401</v>
      </c>
      <c r="C26" s="3">
        <v>0.49334073251942301</v>
      </c>
      <c r="D26" s="4">
        <v>0.14317425083240801</v>
      </c>
      <c r="E26" s="25">
        <f t="shared" si="2"/>
        <v>1389.0000000000009</v>
      </c>
      <c r="F26" s="25">
        <f t="shared" si="0"/>
        <v>889.00000000000023</v>
      </c>
      <c r="G26" s="26">
        <f t="shared" si="1"/>
        <v>257.9999999999992</v>
      </c>
    </row>
    <row r="27" spans="1:7" x14ac:dyDescent="0.25">
      <c r="A27" s="1" t="s">
        <v>12</v>
      </c>
      <c r="B27" s="3">
        <v>0.64095449500554902</v>
      </c>
      <c r="C27" s="3">
        <v>0.441176470588235</v>
      </c>
      <c r="D27" s="4">
        <v>0.15538290788013301</v>
      </c>
      <c r="E27" s="25">
        <f t="shared" si="2"/>
        <v>1154.9999999999993</v>
      </c>
      <c r="F27" s="25">
        <f t="shared" si="0"/>
        <v>794.99999999999943</v>
      </c>
      <c r="G27" s="26">
        <f t="shared" si="1"/>
        <v>279.99999999999966</v>
      </c>
    </row>
    <row r="28" spans="1:7" x14ac:dyDescent="0.25">
      <c r="A28" s="1" t="s">
        <v>13</v>
      </c>
      <c r="B28" s="3">
        <v>0.65982241953385101</v>
      </c>
      <c r="C28" s="3">
        <v>0.38124306326304103</v>
      </c>
      <c r="D28" s="4">
        <v>0.15982241953385101</v>
      </c>
      <c r="E28" s="25">
        <f t="shared" si="2"/>
        <v>1188.9999999999995</v>
      </c>
      <c r="F28" s="25">
        <f t="shared" si="0"/>
        <v>686.99999999999989</v>
      </c>
      <c r="G28" s="26">
        <f t="shared" si="1"/>
        <v>287.99999999999955</v>
      </c>
    </row>
    <row r="29" spans="1:7" x14ac:dyDescent="0.25">
      <c r="A29" s="1" t="s">
        <v>47</v>
      </c>
      <c r="B29" s="3">
        <v>0.61265260821309697</v>
      </c>
      <c r="C29" s="3">
        <v>0.37513873473917903</v>
      </c>
      <c r="D29" s="4">
        <v>0.16148723640399601</v>
      </c>
      <c r="E29" s="25">
        <f t="shared" si="2"/>
        <v>1104.0000000000007</v>
      </c>
      <c r="F29" s="25">
        <f t="shared" si="0"/>
        <v>676.00000000000057</v>
      </c>
      <c r="G29" s="26">
        <f t="shared" si="1"/>
        <v>291.0000000000008</v>
      </c>
    </row>
    <row r="30" spans="1:7" x14ac:dyDescent="0.25">
      <c r="A30" s="1" t="s">
        <v>15</v>
      </c>
      <c r="B30" s="3">
        <v>0.59766925638179802</v>
      </c>
      <c r="C30" s="3">
        <v>0.37569367369589302</v>
      </c>
      <c r="D30" s="4">
        <v>0.16259711431742499</v>
      </c>
      <c r="E30" s="25">
        <f t="shared" si="2"/>
        <v>1077</v>
      </c>
      <c r="F30" s="25">
        <f t="shared" si="0"/>
        <v>676.9999999999992</v>
      </c>
      <c r="G30" s="26">
        <f t="shared" si="1"/>
        <v>292.99999999999983</v>
      </c>
    </row>
    <row r="31" spans="1:7" x14ac:dyDescent="0.25">
      <c r="A31" s="1" t="s">
        <v>32</v>
      </c>
      <c r="B31" s="3">
        <v>0.15538290788013301</v>
      </c>
      <c r="C31" s="3">
        <v>6.4927857935627095E-2</v>
      </c>
      <c r="D31" s="4">
        <v>0.163706992230855</v>
      </c>
      <c r="E31" s="25">
        <f t="shared" si="2"/>
        <v>279.99999999999966</v>
      </c>
      <c r="F31" s="25">
        <f t="shared" si="0"/>
        <v>117.00000000000003</v>
      </c>
      <c r="G31" s="26">
        <f t="shared" si="1"/>
        <v>295.00000000000068</v>
      </c>
    </row>
    <row r="32" spans="1:7" x14ac:dyDescent="0.25">
      <c r="A32" s="1" t="s">
        <v>14</v>
      </c>
      <c r="B32" s="3">
        <v>0.65149833518313005</v>
      </c>
      <c r="C32" s="3">
        <v>0.416759156492786</v>
      </c>
      <c r="D32" s="4">
        <v>0.166481687014428</v>
      </c>
      <c r="E32" s="25">
        <f t="shared" si="2"/>
        <v>1174.0000000000005</v>
      </c>
      <c r="F32" s="25">
        <f t="shared" si="0"/>
        <v>751.00000000000034</v>
      </c>
      <c r="G32" s="26">
        <f t="shared" si="1"/>
        <v>299.99999999999926</v>
      </c>
    </row>
    <row r="33" spans="1:7" x14ac:dyDescent="0.25">
      <c r="A33" s="1" t="s">
        <v>18</v>
      </c>
      <c r="B33" s="3">
        <v>0.73196448390677005</v>
      </c>
      <c r="C33" s="3">
        <v>0.52774694783573795</v>
      </c>
      <c r="D33" s="4">
        <v>0.16759156492785801</v>
      </c>
      <c r="E33" s="25">
        <f t="shared" si="2"/>
        <v>1318.9999999999995</v>
      </c>
      <c r="F33" s="25">
        <f t="shared" si="0"/>
        <v>950.99999999999977</v>
      </c>
      <c r="G33" s="26">
        <f t="shared" si="1"/>
        <v>302.00000000000011</v>
      </c>
    </row>
    <row r="34" spans="1:7" x14ac:dyDescent="0.25">
      <c r="A34" s="1" t="s">
        <v>25</v>
      </c>
      <c r="B34" s="3">
        <v>0.69700332963374001</v>
      </c>
      <c r="C34" s="3">
        <v>0.484461709211987</v>
      </c>
      <c r="D34" s="4">
        <v>0.175915649278579</v>
      </c>
      <c r="E34" s="25">
        <f t="shared" si="2"/>
        <v>1255.9999999999995</v>
      </c>
      <c r="F34" s="25">
        <f t="shared" si="0"/>
        <v>873.00000000000057</v>
      </c>
      <c r="G34" s="26">
        <f t="shared" si="1"/>
        <v>316.99999999999937</v>
      </c>
    </row>
    <row r="35" spans="1:7" x14ac:dyDescent="0.25">
      <c r="A35" s="1" t="s">
        <v>5</v>
      </c>
      <c r="B35" s="3">
        <v>0.50221975582685896</v>
      </c>
      <c r="C35" s="3">
        <v>0.43174250832408401</v>
      </c>
      <c r="D35" s="4">
        <v>0.195893451720311</v>
      </c>
      <c r="E35" s="25">
        <f t="shared" si="2"/>
        <v>904.99999999999989</v>
      </c>
      <c r="F35" s="25">
        <f t="shared" si="0"/>
        <v>777.99999999999943</v>
      </c>
      <c r="G35" s="26">
        <f t="shared" si="1"/>
        <v>353.0000000000004</v>
      </c>
    </row>
    <row r="36" spans="1:7" x14ac:dyDescent="0.25">
      <c r="A36" s="1" t="s">
        <v>24</v>
      </c>
      <c r="B36" s="3">
        <v>0.69367369589345196</v>
      </c>
      <c r="C36" s="3">
        <v>0.49167591564927898</v>
      </c>
      <c r="D36" s="4">
        <v>0.200332963374029</v>
      </c>
      <c r="E36" s="25">
        <f t="shared" si="2"/>
        <v>1250.0000000000005</v>
      </c>
      <c r="F36" s="25">
        <f t="shared" si="0"/>
        <v>886.00000000000068</v>
      </c>
      <c r="G36" s="26">
        <f t="shared" si="1"/>
        <v>361.00000000000028</v>
      </c>
    </row>
    <row r="37" spans="1:7" x14ac:dyDescent="0.25">
      <c r="A37" s="1" t="s">
        <v>49</v>
      </c>
      <c r="B37" s="3">
        <v>0.610987791342952</v>
      </c>
      <c r="C37" s="3">
        <v>0.40566037735849098</v>
      </c>
      <c r="D37" s="4">
        <v>0.20144284128745801</v>
      </c>
      <c r="E37" s="25">
        <f t="shared" si="2"/>
        <v>1100.9999999999995</v>
      </c>
      <c r="F37" s="25">
        <f t="shared" si="0"/>
        <v>731.00000000000068</v>
      </c>
      <c r="G37" s="26">
        <f t="shared" si="1"/>
        <v>362.99999999999932</v>
      </c>
    </row>
    <row r="38" spans="1:7" x14ac:dyDescent="0.25">
      <c r="A38" s="1" t="s">
        <v>1</v>
      </c>
      <c r="B38" s="3">
        <v>0.60599334073251898</v>
      </c>
      <c r="C38" s="3">
        <v>0.40954495005549402</v>
      </c>
      <c r="D38" s="4">
        <v>0.21420643729189801</v>
      </c>
      <c r="E38" s="25">
        <f t="shared" si="2"/>
        <v>1091.9999999999993</v>
      </c>
      <c r="F38" s="25">
        <f t="shared" si="0"/>
        <v>738.00000000000023</v>
      </c>
      <c r="G38" s="26">
        <f t="shared" si="1"/>
        <v>386.00000000000023</v>
      </c>
    </row>
    <row r="39" spans="1:7" x14ac:dyDescent="0.25">
      <c r="A39" s="1" t="s">
        <v>33</v>
      </c>
      <c r="B39" s="3">
        <v>0.50166481687014397</v>
      </c>
      <c r="C39" s="3">
        <v>0.29689234184239699</v>
      </c>
      <c r="D39" s="4">
        <v>0.26970033296337398</v>
      </c>
      <c r="E39" s="25">
        <f t="shared" si="2"/>
        <v>903.99999999999943</v>
      </c>
      <c r="F39" s="25">
        <f t="shared" si="0"/>
        <v>534.99999999999943</v>
      </c>
      <c r="G39" s="26">
        <f t="shared" si="1"/>
        <v>485.99999999999989</v>
      </c>
    </row>
    <row r="40" spans="1:7" x14ac:dyDescent="0.25">
      <c r="A40" s="1" t="s">
        <v>2</v>
      </c>
      <c r="B40" s="3">
        <v>0.41897891231964501</v>
      </c>
      <c r="C40" s="3">
        <v>0.248612652608213</v>
      </c>
      <c r="D40" s="4">
        <v>0.27358490566037702</v>
      </c>
      <c r="E40" s="25">
        <f t="shared" si="2"/>
        <v>755.00000000000034</v>
      </c>
      <c r="F40" s="25">
        <f t="shared" si="0"/>
        <v>447.99999999999983</v>
      </c>
      <c r="G40" s="26">
        <f t="shared" si="1"/>
        <v>492.99999999999937</v>
      </c>
    </row>
    <row r="41" spans="1:7" x14ac:dyDescent="0.25">
      <c r="A41" s="1" t="s">
        <v>36</v>
      </c>
      <c r="B41" s="3">
        <v>0.60210876803551605</v>
      </c>
      <c r="C41" s="3">
        <v>0.389012208657048</v>
      </c>
      <c r="D41" s="4">
        <v>0.274694783573807</v>
      </c>
      <c r="E41" s="25">
        <f t="shared" si="2"/>
        <v>1085</v>
      </c>
      <c r="F41" s="25">
        <f t="shared" si="0"/>
        <v>701.00000000000045</v>
      </c>
      <c r="G41" s="26">
        <f t="shared" si="1"/>
        <v>495.00000000000023</v>
      </c>
    </row>
    <row r="42" spans="1:7" x14ac:dyDescent="0.25">
      <c r="A42" s="1" t="s">
        <v>19</v>
      </c>
      <c r="B42" s="3">
        <v>2.7746947835738099E-3</v>
      </c>
      <c r="C42" s="3">
        <v>2.2752497225305202E-2</v>
      </c>
      <c r="D42" s="4">
        <v>0.27857935627080999</v>
      </c>
      <c r="E42" s="25">
        <f t="shared" si="2"/>
        <v>5.0000000000000053</v>
      </c>
      <c r="F42" s="25">
        <f t="shared" si="0"/>
        <v>40.999999999999972</v>
      </c>
      <c r="G42" s="26">
        <f t="shared" si="1"/>
        <v>501.9999999999996</v>
      </c>
    </row>
    <row r="43" spans="1:7" x14ac:dyDescent="0.25">
      <c r="A43" s="1" t="s">
        <v>20</v>
      </c>
      <c r="B43" s="3">
        <v>0.60821309655937805</v>
      </c>
      <c r="C43" s="3">
        <v>0.41897891231964501</v>
      </c>
      <c r="D43" s="4">
        <v>0.28579356270810202</v>
      </c>
      <c r="E43" s="25">
        <f t="shared" si="2"/>
        <v>1095.9999999999993</v>
      </c>
      <c r="F43" s="25">
        <f t="shared" si="0"/>
        <v>755.00000000000034</v>
      </c>
      <c r="G43" s="26">
        <f t="shared" si="1"/>
        <v>514.99999999999989</v>
      </c>
    </row>
    <row r="44" spans="1:7" x14ac:dyDescent="0.25">
      <c r="A44" s="1" t="s">
        <v>37</v>
      </c>
      <c r="B44" s="3">
        <v>0.67536071032186495</v>
      </c>
      <c r="C44" s="3">
        <v>0.379578246392897</v>
      </c>
      <c r="D44" s="4">
        <v>0.302441731409545</v>
      </c>
      <c r="E44" s="25">
        <f t="shared" si="2"/>
        <v>1217.0000000000007</v>
      </c>
      <c r="F44" s="25">
        <f t="shared" si="0"/>
        <v>684.00000000000034</v>
      </c>
      <c r="G44" s="26">
        <f t="shared" si="1"/>
        <v>545.00000000000011</v>
      </c>
    </row>
    <row r="45" spans="1:7" x14ac:dyDescent="0.25">
      <c r="A45" s="1" t="s">
        <v>34</v>
      </c>
      <c r="B45" s="3">
        <v>0.58046614872364</v>
      </c>
      <c r="C45" s="3">
        <v>0.25194228634850202</v>
      </c>
      <c r="D45" s="4">
        <v>0.30632630410654799</v>
      </c>
      <c r="E45" s="25">
        <f t="shared" si="2"/>
        <v>1045.9999999999993</v>
      </c>
      <c r="F45" s="25">
        <f t="shared" si="0"/>
        <v>454.00000000000063</v>
      </c>
      <c r="G45" s="26">
        <f t="shared" si="1"/>
        <v>551.99999999999943</v>
      </c>
    </row>
    <row r="46" spans="1:7" x14ac:dyDescent="0.25">
      <c r="A46" s="1" t="s">
        <v>21</v>
      </c>
      <c r="B46" s="3">
        <v>0.746947835738069</v>
      </c>
      <c r="C46" s="3">
        <v>0.389012208657048</v>
      </c>
      <c r="D46" s="4">
        <v>0.34295227524972299</v>
      </c>
      <c r="E46" s="25">
        <f t="shared" si="2"/>
        <v>1346.0000000000002</v>
      </c>
      <c r="F46" s="25">
        <f t="shared" si="0"/>
        <v>701.00000000000045</v>
      </c>
      <c r="G46" s="26">
        <f t="shared" si="1"/>
        <v>618.0000000000008</v>
      </c>
    </row>
    <row r="47" spans="1:7" x14ac:dyDescent="0.25">
      <c r="A47" s="1" t="s">
        <v>45</v>
      </c>
      <c r="B47" s="3">
        <v>0.69811320754716999</v>
      </c>
      <c r="C47" s="3">
        <v>0.33240843507214202</v>
      </c>
      <c r="D47" s="4">
        <v>0.39511653718091</v>
      </c>
      <c r="E47" s="25">
        <f t="shared" si="2"/>
        <v>1258.0000000000002</v>
      </c>
      <c r="F47" s="25">
        <f t="shared" si="0"/>
        <v>598.99999999999989</v>
      </c>
      <c r="G47" s="26">
        <f t="shared" si="1"/>
        <v>711.99999999999977</v>
      </c>
    </row>
    <row r="48" spans="1:7" x14ac:dyDescent="0.25">
      <c r="A48" s="1" t="s">
        <v>46</v>
      </c>
      <c r="B48" s="3">
        <v>0.68978912319644803</v>
      </c>
      <c r="C48" s="3">
        <v>0.274694783573807</v>
      </c>
      <c r="D48" s="4">
        <v>0.42785793562708102</v>
      </c>
      <c r="E48" s="25">
        <f t="shared" si="2"/>
        <v>1242.9999999999993</v>
      </c>
      <c r="F48" s="25">
        <f t="shared" si="0"/>
        <v>495.00000000000023</v>
      </c>
      <c r="G48" s="26">
        <f t="shared" si="1"/>
        <v>771</v>
      </c>
    </row>
    <row r="49" spans="1:7" x14ac:dyDescent="0.25">
      <c r="A49" s="1" t="s">
        <v>35</v>
      </c>
      <c r="B49" s="3">
        <v>0.74139844617092099</v>
      </c>
      <c r="C49" s="3">
        <v>0.262486126526082</v>
      </c>
      <c r="D49" s="4">
        <v>0.435072142064373</v>
      </c>
      <c r="E49" s="25">
        <f t="shared" si="2"/>
        <v>1335.9999999999995</v>
      </c>
      <c r="F49" s="25">
        <f t="shared" si="0"/>
        <v>472.99999999999977</v>
      </c>
      <c r="G49" s="26">
        <f t="shared" si="1"/>
        <v>784.00000000000011</v>
      </c>
    </row>
    <row r="50" spans="1:7" x14ac:dyDescent="0.25">
      <c r="A50" s="1" t="s">
        <v>44</v>
      </c>
      <c r="B50" s="3">
        <v>0.69922308546059897</v>
      </c>
      <c r="C50" s="3">
        <v>0.345726970033296</v>
      </c>
      <c r="D50" s="4">
        <v>0.44228634850166498</v>
      </c>
      <c r="E50" s="25">
        <f t="shared" si="2"/>
        <v>1259.9999999999993</v>
      </c>
      <c r="F50" s="25">
        <f t="shared" si="0"/>
        <v>622.99999999999943</v>
      </c>
      <c r="G50" s="26">
        <f t="shared" si="1"/>
        <v>797.00000000000034</v>
      </c>
    </row>
    <row r="51" spans="1:7" x14ac:dyDescent="0.25">
      <c r="A51" s="1" t="s">
        <v>43</v>
      </c>
      <c r="B51" s="3">
        <v>0.447280799112098</v>
      </c>
      <c r="C51" s="3">
        <v>0.22807991120976701</v>
      </c>
      <c r="D51" s="4">
        <v>0.49112097669256399</v>
      </c>
      <c r="E51" s="25">
        <f t="shared" si="2"/>
        <v>806.00000000000057</v>
      </c>
      <c r="F51" s="25">
        <f t="shared" si="0"/>
        <v>411.00000000000017</v>
      </c>
      <c r="G51" s="26">
        <f t="shared" si="1"/>
        <v>885.00000000000034</v>
      </c>
    </row>
    <row r="52" spans="1:7" x14ac:dyDescent="0.25">
      <c r="A52" s="2" t="s">
        <v>41</v>
      </c>
      <c r="B52" s="5">
        <v>0.47669256381797998</v>
      </c>
      <c r="C52" s="5">
        <v>0.183684794672586</v>
      </c>
      <c r="D52" s="6">
        <v>0.58435072142064404</v>
      </c>
      <c r="E52" s="27">
        <f t="shared" si="2"/>
        <v>858.99999999999989</v>
      </c>
      <c r="F52" s="27">
        <f t="shared" si="0"/>
        <v>330.99999999999994</v>
      </c>
      <c r="G52" s="28">
        <f t="shared" si="1"/>
        <v>1053.0000000000005</v>
      </c>
    </row>
  </sheetData>
  <sortState ref="A3:D51">
    <sortCondition ref="D2:D51"/>
  </sortState>
  <mergeCells count="3">
    <mergeCell ref="A1:A2"/>
    <mergeCell ref="B1:D1"/>
    <mergeCell ref="E1:G1"/>
  </mergeCells>
  <conditionalFormatting sqref="B3:D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PMF - ordenada por cumplimiento</vt:lpstr>
      <vt:lpstr>PMF - ordenada por 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2017-10-12T15:08:05Z</dcterms:created>
  <dcterms:modified xsi:type="dcterms:W3CDTF">2017-10-12T17:02:52Z</dcterms:modified>
</cp:coreProperties>
</file>