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C26" i="1" l="1"/>
  <c r="D26" i="1" s="1"/>
  <c r="E26" i="1"/>
  <c r="H26" i="1"/>
  <c r="C27" i="1"/>
  <c r="D27" i="1" s="1"/>
  <c r="F27" i="1" s="1"/>
  <c r="E27" i="1"/>
  <c r="H27" i="1"/>
  <c r="C28" i="1"/>
  <c r="D28" i="1" s="1"/>
  <c r="E28" i="1"/>
  <c r="H28" i="1"/>
  <c r="C29" i="1"/>
  <c r="D29" i="1" s="1"/>
  <c r="E29" i="1"/>
  <c r="H29" i="1"/>
  <c r="C30" i="1"/>
  <c r="D30" i="1" s="1"/>
  <c r="F30" i="1" s="1"/>
  <c r="E30" i="1"/>
  <c r="H30" i="1"/>
  <c r="C31" i="1"/>
  <c r="D31" i="1" s="1"/>
  <c r="E31" i="1"/>
  <c r="H31" i="1"/>
  <c r="C32" i="1"/>
  <c r="D32" i="1" s="1"/>
  <c r="E32" i="1"/>
  <c r="H32" i="1"/>
  <c r="C33" i="1"/>
  <c r="D33" i="1" s="1"/>
  <c r="E33" i="1"/>
  <c r="H33" i="1"/>
  <c r="C34" i="1"/>
  <c r="D34" i="1" s="1"/>
  <c r="I34" i="1" s="1"/>
  <c r="E34" i="1"/>
  <c r="H34" i="1"/>
  <c r="C35" i="1"/>
  <c r="D35" i="1" s="1"/>
  <c r="F35" i="1" s="1"/>
  <c r="E35" i="1"/>
  <c r="H35" i="1"/>
  <c r="C36" i="1"/>
  <c r="D36" i="1" s="1"/>
  <c r="E36" i="1"/>
  <c r="H36" i="1"/>
  <c r="C37" i="1"/>
  <c r="D37" i="1" s="1"/>
  <c r="E37" i="1"/>
  <c r="H37" i="1"/>
  <c r="C38" i="1"/>
  <c r="D38" i="1" s="1"/>
  <c r="E38" i="1"/>
  <c r="H38" i="1"/>
  <c r="C39" i="1"/>
  <c r="D39" i="1" s="1"/>
  <c r="E39" i="1"/>
  <c r="H39" i="1"/>
  <c r="C40" i="1"/>
  <c r="D40" i="1" s="1"/>
  <c r="E40" i="1"/>
  <c r="H40" i="1"/>
  <c r="K25" i="1"/>
  <c r="H25" i="1"/>
  <c r="E25" i="1"/>
  <c r="C25" i="1"/>
  <c r="I32" i="1" l="1"/>
  <c r="F36" i="1"/>
  <c r="F29" i="1"/>
  <c r="I29" i="1"/>
  <c r="F34" i="1"/>
  <c r="I30" i="1"/>
  <c r="F39" i="1"/>
  <c r="F32" i="1"/>
  <c r="I31" i="1"/>
  <c r="F31" i="1"/>
  <c r="F38" i="1"/>
  <c r="I38" i="1"/>
  <c r="F37" i="1"/>
  <c r="I37" i="1"/>
  <c r="F40" i="1"/>
  <c r="I40" i="1"/>
  <c r="I33" i="1"/>
  <c r="F33" i="1"/>
  <c r="F28" i="1"/>
  <c r="I28" i="1"/>
  <c r="F26" i="1"/>
  <c r="I26" i="1"/>
  <c r="I27" i="1"/>
  <c r="I39" i="1"/>
  <c r="I36" i="1"/>
  <c r="I35" i="1"/>
  <c r="D25" i="1"/>
  <c r="F25" i="1" l="1"/>
  <c r="G25" i="1" s="1"/>
  <c r="I25" i="1"/>
  <c r="K26" i="1" l="1"/>
  <c r="L25" i="1"/>
  <c r="L26" i="1" s="1"/>
  <c r="N26" i="1" l="1"/>
  <c r="O26" i="1" s="1"/>
  <c r="L27" i="1"/>
  <c r="N25" i="1"/>
  <c r="O25" i="1" s="1"/>
  <c r="N27" i="1" l="1"/>
  <c r="O27" i="1" s="1"/>
  <c r="L28" i="1"/>
  <c r="N28" i="1" l="1"/>
  <c r="O28" i="1" s="1"/>
  <c r="L29" i="1"/>
  <c r="N29" i="1" l="1"/>
  <c r="O29" i="1" s="1"/>
  <c r="L30" i="1"/>
  <c r="N30" i="1" l="1"/>
  <c r="O30" i="1" s="1"/>
  <c r="L31" i="1"/>
  <c r="N31" i="1" l="1"/>
  <c r="O31" i="1" s="1"/>
  <c r="L32" i="1"/>
  <c r="N32" i="1" l="1"/>
  <c r="O32" i="1" s="1"/>
  <c r="L33" i="1"/>
  <c r="N33" i="1" l="1"/>
  <c r="O33" i="1" s="1"/>
  <c r="L34" i="1"/>
  <c r="N34" i="1" l="1"/>
  <c r="O34" i="1" s="1"/>
  <c r="L35" i="1"/>
  <c r="N35" i="1" l="1"/>
  <c r="O35" i="1" s="1"/>
  <c r="L36" i="1"/>
  <c r="N36" i="1" l="1"/>
  <c r="O36" i="1" s="1"/>
  <c r="L37" i="1"/>
  <c r="N37" i="1" l="1"/>
  <c r="O37" i="1" s="1"/>
  <c r="L38" i="1"/>
  <c r="N38" i="1" l="1"/>
  <c r="O38" i="1" s="1"/>
  <c r="L39" i="1"/>
  <c r="N39" i="1" l="1"/>
  <c r="O39" i="1" s="1"/>
  <c r="L40" i="1"/>
  <c r="N40" i="1" s="1"/>
  <c r="O40" i="1" s="1"/>
  <c r="J25" i="1" l="1"/>
  <c r="M25" i="1" l="1"/>
  <c r="G26" i="1"/>
  <c r="K27" i="1" l="1"/>
  <c r="J26" i="1"/>
  <c r="G27" i="1" l="1"/>
  <c r="M26" i="1"/>
  <c r="K28" i="1" l="1"/>
  <c r="J27" i="1"/>
  <c r="G28" i="1" l="1"/>
  <c r="M27" i="1"/>
  <c r="K29" i="1" l="1"/>
  <c r="J28" i="1"/>
  <c r="M28" i="1" l="1"/>
  <c r="G29" i="1"/>
  <c r="K30" i="1" l="1"/>
  <c r="J29" i="1"/>
  <c r="M29" i="1" l="1"/>
  <c r="G30" i="1"/>
  <c r="K31" i="1" l="1"/>
  <c r="J30" i="1"/>
  <c r="M30" i="1" l="1"/>
  <c r="G31" i="1"/>
  <c r="K32" i="1" l="1"/>
  <c r="J31" i="1"/>
  <c r="M31" i="1" l="1"/>
  <c r="G32" i="1"/>
  <c r="K33" i="1" l="1"/>
  <c r="J32" i="1"/>
  <c r="M32" i="1" l="1"/>
  <c r="G33" i="1"/>
  <c r="K34" i="1" l="1"/>
  <c r="J33" i="1"/>
  <c r="G34" i="1" l="1"/>
  <c r="M33" i="1"/>
  <c r="K35" i="1" l="1"/>
  <c r="J34" i="1"/>
  <c r="G35" i="1" l="1"/>
  <c r="M34" i="1"/>
  <c r="K36" i="1" l="1"/>
  <c r="J35" i="1"/>
  <c r="G36" i="1" l="1"/>
  <c r="M35" i="1"/>
  <c r="K37" i="1" l="1"/>
  <c r="J36" i="1"/>
  <c r="G37" i="1" l="1"/>
  <c r="M36" i="1"/>
  <c r="K38" i="1" l="1"/>
  <c r="J37" i="1"/>
  <c r="M37" i="1" l="1"/>
  <c r="G38" i="1"/>
  <c r="K39" i="1" l="1"/>
  <c r="J38" i="1"/>
  <c r="G39" i="1" l="1"/>
  <c r="M38" i="1"/>
  <c r="K40" i="1" l="1"/>
  <c r="J39" i="1"/>
  <c r="M39" i="1" l="1"/>
  <c r="G40" i="1"/>
  <c r="J40" i="1" s="1"/>
  <c r="M40" i="1" s="1"/>
</calcChain>
</file>

<file path=xl/sharedStrings.xml><?xml version="1.0" encoding="utf-8"?>
<sst xmlns="http://schemas.openxmlformats.org/spreadsheetml/2006/main" count="35" uniqueCount="26">
  <si>
    <t>p()</t>
  </si>
  <si>
    <t>P()min</t>
  </si>
  <si>
    <t>Gasto combustible(%)  vs A1</t>
  </si>
  <si>
    <t xml:space="preserve"> p() min</t>
  </si>
  <si>
    <t>Gasto combustible(%)  vs A2</t>
  </si>
  <si>
    <t>p() min</t>
  </si>
  <si>
    <t>Probabilidad de derribo vs A1</t>
  </si>
  <si>
    <t>Gana</t>
  </si>
  <si>
    <t>Pierde</t>
  </si>
  <si>
    <t>Probabilidad de derribo vs A2</t>
  </si>
  <si>
    <t>p()min</t>
  </si>
  <si>
    <t>Batalla</t>
  </si>
  <si>
    <t>RND encuentro</t>
  </si>
  <si>
    <t>Tipo Avion</t>
  </si>
  <si>
    <t>RND combustible</t>
  </si>
  <si>
    <t>% gastado</t>
  </si>
  <si>
    <t>% de combustible existente</t>
  </si>
  <si>
    <t>RND batallata</t>
  </si>
  <si>
    <t>Resultado</t>
  </si>
  <si>
    <t>Vuelve</t>
  </si>
  <si>
    <t>Cant Bajas</t>
  </si>
  <si>
    <t xml:space="preserve">Cant Victorias </t>
  </si>
  <si>
    <t>Cant victorias</t>
  </si>
  <si>
    <t>Encontro Avion A</t>
  </si>
  <si>
    <t>Simbologia</t>
  </si>
  <si>
    <t>Destruido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</si>
</sst>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tabSelected="1" zoomScaleNormal="100" workbookViewId="0">
      <selection activeCell="H43" sqref="H43"/>
    </sheetView>
  </sheetViews>
  <sheetFormatPr baseColWidth="10" defaultColWidth="9.140625" defaultRowHeight="15" x14ac:dyDescent="0.25"/>
  <cols>
    <col min="3" max="3" width="18" customWidth="1"/>
    <col min="4" max="4" width="12" customWidth="1"/>
    <col min="5" max="5" width="18.140625" customWidth="1"/>
    <col min="6" max="6" width="13.140625" customWidth="1"/>
    <col min="7" max="7" width="29.42578125" customWidth="1"/>
    <col min="8" max="8" width="19.42578125" customWidth="1"/>
    <col min="9" max="10" width="14.42578125" customWidth="1"/>
    <col min="11" max="11" width="16.5703125" customWidth="1"/>
    <col min="12" max="12" width="19.42578125" customWidth="1"/>
    <col min="13" max="13" width="13.7109375" customWidth="1"/>
    <col min="14" max="14" width="14.28515625" customWidth="1"/>
    <col min="15" max="15" width="14.5703125" customWidth="1"/>
  </cols>
  <sheetData>
    <row r="2" spans="3:10" x14ac:dyDescent="0.25">
      <c r="C2" s="2" t="s">
        <v>23</v>
      </c>
      <c r="D2" s="2" t="s">
        <v>0</v>
      </c>
      <c r="E2" s="2" t="s">
        <v>1</v>
      </c>
      <c r="G2" s="4" t="s">
        <v>2</v>
      </c>
      <c r="H2" s="4" t="s">
        <v>0</v>
      </c>
      <c r="I2" s="4" t="s">
        <v>3</v>
      </c>
      <c r="J2" s="3"/>
    </row>
    <row r="3" spans="3:10" x14ac:dyDescent="0.25">
      <c r="C3" s="2">
        <v>1</v>
      </c>
      <c r="D3" s="2">
        <v>0.6</v>
      </c>
      <c r="E3" s="2">
        <v>0</v>
      </c>
      <c r="G3" s="2">
        <v>20</v>
      </c>
      <c r="H3" s="4">
        <v>0.2</v>
      </c>
      <c r="I3" s="4">
        <v>0</v>
      </c>
      <c r="J3" s="3"/>
    </row>
    <row r="4" spans="3:10" x14ac:dyDescent="0.25">
      <c r="C4" s="2">
        <v>2</v>
      </c>
      <c r="D4" s="2">
        <v>0.4</v>
      </c>
      <c r="E4" s="2">
        <v>0.6</v>
      </c>
      <c r="G4" s="2">
        <v>25</v>
      </c>
      <c r="H4" s="4">
        <v>0.35</v>
      </c>
      <c r="I4" s="4">
        <v>0.2</v>
      </c>
      <c r="J4" s="3"/>
    </row>
    <row r="5" spans="3:10" x14ac:dyDescent="0.25">
      <c r="G5" s="2">
        <v>30</v>
      </c>
      <c r="H5" s="2">
        <v>0.4</v>
      </c>
      <c r="I5" s="2">
        <v>0.55000000000000004</v>
      </c>
      <c r="J5" s="8"/>
    </row>
    <row r="7" spans="3:10" x14ac:dyDescent="0.25">
      <c r="G7" s="2" t="s">
        <v>4</v>
      </c>
      <c r="H7" s="2" t="s">
        <v>0</v>
      </c>
      <c r="I7" s="2" t="s">
        <v>5</v>
      </c>
      <c r="J7" s="8"/>
    </row>
    <row r="8" spans="3:10" x14ac:dyDescent="0.25">
      <c r="G8" s="4">
        <v>15</v>
      </c>
      <c r="H8" s="4">
        <v>0.2</v>
      </c>
      <c r="I8" s="4">
        <v>0</v>
      </c>
      <c r="J8" s="3"/>
    </row>
    <row r="9" spans="3:10" x14ac:dyDescent="0.25">
      <c r="G9" s="4">
        <v>25</v>
      </c>
      <c r="H9" s="4">
        <v>0.5</v>
      </c>
      <c r="I9" s="4">
        <v>0.2</v>
      </c>
      <c r="J9" s="3"/>
    </row>
    <row r="10" spans="3:10" x14ac:dyDescent="0.25">
      <c r="G10" s="4">
        <v>30</v>
      </c>
      <c r="H10" s="4">
        <v>0.3</v>
      </c>
      <c r="I10" s="4">
        <v>0.7</v>
      </c>
      <c r="J10" s="3"/>
    </row>
    <row r="12" spans="3:10" x14ac:dyDescent="0.25">
      <c r="F12" s="2" t="s">
        <v>24</v>
      </c>
      <c r="G12" s="2" t="s">
        <v>6</v>
      </c>
      <c r="H12" s="2" t="s">
        <v>0</v>
      </c>
      <c r="I12" s="2" t="s">
        <v>10</v>
      </c>
      <c r="J12" s="8"/>
    </row>
    <row r="13" spans="3:10" x14ac:dyDescent="0.25">
      <c r="F13" s="2">
        <v>1</v>
      </c>
      <c r="G13" s="2" t="s">
        <v>7</v>
      </c>
      <c r="H13" s="4">
        <v>0.6</v>
      </c>
      <c r="I13" s="4">
        <v>0</v>
      </c>
      <c r="J13" s="3"/>
    </row>
    <row r="14" spans="3:10" x14ac:dyDescent="0.25">
      <c r="F14" s="2">
        <v>0</v>
      </c>
      <c r="G14" s="2" t="s">
        <v>8</v>
      </c>
      <c r="H14" s="4">
        <v>0.4</v>
      </c>
      <c r="I14" s="4">
        <v>0.6</v>
      </c>
      <c r="J14" s="3"/>
    </row>
    <row r="16" spans="3:10" x14ac:dyDescent="0.25">
      <c r="F16" s="2" t="s">
        <v>24</v>
      </c>
      <c r="G16" s="2" t="s">
        <v>9</v>
      </c>
      <c r="H16" s="2" t="s">
        <v>0</v>
      </c>
      <c r="I16" s="2" t="s">
        <v>10</v>
      </c>
      <c r="J16" s="8"/>
    </row>
    <row r="17" spans="2:15" x14ac:dyDescent="0.25">
      <c r="F17" s="2">
        <v>1</v>
      </c>
      <c r="G17" s="2" t="s">
        <v>7</v>
      </c>
      <c r="H17" s="2">
        <v>0.5</v>
      </c>
      <c r="I17" s="2">
        <v>0</v>
      </c>
      <c r="J17" s="8"/>
    </row>
    <row r="18" spans="2:15" x14ac:dyDescent="0.25">
      <c r="F18" s="2">
        <v>0</v>
      </c>
      <c r="G18" s="2" t="s">
        <v>8</v>
      </c>
      <c r="H18" s="2">
        <v>0.5</v>
      </c>
      <c r="I18" s="2">
        <v>0.5</v>
      </c>
      <c r="J18" s="8"/>
    </row>
    <row r="23" spans="2:15" x14ac:dyDescent="0.25">
      <c r="B23" s="1" t="s">
        <v>11</v>
      </c>
      <c r="C23" s="1" t="s">
        <v>12</v>
      </c>
      <c r="D23" s="1" t="s">
        <v>13</v>
      </c>
      <c r="E23" s="1" t="s">
        <v>14</v>
      </c>
      <c r="F23" s="1" t="s">
        <v>15</v>
      </c>
      <c r="G23" s="1" t="s">
        <v>16</v>
      </c>
      <c r="H23" s="1" t="s">
        <v>17</v>
      </c>
      <c r="I23" s="1" t="s">
        <v>18</v>
      </c>
      <c r="J23" s="1" t="s">
        <v>25</v>
      </c>
      <c r="K23" s="1" t="s">
        <v>19</v>
      </c>
      <c r="L23" s="6" t="s">
        <v>21</v>
      </c>
      <c r="M23" s="6" t="s">
        <v>20</v>
      </c>
      <c r="N23" s="5" t="s">
        <v>22</v>
      </c>
      <c r="O23" s="5" t="s">
        <v>20</v>
      </c>
    </row>
    <row r="24" spans="2:15" x14ac:dyDescent="0.25"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7">
        <v>90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</row>
    <row r="25" spans="2:15" x14ac:dyDescent="0.25">
      <c r="B25" s="1">
        <v>1</v>
      </c>
      <c r="C25" s="1">
        <f ca="1">RAND()</f>
        <v>0.60597764837080148</v>
      </c>
      <c r="D25" s="1">
        <f ca="1">LOOKUP(C25,$E$3:$E$4,$C$3:$C$4)</f>
        <v>2</v>
      </c>
      <c r="E25" s="1">
        <f ca="1">RAND()</f>
        <v>0.44785024474208057</v>
      </c>
      <c r="F25" s="1">
        <f ca="1">IF(D25=1,LOOKUP(E25,$I$3:$I$5,$G$3:$G$5),LOOKUP(E25,$I$8:$I$10,$G$8:$G$10))</f>
        <v>25</v>
      </c>
      <c r="G25" s="1">
        <f ca="1">IF(OR(J24=1,K24=1),90,G24-F25)</f>
        <v>65</v>
      </c>
      <c r="H25" s="1">
        <f ca="1">RAND()</f>
        <v>0.13923930222206682</v>
      </c>
      <c r="I25" s="1">
        <f ca="1">IF(D25=1,LOOKUP(H25,$I$13:$I$14,$F$13:$F$14),LOOKUP(H25,$I$17:$I$18,$F$17:$F$18))</f>
        <v>1</v>
      </c>
      <c r="J25" s="1">
        <f ca="1">IF(OR(I25=0,G25&lt;=10),1,0)</f>
        <v>0</v>
      </c>
      <c r="K25" s="1">
        <f>IF(AND(G24&lt;25,I24=1),1,0)</f>
        <v>0</v>
      </c>
      <c r="L25" s="1">
        <f ca="1">IF(I25=1,L24+1,L24)</f>
        <v>1</v>
      </c>
      <c r="M25" s="1">
        <f ca="1">IF(OR(J25=1),M24+1,M24)</f>
        <v>0</v>
      </c>
      <c r="N25" s="1">
        <f ca="1">B25-L25</f>
        <v>0</v>
      </c>
      <c r="O25" s="1">
        <f ca="1">B25-N25</f>
        <v>1</v>
      </c>
    </row>
    <row r="26" spans="2:15" x14ac:dyDescent="0.25">
      <c r="B26" s="1">
        <v>2</v>
      </c>
      <c r="C26" s="1">
        <f t="shared" ref="C26:C40" ca="1" si="0">RAND()</f>
        <v>0.79889231995158827</v>
      </c>
      <c r="D26" s="1">
        <f t="shared" ref="D26:D40" ca="1" si="1">LOOKUP(C26,$E$3:$E$4,$C$3:$C$4)</f>
        <v>2</v>
      </c>
      <c r="E26" s="1">
        <f t="shared" ref="E26:E40" ca="1" si="2">RAND()</f>
        <v>0.60575914827267285</v>
      </c>
      <c r="F26" s="1">
        <f t="shared" ref="F26:F40" ca="1" si="3">IF(D26=1,LOOKUP(E26,$I$3:$I$5,$G$3:$G$5),LOOKUP(E26,$I$8:$I$10,$G$8:$G$10))</f>
        <v>25</v>
      </c>
      <c r="G26" s="1">
        <f t="shared" ref="G26:G40" ca="1" si="4">IF(OR(J25=1,K25=1),90,G25-F26)</f>
        <v>40</v>
      </c>
      <c r="H26" s="1">
        <f t="shared" ref="H26:H40" ca="1" si="5">RAND()</f>
        <v>6.0167846963644189E-2</v>
      </c>
      <c r="I26" s="1">
        <f t="shared" ref="I26:I40" ca="1" si="6">IF(D26=1,LOOKUP(H26,$I$13:$I$14,$F$13:$F$14),LOOKUP(H26,$I$17:$I$18,$F$17:$F$18))</f>
        <v>1</v>
      </c>
      <c r="J26" s="1">
        <f t="shared" ref="J26:J40" ca="1" si="7">IF(OR(I26=0,G26&lt;=10),1,0)</f>
        <v>0</v>
      </c>
      <c r="K26" s="1">
        <f t="shared" ref="K26:K40" ca="1" si="8">IF(AND(G25&lt;25,I25=1),1,0)</f>
        <v>0</v>
      </c>
      <c r="L26" s="1">
        <f t="shared" ref="L26:L40" ca="1" si="9">IF(I26=1,L25+1,L25)</f>
        <v>2</v>
      </c>
      <c r="M26" s="1">
        <f t="shared" ref="M26:M40" ca="1" si="10">IF(OR(J26=1),M25+1,M25)</f>
        <v>0</v>
      </c>
      <c r="N26" s="1">
        <f t="shared" ref="N26:N40" ca="1" si="11">B26-L26</f>
        <v>0</v>
      </c>
      <c r="O26" s="1">
        <f t="shared" ref="O26:O40" ca="1" si="12">B26-N26</f>
        <v>2</v>
      </c>
    </row>
    <row r="27" spans="2:15" x14ac:dyDescent="0.25">
      <c r="B27" s="1">
        <v>3</v>
      </c>
      <c r="C27" s="1">
        <f t="shared" ca="1" si="0"/>
        <v>0.89505660821737776</v>
      </c>
      <c r="D27" s="1">
        <f t="shared" ca="1" si="1"/>
        <v>2</v>
      </c>
      <c r="E27" s="1">
        <f t="shared" ca="1" si="2"/>
        <v>0.21020211893014151</v>
      </c>
      <c r="F27" s="1">
        <f t="shared" ca="1" si="3"/>
        <v>25</v>
      </c>
      <c r="G27" s="1">
        <f t="shared" ca="1" si="4"/>
        <v>15</v>
      </c>
      <c r="H27" s="1">
        <f t="shared" ca="1" si="5"/>
        <v>0.56238117146345246</v>
      </c>
      <c r="I27" s="1">
        <f t="shared" ca="1" si="6"/>
        <v>0</v>
      </c>
      <c r="J27" s="1">
        <f t="shared" ca="1" si="7"/>
        <v>1</v>
      </c>
      <c r="K27" s="1">
        <f t="shared" ca="1" si="8"/>
        <v>0</v>
      </c>
      <c r="L27" s="1">
        <f t="shared" ca="1" si="9"/>
        <v>2</v>
      </c>
      <c r="M27" s="1">
        <f t="shared" ca="1" si="10"/>
        <v>1</v>
      </c>
      <c r="N27" s="1">
        <f t="shared" ca="1" si="11"/>
        <v>1</v>
      </c>
      <c r="O27" s="1">
        <f t="shared" ca="1" si="12"/>
        <v>2</v>
      </c>
    </row>
    <row r="28" spans="2:15" x14ac:dyDescent="0.25">
      <c r="B28" s="1">
        <v>4</v>
      </c>
      <c r="C28" s="1">
        <f t="shared" ca="1" si="0"/>
        <v>0.35409845249783523</v>
      </c>
      <c r="D28" s="1">
        <f t="shared" ca="1" si="1"/>
        <v>1</v>
      </c>
      <c r="E28" s="1">
        <f t="shared" ca="1" si="2"/>
        <v>0.28968675564299551</v>
      </c>
      <c r="F28" s="1">
        <f t="shared" ca="1" si="3"/>
        <v>25</v>
      </c>
      <c r="G28" s="1">
        <f t="shared" ca="1" si="4"/>
        <v>90</v>
      </c>
      <c r="H28" s="1">
        <f t="shared" ca="1" si="5"/>
        <v>0.3258375322590471</v>
      </c>
      <c r="I28" s="1">
        <f t="shared" ca="1" si="6"/>
        <v>1</v>
      </c>
      <c r="J28" s="1">
        <f t="shared" ca="1" si="7"/>
        <v>0</v>
      </c>
      <c r="K28" s="1">
        <f t="shared" ca="1" si="8"/>
        <v>0</v>
      </c>
      <c r="L28" s="1">
        <f t="shared" ca="1" si="9"/>
        <v>3</v>
      </c>
      <c r="M28" s="1">
        <f t="shared" ca="1" si="10"/>
        <v>1</v>
      </c>
      <c r="N28" s="1">
        <f t="shared" ca="1" si="11"/>
        <v>1</v>
      </c>
      <c r="O28" s="1">
        <f t="shared" ca="1" si="12"/>
        <v>3</v>
      </c>
    </row>
    <row r="29" spans="2:15" x14ac:dyDescent="0.25">
      <c r="B29" s="1">
        <v>5</v>
      </c>
      <c r="C29" s="1">
        <f t="shared" ca="1" si="0"/>
        <v>0.8592740170480383</v>
      </c>
      <c r="D29" s="1">
        <f t="shared" ca="1" si="1"/>
        <v>2</v>
      </c>
      <c r="E29" s="1">
        <f t="shared" ca="1" si="2"/>
        <v>0.75189441382593403</v>
      </c>
      <c r="F29" s="1">
        <f t="shared" ca="1" si="3"/>
        <v>30</v>
      </c>
      <c r="G29" s="1">
        <f t="shared" ca="1" si="4"/>
        <v>60</v>
      </c>
      <c r="H29" s="1">
        <f t="shared" ca="1" si="5"/>
        <v>0.30677463624793466</v>
      </c>
      <c r="I29" s="1">
        <f t="shared" ca="1" si="6"/>
        <v>1</v>
      </c>
      <c r="J29" s="1">
        <f t="shared" ca="1" si="7"/>
        <v>0</v>
      </c>
      <c r="K29" s="1">
        <f t="shared" ca="1" si="8"/>
        <v>0</v>
      </c>
      <c r="L29" s="1">
        <f t="shared" ca="1" si="9"/>
        <v>4</v>
      </c>
      <c r="M29" s="1">
        <f t="shared" ca="1" si="10"/>
        <v>1</v>
      </c>
      <c r="N29" s="1">
        <f t="shared" ca="1" si="11"/>
        <v>1</v>
      </c>
      <c r="O29" s="1">
        <f t="shared" ca="1" si="12"/>
        <v>4</v>
      </c>
    </row>
    <row r="30" spans="2:15" x14ac:dyDescent="0.25">
      <c r="B30" s="1">
        <v>6</v>
      </c>
      <c r="C30" s="1">
        <f t="shared" ca="1" si="0"/>
        <v>0.82786354594539135</v>
      </c>
      <c r="D30" s="1">
        <f t="shared" ca="1" si="1"/>
        <v>2</v>
      </c>
      <c r="E30" s="1">
        <f t="shared" ca="1" si="2"/>
        <v>0.53868641460658329</v>
      </c>
      <c r="F30" s="1">
        <f t="shared" ca="1" si="3"/>
        <v>25</v>
      </c>
      <c r="G30" s="1">
        <f t="shared" ca="1" si="4"/>
        <v>35</v>
      </c>
      <c r="H30" s="1">
        <f t="shared" ca="1" si="5"/>
        <v>0.31574969387262175</v>
      </c>
      <c r="I30" s="1">
        <f t="shared" ca="1" si="6"/>
        <v>1</v>
      </c>
      <c r="J30" s="1">
        <f t="shared" ca="1" si="7"/>
        <v>0</v>
      </c>
      <c r="K30" s="1">
        <f t="shared" ca="1" si="8"/>
        <v>0</v>
      </c>
      <c r="L30" s="1">
        <f t="shared" ca="1" si="9"/>
        <v>5</v>
      </c>
      <c r="M30" s="1">
        <f t="shared" ca="1" si="10"/>
        <v>1</v>
      </c>
      <c r="N30" s="1">
        <f t="shared" ca="1" si="11"/>
        <v>1</v>
      </c>
      <c r="O30" s="1">
        <f t="shared" ca="1" si="12"/>
        <v>5</v>
      </c>
    </row>
    <row r="31" spans="2:15" x14ac:dyDescent="0.25">
      <c r="B31" s="1">
        <v>7</v>
      </c>
      <c r="C31" s="1">
        <f t="shared" ca="1" si="0"/>
        <v>0.50197689643581389</v>
      </c>
      <c r="D31" s="1">
        <f t="shared" ca="1" si="1"/>
        <v>1</v>
      </c>
      <c r="E31" s="1">
        <f t="shared" ca="1" si="2"/>
        <v>5.3914786140158877E-2</v>
      </c>
      <c r="F31" s="1">
        <f t="shared" ca="1" si="3"/>
        <v>20</v>
      </c>
      <c r="G31" s="1">
        <f t="shared" ca="1" si="4"/>
        <v>15</v>
      </c>
      <c r="H31" s="1">
        <f t="shared" ca="1" si="5"/>
        <v>0.29057025145481352</v>
      </c>
      <c r="I31" s="1">
        <f t="shared" ca="1" si="6"/>
        <v>1</v>
      </c>
      <c r="J31" s="1">
        <f t="shared" ca="1" si="7"/>
        <v>0</v>
      </c>
      <c r="K31" s="1">
        <f t="shared" ca="1" si="8"/>
        <v>0</v>
      </c>
      <c r="L31" s="1">
        <f t="shared" ca="1" si="9"/>
        <v>6</v>
      </c>
      <c r="M31" s="1">
        <f t="shared" ca="1" si="10"/>
        <v>1</v>
      </c>
      <c r="N31" s="1">
        <f t="shared" ca="1" si="11"/>
        <v>1</v>
      </c>
      <c r="O31" s="1">
        <f t="shared" ca="1" si="12"/>
        <v>6</v>
      </c>
    </row>
    <row r="32" spans="2:15" x14ac:dyDescent="0.25">
      <c r="B32" s="1">
        <v>8</v>
      </c>
      <c r="C32" s="1">
        <f t="shared" ca="1" si="0"/>
        <v>0.81578705691231523</v>
      </c>
      <c r="D32" s="1">
        <f t="shared" ca="1" si="1"/>
        <v>2</v>
      </c>
      <c r="E32" s="1">
        <f t="shared" ca="1" si="2"/>
        <v>0.79920148853292872</v>
      </c>
      <c r="F32" s="1">
        <f t="shared" ca="1" si="3"/>
        <v>30</v>
      </c>
      <c r="G32" s="1">
        <f t="shared" ca="1" si="4"/>
        <v>-15</v>
      </c>
      <c r="H32" s="1">
        <f t="shared" ca="1" si="5"/>
        <v>0.15554527396841544</v>
      </c>
      <c r="I32" s="1">
        <f t="shared" ca="1" si="6"/>
        <v>1</v>
      </c>
      <c r="J32" s="1">
        <f t="shared" ca="1" si="7"/>
        <v>1</v>
      </c>
      <c r="K32" s="1">
        <f t="shared" ca="1" si="8"/>
        <v>1</v>
      </c>
      <c r="L32" s="1">
        <f t="shared" ca="1" si="9"/>
        <v>7</v>
      </c>
      <c r="M32" s="1">
        <f t="shared" ca="1" si="10"/>
        <v>2</v>
      </c>
      <c r="N32" s="1">
        <f t="shared" ca="1" si="11"/>
        <v>1</v>
      </c>
      <c r="O32" s="1">
        <f t="shared" ca="1" si="12"/>
        <v>7</v>
      </c>
    </row>
    <row r="33" spans="2:15" x14ac:dyDescent="0.25">
      <c r="B33" s="1">
        <v>9</v>
      </c>
      <c r="C33" s="1">
        <f t="shared" ca="1" si="0"/>
        <v>0.35716878717760436</v>
      </c>
      <c r="D33" s="1">
        <f t="shared" ca="1" si="1"/>
        <v>1</v>
      </c>
      <c r="E33" s="1">
        <f t="shared" ca="1" si="2"/>
        <v>0.80235932626653095</v>
      </c>
      <c r="F33" s="1">
        <f t="shared" ca="1" si="3"/>
        <v>30</v>
      </c>
      <c r="G33" s="1">
        <f t="shared" ca="1" si="4"/>
        <v>90</v>
      </c>
      <c r="H33" s="1">
        <f t="shared" ca="1" si="5"/>
        <v>0.64102628845819132</v>
      </c>
      <c r="I33" s="1">
        <f t="shared" ca="1" si="6"/>
        <v>0</v>
      </c>
      <c r="J33" s="1">
        <f t="shared" ca="1" si="7"/>
        <v>1</v>
      </c>
      <c r="K33" s="1">
        <f t="shared" ca="1" si="8"/>
        <v>1</v>
      </c>
      <c r="L33" s="1">
        <f t="shared" ca="1" si="9"/>
        <v>7</v>
      </c>
      <c r="M33" s="1">
        <f t="shared" ca="1" si="10"/>
        <v>3</v>
      </c>
      <c r="N33" s="1">
        <f t="shared" ca="1" si="11"/>
        <v>2</v>
      </c>
      <c r="O33" s="1">
        <f t="shared" ca="1" si="12"/>
        <v>7</v>
      </c>
    </row>
    <row r="34" spans="2:15" x14ac:dyDescent="0.25">
      <c r="B34" s="1">
        <v>10</v>
      </c>
      <c r="C34" s="1">
        <f t="shared" ca="1" si="0"/>
        <v>0.77784703427959112</v>
      </c>
      <c r="D34" s="1">
        <f t="shared" ca="1" si="1"/>
        <v>2</v>
      </c>
      <c r="E34" s="1">
        <f t="shared" ca="1" si="2"/>
        <v>0.63554491498624788</v>
      </c>
      <c r="F34" s="1">
        <f t="shared" ca="1" si="3"/>
        <v>25</v>
      </c>
      <c r="G34" s="1">
        <f t="shared" ca="1" si="4"/>
        <v>90</v>
      </c>
      <c r="H34" s="1">
        <f t="shared" ca="1" si="5"/>
        <v>0.8795125000622539</v>
      </c>
      <c r="I34" s="1">
        <f t="shared" ca="1" si="6"/>
        <v>0</v>
      </c>
      <c r="J34" s="1">
        <f t="shared" ca="1" si="7"/>
        <v>1</v>
      </c>
      <c r="K34" s="1">
        <f t="shared" ca="1" si="8"/>
        <v>0</v>
      </c>
      <c r="L34" s="1">
        <f t="shared" ca="1" si="9"/>
        <v>7</v>
      </c>
      <c r="M34" s="1">
        <f t="shared" ca="1" si="10"/>
        <v>4</v>
      </c>
      <c r="N34" s="1">
        <f t="shared" ca="1" si="11"/>
        <v>3</v>
      </c>
      <c r="O34" s="1">
        <f t="shared" ca="1" si="12"/>
        <v>7</v>
      </c>
    </row>
    <row r="35" spans="2:15" x14ac:dyDescent="0.25">
      <c r="B35" s="1">
        <v>11</v>
      </c>
      <c r="C35" s="1">
        <f t="shared" ca="1" si="0"/>
        <v>1.5297435612090626E-2</v>
      </c>
      <c r="D35" s="1">
        <f t="shared" ca="1" si="1"/>
        <v>1</v>
      </c>
      <c r="E35" s="1">
        <f t="shared" ca="1" si="2"/>
        <v>8.3598463094064268E-2</v>
      </c>
      <c r="F35" s="1">
        <f t="shared" ca="1" si="3"/>
        <v>20</v>
      </c>
      <c r="G35" s="1">
        <f t="shared" ca="1" si="4"/>
        <v>90</v>
      </c>
      <c r="H35" s="1">
        <f t="shared" ca="1" si="5"/>
        <v>0.18899757996443167</v>
      </c>
      <c r="I35" s="1">
        <f t="shared" ca="1" si="6"/>
        <v>1</v>
      </c>
      <c r="J35" s="1">
        <f t="shared" ca="1" si="7"/>
        <v>0</v>
      </c>
      <c r="K35" s="1">
        <f t="shared" ca="1" si="8"/>
        <v>0</v>
      </c>
      <c r="L35" s="1">
        <f t="shared" ca="1" si="9"/>
        <v>8</v>
      </c>
      <c r="M35" s="1">
        <f t="shared" ca="1" si="10"/>
        <v>4</v>
      </c>
      <c r="N35" s="1">
        <f t="shared" ca="1" si="11"/>
        <v>3</v>
      </c>
      <c r="O35" s="1">
        <f t="shared" ca="1" si="12"/>
        <v>8</v>
      </c>
    </row>
    <row r="36" spans="2:15" x14ac:dyDescent="0.25">
      <c r="B36" s="1">
        <v>12</v>
      </c>
      <c r="C36" s="1">
        <f t="shared" ca="1" si="0"/>
        <v>0.34870244943356787</v>
      </c>
      <c r="D36" s="1">
        <f t="shared" ca="1" si="1"/>
        <v>1</v>
      </c>
      <c r="E36" s="1">
        <f t="shared" ca="1" si="2"/>
        <v>0.54943338460146529</v>
      </c>
      <c r="F36" s="1">
        <f t="shared" ca="1" si="3"/>
        <v>25</v>
      </c>
      <c r="G36" s="1">
        <f t="shared" ca="1" si="4"/>
        <v>65</v>
      </c>
      <c r="H36" s="1">
        <f t="shared" ca="1" si="5"/>
        <v>0.33685877149914512</v>
      </c>
      <c r="I36" s="1">
        <f t="shared" ca="1" si="6"/>
        <v>1</v>
      </c>
      <c r="J36" s="1">
        <f t="shared" ca="1" si="7"/>
        <v>0</v>
      </c>
      <c r="K36" s="1">
        <f t="shared" ca="1" si="8"/>
        <v>0</v>
      </c>
      <c r="L36" s="1">
        <f t="shared" ca="1" si="9"/>
        <v>9</v>
      </c>
      <c r="M36" s="1">
        <f t="shared" ca="1" si="10"/>
        <v>4</v>
      </c>
      <c r="N36" s="1">
        <f t="shared" ca="1" si="11"/>
        <v>3</v>
      </c>
      <c r="O36" s="1">
        <f t="shared" ca="1" si="12"/>
        <v>9</v>
      </c>
    </row>
    <row r="37" spans="2:15" x14ac:dyDescent="0.25">
      <c r="B37" s="1">
        <v>13</v>
      </c>
      <c r="C37" s="1">
        <f t="shared" ca="1" si="0"/>
        <v>0.59202427945601044</v>
      </c>
      <c r="D37" s="1">
        <f t="shared" ca="1" si="1"/>
        <v>1</v>
      </c>
      <c r="E37" s="1">
        <f t="shared" ca="1" si="2"/>
        <v>0.52049073531008638</v>
      </c>
      <c r="F37" s="1">
        <f t="shared" ca="1" si="3"/>
        <v>25</v>
      </c>
      <c r="G37" s="1">
        <f t="shared" ca="1" si="4"/>
        <v>40</v>
      </c>
      <c r="H37" s="1">
        <f t="shared" ca="1" si="5"/>
        <v>0.85905034300690342</v>
      </c>
      <c r="I37" s="1">
        <f t="shared" ca="1" si="6"/>
        <v>0</v>
      </c>
      <c r="J37" s="1">
        <f t="shared" ca="1" si="7"/>
        <v>1</v>
      </c>
      <c r="K37" s="1">
        <f t="shared" ca="1" si="8"/>
        <v>0</v>
      </c>
      <c r="L37" s="1">
        <f t="shared" ca="1" si="9"/>
        <v>9</v>
      </c>
      <c r="M37" s="1">
        <f t="shared" ca="1" si="10"/>
        <v>5</v>
      </c>
      <c r="N37" s="1">
        <f t="shared" ca="1" si="11"/>
        <v>4</v>
      </c>
      <c r="O37" s="1">
        <f t="shared" ca="1" si="12"/>
        <v>9</v>
      </c>
    </row>
    <row r="38" spans="2:15" x14ac:dyDescent="0.25">
      <c r="B38" s="1">
        <v>14</v>
      </c>
      <c r="C38" s="1">
        <f t="shared" ca="1" si="0"/>
        <v>0.83899997343358401</v>
      </c>
      <c r="D38" s="1">
        <f t="shared" ca="1" si="1"/>
        <v>2</v>
      </c>
      <c r="E38" s="1">
        <f t="shared" ca="1" si="2"/>
        <v>0.60804464399743952</v>
      </c>
      <c r="F38" s="1">
        <f t="shared" ca="1" si="3"/>
        <v>25</v>
      </c>
      <c r="G38" s="1">
        <f t="shared" ca="1" si="4"/>
        <v>90</v>
      </c>
      <c r="H38" s="1">
        <f t="shared" ca="1" si="5"/>
        <v>0.69858602840186024</v>
      </c>
      <c r="I38" s="1">
        <f t="shared" ca="1" si="6"/>
        <v>0</v>
      </c>
      <c r="J38" s="1">
        <f t="shared" ca="1" si="7"/>
        <v>1</v>
      </c>
      <c r="K38" s="1">
        <f t="shared" ca="1" si="8"/>
        <v>0</v>
      </c>
      <c r="L38" s="1">
        <f t="shared" ca="1" si="9"/>
        <v>9</v>
      </c>
      <c r="M38" s="1">
        <f t="shared" ca="1" si="10"/>
        <v>6</v>
      </c>
      <c r="N38" s="1">
        <f t="shared" ca="1" si="11"/>
        <v>5</v>
      </c>
      <c r="O38" s="1">
        <f t="shared" ca="1" si="12"/>
        <v>9</v>
      </c>
    </row>
    <row r="39" spans="2:15" x14ac:dyDescent="0.25">
      <c r="B39" s="1">
        <v>15</v>
      </c>
      <c r="C39" s="1">
        <f t="shared" ca="1" si="0"/>
        <v>1.2322977797477042E-2</v>
      </c>
      <c r="D39" s="1">
        <f t="shared" ca="1" si="1"/>
        <v>1</v>
      </c>
      <c r="E39" s="1">
        <f t="shared" ca="1" si="2"/>
        <v>0.90780549760183837</v>
      </c>
      <c r="F39" s="1">
        <f t="shared" ca="1" si="3"/>
        <v>30</v>
      </c>
      <c r="G39" s="1">
        <f t="shared" ca="1" si="4"/>
        <v>90</v>
      </c>
      <c r="H39" s="1">
        <f t="shared" ca="1" si="5"/>
        <v>0.15232719856756738</v>
      </c>
      <c r="I39" s="1">
        <f t="shared" ca="1" si="6"/>
        <v>1</v>
      </c>
      <c r="J39" s="1">
        <f t="shared" ca="1" si="7"/>
        <v>0</v>
      </c>
      <c r="K39" s="1">
        <f t="shared" ca="1" si="8"/>
        <v>0</v>
      </c>
      <c r="L39" s="1">
        <f t="shared" ca="1" si="9"/>
        <v>10</v>
      </c>
      <c r="M39" s="1">
        <f t="shared" ca="1" si="10"/>
        <v>6</v>
      </c>
      <c r="N39" s="1">
        <f t="shared" ca="1" si="11"/>
        <v>5</v>
      </c>
      <c r="O39" s="1">
        <f t="shared" ca="1" si="12"/>
        <v>10</v>
      </c>
    </row>
    <row r="40" spans="2:15" x14ac:dyDescent="0.25">
      <c r="B40" s="1">
        <v>16</v>
      </c>
      <c r="C40" s="1">
        <f t="shared" ca="1" si="0"/>
        <v>0.74411598738241813</v>
      </c>
      <c r="D40" s="1">
        <f t="shared" ca="1" si="1"/>
        <v>2</v>
      </c>
      <c r="E40" s="1">
        <f t="shared" ca="1" si="2"/>
        <v>0.84896648897159155</v>
      </c>
      <c r="F40" s="1">
        <f t="shared" ca="1" si="3"/>
        <v>30</v>
      </c>
      <c r="G40" s="1">
        <f t="shared" ca="1" si="4"/>
        <v>60</v>
      </c>
      <c r="H40" s="1">
        <f t="shared" ca="1" si="5"/>
        <v>0.3165937862302195</v>
      </c>
      <c r="I40" s="1">
        <f t="shared" ca="1" si="6"/>
        <v>1</v>
      </c>
      <c r="J40" s="1">
        <f t="shared" ca="1" si="7"/>
        <v>0</v>
      </c>
      <c r="K40" s="1">
        <f t="shared" ca="1" si="8"/>
        <v>0</v>
      </c>
      <c r="L40" s="1">
        <f t="shared" ca="1" si="9"/>
        <v>11</v>
      </c>
      <c r="M40" s="1">
        <f t="shared" ca="1" si="10"/>
        <v>6</v>
      </c>
      <c r="N40" s="1">
        <f t="shared" ca="1" si="11"/>
        <v>5</v>
      </c>
      <c r="O40" s="1">
        <f t="shared" ca="1" si="12"/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2019-05-02T21:37:39Z</dcterms:modified>
</cp:coreProperties>
</file>