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sta\"/>
    </mc:Choice>
  </mc:AlternateContent>
  <bookViews>
    <workbookView xWindow="0" yWindow="0" windowWidth="19200" windowHeight="7035" activeTab="1"/>
  </bookViews>
  <sheets>
    <sheet name="Ejercicio 3" sheetId="1" r:id="rId1"/>
    <sheet name="Hoja2" sheetId="2" r:id="rId2"/>
  </sheets>
  <definedNames>
    <definedName name="h">'Ejercicio 3'!$C$2</definedName>
    <definedName name="paso">Hoja2!$AA$1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Z26" i="2"/>
  <c r="AA26" i="2"/>
  <c r="AB26" i="2" s="1"/>
  <c r="AC26" i="2"/>
  <c r="Z27" i="2" s="1"/>
  <c r="AC27" i="2" s="1"/>
  <c r="Z28" i="2"/>
  <c r="AC28" i="2" s="1"/>
  <c r="Z29" i="2" s="1"/>
  <c r="AC29" i="2" s="1"/>
  <c r="Z30" i="2" s="1"/>
  <c r="AC30" i="2" s="1"/>
  <c r="Z31" i="2" s="1"/>
  <c r="AC31" i="2" s="1"/>
  <c r="Z32" i="2" s="1"/>
  <c r="AC32" i="2" s="1"/>
  <c r="Z33" i="2" s="1"/>
  <c r="AC33" i="2" s="1"/>
  <c r="Z34" i="2" s="1"/>
  <c r="AC34" i="2" s="1"/>
  <c r="Z35" i="2" s="1"/>
  <c r="AC35" i="2" s="1"/>
  <c r="Z36" i="2" s="1"/>
  <c r="AC36" i="2" s="1"/>
  <c r="Z37" i="2" s="1"/>
  <c r="AC37" i="2" s="1"/>
  <c r="Z38" i="2" s="1"/>
  <c r="AC38" i="2" s="1"/>
  <c r="Z39" i="2" s="1"/>
  <c r="AC39" i="2" s="1"/>
  <c r="Z40" i="2" s="1"/>
  <c r="AC40" i="2" s="1"/>
  <c r="Z41" i="2" s="1"/>
  <c r="AC41" i="2" s="1"/>
  <c r="Z42" i="2" s="1"/>
  <c r="AC42" i="2" s="1"/>
  <c r="Z43" i="2" s="1"/>
  <c r="AC43" i="2" s="1"/>
  <c r="Z44" i="2" s="1"/>
  <c r="AC44" i="2" s="1"/>
  <c r="Z45" i="2" s="1"/>
  <c r="AC45" i="2" s="1"/>
  <c r="Z46" i="2" s="1"/>
  <c r="AC46" i="2" s="1"/>
  <c r="Z47" i="2" s="1"/>
  <c r="AC47" i="2" s="1"/>
  <c r="Z48" i="2" s="1"/>
  <c r="AC48" i="2" s="1"/>
  <c r="Z49" i="2" s="1"/>
  <c r="AC49" i="2" s="1"/>
  <c r="Z50" i="2" s="1"/>
  <c r="AC50" i="2" s="1"/>
  <c r="Z51" i="2" s="1"/>
  <c r="AC51" i="2" s="1"/>
  <c r="Z52" i="2" s="1"/>
  <c r="AC52" i="2" s="1"/>
  <c r="Z53" i="2" s="1"/>
  <c r="AC53" i="2" s="1"/>
  <c r="Z54" i="2" s="1"/>
  <c r="AC54" i="2" s="1"/>
  <c r="Z55" i="2" s="1"/>
  <c r="AC55" i="2" s="1"/>
  <c r="Z56" i="2" s="1"/>
  <c r="AC56" i="2" s="1"/>
  <c r="Z57" i="2" s="1"/>
  <c r="AC57" i="2" s="1"/>
  <c r="Z58" i="2" s="1"/>
  <c r="AC58" i="2" s="1"/>
  <c r="Z59" i="2" s="1"/>
  <c r="AC59" i="2" s="1"/>
  <c r="Z60" i="2" s="1"/>
  <c r="AC60" i="2" s="1"/>
  <c r="Z61" i="2" s="1"/>
  <c r="AC61" i="2" s="1"/>
  <c r="Z62" i="2" s="1"/>
  <c r="AC62" i="2" s="1"/>
  <c r="Z63" i="2" s="1"/>
  <c r="AC63" i="2" s="1"/>
  <c r="Z64" i="2" s="1"/>
  <c r="AC64" i="2" s="1"/>
  <c r="Z65" i="2" s="1"/>
  <c r="AC65" i="2" s="1"/>
  <c r="Z66" i="2" s="1"/>
  <c r="AC66" i="2" s="1"/>
  <c r="Z67" i="2" s="1"/>
  <c r="AC67" i="2" s="1"/>
  <c r="Z68" i="2" s="1"/>
  <c r="AC68" i="2" s="1"/>
  <c r="Z69" i="2" s="1"/>
  <c r="AC69" i="2" s="1"/>
  <c r="Z70" i="2" s="1"/>
  <c r="AC70" i="2" s="1"/>
  <c r="Z71" i="2" s="1"/>
  <c r="AC71" i="2" s="1"/>
  <c r="Z72" i="2" s="1"/>
  <c r="AC72" i="2" s="1"/>
  <c r="Z73" i="2" s="1"/>
  <c r="AC73" i="2" s="1"/>
  <c r="Z74" i="2" s="1"/>
  <c r="AC74" i="2" s="1"/>
  <c r="Z75" i="2" s="1"/>
  <c r="AC75" i="2" s="1"/>
  <c r="Z76" i="2" s="1"/>
  <c r="AC76" i="2" s="1"/>
  <c r="Z77" i="2" s="1"/>
  <c r="AC77" i="2" s="1"/>
  <c r="Z78" i="2" s="1"/>
  <c r="AC78" i="2" s="1"/>
  <c r="Z18" i="2"/>
  <c r="AA18" i="2"/>
  <c r="AC18" i="2"/>
  <c r="Z19" i="2" s="1"/>
  <c r="AC19" i="2" s="1"/>
  <c r="Z20" i="2" s="1"/>
  <c r="AC20" i="2" s="1"/>
  <c r="Z21" i="2" s="1"/>
  <c r="AC21" i="2" s="1"/>
  <c r="Z22" i="2" s="1"/>
  <c r="AC22" i="2" s="1"/>
  <c r="Z23" i="2" s="1"/>
  <c r="AC23" i="2" s="1"/>
  <c r="Z24" i="2" s="1"/>
  <c r="AC24" i="2" s="1"/>
  <c r="Z25" i="2" s="1"/>
  <c r="AC25" i="2" s="1"/>
  <c r="Z6" i="2"/>
  <c r="AA6" i="2"/>
  <c r="AB6" i="2" s="1"/>
  <c r="AD6" i="2" s="1"/>
  <c r="AA7" i="2" s="1"/>
  <c r="AC6" i="2"/>
  <c r="Z7" i="2" s="1"/>
  <c r="AC7" i="2" s="1"/>
  <c r="Z8" i="2" s="1"/>
  <c r="AC8" i="2" s="1"/>
  <c r="Z9" i="2" s="1"/>
  <c r="AC9" i="2" s="1"/>
  <c r="Z10" i="2" s="1"/>
  <c r="AC10" i="2" s="1"/>
  <c r="Z11" i="2" s="1"/>
  <c r="AC11" i="2" s="1"/>
  <c r="Z12" i="2" s="1"/>
  <c r="AC12" i="2" s="1"/>
  <c r="Z13" i="2" s="1"/>
  <c r="AC13" i="2" s="1"/>
  <c r="Z14" i="2" s="1"/>
  <c r="AC14" i="2" s="1"/>
  <c r="Z15" i="2" s="1"/>
  <c r="AC15" i="2" s="1"/>
  <c r="Z16" i="2" s="1"/>
  <c r="AC16" i="2" s="1"/>
  <c r="Z17" i="2" s="1"/>
  <c r="AC17" i="2" s="1"/>
  <c r="AB5" i="2"/>
  <c r="AB4" i="2"/>
  <c r="L6" i="2"/>
  <c r="AC4" i="2"/>
  <c r="Z5" i="2" s="1"/>
  <c r="AC5" i="2" s="1"/>
  <c r="AD4" i="2"/>
  <c r="AA5" i="2" s="1"/>
  <c r="X16" i="2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D5" i="2"/>
  <c r="I7" i="1"/>
  <c r="D8" i="1" s="1"/>
  <c r="E8" i="1" s="1"/>
  <c r="H7" i="1"/>
  <c r="C8" i="1" s="1"/>
  <c r="G7" i="1"/>
  <c r="B8" i="1" s="1"/>
  <c r="G8" i="1" s="1"/>
  <c r="B9" i="1" s="1"/>
  <c r="F7" i="1"/>
  <c r="E7" i="1"/>
  <c r="D7" i="1"/>
  <c r="C7" i="1"/>
  <c r="B7" i="1"/>
  <c r="AD26" i="2" l="1"/>
  <c r="AA27" i="2" s="1"/>
  <c r="AB18" i="2"/>
  <c r="AD18" i="2" s="1"/>
  <c r="AA19" i="2" s="1"/>
  <c r="AB7" i="2"/>
  <c r="AD7" i="2" s="1"/>
  <c r="AA8" i="2" s="1"/>
  <c r="AD5" i="2"/>
  <c r="H8" i="1"/>
  <c r="C9" i="1" s="1"/>
  <c r="G9" i="1"/>
  <c r="B10" i="1" s="1"/>
  <c r="F8" i="1"/>
  <c r="I8" i="1" s="1"/>
  <c r="D9" i="1" s="1"/>
  <c r="AB27" i="2" l="1"/>
  <c r="AD27" i="2" s="1"/>
  <c r="AA28" i="2" s="1"/>
  <c r="AB19" i="2"/>
  <c r="AD19" i="2" s="1"/>
  <c r="AA20" i="2" s="1"/>
  <c r="AB8" i="2"/>
  <c r="AD8" i="2"/>
  <c r="AA9" i="2" s="1"/>
  <c r="E9" i="1"/>
  <c r="F9" i="1"/>
  <c r="I9" i="1" s="1"/>
  <c r="D10" i="1" s="1"/>
  <c r="G10" i="1"/>
  <c r="B11" i="1" s="1"/>
  <c r="H9" i="1"/>
  <c r="C10" i="1" s="1"/>
  <c r="AB28" i="2" l="1"/>
  <c r="AD28" i="2"/>
  <c r="AA29" i="2" s="1"/>
  <c r="AB20" i="2"/>
  <c r="AD20" i="2" s="1"/>
  <c r="AA21" i="2" s="1"/>
  <c r="AB9" i="2"/>
  <c r="AD9" i="2" s="1"/>
  <c r="AA10" i="2" s="1"/>
  <c r="E10" i="1"/>
  <c r="H10" i="1" s="1"/>
  <c r="C11" i="1" s="1"/>
  <c r="F10" i="1"/>
  <c r="I10" i="1" s="1"/>
  <c r="D11" i="1" s="1"/>
  <c r="G11" i="1"/>
  <c r="B12" i="1" s="1"/>
  <c r="AB29" i="2" l="1"/>
  <c r="AD29" i="2"/>
  <c r="AA30" i="2" s="1"/>
  <c r="AB21" i="2"/>
  <c r="AD21" i="2" s="1"/>
  <c r="AA22" i="2" s="1"/>
  <c r="AB10" i="2"/>
  <c r="AD10" i="2" s="1"/>
  <c r="AA11" i="2" s="1"/>
  <c r="E11" i="1"/>
  <c r="H11" i="1" s="1"/>
  <c r="C12" i="1" s="1"/>
  <c r="F11" i="1"/>
  <c r="I11" i="1" s="1"/>
  <c r="D12" i="1" s="1"/>
  <c r="G12" i="1"/>
  <c r="B13" i="1" s="1"/>
  <c r="AB30" i="2" l="1"/>
  <c r="AD30" i="2" s="1"/>
  <c r="AA31" i="2" s="1"/>
  <c r="AB22" i="2"/>
  <c r="AD22" i="2" s="1"/>
  <c r="AA23" i="2" s="1"/>
  <c r="AB11" i="2"/>
  <c r="AD11" i="2" s="1"/>
  <c r="AA12" i="2" s="1"/>
  <c r="E12" i="1"/>
  <c r="F12" i="1"/>
  <c r="I12" i="1" s="1"/>
  <c r="D13" i="1" s="1"/>
  <c r="G13" i="1"/>
  <c r="B14" i="1" s="1"/>
  <c r="H12" i="1"/>
  <c r="C13" i="1" s="1"/>
  <c r="AB31" i="2" l="1"/>
  <c r="AD31" i="2"/>
  <c r="AA32" i="2" s="1"/>
  <c r="AB23" i="2"/>
  <c r="AD23" i="2"/>
  <c r="AA24" i="2" s="1"/>
  <c r="AB12" i="2"/>
  <c r="AD12" i="2" s="1"/>
  <c r="AA13" i="2" s="1"/>
  <c r="E13" i="1"/>
  <c r="H13" i="1" s="1"/>
  <c r="C14" i="1" s="1"/>
  <c r="F13" i="1"/>
  <c r="I13" i="1" s="1"/>
  <c r="D14" i="1" s="1"/>
  <c r="G14" i="1"/>
  <c r="B15" i="1" s="1"/>
  <c r="AB32" i="2" l="1"/>
  <c r="AD32" i="2"/>
  <c r="AA33" i="2" s="1"/>
  <c r="AB24" i="2"/>
  <c r="AD24" i="2" s="1"/>
  <c r="AA25" i="2" s="1"/>
  <c r="AB13" i="2"/>
  <c r="AD13" i="2" s="1"/>
  <c r="AA14" i="2" s="1"/>
  <c r="E14" i="1"/>
  <c r="H14" i="1" s="1"/>
  <c r="C15" i="1" s="1"/>
  <c r="F14" i="1"/>
  <c r="I14" i="1" s="1"/>
  <c r="D15" i="1" s="1"/>
  <c r="G15" i="1"/>
  <c r="B16" i="1" s="1"/>
  <c r="AB33" i="2" l="1"/>
  <c r="AD33" i="2" s="1"/>
  <c r="AA34" i="2" s="1"/>
  <c r="AB25" i="2"/>
  <c r="AD25" i="2" s="1"/>
  <c r="AB14" i="2"/>
  <c r="AD14" i="2" s="1"/>
  <c r="AA15" i="2" s="1"/>
  <c r="E15" i="1"/>
  <c r="F15" i="1"/>
  <c r="I15" i="1" s="1"/>
  <c r="D16" i="1" s="1"/>
  <c r="G16" i="1"/>
  <c r="B17" i="1" s="1"/>
  <c r="H15" i="1"/>
  <c r="C16" i="1" s="1"/>
  <c r="AB34" i="2" l="1"/>
  <c r="AD34" i="2"/>
  <c r="AA35" i="2" s="1"/>
  <c r="AB15" i="2"/>
  <c r="AD15" i="2"/>
  <c r="AA16" i="2" s="1"/>
  <c r="G17" i="1"/>
  <c r="B18" i="1" s="1"/>
  <c r="E16" i="1"/>
  <c r="H16" i="1" s="1"/>
  <c r="C17" i="1" s="1"/>
  <c r="F17" i="1" s="1"/>
  <c r="F16" i="1"/>
  <c r="I16" i="1" s="1"/>
  <c r="D17" i="1" s="1"/>
  <c r="AB35" i="2" l="1"/>
  <c r="AD35" i="2"/>
  <c r="AA36" i="2" s="1"/>
  <c r="AB16" i="2"/>
  <c r="AD16" i="2"/>
  <c r="AA17" i="2" s="1"/>
  <c r="E17" i="1"/>
  <c r="H17" i="1" s="1"/>
  <c r="C18" i="1" s="1"/>
  <c r="F18" i="1" s="1"/>
  <c r="I18" i="1" s="1"/>
  <c r="D19" i="1" s="1"/>
  <c r="E19" i="1" s="1"/>
  <c r="I17" i="1"/>
  <c r="D18" i="1" s="1"/>
  <c r="E18" i="1" s="1"/>
  <c r="G18" i="1"/>
  <c r="B19" i="1" s="1"/>
  <c r="AB36" i="2" l="1"/>
  <c r="AD36" i="2" s="1"/>
  <c r="AA37" i="2" s="1"/>
  <c r="AB17" i="2"/>
  <c r="AD17" i="2"/>
  <c r="G19" i="1"/>
  <c r="B20" i="1" s="1"/>
  <c r="H18" i="1"/>
  <c r="C19" i="1" s="1"/>
  <c r="F19" i="1" s="1"/>
  <c r="I19" i="1" s="1"/>
  <c r="D20" i="1" s="1"/>
  <c r="E20" i="1" s="1"/>
  <c r="AB37" i="2" l="1"/>
  <c r="AD37" i="2"/>
  <c r="AA38" i="2" s="1"/>
  <c r="H19" i="1"/>
  <c r="C20" i="1" s="1"/>
  <c r="H20" i="1" s="1"/>
  <c r="C21" i="1" s="1"/>
  <c r="G20" i="1"/>
  <c r="B21" i="1" s="1"/>
  <c r="AB38" i="2" l="1"/>
  <c r="AD38" i="2"/>
  <c r="AA39" i="2" s="1"/>
  <c r="F20" i="1"/>
  <c r="I20" i="1" s="1"/>
  <c r="D21" i="1" s="1"/>
  <c r="E21" i="1" s="1"/>
  <c r="H21" i="1" s="1"/>
  <c r="C22" i="1" s="1"/>
  <c r="G21" i="1"/>
  <c r="B22" i="1" s="1"/>
  <c r="AB39" i="2" l="1"/>
  <c r="AD39" i="2" s="1"/>
  <c r="AA40" i="2" s="1"/>
  <c r="F21" i="1"/>
  <c r="I21" i="1" s="1"/>
  <c r="D22" i="1" s="1"/>
  <c r="F22" i="1"/>
  <c r="G22" i="1"/>
  <c r="B23" i="1" s="1"/>
  <c r="AB40" i="2" l="1"/>
  <c r="AD40" i="2"/>
  <c r="AA41" i="2" s="1"/>
  <c r="G23" i="1"/>
  <c r="B24" i="1" s="1"/>
  <c r="E22" i="1"/>
  <c r="H22" i="1" s="1"/>
  <c r="C23" i="1" s="1"/>
  <c r="I22" i="1"/>
  <c r="D23" i="1" s="1"/>
  <c r="AB41" i="2" l="1"/>
  <c r="AD41" i="2"/>
  <c r="AA42" i="2" s="1"/>
  <c r="E23" i="1"/>
  <c r="H23" i="1" s="1"/>
  <c r="C24" i="1" s="1"/>
  <c r="G24" i="1"/>
  <c r="B25" i="1" s="1"/>
  <c r="F23" i="1"/>
  <c r="I23" i="1" s="1"/>
  <c r="D24" i="1" s="1"/>
  <c r="AB42" i="2" l="1"/>
  <c r="AD42" i="2" s="1"/>
  <c r="AA43" i="2" s="1"/>
  <c r="E24" i="1"/>
  <c r="H24" i="1" s="1"/>
  <c r="C25" i="1" s="1"/>
  <c r="F24" i="1"/>
  <c r="I24" i="1" s="1"/>
  <c r="D25" i="1" s="1"/>
  <c r="E25" i="1" s="1"/>
  <c r="G25" i="1"/>
  <c r="B26" i="1" s="1"/>
  <c r="AB43" i="2" l="1"/>
  <c r="AD43" i="2"/>
  <c r="AA44" i="2" s="1"/>
  <c r="H25" i="1"/>
  <c r="C26" i="1" s="1"/>
  <c r="G26" i="1"/>
  <c r="B27" i="1" s="1"/>
  <c r="F25" i="1"/>
  <c r="I25" i="1" s="1"/>
  <c r="D26" i="1" s="1"/>
  <c r="E26" i="1" s="1"/>
  <c r="H26" i="1" s="1"/>
  <c r="C27" i="1" s="1"/>
  <c r="AB44" i="2" l="1"/>
  <c r="AD44" i="2"/>
  <c r="AA45" i="2" s="1"/>
  <c r="G27" i="1"/>
  <c r="B28" i="1" s="1"/>
  <c r="F26" i="1"/>
  <c r="I26" i="1" s="1"/>
  <c r="D27" i="1" s="1"/>
  <c r="E27" i="1" s="1"/>
  <c r="H27" i="1" s="1"/>
  <c r="C28" i="1" s="1"/>
  <c r="AB45" i="2" l="1"/>
  <c r="AD45" i="2" s="1"/>
  <c r="AA46" i="2" s="1"/>
  <c r="G28" i="1"/>
  <c r="B29" i="1" s="1"/>
  <c r="F27" i="1"/>
  <c r="I27" i="1" s="1"/>
  <c r="D28" i="1" s="1"/>
  <c r="E28" i="1" s="1"/>
  <c r="H28" i="1" s="1"/>
  <c r="C29" i="1" s="1"/>
  <c r="AB46" i="2" l="1"/>
  <c r="AD46" i="2"/>
  <c r="AA47" i="2" s="1"/>
  <c r="F28" i="1"/>
  <c r="I28" i="1" s="1"/>
  <c r="D29" i="1" s="1"/>
  <c r="E29" i="1" s="1"/>
  <c r="H29" i="1" s="1"/>
  <c r="C30" i="1" s="1"/>
  <c r="G29" i="1"/>
  <c r="B30" i="1" s="1"/>
  <c r="AB47" i="2" l="1"/>
  <c r="AD47" i="2"/>
  <c r="AA48" i="2" s="1"/>
  <c r="F29" i="1"/>
  <c r="I29" i="1" s="1"/>
  <c r="D30" i="1" s="1"/>
  <c r="E30" i="1" s="1"/>
  <c r="G30" i="1"/>
  <c r="B31" i="1" s="1"/>
  <c r="F30" i="1"/>
  <c r="I30" i="1" s="1"/>
  <c r="D31" i="1" s="1"/>
  <c r="H30" i="1"/>
  <c r="C31" i="1" s="1"/>
  <c r="AB48" i="2" l="1"/>
  <c r="AD48" i="2" s="1"/>
  <c r="AA49" i="2" s="1"/>
  <c r="G31" i="1"/>
  <c r="B32" i="1" s="1"/>
  <c r="F31" i="1"/>
  <c r="I31" i="1" s="1"/>
  <c r="D32" i="1" s="1"/>
  <c r="E31" i="1"/>
  <c r="H31" i="1" s="1"/>
  <c r="C32" i="1" s="1"/>
  <c r="AB49" i="2" l="1"/>
  <c r="AD49" i="2"/>
  <c r="AA50" i="2" s="1"/>
  <c r="G32" i="1"/>
  <c r="B33" i="1" s="1"/>
  <c r="F32" i="1"/>
  <c r="I32" i="1" s="1"/>
  <c r="D33" i="1" s="1"/>
  <c r="E33" i="1" s="1"/>
  <c r="E32" i="1"/>
  <c r="H32" i="1" s="1"/>
  <c r="C33" i="1" s="1"/>
  <c r="AB50" i="2" l="1"/>
  <c r="AD50" i="2"/>
  <c r="AA51" i="2" s="1"/>
  <c r="H33" i="1"/>
  <c r="C34" i="1" s="1"/>
  <c r="G33" i="1"/>
  <c r="B34" i="1" s="1"/>
  <c r="F33" i="1"/>
  <c r="I33" i="1" s="1"/>
  <c r="D34" i="1" s="1"/>
  <c r="E34" i="1" s="1"/>
  <c r="AB51" i="2" l="1"/>
  <c r="AD51" i="2" s="1"/>
  <c r="AA52" i="2" s="1"/>
  <c r="H34" i="1"/>
  <c r="C35" i="1" s="1"/>
  <c r="G34" i="1"/>
  <c r="B35" i="1" s="1"/>
  <c r="F34" i="1"/>
  <c r="I34" i="1" s="1"/>
  <c r="D35" i="1" s="1"/>
  <c r="E35" i="1" s="1"/>
  <c r="H35" i="1" s="1"/>
  <c r="C36" i="1" s="1"/>
  <c r="AB52" i="2" l="1"/>
  <c r="AD52" i="2"/>
  <c r="AA53" i="2" s="1"/>
  <c r="F35" i="1"/>
  <c r="I35" i="1" s="1"/>
  <c r="D36" i="1" s="1"/>
  <c r="E36" i="1" s="1"/>
  <c r="H36" i="1" s="1"/>
  <c r="C37" i="1" s="1"/>
  <c r="G35" i="1"/>
  <c r="B36" i="1" s="1"/>
  <c r="AB53" i="2" l="1"/>
  <c r="AD53" i="2"/>
  <c r="AA54" i="2" s="1"/>
  <c r="G36" i="1"/>
  <c r="B37" i="1" s="1"/>
  <c r="F36" i="1"/>
  <c r="I36" i="1" s="1"/>
  <c r="D37" i="1" s="1"/>
  <c r="E37" i="1" s="1"/>
  <c r="H37" i="1" s="1"/>
  <c r="C38" i="1" s="1"/>
  <c r="AB54" i="2" l="1"/>
  <c r="AD54" i="2" s="1"/>
  <c r="AA55" i="2" s="1"/>
  <c r="G37" i="1"/>
  <c r="B38" i="1" s="1"/>
  <c r="F37" i="1"/>
  <c r="I37" i="1" s="1"/>
  <c r="D38" i="1" s="1"/>
  <c r="E38" i="1" s="1"/>
  <c r="H38" i="1" s="1"/>
  <c r="C39" i="1" s="1"/>
  <c r="AB55" i="2" l="1"/>
  <c r="AD55" i="2"/>
  <c r="AA56" i="2" s="1"/>
  <c r="F38" i="1"/>
  <c r="I38" i="1" s="1"/>
  <c r="D39" i="1" s="1"/>
  <c r="G38" i="1"/>
  <c r="B39" i="1" s="1"/>
  <c r="AB56" i="2" l="1"/>
  <c r="AD56" i="2"/>
  <c r="AA57" i="2" s="1"/>
  <c r="E39" i="1"/>
  <c r="H39" i="1" s="1"/>
  <c r="C40" i="1" s="1"/>
  <c r="G39" i="1"/>
  <c r="B40" i="1" s="1"/>
  <c r="F39" i="1"/>
  <c r="I39" i="1" s="1"/>
  <c r="D40" i="1" s="1"/>
  <c r="AB57" i="2" l="1"/>
  <c r="AD57" i="2" s="1"/>
  <c r="AA58" i="2" s="1"/>
  <c r="E40" i="1"/>
  <c r="H40" i="1" s="1"/>
  <c r="C41" i="1" s="1"/>
  <c r="G40" i="1"/>
  <c r="B41" i="1" s="1"/>
  <c r="F40" i="1"/>
  <c r="I40" i="1" s="1"/>
  <c r="D41" i="1" s="1"/>
  <c r="E41" i="1" s="1"/>
  <c r="AB58" i="2" l="1"/>
  <c r="AD58" i="2"/>
  <c r="AA59" i="2" s="1"/>
  <c r="H41" i="1"/>
  <c r="C42" i="1" s="1"/>
  <c r="F41" i="1"/>
  <c r="I41" i="1" s="1"/>
  <c r="D42" i="1" s="1"/>
  <c r="E42" i="1" s="1"/>
  <c r="G41" i="1"/>
  <c r="B42" i="1" s="1"/>
  <c r="AB59" i="2" l="1"/>
  <c r="AD59" i="2"/>
  <c r="AA60" i="2" s="1"/>
  <c r="G42" i="1"/>
  <c r="B43" i="1" s="1"/>
  <c r="F42" i="1"/>
  <c r="I42" i="1" s="1"/>
  <c r="D43" i="1" s="1"/>
  <c r="E43" i="1" s="1"/>
  <c r="H42" i="1"/>
  <c r="C43" i="1" s="1"/>
  <c r="AB60" i="2" l="1"/>
  <c r="AD60" i="2" s="1"/>
  <c r="AA61" i="2" s="1"/>
  <c r="H43" i="1"/>
  <c r="C44" i="1" s="1"/>
  <c r="F43" i="1"/>
  <c r="I43" i="1" s="1"/>
  <c r="D44" i="1" s="1"/>
  <c r="E44" i="1" s="1"/>
  <c r="H44" i="1" s="1"/>
  <c r="C45" i="1" s="1"/>
  <c r="G43" i="1"/>
  <c r="B44" i="1" s="1"/>
  <c r="AB61" i="2" l="1"/>
  <c r="AD61" i="2"/>
  <c r="AA62" i="2" s="1"/>
  <c r="F44" i="1"/>
  <c r="I44" i="1" s="1"/>
  <c r="D45" i="1" s="1"/>
  <c r="E45" i="1" s="1"/>
  <c r="H45" i="1" s="1"/>
  <c r="C46" i="1" s="1"/>
  <c r="G44" i="1"/>
  <c r="B45" i="1" s="1"/>
  <c r="AB62" i="2" l="1"/>
  <c r="AD62" i="2"/>
  <c r="AA63" i="2" s="1"/>
  <c r="G45" i="1"/>
  <c r="B46" i="1" s="1"/>
  <c r="F45" i="1"/>
  <c r="I45" i="1" s="1"/>
  <c r="D46" i="1" s="1"/>
  <c r="E46" i="1" s="1"/>
  <c r="H46" i="1" s="1"/>
  <c r="C47" i="1" s="1"/>
  <c r="AB63" i="2" l="1"/>
  <c r="AD63" i="2" s="1"/>
  <c r="AA64" i="2" s="1"/>
  <c r="F46" i="1"/>
  <c r="I46" i="1" s="1"/>
  <c r="D47" i="1" s="1"/>
  <c r="E47" i="1" s="1"/>
  <c r="H47" i="1" s="1"/>
  <c r="C48" i="1" s="1"/>
  <c r="G46" i="1"/>
  <c r="B47" i="1" s="1"/>
  <c r="AB64" i="2" l="1"/>
  <c r="AD64" i="2"/>
  <c r="AA65" i="2" s="1"/>
  <c r="F47" i="1"/>
  <c r="I47" i="1" s="1"/>
  <c r="D48" i="1" s="1"/>
  <c r="G47" i="1"/>
  <c r="B48" i="1" s="1"/>
  <c r="AB65" i="2" l="1"/>
  <c r="AD65" i="2"/>
  <c r="AA66" i="2" s="1"/>
  <c r="G48" i="1"/>
  <c r="B49" i="1" s="1"/>
  <c r="F48" i="1"/>
  <c r="I48" i="1"/>
  <c r="D49" i="1" s="1"/>
  <c r="E49" i="1" s="1"/>
  <c r="E48" i="1"/>
  <c r="H48" i="1" s="1"/>
  <c r="C49" i="1" s="1"/>
  <c r="AB66" i="2" l="1"/>
  <c r="AD66" i="2" s="1"/>
  <c r="AA67" i="2" s="1"/>
  <c r="G49" i="1"/>
  <c r="B50" i="1" s="1"/>
  <c r="F49" i="1"/>
  <c r="I49" i="1" s="1"/>
  <c r="D50" i="1" s="1"/>
  <c r="E50" i="1" s="1"/>
  <c r="H49" i="1"/>
  <c r="C50" i="1" s="1"/>
  <c r="AB67" i="2" l="1"/>
  <c r="AD67" i="2"/>
  <c r="AA68" i="2" s="1"/>
  <c r="G50" i="1"/>
  <c r="B51" i="1" s="1"/>
  <c r="F50" i="1"/>
  <c r="I50" i="1" s="1"/>
  <c r="D51" i="1" s="1"/>
  <c r="H50" i="1"/>
  <c r="C51" i="1" s="1"/>
  <c r="AB68" i="2" l="1"/>
  <c r="AD68" i="2"/>
  <c r="AA69" i="2" s="1"/>
  <c r="F51" i="1"/>
  <c r="I51" i="1" s="1"/>
  <c r="D52" i="1" s="1"/>
  <c r="G51" i="1"/>
  <c r="B52" i="1" s="1"/>
  <c r="E51" i="1"/>
  <c r="H51" i="1" s="1"/>
  <c r="C52" i="1" s="1"/>
  <c r="AB69" i="2" l="1"/>
  <c r="AD69" i="2" s="1"/>
  <c r="AA70" i="2" s="1"/>
  <c r="E52" i="1"/>
  <c r="H52" i="1"/>
  <c r="C53" i="1" s="1"/>
  <c r="F52" i="1"/>
  <c r="I52" i="1" s="1"/>
  <c r="D53" i="1" s="1"/>
  <c r="E53" i="1" s="1"/>
  <c r="H53" i="1" s="1"/>
  <c r="C54" i="1" s="1"/>
  <c r="G52" i="1"/>
  <c r="B53" i="1" s="1"/>
  <c r="AB70" i="2" l="1"/>
  <c r="AD70" i="2" s="1"/>
  <c r="AA71" i="2" s="1"/>
  <c r="G53" i="1"/>
  <c r="B54" i="1" s="1"/>
  <c r="F53" i="1"/>
  <c r="I53" i="1" s="1"/>
  <c r="D54" i="1" s="1"/>
  <c r="E54" i="1" s="1"/>
  <c r="H54" i="1" s="1"/>
  <c r="C55" i="1" s="1"/>
  <c r="AB71" i="2" l="1"/>
  <c r="AD71" i="2"/>
  <c r="AA72" i="2" s="1"/>
  <c r="F54" i="1"/>
  <c r="I54" i="1" s="1"/>
  <c r="D55" i="1" s="1"/>
  <c r="E55" i="1" s="1"/>
  <c r="H55" i="1" s="1"/>
  <c r="C56" i="1" s="1"/>
  <c r="G54" i="1"/>
  <c r="B55" i="1" s="1"/>
  <c r="AB72" i="2" l="1"/>
  <c r="AD72" i="2"/>
  <c r="AA73" i="2" s="1"/>
  <c r="F55" i="1"/>
  <c r="I55" i="1" s="1"/>
  <c r="D56" i="1" s="1"/>
  <c r="E56" i="1" s="1"/>
  <c r="H56" i="1" s="1"/>
  <c r="C57" i="1" s="1"/>
  <c r="G55" i="1"/>
  <c r="B56" i="1" s="1"/>
  <c r="AB73" i="2" l="1"/>
  <c r="AD73" i="2" s="1"/>
  <c r="AA74" i="2" s="1"/>
  <c r="G56" i="1"/>
  <c r="B57" i="1" s="1"/>
  <c r="F56" i="1"/>
  <c r="I56" i="1" s="1"/>
  <c r="D57" i="1" s="1"/>
  <c r="E57" i="1" s="1"/>
  <c r="H57" i="1" s="1"/>
  <c r="C58" i="1" s="1"/>
  <c r="AB74" i="2" l="1"/>
  <c r="AD74" i="2"/>
  <c r="AA75" i="2" s="1"/>
  <c r="F57" i="1"/>
  <c r="I57" i="1" s="1"/>
  <c r="D58" i="1" s="1"/>
  <c r="E58" i="1" s="1"/>
  <c r="H58" i="1" s="1"/>
  <c r="C59" i="1" s="1"/>
  <c r="G57" i="1"/>
  <c r="B58" i="1" s="1"/>
  <c r="AB75" i="2" l="1"/>
  <c r="AD75" i="2" s="1"/>
  <c r="AA76" i="2" s="1"/>
  <c r="F58" i="1"/>
  <c r="I58" i="1" s="1"/>
  <c r="D59" i="1" s="1"/>
  <c r="E59" i="1" s="1"/>
  <c r="H59" i="1" s="1"/>
  <c r="C60" i="1" s="1"/>
  <c r="G58" i="1"/>
  <c r="B59" i="1" s="1"/>
  <c r="AB76" i="2" l="1"/>
  <c r="AD76" i="2" s="1"/>
  <c r="AA77" i="2" s="1"/>
  <c r="F59" i="1"/>
  <c r="I59" i="1" s="1"/>
  <c r="D60" i="1" s="1"/>
  <c r="G59" i="1"/>
  <c r="B60" i="1" s="1"/>
  <c r="AB77" i="2" l="1"/>
  <c r="AD77" i="2"/>
  <c r="AA78" i="2" s="1"/>
  <c r="G60" i="1"/>
  <c r="B61" i="1" s="1"/>
  <c r="F60" i="1"/>
  <c r="I60" i="1"/>
  <c r="D61" i="1" s="1"/>
  <c r="E60" i="1"/>
  <c r="H60" i="1" s="1"/>
  <c r="C61" i="1" s="1"/>
  <c r="AB78" i="2" l="1"/>
  <c r="AD78" i="2" s="1"/>
  <c r="G61" i="1"/>
  <c r="B62" i="1" s="1"/>
  <c r="F61" i="1"/>
  <c r="I61" i="1" s="1"/>
  <c r="D62" i="1" s="1"/>
  <c r="E62" i="1" s="1"/>
  <c r="E61" i="1"/>
  <c r="H61" i="1" s="1"/>
  <c r="C62" i="1" s="1"/>
  <c r="H62" i="1" l="1"/>
  <c r="C63" i="1" s="1"/>
  <c r="G62" i="1"/>
  <c r="B63" i="1" s="1"/>
  <c r="F62" i="1"/>
  <c r="I62" i="1" s="1"/>
  <c r="D63" i="1" s="1"/>
  <c r="E63" i="1" s="1"/>
  <c r="H63" i="1" l="1"/>
  <c r="C64" i="1" s="1"/>
  <c r="F63" i="1"/>
  <c r="I63" i="1" s="1"/>
  <c r="D64" i="1" s="1"/>
  <c r="E64" i="1" s="1"/>
  <c r="H64" i="1" s="1"/>
  <c r="C65" i="1" s="1"/>
  <c r="G63" i="1"/>
  <c r="B64" i="1" s="1"/>
  <c r="F64" i="1" l="1"/>
  <c r="I64" i="1" s="1"/>
  <c r="D65" i="1" s="1"/>
  <c r="E65" i="1" s="1"/>
  <c r="H65" i="1" s="1"/>
  <c r="C66" i="1" s="1"/>
  <c r="G64" i="1"/>
  <c r="B65" i="1" s="1"/>
  <c r="G65" i="1" l="1"/>
  <c r="B66" i="1" s="1"/>
  <c r="F65" i="1"/>
  <c r="I65" i="1" s="1"/>
  <c r="D66" i="1" s="1"/>
  <c r="E66" i="1" s="1"/>
  <c r="H66" i="1" s="1"/>
  <c r="C67" i="1" s="1"/>
  <c r="F66" i="1" l="1"/>
  <c r="I66" i="1" s="1"/>
  <c r="D67" i="1" s="1"/>
  <c r="E67" i="1" s="1"/>
  <c r="H67" i="1" s="1"/>
  <c r="C68" i="1" s="1"/>
  <c r="G66" i="1"/>
  <c r="B67" i="1" s="1"/>
  <c r="F67" i="1" l="1"/>
  <c r="I67" i="1" s="1"/>
  <c r="D68" i="1" s="1"/>
  <c r="E68" i="1" s="1"/>
  <c r="H68" i="1" s="1"/>
  <c r="C69" i="1" s="1"/>
  <c r="G67" i="1"/>
  <c r="B68" i="1" s="1"/>
  <c r="G68" i="1" l="1"/>
  <c r="B69" i="1" s="1"/>
  <c r="F68" i="1"/>
  <c r="I68" i="1" s="1"/>
  <c r="D69" i="1" s="1"/>
  <c r="E69" i="1" l="1"/>
  <c r="H69" i="1" s="1"/>
  <c r="C70" i="1" s="1"/>
  <c r="G69" i="1"/>
  <c r="B70" i="1" s="1"/>
  <c r="F69" i="1"/>
  <c r="I69" i="1" s="1"/>
  <c r="D70" i="1" s="1"/>
  <c r="E70" i="1" l="1"/>
  <c r="H70" i="1" s="1"/>
  <c r="C71" i="1" s="1"/>
  <c r="G70" i="1"/>
  <c r="B71" i="1" s="1"/>
  <c r="F70" i="1"/>
  <c r="I70" i="1" s="1"/>
  <c r="D71" i="1" s="1"/>
  <c r="E71" i="1" s="1"/>
  <c r="H71" i="1" l="1"/>
  <c r="C72" i="1" s="1"/>
  <c r="H72" i="1" s="1"/>
  <c r="C73" i="1" s="1"/>
  <c r="G71" i="1"/>
  <c r="B72" i="1" s="1"/>
  <c r="F71" i="1"/>
  <c r="I71" i="1" s="1"/>
  <c r="D72" i="1" s="1"/>
  <c r="E72" i="1" s="1"/>
  <c r="F72" i="1" l="1"/>
  <c r="I72" i="1" s="1"/>
  <c r="D73" i="1" s="1"/>
  <c r="E73" i="1" s="1"/>
  <c r="H73" i="1" s="1"/>
  <c r="C74" i="1" s="1"/>
  <c r="G72" i="1"/>
  <c r="B73" i="1" s="1"/>
  <c r="F73" i="1" l="1"/>
  <c r="I73" i="1" s="1"/>
  <c r="D74" i="1" s="1"/>
  <c r="E74" i="1" s="1"/>
  <c r="H74" i="1" s="1"/>
  <c r="C75" i="1" s="1"/>
  <c r="G73" i="1"/>
  <c r="B74" i="1" s="1"/>
  <c r="G74" i="1" l="1"/>
  <c r="B75" i="1" s="1"/>
  <c r="F74" i="1"/>
  <c r="I74" i="1" s="1"/>
  <c r="D75" i="1" s="1"/>
  <c r="E75" i="1" s="1"/>
  <c r="H75" i="1" s="1"/>
  <c r="F75" i="1" l="1"/>
  <c r="I75" i="1" s="1"/>
  <c r="G75" i="1"/>
</calcChain>
</file>

<file path=xl/sharedStrings.xml><?xml version="1.0" encoding="utf-8"?>
<sst xmlns="http://schemas.openxmlformats.org/spreadsheetml/2006/main" count="88" uniqueCount="53">
  <si>
    <t>h</t>
  </si>
  <si>
    <t>i</t>
  </si>
  <si>
    <t>E</t>
  </si>
  <si>
    <t>Z</t>
  </si>
  <si>
    <t>dE/dt</t>
  </si>
  <si>
    <t>dZ/di</t>
  </si>
  <si>
    <t>i(n+1)</t>
  </si>
  <si>
    <t>E(n+1)</t>
  </si>
  <si>
    <t>Z(n+1)</t>
  </si>
  <si>
    <t>Disco lleno</t>
  </si>
  <si>
    <t>t</t>
  </si>
  <si>
    <t>Llegada pedido</t>
  </si>
  <si>
    <t>Estado</t>
  </si>
  <si>
    <t>Estados Pedido</t>
  </si>
  <si>
    <t>SR</t>
  </si>
  <si>
    <t>Siendo Registrado</t>
  </si>
  <si>
    <t>ER</t>
  </si>
  <si>
    <t>Esperando Reparto</t>
  </si>
  <si>
    <t>SE</t>
  </si>
  <si>
    <t>Siendo Entregado</t>
  </si>
  <si>
    <t>L</t>
  </si>
  <si>
    <t>Libre</t>
  </si>
  <si>
    <t>O</t>
  </si>
  <si>
    <t>Ocupada</t>
  </si>
  <si>
    <t>Estados Vehiculos</t>
  </si>
  <si>
    <t>Estados Linea</t>
  </si>
  <si>
    <t>D</t>
  </si>
  <si>
    <t>RP</t>
  </si>
  <si>
    <t>Repartiendo Pedido</t>
  </si>
  <si>
    <t>Reloj</t>
  </si>
  <si>
    <t>RND</t>
  </si>
  <si>
    <t>T entre llegadas</t>
  </si>
  <si>
    <t>Fin de Atencion</t>
  </si>
  <si>
    <t>Proxima llegada</t>
  </si>
  <si>
    <t>Distancia</t>
  </si>
  <si>
    <t>Bidones (k)</t>
  </si>
  <si>
    <t>Tiempo reparto</t>
  </si>
  <si>
    <t>Datos Reparto</t>
  </si>
  <si>
    <t>Linea Telefonica</t>
  </si>
  <si>
    <t>Vehiculo</t>
  </si>
  <si>
    <t>Cola</t>
  </si>
  <si>
    <t>Cantidad de pedidos entregados</t>
  </si>
  <si>
    <t>Cantidad de llamadas perdidas</t>
  </si>
  <si>
    <t>Pedidos</t>
  </si>
  <si>
    <t>Estado(n)</t>
  </si>
  <si>
    <t>Min</t>
  </si>
  <si>
    <t>-</t>
  </si>
  <si>
    <t>D(n+1)</t>
  </si>
  <si>
    <t>t(n+1)</t>
  </si>
  <si>
    <t>dD/dt</t>
  </si>
  <si>
    <t>X</t>
  </si>
  <si>
    <t>SE(2)</t>
  </si>
  <si>
    <t>SE(1)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</si>
</sst>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</cellStyleXfs>
  <cellXfs count="28">
    <xf numFmtId="0" fontId="0" fillId="0" borderId="0" xfId="0"/>
    <xf numFmtId="0" fontId="2" fillId="2" borderId="0" xfId="1"/>
    <xf numFmtId="0" fontId="4" fillId="4" borderId="1" xfId="3"/>
    <xf numFmtId="0" fontId="0" fillId="0" borderId="0" xfId="0" applyBorder="1"/>
    <xf numFmtId="0" fontId="0" fillId="0" borderId="2" xfId="0" applyBorder="1"/>
    <xf numFmtId="0" fontId="4" fillId="4" borderId="3" xfId="3" applyBorder="1"/>
    <xf numFmtId="0" fontId="4" fillId="4" borderId="4" xfId="3" applyBorder="1"/>
    <xf numFmtId="0" fontId="4" fillId="4" borderId="5" xfId="3" applyBorder="1"/>
    <xf numFmtId="0" fontId="4" fillId="4" borderId="6" xfId="3" applyBorder="1"/>
    <xf numFmtId="0" fontId="0" fillId="0" borderId="7" xfId="0" applyBorder="1"/>
    <xf numFmtId="0" fontId="0" fillId="0" borderId="8" xfId="0" applyBorder="1"/>
    <xf numFmtId="0" fontId="2" fillId="2" borderId="9" xfId="1" applyBorder="1"/>
    <xf numFmtId="0" fontId="2" fillId="2" borderId="10" xfId="1" applyBorder="1"/>
    <xf numFmtId="0" fontId="2" fillId="2" borderId="11" xfId="1" applyBorder="1"/>
    <xf numFmtId="0" fontId="0" fillId="0" borderId="2" xfId="0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1" fillId="5" borderId="2" xfId="4" applyBorder="1" applyAlignment="1">
      <alignment horizontal="center"/>
    </xf>
    <xf numFmtId="0" fontId="1" fillId="6" borderId="2" xfId="5" applyBorder="1" applyAlignment="1">
      <alignment horizontal="center"/>
    </xf>
    <xf numFmtId="0" fontId="1" fillId="7" borderId="2" xfId="6" applyBorder="1" applyAlignment="1">
      <alignment horizontal="center" wrapText="1"/>
    </xf>
    <xf numFmtId="0" fontId="1" fillId="9" borderId="2" xfId="8" applyBorder="1" applyAlignment="1">
      <alignment horizontal="center"/>
    </xf>
    <xf numFmtId="0" fontId="5" fillId="8" borderId="2" xfId="7" applyBorder="1" applyAlignment="1">
      <alignment horizontal="center" wrapText="1"/>
    </xf>
    <xf numFmtId="0" fontId="3" fillId="3" borderId="2" xfId="2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9">
    <cellStyle name="20% - Énfasis1" xfId="4" builtinId="30"/>
    <cellStyle name="20% - Énfasis4" xfId="5" builtinId="42"/>
    <cellStyle name="20% - Énfasis5" xfId="6" builtinId="46"/>
    <cellStyle name="20% - Énfasis6" xfId="8" builtinId="50"/>
    <cellStyle name="Buena" xfId="1" builtinId="26"/>
    <cellStyle name="Énfasis6" xfId="7" builtinId="49"/>
    <cellStyle name="Incorrecto" xfId="2" builtinId="27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5"/>
  <sheetViews>
    <sheetView workbookViewId="0">
      <selection activeCell="I7" sqref="I7"/>
    </sheetView>
  </sheetViews>
  <sheetFormatPr baseColWidth="10" defaultRowHeight="15" x14ac:dyDescent="0.25"/>
  <sheetData>
    <row r="2" spans="2:9" x14ac:dyDescent="0.25">
      <c r="B2" t="s">
        <v>0</v>
      </c>
      <c r="C2">
        <v>0.1</v>
      </c>
    </row>
    <row r="4" spans="2:9" ht="15.75" thickBot="1" x14ac:dyDescent="0.3"/>
    <row r="5" spans="2:9" x14ac:dyDescent="0.25">
      <c r="B5" s="6" t="s">
        <v>1</v>
      </c>
      <c r="C5" s="7" t="s">
        <v>2</v>
      </c>
      <c r="D5" s="7" t="s">
        <v>3</v>
      </c>
      <c r="E5" s="7" t="s">
        <v>4</v>
      </c>
      <c r="F5" s="8" t="s">
        <v>5</v>
      </c>
      <c r="G5" s="5" t="s">
        <v>6</v>
      </c>
      <c r="H5" s="2" t="s">
        <v>7</v>
      </c>
      <c r="I5" s="2" t="s">
        <v>8</v>
      </c>
    </row>
    <row r="6" spans="2:9" x14ac:dyDescent="0.25">
      <c r="B6" s="9"/>
      <c r="C6" s="4"/>
      <c r="D6" s="4"/>
      <c r="E6" s="4"/>
      <c r="F6" s="10"/>
      <c r="G6">
        <v>0</v>
      </c>
      <c r="H6">
        <v>0.2</v>
      </c>
      <c r="I6">
        <v>0.4</v>
      </c>
    </row>
    <row r="7" spans="2:9" x14ac:dyDescent="0.25">
      <c r="B7" s="9">
        <f>G6</f>
        <v>0</v>
      </c>
      <c r="C7" s="4">
        <f>H6</f>
        <v>0.2</v>
      </c>
      <c r="D7" s="4">
        <f>I6</f>
        <v>0.4</v>
      </c>
      <c r="E7" s="4">
        <f>D7</f>
        <v>0.4</v>
      </c>
      <c r="F7" s="10">
        <f>(-2*B7*D7+(4*C7))</f>
        <v>0.8</v>
      </c>
      <c r="G7">
        <f>B7+h</f>
        <v>0.1</v>
      </c>
      <c r="H7">
        <f>C7+(h*E7)</f>
        <v>0.24000000000000002</v>
      </c>
      <c r="I7">
        <f>D7+(h*F7)</f>
        <v>0.48000000000000004</v>
      </c>
    </row>
    <row r="8" spans="2:9" x14ac:dyDescent="0.25">
      <c r="B8" s="9">
        <f t="shared" ref="B8:B16" si="0">G7</f>
        <v>0.1</v>
      </c>
      <c r="C8" s="4">
        <f t="shared" ref="C8:C16" si="1">H7</f>
        <v>0.24000000000000002</v>
      </c>
      <c r="D8" s="4">
        <f t="shared" ref="D8:D16" si="2">I7</f>
        <v>0.48000000000000004</v>
      </c>
      <c r="E8" s="4">
        <f t="shared" ref="E8:E71" si="3">D8</f>
        <v>0.48000000000000004</v>
      </c>
      <c r="F8" s="10">
        <f t="shared" ref="F8:F16" si="4">(-2*B8*D8+(4*C8))</f>
        <v>0.8640000000000001</v>
      </c>
      <c r="G8">
        <f>B8+h</f>
        <v>0.2</v>
      </c>
      <c r="H8">
        <f>C8+(h*E8)</f>
        <v>0.28800000000000003</v>
      </c>
      <c r="I8">
        <f>D8+(h*F8)</f>
        <v>0.56640000000000001</v>
      </c>
    </row>
    <row r="9" spans="2:9" x14ac:dyDescent="0.25">
      <c r="B9" s="9">
        <f t="shared" si="0"/>
        <v>0.2</v>
      </c>
      <c r="C9" s="4">
        <f t="shared" si="1"/>
        <v>0.28800000000000003</v>
      </c>
      <c r="D9" s="4">
        <f t="shared" si="2"/>
        <v>0.56640000000000001</v>
      </c>
      <c r="E9" s="4">
        <f t="shared" si="3"/>
        <v>0.56640000000000001</v>
      </c>
      <c r="F9" s="10">
        <f t="shared" si="4"/>
        <v>0.92544000000000015</v>
      </c>
      <c r="G9">
        <f>B9+h</f>
        <v>0.30000000000000004</v>
      </c>
      <c r="H9">
        <f>C9+(h*E9)</f>
        <v>0.34464000000000006</v>
      </c>
      <c r="I9">
        <f>D9+(h*F9)</f>
        <v>0.65894399999999997</v>
      </c>
    </row>
    <row r="10" spans="2:9" x14ac:dyDescent="0.25">
      <c r="B10" s="9">
        <f t="shared" si="0"/>
        <v>0.30000000000000004</v>
      </c>
      <c r="C10" s="4">
        <f t="shared" si="1"/>
        <v>0.34464000000000006</v>
      </c>
      <c r="D10" s="4">
        <f t="shared" si="2"/>
        <v>0.65894399999999997</v>
      </c>
      <c r="E10" s="4">
        <f t="shared" si="3"/>
        <v>0.65894399999999997</v>
      </c>
      <c r="F10" s="10">
        <f t="shared" si="4"/>
        <v>0.98319360000000011</v>
      </c>
      <c r="G10">
        <f>B10+h</f>
        <v>0.4</v>
      </c>
      <c r="H10">
        <f>C10+(h*E10)</f>
        <v>0.41053440000000008</v>
      </c>
      <c r="I10">
        <f>D10+(h*F10)</f>
        <v>0.75726336000000005</v>
      </c>
    </row>
    <row r="11" spans="2:9" x14ac:dyDescent="0.25">
      <c r="B11" s="9">
        <f t="shared" si="0"/>
        <v>0.4</v>
      </c>
      <c r="C11" s="4">
        <f t="shared" si="1"/>
        <v>0.41053440000000008</v>
      </c>
      <c r="D11" s="4">
        <f t="shared" si="2"/>
        <v>0.75726336000000005</v>
      </c>
      <c r="E11" s="4">
        <f t="shared" si="3"/>
        <v>0.75726336000000005</v>
      </c>
      <c r="F11" s="10">
        <f t="shared" si="4"/>
        <v>1.0363269120000003</v>
      </c>
      <c r="G11">
        <f>B11+h</f>
        <v>0.5</v>
      </c>
      <c r="H11">
        <f>C11+(h*E11)</f>
        <v>0.48626073600000008</v>
      </c>
      <c r="I11">
        <f>D11+(h*F11)</f>
        <v>0.86089605120000012</v>
      </c>
    </row>
    <row r="12" spans="2:9" x14ac:dyDescent="0.25">
      <c r="B12" s="9">
        <f t="shared" si="0"/>
        <v>0.5</v>
      </c>
      <c r="C12" s="4">
        <f t="shared" si="1"/>
        <v>0.48626073600000008</v>
      </c>
      <c r="D12" s="4">
        <f t="shared" si="2"/>
        <v>0.86089605120000012</v>
      </c>
      <c r="E12" s="4">
        <f t="shared" si="3"/>
        <v>0.86089605120000012</v>
      </c>
      <c r="F12" s="10">
        <f t="shared" si="4"/>
        <v>1.0841468928000002</v>
      </c>
      <c r="G12">
        <f>B12+h</f>
        <v>0.6</v>
      </c>
      <c r="H12">
        <f>C12+(h*E12)</f>
        <v>0.57235034112000016</v>
      </c>
      <c r="I12">
        <f>D12+(h*F12)</f>
        <v>0.9693107404800001</v>
      </c>
    </row>
    <row r="13" spans="2:9" x14ac:dyDescent="0.25">
      <c r="B13" s="9">
        <f t="shared" si="0"/>
        <v>0.6</v>
      </c>
      <c r="C13" s="4">
        <f t="shared" si="1"/>
        <v>0.57235034112000016</v>
      </c>
      <c r="D13" s="4">
        <f t="shared" si="2"/>
        <v>0.9693107404800001</v>
      </c>
      <c r="E13" s="4">
        <f t="shared" si="3"/>
        <v>0.9693107404800001</v>
      </c>
      <c r="F13" s="10">
        <f t="shared" si="4"/>
        <v>1.1262284759040007</v>
      </c>
      <c r="G13">
        <f>B13+h</f>
        <v>0.7</v>
      </c>
      <c r="H13">
        <f>C13+(h*E13)</f>
        <v>0.66928141516800022</v>
      </c>
      <c r="I13">
        <f>D13+(h*F13)</f>
        <v>1.0819335880704002</v>
      </c>
    </row>
    <row r="14" spans="2:9" x14ac:dyDescent="0.25">
      <c r="B14" s="9">
        <f t="shared" si="0"/>
        <v>0.7</v>
      </c>
      <c r="C14" s="4">
        <f t="shared" si="1"/>
        <v>0.66928141516800022</v>
      </c>
      <c r="D14" s="4">
        <f t="shared" si="2"/>
        <v>1.0819335880704002</v>
      </c>
      <c r="E14" s="4">
        <f t="shared" si="3"/>
        <v>1.0819335880704002</v>
      </c>
      <c r="F14" s="10">
        <f t="shared" si="4"/>
        <v>1.1624186373734406</v>
      </c>
      <c r="G14">
        <f>B14+h</f>
        <v>0.79999999999999993</v>
      </c>
      <c r="H14">
        <f>C14+(h*E14)</f>
        <v>0.77747477397504028</v>
      </c>
      <c r="I14">
        <f>D14+(h*F14)</f>
        <v>1.1981754518077443</v>
      </c>
    </row>
    <row r="15" spans="2:9" x14ac:dyDescent="0.25">
      <c r="B15" s="9">
        <f t="shared" si="0"/>
        <v>0.79999999999999993</v>
      </c>
      <c r="C15" s="4">
        <f t="shared" si="1"/>
        <v>0.77747477397504028</v>
      </c>
      <c r="D15" s="4">
        <f t="shared" si="2"/>
        <v>1.1981754518077443</v>
      </c>
      <c r="E15" s="4">
        <f t="shared" si="3"/>
        <v>1.1981754518077443</v>
      </c>
      <c r="F15" s="10">
        <f t="shared" si="4"/>
        <v>1.1928183730077704</v>
      </c>
      <c r="G15">
        <f>B15+h</f>
        <v>0.89999999999999991</v>
      </c>
      <c r="H15">
        <f>C15+(h*E15)</f>
        <v>0.89729231915581475</v>
      </c>
      <c r="I15">
        <f>D15+(h*F15)</f>
        <v>1.3174572891085214</v>
      </c>
    </row>
    <row r="16" spans="2:9" x14ac:dyDescent="0.25">
      <c r="B16" s="9">
        <f t="shared" si="0"/>
        <v>0.89999999999999991</v>
      </c>
      <c r="C16" s="4">
        <f t="shared" si="1"/>
        <v>0.89729231915581475</v>
      </c>
      <c r="D16" s="4">
        <f t="shared" si="2"/>
        <v>1.3174572891085214</v>
      </c>
      <c r="E16" s="4">
        <f t="shared" si="3"/>
        <v>1.3174572891085214</v>
      </c>
      <c r="F16" s="10">
        <f t="shared" si="4"/>
        <v>1.2177461562279208</v>
      </c>
      <c r="G16">
        <f>B16+h</f>
        <v>0.99999999999999989</v>
      </c>
      <c r="H16">
        <f>C16+(h*E16)</f>
        <v>1.029038048066667</v>
      </c>
      <c r="I16">
        <f>D16+(h*F16)</f>
        <v>1.4392319047313136</v>
      </c>
    </row>
    <row r="17" spans="2:10" ht="15.75" thickBot="1" x14ac:dyDescent="0.3">
      <c r="B17" s="11">
        <f t="shared" ref="B17:B75" si="5">G16</f>
        <v>0.99999999999999989</v>
      </c>
      <c r="C17" s="12">
        <f t="shared" ref="C17:C75" si="6">H16</f>
        <v>1.029038048066667</v>
      </c>
      <c r="D17" s="12">
        <f t="shared" ref="D17:D75" si="7">I16</f>
        <v>1.4392319047313136</v>
      </c>
      <c r="E17" s="12">
        <f t="shared" si="3"/>
        <v>1.4392319047313136</v>
      </c>
      <c r="F17" s="13">
        <f t="shared" ref="F17:F75" si="8">(-2*B17*D17+(4*C17))</f>
        <v>1.2376883828040413</v>
      </c>
      <c r="G17" s="1">
        <f>B17+h</f>
        <v>1.0999999999999999</v>
      </c>
      <c r="H17" s="1">
        <f>C17+(h*E17)</f>
        <v>1.1729612385397983</v>
      </c>
      <c r="I17" s="1">
        <f>D17+(h*F17)</f>
        <v>1.5630007430117177</v>
      </c>
      <c r="J17" t="s">
        <v>9</v>
      </c>
    </row>
    <row r="18" spans="2:10" x14ac:dyDescent="0.25">
      <c r="B18">
        <f t="shared" si="5"/>
        <v>1.0999999999999999</v>
      </c>
      <c r="C18">
        <f t="shared" si="6"/>
        <v>1.1729612385397983</v>
      </c>
      <c r="D18">
        <f t="shared" si="7"/>
        <v>1.5630007430117177</v>
      </c>
      <c r="E18">
        <f t="shared" si="3"/>
        <v>1.5630007430117177</v>
      </c>
      <c r="F18">
        <f t="shared" si="8"/>
        <v>1.2532433195334147</v>
      </c>
      <c r="G18">
        <f>B18+h</f>
        <v>1.2</v>
      </c>
      <c r="H18">
        <f>C18+(h*E18)</f>
        <v>1.32926131284097</v>
      </c>
      <c r="I18">
        <f>D18+(h*F18)</f>
        <v>1.6883250749650591</v>
      </c>
    </row>
    <row r="19" spans="2:10" x14ac:dyDescent="0.25">
      <c r="B19">
        <f t="shared" si="5"/>
        <v>1.2</v>
      </c>
      <c r="C19">
        <f t="shared" si="6"/>
        <v>1.32926131284097</v>
      </c>
      <c r="D19">
        <f t="shared" si="7"/>
        <v>1.6883250749650591</v>
      </c>
      <c r="E19">
        <f t="shared" si="3"/>
        <v>1.6883250749650591</v>
      </c>
      <c r="F19">
        <f t="shared" si="8"/>
        <v>1.2650650714477383</v>
      </c>
      <c r="G19">
        <f>B19+h</f>
        <v>1.3</v>
      </c>
      <c r="H19">
        <f>C19+(h*E19)</f>
        <v>1.4980938203374761</v>
      </c>
      <c r="I19">
        <f>D19+(h*F19)</f>
        <v>1.8148315821098329</v>
      </c>
    </row>
    <row r="20" spans="2:10" x14ac:dyDescent="0.25">
      <c r="B20">
        <f t="shared" si="5"/>
        <v>1.3</v>
      </c>
      <c r="C20">
        <f t="shared" si="6"/>
        <v>1.4980938203374761</v>
      </c>
      <c r="D20">
        <f t="shared" si="7"/>
        <v>1.8148315821098329</v>
      </c>
      <c r="E20">
        <f t="shared" si="3"/>
        <v>1.8148315821098329</v>
      </c>
      <c r="F20">
        <f t="shared" si="8"/>
        <v>1.273813167864339</v>
      </c>
      <c r="G20">
        <f>B20+h</f>
        <v>1.4000000000000001</v>
      </c>
      <c r="H20">
        <f>C20+(h*E20)</f>
        <v>1.6795769785484593</v>
      </c>
      <c r="I20">
        <f>D20+(h*F20)</f>
        <v>1.9422128988962668</v>
      </c>
    </row>
    <row r="21" spans="2:10" x14ac:dyDescent="0.25">
      <c r="B21">
        <f t="shared" si="5"/>
        <v>1.4000000000000001</v>
      </c>
      <c r="C21">
        <f t="shared" si="6"/>
        <v>1.6795769785484593</v>
      </c>
      <c r="D21">
        <f t="shared" si="7"/>
        <v>1.9422128988962668</v>
      </c>
      <c r="E21">
        <f t="shared" si="3"/>
        <v>1.9422128988962668</v>
      </c>
      <c r="F21">
        <f t="shared" si="8"/>
        <v>1.2801117972842899</v>
      </c>
      <c r="G21">
        <f>B21+h</f>
        <v>1.5000000000000002</v>
      </c>
      <c r="H21">
        <f>C21+(h*E21)</f>
        <v>1.8737982684380861</v>
      </c>
      <c r="I21">
        <f>D21+(h*F21)</f>
        <v>2.0702240786246957</v>
      </c>
    </row>
    <row r="22" spans="2:10" x14ac:dyDescent="0.25">
      <c r="B22">
        <f t="shared" si="5"/>
        <v>1.5000000000000002</v>
      </c>
      <c r="C22">
        <f t="shared" si="6"/>
        <v>1.8737982684380861</v>
      </c>
      <c r="D22">
        <f t="shared" si="7"/>
        <v>2.0702240786246957</v>
      </c>
      <c r="E22">
        <f t="shared" si="3"/>
        <v>2.0702240786246957</v>
      </c>
      <c r="F22">
        <f t="shared" si="8"/>
        <v>1.2845208378782562</v>
      </c>
      <c r="G22">
        <f>B22+h</f>
        <v>1.6000000000000003</v>
      </c>
      <c r="H22">
        <f>C22+(h*E22)</f>
        <v>2.0808206763005557</v>
      </c>
      <c r="I22">
        <f>D22+(h*F22)</f>
        <v>2.1986761624125215</v>
      </c>
    </row>
    <row r="23" spans="2:10" x14ac:dyDescent="0.25">
      <c r="B23">
        <f t="shared" si="5"/>
        <v>1.6000000000000003</v>
      </c>
      <c r="C23">
        <f t="shared" si="6"/>
        <v>2.0808206763005557</v>
      </c>
      <c r="D23">
        <f t="shared" si="7"/>
        <v>2.1986761624125215</v>
      </c>
      <c r="E23">
        <f t="shared" si="3"/>
        <v>2.1986761624125215</v>
      </c>
      <c r="F23">
        <f t="shared" si="8"/>
        <v>1.2875189854821523</v>
      </c>
      <c r="G23">
        <f>B23+h</f>
        <v>1.7000000000000004</v>
      </c>
      <c r="H23">
        <f>C23+(h*E23)</f>
        <v>2.3006882925418077</v>
      </c>
      <c r="I23">
        <f>D23+(h*F23)</f>
        <v>2.3274280609607367</v>
      </c>
    </row>
    <row r="24" spans="2:10" x14ac:dyDescent="0.25">
      <c r="B24">
        <f t="shared" si="5"/>
        <v>1.7000000000000004</v>
      </c>
      <c r="C24">
        <f t="shared" si="6"/>
        <v>2.3006882925418077</v>
      </c>
      <c r="D24">
        <f t="shared" si="7"/>
        <v>2.3274280609607367</v>
      </c>
      <c r="E24">
        <f t="shared" si="3"/>
        <v>2.3274280609607367</v>
      </c>
      <c r="F24">
        <f t="shared" si="8"/>
        <v>1.2894977629007238</v>
      </c>
      <c r="G24">
        <f>B24+h</f>
        <v>1.8000000000000005</v>
      </c>
      <c r="H24">
        <f>C24+(h*E24)</f>
        <v>2.5334310986378812</v>
      </c>
      <c r="I24">
        <f>D24+(h*F24)</f>
        <v>2.4563778372508089</v>
      </c>
    </row>
    <row r="25" spans="2:10" x14ac:dyDescent="0.25">
      <c r="B25">
        <f t="shared" si="5"/>
        <v>1.8000000000000005</v>
      </c>
      <c r="C25">
        <f t="shared" si="6"/>
        <v>2.5334310986378812</v>
      </c>
      <c r="D25">
        <f t="shared" si="7"/>
        <v>2.4563778372508089</v>
      </c>
      <c r="E25">
        <f t="shared" si="3"/>
        <v>2.4563778372508089</v>
      </c>
      <c r="F25">
        <f t="shared" si="8"/>
        <v>1.2907641804486101</v>
      </c>
      <c r="G25">
        <f>B25+h</f>
        <v>1.9000000000000006</v>
      </c>
      <c r="H25">
        <f>C25+(h*E25)</f>
        <v>2.7790688823629619</v>
      </c>
      <c r="I25">
        <f>D25+(h*F25)</f>
        <v>2.5854542552956699</v>
      </c>
    </row>
    <row r="26" spans="2:10" x14ac:dyDescent="0.25">
      <c r="B26">
        <f t="shared" si="5"/>
        <v>1.9000000000000006</v>
      </c>
      <c r="C26">
        <f t="shared" si="6"/>
        <v>2.7790688823629619</v>
      </c>
      <c r="D26">
        <f t="shared" si="7"/>
        <v>2.5854542552956699</v>
      </c>
      <c r="E26">
        <f t="shared" si="3"/>
        <v>2.5854542552956699</v>
      </c>
      <c r="F26">
        <f t="shared" si="8"/>
        <v>1.2915493593282985</v>
      </c>
      <c r="G26">
        <f>B26+h</f>
        <v>2.0000000000000004</v>
      </c>
      <c r="H26">
        <f>C26+(h*E26)</f>
        <v>3.0376143078925288</v>
      </c>
      <c r="I26">
        <f>D26+(h*F26)</f>
        <v>2.7146091912284995</v>
      </c>
    </row>
    <row r="27" spans="2:10" x14ac:dyDescent="0.25">
      <c r="B27">
        <f t="shared" si="5"/>
        <v>2.0000000000000004</v>
      </c>
      <c r="C27">
        <f t="shared" si="6"/>
        <v>3.0376143078925288</v>
      </c>
      <c r="D27">
        <f t="shared" si="7"/>
        <v>2.7146091912284995</v>
      </c>
      <c r="E27">
        <f t="shared" si="3"/>
        <v>2.7146091912284995</v>
      </c>
      <c r="F27">
        <f t="shared" si="8"/>
        <v>1.2920204666561155</v>
      </c>
      <c r="G27">
        <f>B27+h</f>
        <v>2.1000000000000005</v>
      </c>
      <c r="H27">
        <f>C27+(h*E27)</f>
        <v>3.3090752270153789</v>
      </c>
      <c r="I27">
        <f>D27+(h*F27)</f>
        <v>2.8438112378941112</v>
      </c>
    </row>
    <row r="28" spans="2:10" x14ac:dyDescent="0.25">
      <c r="B28">
        <f t="shared" si="5"/>
        <v>2.1000000000000005</v>
      </c>
      <c r="C28">
        <f t="shared" si="6"/>
        <v>3.3090752270153789</v>
      </c>
      <c r="D28">
        <f t="shared" si="7"/>
        <v>2.8438112378941112</v>
      </c>
      <c r="E28">
        <f t="shared" si="3"/>
        <v>2.8438112378941112</v>
      </c>
      <c r="F28">
        <f t="shared" si="8"/>
        <v>1.2922937089062465</v>
      </c>
      <c r="G28">
        <f>B28+h</f>
        <v>2.2000000000000006</v>
      </c>
      <c r="H28">
        <f>C28+(h*E28)</f>
        <v>3.5934563508047899</v>
      </c>
      <c r="I28">
        <f>D28+(h*F28)</f>
        <v>2.9730406087847356</v>
      </c>
    </row>
    <row r="29" spans="2:10" x14ac:dyDescent="0.25">
      <c r="B29">
        <f t="shared" si="5"/>
        <v>2.2000000000000006</v>
      </c>
      <c r="C29">
        <f t="shared" si="6"/>
        <v>3.5934563508047899</v>
      </c>
      <c r="D29">
        <f t="shared" si="7"/>
        <v>2.9730406087847356</v>
      </c>
      <c r="E29">
        <f t="shared" si="3"/>
        <v>2.9730406087847356</v>
      </c>
      <c r="F29">
        <f t="shared" si="8"/>
        <v>1.2924467245663198</v>
      </c>
      <c r="G29">
        <f>B29+h</f>
        <v>2.3000000000000007</v>
      </c>
      <c r="H29">
        <f>C29+(h*E29)</f>
        <v>3.8907604116832633</v>
      </c>
      <c r="I29">
        <f>D29+(h*F29)</f>
        <v>3.1022852812413677</v>
      </c>
    </row>
    <row r="30" spans="2:10" x14ac:dyDescent="0.25">
      <c r="B30">
        <f t="shared" si="5"/>
        <v>2.3000000000000007</v>
      </c>
      <c r="C30">
        <f t="shared" si="6"/>
        <v>3.8907604116832633</v>
      </c>
      <c r="D30">
        <f t="shared" si="7"/>
        <v>3.1022852812413677</v>
      </c>
      <c r="E30">
        <f t="shared" si="3"/>
        <v>3.1022852812413677</v>
      </c>
      <c r="F30">
        <f t="shared" si="8"/>
        <v>1.2925293530227577</v>
      </c>
      <c r="G30">
        <f>B30+h</f>
        <v>2.4000000000000008</v>
      </c>
      <c r="H30">
        <f>C30+(h*E30)</f>
        <v>4.2009889398074005</v>
      </c>
      <c r="I30">
        <f>D30+(h*F30)</f>
        <v>3.2315382165436435</v>
      </c>
    </row>
    <row r="31" spans="2:10" x14ac:dyDescent="0.25">
      <c r="B31">
        <f t="shared" si="5"/>
        <v>2.4000000000000008</v>
      </c>
      <c r="C31">
        <f t="shared" si="6"/>
        <v>4.2009889398074005</v>
      </c>
      <c r="D31">
        <f t="shared" si="7"/>
        <v>3.2315382165436435</v>
      </c>
      <c r="E31">
        <f t="shared" si="3"/>
        <v>3.2315382165436435</v>
      </c>
      <c r="F31">
        <f t="shared" si="8"/>
        <v>1.292572319820108</v>
      </c>
      <c r="G31">
        <f>B31+h</f>
        <v>2.5000000000000009</v>
      </c>
      <c r="H31">
        <f>C31+(h*E31)</f>
        <v>4.5241427614617651</v>
      </c>
      <c r="I31">
        <f>D31+(h*F31)</f>
        <v>3.3607954485256544</v>
      </c>
    </row>
    <row r="32" spans="2:10" x14ac:dyDescent="0.25">
      <c r="B32">
        <f t="shared" si="5"/>
        <v>2.5000000000000009</v>
      </c>
      <c r="C32">
        <f t="shared" si="6"/>
        <v>4.5241427614617651</v>
      </c>
      <c r="D32">
        <f t="shared" si="7"/>
        <v>3.3607954485256544</v>
      </c>
      <c r="E32">
        <f t="shared" si="3"/>
        <v>3.3607954485256544</v>
      </c>
      <c r="F32">
        <f t="shared" si="8"/>
        <v>1.2925938032187823</v>
      </c>
      <c r="G32">
        <f>B32+h</f>
        <v>2.600000000000001</v>
      </c>
      <c r="H32">
        <f>C32+(h*E32)</f>
        <v>4.8602223063143306</v>
      </c>
      <c r="I32">
        <f>D32+(h*F32)</f>
        <v>3.4900548288475326</v>
      </c>
    </row>
    <row r="33" spans="2:9" x14ac:dyDescent="0.25">
      <c r="B33">
        <f t="shared" si="5"/>
        <v>2.600000000000001</v>
      </c>
      <c r="C33">
        <f t="shared" si="6"/>
        <v>4.8602223063143306</v>
      </c>
      <c r="D33">
        <f t="shared" si="7"/>
        <v>3.4900548288475326</v>
      </c>
      <c r="E33">
        <f t="shared" si="3"/>
        <v>3.4900548288475326</v>
      </c>
      <c r="F33">
        <f t="shared" si="8"/>
        <v>1.2926041152501462</v>
      </c>
      <c r="G33">
        <f>B33+h</f>
        <v>2.7000000000000011</v>
      </c>
      <c r="H33">
        <f>C33+(h*E33)</f>
        <v>5.2092277891990841</v>
      </c>
      <c r="I33">
        <f>D33+(h*F33)</f>
        <v>3.619315240372547</v>
      </c>
    </row>
    <row r="34" spans="2:9" x14ac:dyDescent="0.25">
      <c r="B34">
        <f t="shared" si="5"/>
        <v>2.7000000000000011</v>
      </c>
      <c r="C34">
        <f t="shared" si="6"/>
        <v>5.2092277891990841</v>
      </c>
      <c r="D34">
        <f t="shared" si="7"/>
        <v>3.619315240372547</v>
      </c>
      <c r="E34">
        <f t="shared" si="3"/>
        <v>3.619315240372547</v>
      </c>
      <c r="F34">
        <f t="shared" si="8"/>
        <v>1.2926088587845754</v>
      </c>
      <c r="G34">
        <f>B34+h</f>
        <v>2.8000000000000012</v>
      </c>
      <c r="H34">
        <f>C34+(h*E34)</f>
        <v>5.5711593132363388</v>
      </c>
      <c r="I34">
        <f>D34+(h*F34)</f>
        <v>3.7485761262510047</v>
      </c>
    </row>
    <row r="35" spans="2:9" x14ac:dyDescent="0.25">
      <c r="B35">
        <f t="shared" si="5"/>
        <v>2.8000000000000012</v>
      </c>
      <c r="C35">
        <f t="shared" si="6"/>
        <v>5.5711593132363388</v>
      </c>
      <c r="D35">
        <f t="shared" si="7"/>
        <v>3.7485761262510047</v>
      </c>
      <c r="E35">
        <f t="shared" si="3"/>
        <v>3.7485761262510047</v>
      </c>
      <c r="F35">
        <f t="shared" si="8"/>
        <v>1.292610945939721</v>
      </c>
      <c r="G35">
        <f>B35+h</f>
        <v>2.9000000000000012</v>
      </c>
      <c r="H35">
        <f>C35+(h*E35)</f>
        <v>5.9460169258614393</v>
      </c>
      <c r="I35">
        <f>D35+(h*F35)</f>
        <v>3.877837220844977</v>
      </c>
    </row>
    <row r="36" spans="2:9" x14ac:dyDescent="0.25">
      <c r="B36">
        <f t="shared" si="5"/>
        <v>2.9000000000000012</v>
      </c>
      <c r="C36">
        <f t="shared" si="6"/>
        <v>5.9460169258614393</v>
      </c>
      <c r="D36">
        <f t="shared" si="7"/>
        <v>3.877837220844977</v>
      </c>
      <c r="E36">
        <f t="shared" si="3"/>
        <v>3.877837220844977</v>
      </c>
      <c r="F36">
        <f t="shared" si="8"/>
        <v>1.2926118225448811</v>
      </c>
      <c r="G36">
        <f>B36+h</f>
        <v>3.0000000000000013</v>
      </c>
      <c r="H36">
        <f>C36+(h*E36)</f>
        <v>6.333800647945937</v>
      </c>
      <c r="I36">
        <f>D36+(h*F36)</f>
        <v>4.007098403099465</v>
      </c>
    </row>
    <row r="37" spans="2:9" x14ac:dyDescent="0.25">
      <c r="B37">
        <f t="shared" si="5"/>
        <v>3.0000000000000013</v>
      </c>
      <c r="C37">
        <f t="shared" si="6"/>
        <v>6.333800647945937</v>
      </c>
      <c r="D37">
        <f t="shared" si="7"/>
        <v>4.007098403099465</v>
      </c>
      <c r="E37">
        <f t="shared" si="3"/>
        <v>4.007098403099465</v>
      </c>
      <c r="F37">
        <f t="shared" si="8"/>
        <v>1.2926121731869458</v>
      </c>
      <c r="G37">
        <f>B37+h</f>
        <v>3.1000000000000014</v>
      </c>
      <c r="H37">
        <f>C37+(h*E37)</f>
        <v>6.7345104882558839</v>
      </c>
      <c r="I37">
        <f>D37+(h*F37)</f>
        <v>4.1363596204181592</v>
      </c>
    </row>
    <row r="38" spans="2:9" x14ac:dyDescent="0.25">
      <c r="B38">
        <f t="shared" si="5"/>
        <v>3.1000000000000014</v>
      </c>
      <c r="C38">
        <f t="shared" si="6"/>
        <v>6.7345104882558839</v>
      </c>
      <c r="D38">
        <f t="shared" si="7"/>
        <v>4.1363596204181592</v>
      </c>
      <c r="E38">
        <f t="shared" si="3"/>
        <v>4.1363596204181592</v>
      </c>
      <c r="F38">
        <f t="shared" si="8"/>
        <v>1.2926123064309358</v>
      </c>
      <c r="G38">
        <f>B38+h</f>
        <v>3.2000000000000015</v>
      </c>
      <c r="H38">
        <f>C38+(h*E38)</f>
        <v>7.1481464502977001</v>
      </c>
      <c r="I38">
        <f>D38+(h*F38)</f>
        <v>4.2656208510612528</v>
      </c>
    </row>
    <row r="39" spans="2:9" x14ac:dyDescent="0.25">
      <c r="B39">
        <f t="shared" si="5"/>
        <v>3.2000000000000015</v>
      </c>
      <c r="C39">
        <f t="shared" si="6"/>
        <v>7.1481464502977001</v>
      </c>
      <c r="D39">
        <f t="shared" si="7"/>
        <v>4.2656208510612528</v>
      </c>
      <c r="E39">
        <f t="shared" si="3"/>
        <v>4.2656208510612528</v>
      </c>
      <c r="F39">
        <f t="shared" si="8"/>
        <v>1.29261235439877</v>
      </c>
      <c r="G39">
        <f>B39+h</f>
        <v>3.3000000000000016</v>
      </c>
      <c r="H39">
        <f>C39+(h*E39)</f>
        <v>7.5747085354038255</v>
      </c>
      <c r="I39">
        <f>D39+(h*F39)</f>
        <v>4.3948820865011298</v>
      </c>
    </row>
    <row r="40" spans="2:9" x14ac:dyDescent="0.25">
      <c r="B40">
        <f t="shared" si="5"/>
        <v>3.3000000000000016</v>
      </c>
      <c r="C40">
        <f t="shared" si="6"/>
        <v>7.5747085354038255</v>
      </c>
      <c r="D40">
        <f t="shared" si="7"/>
        <v>4.3948820865011298</v>
      </c>
      <c r="E40">
        <f t="shared" si="3"/>
        <v>4.3948820865011298</v>
      </c>
      <c r="F40">
        <f t="shared" si="8"/>
        <v>1.2926123707078325</v>
      </c>
      <c r="G40">
        <f>B40+h</f>
        <v>3.4000000000000017</v>
      </c>
      <c r="H40">
        <f>C40+(h*E40)</f>
        <v>8.0141967440539386</v>
      </c>
      <c r="I40">
        <f>D40+(h*F40)</f>
        <v>4.5241433235719128</v>
      </c>
    </row>
    <row r="41" spans="2:9" x14ac:dyDescent="0.25">
      <c r="B41">
        <f t="shared" si="5"/>
        <v>3.4000000000000017</v>
      </c>
      <c r="C41">
        <f t="shared" si="6"/>
        <v>8.0141967440539386</v>
      </c>
      <c r="D41">
        <f t="shared" si="7"/>
        <v>4.5241433235719128</v>
      </c>
      <c r="E41">
        <f t="shared" si="3"/>
        <v>4.5241433235719128</v>
      </c>
      <c r="F41">
        <f t="shared" si="8"/>
        <v>1.2926123759267334</v>
      </c>
      <c r="G41">
        <f>B41+h</f>
        <v>3.5000000000000018</v>
      </c>
      <c r="H41">
        <f>C41+(h*E41)</f>
        <v>8.4666110764111302</v>
      </c>
      <c r="I41">
        <f>D41+(h*F41)</f>
        <v>4.653404561164586</v>
      </c>
    </row>
    <row r="42" spans="2:9" x14ac:dyDescent="0.25">
      <c r="B42">
        <f t="shared" si="5"/>
        <v>3.5000000000000018</v>
      </c>
      <c r="C42">
        <f t="shared" si="6"/>
        <v>8.4666110764111302</v>
      </c>
      <c r="D42">
        <f t="shared" si="7"/>
        <v>4.653404561164586</v>
      </c>
      <c r="E42">
        <f t="shared" si="3"/>
        <v>4.653404561164586</v>
      </c>
      <c r="F42">
        <f t="shared" si="8"/>
        <v>1.2926123774924037</v>
      </c>
      <c r="G42">
        <f>B42+h</f>
        <v>3.6000000000000019</v>
      </c>
      <c r="H42">
        <f>C42+(h*E42)</f>
        <v>8.931951532527588</v>
      </c>
      <c r="I42">
        <f>D42+(h*F42)</f>
        <v>4.7826657989138264</v>
      </c>
    </row>
    <row r="43" spans="2:9" x14ac:dyDescent="0.25">
      <c r="B43">
        <f t="shared" si="5"/>
        <v>3.6000000000000019</v>
      </c>
      <c r="C43">
        <f t="shared" si="6"/>
        <v>8.931951532527588</v>
      </c>
      <c r="D43">
        <f t="shared" si="7"/>
        <v>4.7826657989138264</v>
      </c>
      <c r="E43">
        <f t="shared" si="3"/>
        <v>4.7826657989138264</v>
      </c>
      <c r="F43">
        <f t="shared" si="8"/>
        <v>1.2926123779307872</v>
      </c>
      <c r="G43">
        <f>B43+h</f>
        <v>3.700000000000002</v>
      </c>
      <c r="H43">
        <f>C43+(h*E43)</f>
        <v>9.4102181124189705</v>
      </c>
      <c r="I43">
        <f>D43+(h*F43)</f>
        <v>4.9119270367069054</v>
      </c>
    </row>
    <row r="44" spans="2:9" x14ac:dyDescent="0.25">
      <c r="B44">
        <f t="shared" si="5"/>
        <v>3.700000000000002</v>
      </c>
      <c r="C44">
        <f t="shared" si="6"/>
        <v>9.4102181124189705</v>
      </c>
      <c r="D44">
        <f t="shared" si="7"/>
        <v>4.9119270367069054</v>
      </c>
      <c r="E44">
        <f t="shared" si="3"/>
        <v>4.9119270367069054</v>
      </c>
      <c r="F44">
        <f t="shared" si="8"/>
        <v>1.2926123780447654</v>
      </c>
      <c r="G44">
        <f>B44+h</f>
        <v>3.800000000000002</v>
      </c>
      <c r="H44">
        <f>C44+(h*E44)</f>
        <v>9.9014108160896619</v>
      </c>
      <c r="I44">
        <f>D44+(h*F44)</f>
        <v>5.0411882745113816</v>
      </c>
    </row>
    <row r="45" spans="2:9" x14ac:dyDescent="0.25">
      <c r="B45">
        <f t="shared" si="5"/>
        <v>3.800000000000002</v>
      </c>
      <c r="C45">
        <f t="shared" si="6"/>
        <v>9.9014108160896619</v>
      </c>
      <c r="D45">
        <f t="shared" si="7"/>
        <v>5.0411882745113816</v>
      </c>
      <c r="E45">
        <f t="shared" si="3"/>
        <v>5.0411882745113816</v>
      </c>
      <c r="F45">
        <f t="shared" si="8"/>
        <v>1.2926123780721284</v>
      </c>
      <c r="G45">
        <f>B45+h</f>
        <v>3.9000000000000021</v>
      </c>
      <c r="H45">
        <f>C45+(h*E45)</f>
        <v>10.405529643540801</v>
      </c>
      <c r="I45">
        <f>D45+(h*F45)</f>
        <v>5.1704495123185943</v>
      </c>
    </row>
    <row r="46" spans="2:9" x14ac:dyDescent="0.25">
      <c r="B46">
        <f t="shared" si="5"/>
        <v>3.9000000000000021</v>
      </c>
      <c r="C46">
        <f t="shared" si="6"/>
        <v>10.405529643540801</v>
      </c>
      <c r="D46">
        <f t="shared" si="7"/>
        <v>5.1704495123185943</v>
      </c>
      <c r="E46">
        <f t="shared" si="3"/>
        <v>5.1704495123185943</v>
      </c>
      <c r="F46">
        <f t="shared" si="8"/>
        <v>1.2926123780781467</v>
      </c>
      <c r="G46">
        <f>B46+h</f>
        <v>4.0000000000000018</v>
      </c>
      <c r="H46">
        <f>C46+(h*E46)</f>
        <v>10.92257459477266</v>
      </c>
      <c r="I46">
        <f>D46+(h*F46)</f>
        <v>5.2997107501264091</v>
      </c>
    </row>
    <row r="47" spans="2:9" x14ac:dyDescent="0.25">
      <c r="B47">
        <f t="shared" si="5"/>
        <v>4.0000000000000018</v>
      </c>
      <c r="C47">
        <f t="shared" si="6"/>
        <v>10.92257459477266</v>
      </c>
      <c r="D47">
        <f t="shared" si="7"/>
        <v>5.2997107501264091</v>
      </c>
      <c r="E47">
        <f t="shared" si="3"/>
        <v>5.2997107501264091</v>
      </c>
      <c r="F47">
        <f t="shared" si="8"/>
        <v>1.2926123780793475</v>
      </c>
      <c r="G47">
        <f>B47+h</f>
        <v>4.1000000000000014</v>
      </c>
      <c r="H47">
        <f>C47+(h*E47)</f>
        <v>11.452545669785302</v>
      </c>
      <c r="I47">
        <f>D47+(h*F47)</f>
        <v>5.4289719879343439</v>
      </c>
    </row>
    <row r="48" spans="2:9" x14ac:dyDescent="0.25">
      <c r="B48">
        <f t="shared" si="5"/>
        <v>4.1000000000000014</v>
      </c>
      <c r="C48">
        <f t="shared" si="6"/>
        <v>11.452545669785302</v>
      </c>
      <c r="D48">
        <f t="shared" si="7"/>
        <v>5.4289719879343439</v>
      </c>
      <c r="E48">
        <f t="shared" si="3"/>
        <v>5.4289719879343439</v>
      </c>
      <c r="F48">
        <f t="shared" si="8"/>
        <v>1.2926123780795749</v>
      </c>
      <c r="G48">
        <f>B48+h</f>
        <v>4.2000000000000011</v>
      </c>
      <c r="H48">
        <f>C48+(h*E48)</f>
        <v>11.995442868578737</v>
      </c>
      <c r="I48">
        <f>D48+(h*F48)</f>
        <v>5.5582332257423017</v>
      </c>
    </row>
    <row r="49" spans="2:9" x14ac:dyDescent="0.25">
      <c r="B49">
        <f t="shared" si="5"/>
        <v>4.2000000000000011</v>
      </c>
      <c r="C49">
        <f t="shared" si="6"/>
        <v>11.995442868578737</v>
      </c>
      <c r="D49">
        <f t="shared" si="7"/>
        <v>5.5582332257423017</v>
      </c>
      <c r="E49">
        <f t="shared" si="3"/>
        <v>5.5582332257423017</v>
      </c>
      <c r="F49">
        <f t="shared" si="8"/>
        <v>1.2926123780796033</v>
      </c>
      <c r="G49">
        <f>B49+h</f>
        <v>4.3000000000000007</v>
      </c>
      <c r="H49">
        <f>C49+(h*E49)</f>
        <v>12.551266191152967</v>
      </c>
      <c r="I49">
        <f>D49+(h*F49)</f>
        <v>5.6874944635502622</v>
      </c>
    </row>
    <row r="50" spans="2:9" x14ac:dyDescent="0.25">
      <c r="B50">
        <f t="shared" si="5"/>
        <v>4.3000000000000007</v>
      </c>
      <c r="C50">
        <f t="shared" si="6"/>
        <v>12.551266191152967</v>
      </c>
      <c r="D50">
        <f t="shared" si="7"/>
        <v>5.6874944635502622</v>
      </c>
      <c r="E50">
        <f t="shared" si="3"/>
        <v>5.6874944635502622</v>
      </c>
      <c r="F50">
        <f t="shared" si="8"/>
        <v>1.2926123780796033</v>
      </c>
      <c r="G50">
        <f>B50+h</f>
        <v>4.4000000000000004</v>
      </c>
      <c r="H50">
        <f>C50+(h*E50)</f>
        <v>13.120015637507993</v>
      </c>
      <c r="I50">
        <f>D50+(h*F50)</f>
        <v>5.8167557013582227</v>
      </c>
    </row>
    <row r="51" spans="2:9" x14ac:dyDescent="0.25">
      <c r="B51">
        <f t="shared" si="5"/>
        <v>4.4000000000000004</v>
      </c>
      <c r="C51">
        <f t="shared" si="6"/>
        <v>13.120015637507993</v>
      </c>
      <c r="D51">
        <f t="shared" si="7"/>
        <v>5.8167557013582227</v>
      </c>
      <c r="E51">
        <f t="shared" si="3"/>
        <v>5.8167557013582227</v>
      </c>
      <c r="F51">
        <f t="shared" si="8"/>
        <v>1.2926123780796104</v>
      </c>
      <c r="G51">
        <f>B51+h</f>
        <v>4.5</v>
      </c>
      <c r="H51">
        <f>C51+(h*E51)</f>
        <v>13.701691207643815</v>
      </c>
      <c r="I51">
        <f>D51+(h*F51)</f>
        <v>5.9460169391661841</v>
      </c>
    </row>
    <row r="52" spans="2:9" x14ac:dyDescent="0.25">
      <c r="B52">
        <f t="shared" si="5"/>
        <v>4.5</v>
      </c>
      <c r="C52">
        <f t="shared" si="6"/>
        <v>13.701691207643815</v>
      </c>
      <c r="D52">
        <f t="shared" si="7"/>
        <v>5.9460169391661841</v>
      </c>
      <c r="E52">
        <f t="shared" si="3"/>
        <v>5.9460169391661841</v>
      </c>
      <c r="F52">
        <f t="shared" si="8"/>
        <v>1.2926123780796033</v>
      </c>
      <c r="G52">
        <f>B52+h</f>
        <v>4.5999999999999996</v>
      </c>
      <c r="H52">
        <f>C52+(h*E52)</f>
        <v>14.296292901560435</v>
      </c>
      <c r="I52">
        <f>D52+(h*F52)</f>
        <v>6.0752781769741446</v>
      </c>
    </row>
    <row r="53" spans="2:9" x14ac:dyDescent="0.25">
      <c r="B53">
        <f t="shared" si="5"/>
        <v>4.5999999999999996</v>
      </c>
      <c r="C53">
        <f t="shared" si="6"/>
        <v>14.296292901560435</v>
      </c>
      <c r="D53">
        <f t="shared" si="7"/>
        <v>6.0752781769741446</v>
      </c>
      <c r="E53">
        <f t="shared" si="3"/>
        <v>6.0752781769741446</v>
      </c>
      <c r="F53">
        <f t="shared" si="8"/>
        <v>1.2926123780796104</v>
      </c>
      <c r="G53">
        <f>B53+h</f>
        <v>4.6999999999999993</v>
      </c>
      <c r="H53">
        <f>C53+(h*E53)</f>
        <v>14.903820719257849</v>
      </c>
      <c r="I53">
        <f>D53+(h*F53)</f>
        <v>6.204539414782106</v>
      </c>
    </row>
    <row r="54" spans="2:9" x14ac:dyDescent="0.25">
      <c r="B54">
        <f t="shared" si="5"/>
        <v>4.6999999999999993</v>
      </c>
      <c r="C54">
        <f t="shared" si="6"/>
        <v>14.903820719257849</v>
      </c>
      <c r="D54">
        <f t="shared" si="7"/>
        <v>6.204539414782106</v>
      </c>
      <c r="E54">
        <f t="shared" si="3"/>
        <v>6.204539414782106</v>
      </c>
      <c r="F54">
        <f t="shared" si="8"/>
        <v>1.2926123780796104</v>
      </c>
      <c r="G54">
        <f>B54+h</f>
        <v>4.7999999999999989</v>
      </c>
      <c r="H54">
        <f>C54+(h*E54)</f>
        <v>15.52427466073606</v>
      </c>
      <c r="I54">
        <f>D54+(h*F54)</f>
        <v>6.3338006525900674</v>
      </c>
    </row>
    <row r="55" spans="2:9" x14ac:dyDescent="0.25">
      <c r="B55">
        <f t="shared" si="5"/>
        <v>4.7999999999999989</v>
      </c>
      <c r="C55">
        <f t="shared" si="6"/>
        <v>15.52427466073606</v>
      </c>
      <c r="D55">
        <f t="shared" si="7"/>
        <v>6.3338006525900674</v>
      </c>
      <c r="E55">
        <f t="shared" si="3"/>
        <v>6.3338006525900674</v>
      </c>
      <c r="F55">
        <f t="shared" si="8"/>
        <v>1.2926123780796033</v>
      </c>
      <c r="G55">
        <f>B55+h</f>
        <v>4.8999999999999986</v>
      </c>
      <c r="H55">
        <f>C55+(h*E55)</f>
        <v>16.157654725995066</v>
      </c>
      <c r="I55">
        <f>D55+(h*F55)</f>
        <v>6.4630618903980279</v>
      </c>
    </row>
    <row r="56" spans="2:9" x14ac:dyDescent="0.25">
      <c r="B56">
        <f t="shared" si="5"/>
        <v>4.8999999999999986</v>
      </c>
      <c r="C56">
        <f t="shared" si="6"/>
        <v>16.157654725995066</v>
      </c>
      <c r="D56">
        <f t="shared" si="7"/>
        <v>6.4630618903980279</v>
      </c>
      <c r="E56">
        <f t="shared" si="3"/>
        <v>6.4630618903980279</v>
      </c>
      <c r="F56">
        <f t="shared" si="8"/>
        <v>1.2926123780796104</v>
      </c>
      <c r="G56">
        <f>B56+h</f>
        <v>4.9999999999999982</v>
      </c>
      <c r="H56">
        <f>C56+(h*E56)</f>
        <v>16.803960915034867</v>
      </c>
      <c r="I56">
        <f>D56+(h*F56)</f>
        <v>6.5923231282059893</v>
      </c>
    </row>
    <row r="57" spans="2:9" x14ac:dyDescent="0.25">
      <c r="B57">
        <f t="shared" si="5"/>
        <v>4.9999999999999982</v>
      </c>
      <c r="C57">
        <f t="shared" si="6"/>
        <v>16.803960915034867</v>
      </c>
      <c r="D57">
        <f t="shared" si="7"/>
        <v>6.5923231282059893</v>
      </c>
      <c r="E57">
        <f t="shared" si="3"/>
        <v>6.5923231282059893</v>
      </c>
      <c r="F57">
        <f t="shared" si="8"/>
        <v>1.2926123780795962</v>
      </c>
      <c r="G57">
        <f>B57+h</f>
        <v>5.0999999999999979</v>
      </c>
      <c r="H57">
        <f>C57+(h*E57)</f>
        <v>17.463193227855466</v>
      </c>
      <c r="I57">
        <f>D57+(h*F57)</f>
        <v>6.7215843660139489</v>
      </c>
    </row>
    <row r="58" spans="2:9" x14ac:dyDescent="0.25">
      <c r="B58">
        <f t="shared" si="5"/>
        <v>5.0999999999999979</v>
      </c>
      <c r="C58">
        <f t="shared" si="6"/>
        <v>17.463193227855466</v>
      </c>
      <c r="D58">
        <f t="shared" si="7"/>
        <v>6.7215843660139489</v>
      </c>
      <c r="E58">
        <f t="shared" si="3"/>
        <v>6.7215843660139489</v>
      </c>
      <c r="F58">
        <f t="shared" si="8"/>
        <v>1.2926123780796104</v>
      </c>
      <c r="G58">
        <f>B58+h</f>
        <v>5.1999999999999975</v>
      </c>
      <c r="H58">
        <f>C58+(h*E58)</f>
        <v>18.135351664456863</v>
      </c>
      <c r="I58">
        <f>D58+(h*F58)</f>
        <v>6.8508456038219103</v>
      </c>
    </row>
    <row r="59" spans="2:9" x14ac:dyDescent="0.25">
      <c r="B59">
        <f t="shared" si="5"/>
        <v>5.1999999999999975</v>
      </c>
      <c r="C59">
        <f t="shared" si="6"/>
        <v>18.135351664456863</v>
      </c>
      <c r="D59">
        <f t="shared" si="7"/>
        <v>6.8508456038219103</v>
      </c>
      <c r="E59">
        <f t="shared" si="3"/>
        <v>6.8508456038219103</v>
      </c>
      <c r="F59">
        <f t="shared" si="8"/>
        <v>1.2926123780796246</v>
      </c>
      <c r="G59">
        <f>B59+h</f>
        <v>5.2999999999999972</v>
      </c>
      <c r="H59">
        <f>C59+(h*E59)</f>
        <v>18.820436224839053</v>
      </c>
      <c r="I59">
        <f>D59+(h*F59)</f>
        <v>6.9801068416298726</v>
      </c>
    </row>
    <row r="60" spans="2:9" x14ac:dyDescent="0.25">
      <c r="B60">
        <f t="shared" si="5"/>
        <v>5.2999999999999972</v>
      </c>
      <c r="C60">
        <f t="shared" si="6"/>
        <v>18.820436224839053</v>
      </c>
      <c r="D60">
        <f t="shared" si="7"/>
        <v>6.9801068416298726</v>
      </c>
      <c r="E60">
        <f t="shared" si="3"/>
        <v>6.9801068416298726</v>
      </c>
      <c r="F60">
        <f t="shared" si="8"/>
        <v>1.2926123780795962</v>
      </c>
      <c r="G60">
        <f>B60+h</f>
        <v>5.3999999999999968</v>
      </c>
      <c r="H60">
        <f>C60+(h*E60)</f>
        <v>19.518446909002041</v>
      </c>
      <c r="I60">
        <f>D60+(h*F60)</f>
        <v>7.1093680794378322</v>
      </c>
    </row>
    <row r="61" spans="2:9" x14ac:dyDescent="0.25">
      <c r="B61">
        <f t="shared" si="5"/>
        <v>5.3999999999999968</v>
      </c>
      <c r="C61">
        <f t="shared" si="6"/>
        <v>19.518446909002041</v>
      </c>
      <c r="D61">
        <f t="shared" si="7"/>
        <v>7.1093680794378322</v>
      </c>
      <c r="E61">
        <f t="shared" si="3"/>
        <v>7.1093680794378322</v>
      </c>
      <c r="F61">
        <f t="shared" si="8"/>
        <v>1.2926123780796246</v>
      </c>
      <c r="G61">
        <f>B61+h</f>
        <v>5.4999999999999964</v>
      </c>
      <c r="H61">
        <f>C61+(h*E61)</f>
        <v>20.229383716945826</v>
      </c>
      <c r="I61">
        <f>D61+(h*F61)</f>
        <v>7.2386293172457945</v>
      </c>
    </row>
    <row r="62" spans="2:9" x14ac:dyDescent="0.25">
      <c r="B62">
        <f t="shared" si="5"/>
        <v>5.4999999999999964</v>
      </c>
      <c r="C62">
        <f t="shared" si="6"/>
        <v>20.229383716945826</v>
      </c>
      <c r="D62">
        <f t="shared" si="7"/>
        <v>7.2386293172457945</v>
      </c>
      <c r="E62">
        <f t="shared" si="3"/>
        <v>7.2386293172457945</v>
      </c>
      <c r="F62">
        <f t="shared" si="8"/>
        <v>1.2926123780796104</v>
      </c>
      <c r="G62">
        <f>B62+h</f>
        <v>5.5999999999999961</v>
      </c>
      <c r="H62">
        <f>C62+(h*E62)</f>
        <v>20.953246648670405</v>
      </c>
      <c r="I62">
        <f>D62+(h*F62)</f>
        <v>7.3678905550537559</v>
      </c>
    </row>
    <row r="63" spans="2:9" x14ac:dyDescent="0.25">
      <c r="B63">
        <f t="shared" si="5"/>
        <v>5.5999999999999961</v>
      </c>
      <c r="C63">
        <f t="shared" si="6"/>
        <v>20.953246648670405</v>
      </c>
      <c r="D63">
        <f t="shared" si="7"/>
        <v>7.3678905550537559</v>
      </c>
      <c r="E63">
        <f t="shared" si="3"/>
        <v>7.3678905550537559</v>
      </c>
      <c r="F63">
        <f t="shared" si="8"/>
        <v>1.2926123780796104</v>
      </c>
      <c r="G63">
        <f>B63+h</f>
        <v>5.6999999999999957</v>
      </c>
      <c r="H63">
        <f>C63+(h*E63)</f>
        <v>21.690035704175781</v>
      </c>
      <c r="I63">
        <f>D63+(h*F63)</f>
        <v>7.4971517928617173</v>
      </c>
    </row>
    <row r="64" spans="2:9" x14ac:dyDescent="0.25">
      <c r="B64">
        <f t="shared" si="5"/>
        <v>5.6999999999999957</v>
      </c>
      <c r="C64">
        <f t="shared" si="6"/>
        <v>21.690035704175781</v>
      </c>
      <c r="D64">
        <f t="shared" si="7"/>
        <v>7.4971517928617173</v>
      </c>
      <c r="E64">
        <f t="shared" si="3"/>
        <v>7.4971517928617173</v>
      </c>
      <c r="F64">
        <f t="shared" si="8"/>
        <v>1.2926123780796104</v>
      </c>
      <c r="G64">
        <f>B64+h</f>
        <v>5.7999999999999954</v>
      </c>
      <c r="H64">
        <f>C64+(h*E64)</f>
        <v>22.439750883461954</v>
      </c>
      <c r="I64">
        <f>D64+(h*F64)</f>
        <v>7.6264130306696787</v>
      </c>
    </row>
    <row r="65" spans="2:9" x14ac:dyDescent="0.25">
      <c r="B65">
        <f t="shared" si="5"/>
        <v>5.7999999999999954</v>
      </c>
      <c r="C65">
        <f t="shared" si="6"/>
        <v>22.439750883461954</v>
      </c>
      <c r="D65">
        <f t="shared" si="7"/>
        <v>7.6264130306696787</v>
      </c>
      <c r="E65">
        <f t="shared" si="3"/>
        <v>7.6264130306696787</v>
      </c>
      <c r="F65">
        <f t="shared" si="8"/>
        <v>1.2926123780796104</v>
      </c>
      <c r="G65">
        <f>B65+h</f>
        <v>5.899999999999995</v>
      </c>
      <c r="H65">
        <f>C65+(h*E65)</f>
        <v>23.202392186528922</v>
      </c>
      <c r="I65">
        <f>D65+(h*F65)</f>
        <v>7.7556742684776401</v>
      </c>
    </row>
    <row r="66" spans="2:9" x14ac:dyDescent="0.25">
      <c r="B66">
        <f t="shared" si="5"/>
        <v>5.899999999999995</v>
      </c>
      <c r="C66">
        <f t="shared" si="6"/>
        <v>23.202392186528922</v>
      </c>
      <c r="D66">
        <f t="shared" si="7"/>
        <v>7.7556742684776401</v>
      </c>
      <c r="E66">
        <f t="shared" si="3"/>
        <v>7.7556742684776401</v>
      </c>
      <c r="F66">
        <f t="shared" si="8"/>
        <v>1.2926123780796104</v>
      </c>
      <c r="G66">
        <f>B66+h</f>
        <v>5.9999999999999947</v>
      </c>
      <c r="H66">
        <f>C66+(h*E66)</f>
        <v>23.977959613376687</v>
      </c>
      <c r="I66">
        <f>D66+(h*F66)</f>
        <v>7.8849355062856015</v>
      </c>
    </row>
    <row r="67" spans="2:9" x14ac:dyDescent="0.25">
      <c r="B67">
        <f t="shared" si="5"/>
        <v>5.9999999999999947</v>
      </c>
      <c r="C67">
        <f t="shared" si="6"/>
        <v>23.977959613376687</v>
      </c>
      <c r="D67">
        <f t="shared" si="7"/>
        <v>7.8849355062856015</v>
      </c>
      <c r="E67">
        <f t="shared" si="3"/>
        <v>7.8849355062856015</v>
      </c>
      <c r="F67">
        <f t="shared" si="8"/>
        <v>1.2926123780796104</v>
      </c>
      <c r="G67">
        <f>B67+h</f>
        <v>6.0999999999999943</v>
      </c>
      <c r="H67">
        <f>C67+(h*E67)</f>
        <v>24.766453164005245</v>
      </c>
      <c r="I67">
        <f>D67+(h*F67)</f>
        <v>8.014196744093562</v>
      </c>
    </row>
    <row r="68" spans="2:9" x14ac:dyDescent="0.25">
      <c r="B68">
        <f t="shared" si="5"/>
        <v>6.0999999999999943</v>
      </c>
      <c r="C68">
        <f t="shared" si="6"/>
        <v>24.766453164005245</v>
      </c>
      <c r="D68">
        <f t="shared" si="7"/>
        <v>8.014196744093562</v>
      </c>
      <c r="E68">
        <f t="shared" si="3"/>
        <v>8.014196744093562</v>
      </c>
      <c r="F68">
        <f t="shared" si="8"/>
        <v>1.2926123780796104</v>
      </c>
      <c r="G68">
        <f>B68+h</f>
        <v>6.199999999999994</v>
      </c>
      <c r="H68">
        <f>C68+(h*E68)</f>
        <v>25.567872838414601</v>
      </c>
      <c r="I68">
        <f>D68+(h*F68)</f>
        <v>8.1434579819015234</v>
      </c>
    </row>
    <row r="69" spans="2:9" x14ac:dyDescent="0.25">
      <c r="B69">
        <f t="shared" si="5"/>
        <v>6.199999999999994</v>
      </c>
      <c r="C69">
        <f t="shared" si="6"/>
        <v>25.567872838414601</v>
      </c>
      <c r="D69">
        <f t="shared" si="7"/>
        <v>8.1434579819015234</v>
      </c>
      <c r="E69">
        <f t="shared" si="3"/>
        <v>8.1434579819015234</v>
      </c>
      <c r="F69">
        <f t="shared" si="8"/>
        <v>1.2926123780796104</v>
      </c>
      <c r="G69">
        <f>B69+h</f>
        <v>6.2999999999999936</v>
      </c>
      <c r="H69">
        <f>C69+(h*E69)</f>
        <v>26.382218636604755</v>
      </c>
      <c r="I69">
        <f>D69+(h*F69)</f>
        <v>8.2727192197094848</v>
      </c>
    </row>
    <row r="70" spans="2:9" x14ac:dyDescent="0.25">
      <c r="B70">
        <f t="shared" si="5"/>
        <v>6.2999999999999936</v>
      </c>
      <c r="C70">
        <f t="shared" si="6"/>
        <v>26.382218636604755</v>
      </c>
      <c r="D70">
        <f t="shared" si="7"/>
        <v>8.2727192197094848</v>
      </c>
      <c r="E70">
        <f t="shared" si="3"/>
        <v>8.2727192197094848</v>
      </c>
      <c r="F70">
        <f t="shared" si="8"/>
        <v>1.2926123780796104</v>
      </c>
      <c r="G70">
        <f>B70+h</f>
        <v>6.3999999999999932</v>
      </c>
      <c r="H70">
        <f>C70+(h*E70)</f>
        <v>27.209490558575702</v>
      </c>
      <c r="I70">
        <f>D70+(h*F70)</f>
        <v>8.4019804575174462</v>
      </c>
    </row>
    <row r="71" spans="2:9" x14ac:dyDescent="0.25">
      <c r="B71">
        <f t="shared" si="5"/>
        <v>6.3999999999999932</v>
      </c>
      <c r="C71">
        <f t="shared" si="6"/>
        <v>27.209490558575702</v>
      </c>
      <c r="D71">
        <f t="shared" si="7"/>
        <v>8.4019804575174462</v>
      </c>
      <c r="E71">
        <f t="shared" si="3"/>
        <v>8.4019804575174462</v>
      </c>
      <c r="F71">
        <f t="shared" si="8"/>
        <v>1.2926123780796104</v>
      </c>
      <c r="G71">
        <f>B71+h</f>
        <v>6.4999999999999929</v>
      </c>
      <c r="H71">
        <f>C71+(h*E71)</f>
        <v>28.049688604327446</v>
      </c>
      <c r="I71">
        <f>D71+(h*F71)</f>
        <v>8.5312416953254075</v>
      </c>
    </row>
    <row r="72" spans="2:9" x14ac:dyDescent="0.25">
      <c r="B72">
        <f t="shared" si="5"/>
        <v>6.4999999999999929</v>
      </c>
      <c r="C72">
        <f t="shared" si="6"/>
        <v>28.049688604327446</v>
      </c>
      <c r="D72">
        <f t="shared" si="7"/>
        <v>8.5312416953254075</v>
      </c>
      <c r="E72">
        <f t="shared" ref="E72:E135" si="9">D72</f>
        <v>8.5312416953254075</v>
      </c>
      <c r="F72">
        <f t="shared" si="8"/>
        <v>1.2926123780796104</v>
      </c>
      <c r="G72">
        <f>B72+h</f>
        <v>6.5999999999999925</v>
      </c>
      <c r="H72">
        <f>C72+(h*E72)</f>
        <v>28.902812773859988</v>
      </c>
      <c r="I72">
        <f>D72+(h*F72)</f>
        <v>8.6605029331333689</v>
      </c>
    </row>
    <row r="73" spans="2:9" x14ac:dyDescent="0.25">
      <c r="B73">
        <f t="shared" si="5"/>
        <v>6.5999999999999925</v>
      </c>
      <c r="C73">
        <f t="shared" si="6"/>
        <v>28.902812773859988</v>
      </c>
      <c r="D73">
        <f t="shared" si="7"/>
        <v>8.6605029331333689</v>
      </c>
      <c r="E73">
        <f t="shared" si="9"/>
        <v>8.6605029331333689</v>
      </c>
      <c r="F73">
        <f t="shared" si="8"/>
        <v>1.2926123780796104</v>
      </c>
      <c r="G73">
        <f>B73+h</f>
        <v>6.6999999999999922</v>
      </c>
      <c r="H73">
        <f>C73+(h*E73)</f>
        <v>29.768863067173324</v>
      </c>
      <c r="I73">
        <f>D73+(h*F73)</f>
        <v>8.7897641709413303</v>
      </c>
    </row>
    <row r="74" spans="2:9" x14ac:dyDescent="0.25">
      <c r="B74">
        <f t="shared" si="5"/>
        <v>6.6999999999999922</v>
      </c>
      <c r="C74">
        <f t="shared" si="6"/>
        <v>29.768863067173324</v>
      </c>
      <c r="D74">
        <f t="shared" si="7"/>
        <v>8.7897641709413303</v>
      </c>
      <c r="E74">
        <f t="shared" si="9"/>
        <v>8.7897641709413303</v>
      </c>
      <c r="F74">
        <f t="shared" si="8"/>
        <v>1.2926123780796104</v>
      </c>
      <c r="G74">
        <f>B74+h</f>
        <v>6.7999999999999918</v>
      </c>
      <c r="H74">
        <f>C74+(h*E74)</f>
        <v>30.647839484267458</v>
      </c>
      <c r="I74">
        <f>D74+(h*F74)</f>
        <v>8.9190254087492917</v>
      </c>
    </row>
    <row r="75" spans="2:9" x14ac:dyDescent="0.25">
      <c r="B75">
        <f t="shared" si="5"/>
        <v>6.7999999999999918</v>
      </c>
      <c r="C75">
        <f t="shared" si="6"/>
        <v>30.647839484267458</v>
      </c>
      <c r="D75">
        <f t="shared" si="7"/>
        <v>8.9190254087492917</v>
      </c>
      <c r="E75">
        <f t="shared" si="9"/>
        <v>8.9190254087492917</v>
      </c>
      <c r="F75">
        <f t="shared" si="8"/>
        <v>1.2926123780796104</v>
      </c>
      <c r="G75">
        <f>B75+h</f>
        <v>6.8999999999999915</v>
      </c>
      <c r="H75">
        <f>C75+(h*E75)</f>
        <v>31.539742025142388</v>
      </c>
      <c r="I75">
        <f>D75+(h*F75)</f>
        <v>9.0482866465572531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workbookViewId="0">
      <selection activeCell="A11" sqref="A11"/>
    </sheetView>
  </sheetViews>
  <sheetFormatPr baseColWidth="10" defaultRowHeight="15" x14ac:dyDescent="0.25"/>
  <cols>
    <col min="2" max="2" width="6.42578125" customWidth="1"/>
    <col min="3" max="3" width="15.140625" customWidth="1"/>
    <col min="4" max="4" width="16.28515625" customWidth="1"/>
    <col min="5" max="5" width="15.5703125" customWidth="1"/>
    <col min="6" max="6" width="6.28515625" customWidth="1"/>
    <col min="7" max="7" width="9.42578125" customWidth="1"/>
    <col min="8" max="8" width="6.42578125" customWidth="1"/>
    <col min="9" max="9" width="11.28515625" customWidth="1"/>
    <col min="10" max="10" width="15.28515625" customWidth="1"/>
    <col min="11" max="11" width="7.85546875" customWidth="1"/>
    <col min="12" max="12" width="7.42578125" customWidth="1"/>
    <col min="13" max="13" width="10.85546875" customWidth="1"/>
    <col min="14" max="16" width="7.42578125" customWidth="1"/>
    <col min="17" max="22" width="14.7109375" customWidth="1"/>
    <col min="24" max="26" width="18.7109375" customWidth="1"/>
  </cols>
  <sheetData>
    <row r="1" spans="1:30" x14ac:dyDescent="0.25">
      <c r="Z1" t="s">
        <v>0</v>
      </c>
      <c r="AA1">
        <v>0.1</v>
      </c>
    </row>
    <row r="2" spans="1:30" ht="45" x14ac:dyDescent="0.25">
      <c r="A2" s="16" t="s">
        <v>45</v>
      </c>
      <c r="B2" s="17" t="s">
        <v>11</v>
      </c>
      <c r="C2" s="17"/>
      <c r="D2" s="17"/>
      <c r="E2" s="16"/>
      <c r="F2" s="18" t="s">
        <v>37</v>
      </c>
      <c r="G2" s="18"/>
      <c r="H2" s="18"/>
      <c r="I2" s="18"/>
      <c r="J2" s="18"/>
      <c r="K2" s="18"/>
      <c r="L2" s="18"/>
      <c r="M2" s="19" t="s">
        <v>38</v>
      </c>
      <c r="N2" s="20" t="s">
        <v>39</v>
      </c>
      <c r="O2" s="20"/>
      <c r="P2" s="20"/>
      <c r="Q2" s="21" t="s">
        <v>41</v>
      </c>
      <c r="R2" s="22" t="s">
        <v>42</v>
      </c>
      <c r="S2" s="24" t="s">
        <v>43</v>
      </c>
      <c r="T2" s="23"/>
      <c r="U2" s="23"/>
      <c r="V2" s="25"/>
      <c r="W2" s="14" t="s">
        <v>13</v>
      </c>
      <c r="X2" s="14"/>
      <c r="Y2" s="26"/>
      <c r="Z2" s="26"/>
    </row>
    <row r="3" spans="1:30" x14ac:dyDescent="0.25">
      <c r="A3" s="16" t="s">
        <v>29</v>
      </c>
      <c r="B3" s="16" t="s">
        <v>30</v>
      </c>
      <c r="C3" s="16" t="s">
        <v>31</v>
      </c>
      <c r="D3" s="16" t="s">
        <v>33</v>
      </c>
      <c r="E3" s="16" t="s">
        <v>32</v>
      </c>
      <c r="F3" s="16" t="s">
        <v>30</v>
      </c>
      <c r="G3" s="16" t="s">
        <v>34</v>
      </c>
      <c r="H3" s="16" t="s">
        <v>30</v>
      </c>
      <c r="I3" s="16" t="s">
        <v>35</v>
      </c>
      <c r="J3" s="16" t="s">
        <v>36</v>
      </c>
      <c r="K3" s="16">
        <v>1</v>
      </c>
      <c r="L3" s="16">
        <v>2</v>
      </c>
      <c r="M3" s="16" t="s">
        <v>12</v>
      </c>
      <c r="N3" s="16">
        <v>1</v>
      </c>
      <c r="O3" s="16">
        <v>2</v>
      </c>
      <c r="P3" s="16" t="s">
        <v>40</v>
      </c>
      <c r="Q3" s="4"/>
      <c r="R3" s="4"/>
      <c r="S3" t="s">
        <v>44</v>
      </c>
      <c r="T3" t="s">
        <v>44</v>
      </c>
      <c r="U3" t="s">
        <v>44</v>
      </c>
      <c r="V3" t="s">
        <v>44</v>
      </c>
      <c r="W3" s="4" t="s">
        <v>14</v>
      </c>
      <c r="X3" s="4" t="s">
        <v>15</v>
      </c>
      <c r="Y3" s="3"/>
      <c r="Z3" s="27" t="s">
        <v>10</v>
      </c>
      <c r="AA3" s="27" t="s">
        <v>26</v>
      </c>
      <c r="AB3" s="27" t="s">
        <v>49</v>
      </c>
      <c r="AC3" s="27" t="s">
        <v>48</v>
      </c>
      <c r="AD3" s="27" t="s">
        <v>47</v>
      </c>
    </row>
    <row r="4" spans="1:30" x14ac:dyDescent="0.25">
      <c r="A4">
        <v>0</v>
      </c>
      <c r="B4">
        <v>0.45</v>
      </c>
      <c r="C4">
        <v>4.78</v>
      </c>
      <c r="D4">
        <v>4.78</v>
      </c>
      <c r="E4" t="s">
        <v>46</v>
      </c>
      <c r="K4" t="s">
        <v>46</v>
      </c>
      <c r="L4" t="s">
        <v>46</v>
      </c>
      <c r="M4" t="s">
        <v>20</v>
      </c>
      <c r="N4" t="s">
        <v>20</v>
      </c>
      <c r="O4" t="s">
        <v>20</v>
      </c>
      <c r="P4">
        <v>0</v>
      </c>
      <c r="Q4">
        <v>0</v>
      </c>
      <c r="R4">
        <v>0</v>
      </c>
      <c r="W4" s="4" t="s">
        <v>16</v>
      </c>
      <c r="X4" s="4" t="s">
        <v>17</v>
      </c>
      <c r="Y4" s="3"/>
      <c r="Z4" s="3">
        <v>0</v>
      </c>
      <c r="AA4">
        <v>0</v>
      </c>
      <c r="AB4">
        <f>(AA4/(0.1*26)) +1.4</f>
        <v>1.4</v>
      </c>
      <c r="AC4">
        <f>Z4+paso</f>
        <v>0.1</v>
      </c>
      <c r="AD4">
        <f>AA4+(paso*AB4)</f>
        <v>0.13999999999999999</v>
      </c>
    </row>
    <row r="5" spans="1:30" x14ac:dyDescent="0.25">
      <c r="A5">
        <v>4.78</v>
      </c>
      <c r="B5">
        <v>0.63</v>
      </c>
      <c r="C5">
        <v>7.95</v>
      </c>
      <c r="D5">
        <f>D4+C5</f>
        <v>12.73</v>
      </c>
      <c r="E5">
        <v>6.78</v>
      </c>
      <c r="M5" t="s">
        <v>22</v>
      </c>
      <c r="N5" t="s">
        <v>20</v>
      </c>
      <c r="O5" t="s">
        <v>20</v>
      </c>
      <c r="P5">
        <v>0</v>
      </c>
      <c r="Q5">
        <v>0</v>
      </c>
      <c r="R5">
        <v>0</v>
      </c>
      <c r="S5" t="s">
        <v>14</v>
      </c>
      <c r="W5" s="4" t="s">
        <v>18</v>
      </c>
      <c r="X5" s="4" t="s">
        <v>19</v>
      </c>
      <c r="Y5" s="3"/>
      <c r="Z5" s="3">
        <f>AC4</f>
        <v>0.1</v>
      </c>
      <c r="AA5">
        <f>AD4</f>
        <v>0.13999999999999999</v>
      </c>
      <c r="AB5">
        <f>(AA5/(0.1*26)) +1.4</f>
        <v>1.4538461538461538</v>
      </c>
      <c r="AC5">
        <f>Z5+paso</f>
        <v>0.2</v>
      </c>
      <c r="AD5">
        <f>AA5+(paso*AB5)</f>
        <v>0.28538461538461535</v>
      </c>
    </row>
    <row r="6" spans="1:30" x14ac:dyDescent="0.25">
      <c r="A6">
        <v>6.78</v>
      </c>
      <c r="D6">
        <v>12.73</v>
      </c>
      <c r="F6">
        <v>0.39</v>
      </c>
      <c r="G6">
        <v>1.39</v>
      </c>
      <c r="H6">
        <v>0.25</v>
      </c>
      <c r="I6">
        <v>10</v>
      </c>
      <c r="J6">
        <v>8</v>
      </c>
      <c r="L6">
        <f>A6+J6</f>
        <v>14.780000000000001</v>
      </c>
      <c r="M6" t="s">
        <v>20</v>
      </c>
      <c r="N6" t="s">
        <v>20</v>
      </c>
      <c r="O6" t="s">
        <v>22</v>
      </c>
      <c r="P6">
        <v>0</v>
      </c>
      <c r="Q6">
        <v>0</v>
      </c>
      <c r="R6">
        <v>0</v>
      </c>
      <c r="S6" t="s">
        <v>51</v>
      </c>
      <c r="Z6" s="3">
        <f t="shared" ref="Z6:Z17" si="0">AC5</f>
        <v>0.2</v>
      </c>
      <c r="AA6">
        <f t="shared" ref="AA6:AA17" si="1">AD5</f>
        <v>0.28538461538461535</v>
      </c>
      <c r="AB6">
        <f t="shared" ref="AB6:AB69" si="2">(AA6/(0.1*26)) +1.4</f>
        <v>1.5097633136094673</v>
      </c>
      <c r="AC6">
        <f>Z6+paso</f>
        <v>0.30000000000000004</v>
      </c>
      <c r="AD6">
        <f>AA6+(paso*AB6)</f>
        <v>0.43636094674556208</v>
      </c>
    </row>
    <row r="7" spans="1:30" x14ac:dyDescent="0.25">
      <c r="A7">
        <v>12.73</v>
      </c>
      <c r="B7">
        <v>0.15</v>
      </c>
      <c r="C7">
        <v>1.3</v>
      </c>
      <c r="D7">
        <v>14.03</v>
      </c>
      <c r="E7">
        <v>14.73</v>
      </c>
      <c r="L7">
        <v>14.78</v>
      </c>
      <c r="M7" t="s">
        <v>22</v>
      </c>
      <c r="N7" t="s">
        <v>20</v>
      </c>
      <c r="O7" t="s">
        <v>22</v>
      </c>
      <c r="P7">
        <v>0</v>
      </c>
      <c r="Q7">
        <v>0</v>
      </c>
      <c r="R7">
        <v>0</v>
      </c>
      <c r="S7" t="s">
        <v>51</v>
      </c>
      <c r="T7" t="s">
        <v>14</v>
      </c>
      <c r="W7" s="14" t="s">
        <v>25</v>
      </c>
      <c r="X7" s="14"/>
      <c r="Y7" s="26"/>
      <c r="Z7" s="3">
        <f t="shared" si="0"/>
        <v>0.30000000000000004</v>
      </c>
      <c r="AA7">
        <f t="shared" si="1"/>
        <v>0.43636094674556208</v>
      </c>
      <c r="AB7">
        <f t="shared" si="2"/>
        <v>1.5678311333636776</v>
      </c>
      <c r="AC7">
        <f>Z7+paso</f>
        <v>0.4</v>
      </c>
      <c r="AD7">
        <f>AA7+(paso*AB7)</f>
        <v>0.59314406008192988</v>
      </c>
    </row>
    <row r="8" spans="1:30" x14ac:dyDescent="0.25">
      <c r="A8">
        <v>14.03</v>
      </c>
      <c r="B8">
        <v>0.31</v>
      </c>
      <c r="C8">
        <v>2.96</v>
      </c>
      <c r="D8">
        <v>16.989999999999998</v>
      </c>
      <c r="E8">
        <v>14.73</v>
      </c>
      <c r="L8">
        <v>14.78</v>
      </c>
      <c r="M8" t="s">
        <v>22</v>
      </c>
      <c r="N8" t="s">
        <v>20</v>
      </c>
      <c r="O8" t="s">
        <v>22</v>
      </c>
      <c r="P8">
        <v>0</v>
      </c>
      <c r="Q8">
        <v>0</v>
      </c>
      <c r="R8">
        <v>1</v>
      </c>
      <c r="S8" t="s">
        <v>51</v>
      </c>
      <c r="T8" t="s">
        <v>14</v>
      </c>
      <c r="U8" t="s">
        <v>50</v>
      </c>
      <c r="W8" s="4" t="s">
        <v>20</v>
      </c>
      <c r="X8" s="4" t="s">
        <v>21</v>
      </c>
      <c r="Y8" s="3"/>
      <c r="Z8" s="3">
        <f t="shared" si="0"/>
        <v>0.4</v>
      </c>
      <c r="AA8">
        <f t="shared" si="1"/>
        <v>0.59314406008192988</v>
      </c>
      <c r="AB8">
        <f t="shared" si="2"/>
        <v>1.6281323308007423</v>
      </c>
      <c r="AC8">
        <f>Z8+paso</f>
        <v>0.5</v>
      </c>
      <c r="AD8">
        <f>AA8+(paso*AB8)</f>
        <v>0.75595729316200411</v>
      </c>
    </row>
    <row r="9" spans="1:30" x14ac:dyDescent="0.25">
      <c r="A9">
        <v>14.73</v>
      </c>
      <c r="D9">
        <v>16.989999999999998</v>
      </c>
      <c r="F9">
        <v>0.15</v>
      </c>
      <c r="G9">
        <v>1.1499999999999999</v>
      </c>
      <c r="H9">
        <v>0.81</v>
      </c>
      <c r="I9">
        <v>26</v>
      </c>
      <c r="J9">
        <v>8</v>
      </c>
      <c r="K9">
        <f>A8+J9</f>
        <v>22.03</v>
      </c>
      <c r="L9">
        <v>14.78</v>
      </c>
      <c r="M9" t="s">
        <v>20</v>
      </c>
      <c r="N9" t="s">
        <v>22</v>
      </c>
      <c r="O9" t="s">
        <v>22</v>
      </c>
      <c r="P9">
        <v>0</v>
      </c>
      <c r="Q9">
        <v>0</v>
      </c>
      <c r="R9">
        <v>1</v>
      </c>
      <c r="S9" t="s">
        <v>51</v>
      </c>
      <c r="T9" t="s">
        <v>52</v>
      </c>
      <c r="U9" t="s">
        <v>50</v>
      </c>
      <c r="W9" s="4" t="s">
        <v>22</v>
      </c>
      <c r="X9" s="4" t="s">
        <v>23</v>
      </c>
      <c r="Y9" s="3"/>
      <c r="Z9" s="3">
        <f t="shared" si="0"/>
        <v>0.5</v>
      </c>
      <c r="AA9">
        <f t="shared" si="1"/>
        <v>0.75595729316200411</v>
      </c>
      <c r="AB9">
        <f t="shared" si="2"/>
        <v>1.6907528050623091</v>
      </c>
      <c r="AC9">
        <f>Z9+paso</f>
        <v>0.6</v>
      </c>
      <c r="AD9">
        <f>AA9+(paso*AB9)</f>
        <v>0.92503257366823499</v>
      </c>
    </row>
    <row r="10" spans="1:30" x14ac:dyDescent="0.25">
      <c r="A10">
        <v>14.78</v>
      </c>
      <c r="W10" s="15"/>
      <c r="X10" s="15"/>
      <c r="Y10" s="15"/>
      <c r="Z10" s="3">
        <f t="shared" si="0"/>
        <v>0.6</v>
      </c>
      <c r="AA10">
        <f t="shared" si="1"/>
        <v>0.92503257366823499</v>
      </c>
      <c r="AB10">
        <f t="shared" si="2"/>
        <v>1.7557817591031672</v>
      </c>
      <c r="AC10">
        <f>Z10+paso</f>
        <v>0.7</v>
      </c>
      <c r="AD10">
        <f>AA10+(paso*AB10)</f>
        <v>1.1006107495785518</v>
      </c>
    </row>
    <row r="11" spans="1:30" x14ac:dyDescent="0.25">
      <c r="W11" s="14" t="s">
        <v>24</v>
      </c>
      <c r="X11" s="14"/>
      <c r="Y11" s="26"/>
      <c r="Z11" s="3">
        <f t="shared" si="0"/>
        <v>0.7</v>
      </c>
      <c r="AA11">
        <f t="shared" si="1"/>
        <v>1.1006107495785518</v>
      </c>
      <c r="AB11">
        <f t="shared" si="2"/>
        <v>1.8233118267609814</v>
      </c>
      <c r="AC11">
        <f>Z11+paso</f>
        <v>0.79999999999999993</v>
      </c>
      <c r="AD11">
        <f>AA11+(paso*AB11)</f>
        <v>1.28294193225465</v>
      </c>
    </row>
    <row r="12" spans="1:30" x14ac:dyDescent="0.25">
      <c r="W12" s="4" t="s">
        <v>20</v>
      </c>
      <c r="X12" s="4" t="s">
        <v>21</v>
      </c>
      <c r="Y12" s="3"/>
      <c r="Z12" s="3">
        <f t="shared" si="0"/>
        <v>0.79999999999999993</v>
      </c>
      <c r="AA12">
        <f t="shared" si="1"/>
        <v>1.28294193225465</v>
      </c>
      <c r="AB12">
        <f t="shared" si="2"/>
        <v>1.8934392047133268</v>
      </c>
      <c r="AC12">
        <f>Z12+paso</f>
        <v>0.89999999999999991</v>
      </c>
      <c r="AD12">
        <f>AA12+(paso*AB12)</f>
        <v>1.4722858527259828</v>
      </c>
    </row>
    <row r="13" spans="1:30" x14ac:dyDescent="0.25">
      <c r="W13" s="4" t="s">
        <v>27</v>
      </c>
      <c r="X13" s="4" t="s">
        <v>28</v>
      </c>
      <c r="Y13" s="3"/>
      <c r="Z13" s="3">
        <f t="shared" si="0"/>
        <v>0.89999999999999991</v>
      </c>
      <c r="AA13">
        <f t="shared" si="1"/>
        <v>1.4722858527259828</v>
      </c>
      <c r="AB13">
        <f t="shared" si="2"/>
        <v>1.9662637895099933</v>
      </c>
      <c r="AC13">
        <f>Z13+paso</f>
        <v>0.99999999999999989</v>
      </c>
      <c r="AD13">
        <f>AA13+(paso*AB13)</f>
        <v>1.6689122316769822</v>
      </c>
    </row>
    <row r="14" spans="1:30" x14ac:dyDescent="0.25">
      <c r="Z14" s="3">
        <f t="shared" si="0"/>
        <v>0.99999999999999989</v>
      </c>
      <c r="AA14">
        <f t="shared" si="1"/>
        <v>1.6689122316769822</v>
      </c>
      <c r="AB14">
        <f t="shared" si="2"/>
        <v>2.0418893198757622</v>
      </c>
      <c r="AC14">
        <f>Z14+paso</f>
        <v>1.0999999999999999</v>
      </c>
      <c r="AD14">
        <f>AA14+(paso*AB14)</f>
        <v>1.8731011636645585</v>
      </c>
    </row>
    <row r="15" spans="1:30" x14ac:dyDescent="0.25">
      <c r="Z15" s="3">
        <f t="shared" si="0"/>
        <v>1.0999999999999999</v>
      </c>
      <c r="AA15">
        <f t="shared" si="1"/>
        <v>1.8731011636645585</v>
      </c>
      <c r="AB15">
        <f t="shared" si="2"/>
        <v>2.1204235244863687</v>
      </c>
      <c r="AC15">
        <f>Z15+paso</f>
        <v>1.2</v>
      </c>
      <c r="AD15">
        <f>AA15+(paso*AB15)</f>
        <v>2.0851435161131953</v>
      </c>
    </row>
    <row r="16" spans="1:30" x14ac:dyDescent="0.25">
      <c r="W16">
        <v>5</v>
      </c>
      <c r="X16">
        <f>1/26</f>
        <v>3.8461538461538464E-2</v>
      </c>
      <c r="Z16" s="3">
        <f t="shared" si="0"/>
        <v>1.2</v>
      </c>
      <c r="AA16">
        <f t="shared" si="1"/>
        <v>2.0851435161131953</v>
      </c>
      <c r="AB16">
        <f t="shared" si="2"/>
        <v>2.2019782754281518</v>
      </c>
      <c r="AC16">
        <f>Z16+paso</f>
        <v>1.3</v>
      </c>
      <c r="AD16">
        <f>AA16+(paso*AB16)</f>
        <v>2.3053413436560106</v>
      </c>
    </row>
    <row r="17" spans="23:30" x14ac:dyDescent="0.25">
      <c r="W17">
        <v>6</v>
      </c>
      <c r="X17">
        <f>X16+(1/26)</f>
        <v>7.6923076923076927E-2</v>
      </c>
      <c r="Z17" s="3">
        <f t="shared" si="0"/>
        <v>1.3</v>
      </c>
      <c r="AA17">
        <f t="shared" si="1"/>
        <v>2.3053413436560106</v>
      </c>
      <c r="AB17">
        <f t="shared" si="2"/>
        <v>2.286669747560004</v>
      </c>
      <c r="AC17">
        <f>Z17+paso</f>
        <v>1.4000000000000001</v>
      </c>
      <c r="AD17">
        <f>AA17+(paso*AB17)</f>
        <v>2.534008318412011</v>
      </c>
    </row>
    <row r="18" spans="23:30" x14ac:dyDescent="0.25">
      <c r="W18">
        <v>7</v>
      </c>
      <c r="X18">
        <f t="shared" ref="X18:X41" si="3">X17+(1/26)</f>
        <v>0.11538461538461539</v>
      </c>
      <c r="Z18" s="3">
        <f>AC17</f>
        <v>1.4000000000000001</v>
      </c>
      <c r="AA18">
        <f>AD17</f>
        <v>2.534008318412011</v>
      </c>
      <c r="AB18">
        <f>(AA18/(0.1*26)) +1.4</f>
        <v>2.3746185840046197</v>
      </c>
      <c r="AC18">
        <f>Z18+paso</f>
        <v>1.5000000000000002</v>
      </c>
      <c r="AD18">
        <f>AA18+(paso*AB18)</f>
        <v>2.771470176812473</v>
      </c>
    </row>
    <row r="19" spans="23:30" x14ac:dyDescent="0.25">
      <c r="W19">
        <v>8</v>
      </c>
      <c r="X19">
        <f t="shared" si="3"/>
        <v>0.15384615384615385</v>
      </c>
      <c r="Z19" s="3">
        <f t="shared" ref="Z19:Z39" si="4">AC18</f>
        <v>1.5000000000000002</v>
      </c>
      <c r="AA19">
        <f t="shared" ref="AA19:AA39" si="5">AD18</f>
        <v>2.771470176812473</v>
      </c>
      <c r="AB19">
        <f t="shared" si="2"/>
        <v>2.4659500680047972</v>
      </c>
      <c r="AC19">
        <f>Z19+paso</f>
        <v>1.6000000000000003</v>
      </c>
      <c r="AD19">
        <f>AA19+(paso*AB19)</f>
        <v>3.0180651836129528</v>
      </c>
    </row>
    <row r="20" spans="23:30" x14ac:dyDescent="0.25">
      <c r="W20">
        <v>9</v>
      </c>
      <c r="X20">
        <f t="shared" si="3"/>
        <v>0.19230769230769232</v>
      </c>
      <c r="Z20" s="3">
        <f t="shared" si="4"/>
        <v>1.6000000000000003</v>
      </c>
      <c r="AA20">
        <f t="shared" si="5"/>
        <v>3.0180651836129528</v>
      </c>
      <c r="AB20">
        <f t="shared" si="2"/>
        <v>2.5607943013895973</v>
      </c>
      <c r="AC20">
        <f>Z20+paso</f>
        <v>1.7000000000000004</v>
      </c>
      <c r="AD20">
        <f>AA20+(paso*AB20)</f>
        <v>3.2741446137519126</v>
      </c>
    </row>
    <row r="21" spans="23:30" x14ac:dyDescent="0.25">
      <c r="W21">
        <v>10</v>
      </c>
      <c r="X21">
        <f t="shared" si="3"/>
        <v>0.23076923076923078</v>
      </c>
      <c r="Z21" s="3">
        <f t="shared" si="4"/>
        <v>1.7000000000000004</v>
      </c>
      <c r="AA21">
        <f t="shared" si="5"/>
        <v>3.2741446137519126</v>
      </c>
      <c r="AB21">
        <f t="shared" si="2"/>
        <v>2.6592863899045813</v>
      </c>
      <c r="AC21">
        <f>Z21+paso</f>
        <v>1.8000000000000005</v>
      </c>
      <c r="AD21">
        <f>AA21+(paso*AB21)</f>
        <v>3.5400732527423706</v>
      </c>
    </row>
    <row r="22" spans="23:30" x14ac:dyDescent="0.25">
      <c r="W22">
        <v>11</v>
      </c>
      <c r="X22">
        <f t="shared" si="3"/>
        <v>0.26923076923076927</v>
      </c>
      <c r="Z22" s="3">
        <f t="shared" si="4"/>
        <v>1.8000000000000005</v>
      </c>
      <c r="AA22">
        <f t="shared" si="5"/>
        <v>3.5400732527423706</v>
      </c>
      <c r="AB22">
        <f t="shared" si="2"/>
        <v>2.7615666356701425</v>
      </c>
      <c r="AC22">
        <f>Z22+paso</f>
        <v>1.9000000000000006</v>
      </c>
      <c r="AD22">
        <f>AA22+(paso*AB22)</f>
        <v>3.8162299163093847</v>
      </c>
    </row>
    <row r="23" spans="23:30" x14ac:dyDescent="0.25">
      <c r="W23">
        <v>12</v>
      </c>
      <c r="X23">
        <f t="shared" si="3"/>
        <v>0.30769230769230771</v>
      </c>
      <c r="Z23" s="3">
        <f t="shared" si="4"/>
        <v>1.9000000000000006</v>
      </c>
      <c r="AA23">
        <f t="shared" si="5"/>
        <v>3.8162299163093847</v>
      </c>
      <c r="AB23">
        <f t="shared" si="2"/>
        <v>2.8677807370420707</v>
      </c>
      <c r="AC23">
        <f>Z23+paso</f>
        <v>2.0000000000000004</v>
      </c>
      <c r="AD23">
        <f>AA23+(paso*AB23)</f>
        <v>4.1030079900135918</v>
      </c>
    </row>
    <row r="24" spans="23:30" x14ac:dyDescent="0.25">
      <c r="W24">
        <v>13</v>
      </c>
      <c r="X24">
        <f t="shared" si="3"/>
        <v>0.34615384615384615</v>
      </c>
      <c r="Z24" s="3">
        <f t="shared" si="4"/>
        <v>2.0000000000000004</v>
      </c>
      <c r="AA24">
        <f t="shared" si="5"/>
        <v>4.1030079900135918</v>
      </c>
      <c r="AB24">
        <f t="shared" si="2"/>
        <v>2.9780799961590736</v>
      </c>
      <c r="AC24">
        <f>Z24+paso</f>
        <v>2.1000000000000005</v>
      </c>
      <c r="AD24">
        <f>AA24+(paso*AB24)</f>
        <v>4.4008159896294989</v>
      </c>
    </row>
    <row r="25" spans="23:30" x14ac:dyDescent="0.25">
      <c r="W25">
        <v>14</v>
      </c>
      <c r="X25">
        <f t="shared" si="3"/>
        <v>0.38461538461538458</v>
      </c>
      <c r="Z25" s="3">
        <f t="shared" si="4"/>
        <v>2.1000000000000005</v>
      </c>
      <c r="AA25">
        <f t="shared" si="5"/>
        <v>4.4008159896294989</v>
      </c>
      <c r="AB25">
        <f t="shared" si="2"/>
        <v>3.092621534472884</v>
      </c>
      <c r="AC25">
        <f>Z25+paso</f>
        <v>2.2000000000000006</v>
      </c>
      <c r="AD25">
        <f>AA25+(paso*AB25)</f>
        <v>4.7100781430767871</v>
      </c>
    </row>
    <row r="26" spans="23:30" x14ac:dyDescent="0.25">
      <c r="W26">
        <v>15</v>
      </c>
      <c r="X26">
        <f t="shared" si="3"/>
        <v>0.42307692307692302</v>
      </c>
      <c r="Z26" s="3">
        <f t="shared" si="4"/>
        <v>2.2000000000000006</v>
      </c>
      <c r="AA26">
        <f t="shared" si="5"/>
        <v>4.7100781430767871</v>
      </c>
      <c r="AB26">
        <f t="shared" si="2"/>
        <v>3.2115685165679948</v>
      </c>
      <c r="AC26">
        <f>Z26+paso</f>
        <v>2.3000000000000007</v>
      </c>
      <c r="AD26">
        <f>AA26+(paso*AB26)</f>
        <v>5.0312349947335866</v>
      </c>
    </row>
    <row r="27" spans="23:30" x14ac:dyDescent="0.25">
      <c r="W27">
        <v>16</v>
      </c>
      <c r="X27">
        <f t="shared" si="3"/>
        <v>0.46153846153846145</v>
      </c>
      <c r="Z27" s="3">
        <f t="shared" si="4"/>
        <v>2.3000000000000007</v>
      </c>
      <c r="AA27">
        <f t="shared" si="5"/>
        <v>5.0312349947335866</v>
      </c>
      <c r="AB27">
        <f t="shared" si="2"/>
        <v>3.3350903825898408</v>
      </c>
      <c r="AC27">
        <f>Z27+paso</f>
        <v>2.4000000000000008</v>
      </c>
      <c r="AD27">
        <f>AA27+(paso*AB27)</f>
        <v>5.3647440329925704</v>
      </c>
    </row>
    <row r="28" spans="23:30" x14ac:dyDescent="0.25">
      <c r="W28">
        <v>17</v>
      </c>
      <c r="X28">
        <f t="shared" si="3"/>
        <v>0.49999999999999989</v>
      </c>
      <c r="Z28" s="3">
        <f t="shared" si="4"/>
        <v>2.4000000000000008</v>
      </c>
      <c r="AA28">
        <f t="shared" si="5"/>
        <v>5.3647440329925704</v>
      </c>
      <c r="AB28">
        <f t="shared" si="2"/>
        <v>3.4633630896125269</v>
      </c>
      <c r="AC28">
        <f>Z28+paso</f>
        <v>2.5000000000000009</v>
      </c>
      <c r="AD28">
        <f>AA28+(paso*AB28)</f>
        <v>5.7110803419538234</v>
      </c>
    </row>
    <row r="29" spans="23:30" x14ac:dyDescent="0.25">
      <c r="W29">
        <v>18</v>
      </c>
      <c r="X29">
        <f t="shared" si="3"/>
        <v>0.53846153846153832</v>
      </c>
      <c r="Z29" s="3">
        <f t="shared" si="4"/>
        <v>2.5000000000000009</v>
      </c>
      <c r="AA29">
        <f t="shared" si="5"/>
        <v>5.7110803419538234</v>
      </c>
      <c r="AB29">
        <f t="shared" si="2"/>
        <v>3.596569362289932</v>
      </c>
      <c r="AC29">
        <f>Z29+paso</f>
        <v>2.600000000000001</v>
      </c>
      <c r="AD29">
        <f>AA29+(paso*AB29)</f>
        <v>6.0707372781828166</v>
      </c>
    </row>
    <row r="30" spans="23:30" x14ac:dyDescent="0.25">
      <c r="W30">
        <v>19</v>
      </c>
      <c r="X30">
        <f t="shared" si="3"/>
        <v>0.57692307692307676</v>
      </c>
      <c r="Z30" s="3">
        <f t="shared" si="4"/>
        <v>2.600000000000001</v>
      </c>
      <c r="AA30">
        <f t="shared" si="5"/>
        <v>6.0707372781828166</v>
      </c>
      <c r="AB30">
        <f t="shared" si="2"/>
        <v>3.734898953147237</v>
      </c>
      <c r="AC30">
        <f>Z30+paso</f>
        <v>2.7000000000000011</v>
      </c>
      <c r="AD30">
        <f>AA30+(paso*AB30)</f>
        <v>6.4442271734975405</v>
      </c>
    </row>
    <row r="31" spans="23:30" x14ac:dyDescent="0.25">
      <c r="W31">
        <v>20</v>
      </c>
      <c r="X31">
        <f t="shared" si="3"/>
        <v>0.6153846153846152</v>
      </c>
      <c r="Z31" s="3">
        <f t="shared" si="4"/>
        <v>2.7000000000000011</v>
      </c>
      <c r="AA31">
        <f t="shared" si="5"/>
        <v>6.4442271734975405</v>
      </c>
      <c r="AB31">
        <f t="shared" si="2"/>
        <v>3.8785489128836694</v>
      </c>
      <c r="AC31">
        <f>Z31+paso</f>
        <v>2.8000000000000012</v>
      </c>
      <c r="AD31">
        <f>AA31+(paso*AB31)</f>
        <v>6.8320820647859071</v>
      </c>
    </row>
    <row r="32" spans="23:30" x14ac:dyDescent="0.25">
      <c r="W32">
        <v>21</v>
      </c>
      <c r="X32">
        <f t="shared" si="3"/>
        <v>0.65384615384615363</v>
      </c>
      <c r="Z32" s="3">
        <f t="shared" si="4"/>
        <v>2.8000000000000012</v>
      </c>
      <c r="AA32">
        <f t="shared" si="5"/>
        <v>6.8320820647859071</v>
      </c>
      <c r="AB32">
        <f t="shared" si="2"/>
        <v>4.0277238710715029</v>
      </c>
      <c r="AC32">
        <f>Z32+paso</f>
        <v>2.9000000000000012</v>
      </c>
      <c r="AD32">
        <f>AA32+(paso*AB32)</f>
        <v>7.2348544518930575</v>
      </c>
    </row>
    <row r="33" spans="23:30" x14ac:dyDescent="0.25">
      <c r="W33">
        <v>22</v>
      </c>
      <c r="X33">
        <f t="shared" si="3"/>
        <v>0.69230769230769207</v>
      </c>
      <c r="Z33" s="3">
        <f t="shared" si="4"/>
        <v>2.9000000000000012</v>
      </c>
      <c r="AA33">
        <f t="shared" si="5"/>
        <v>7.2348544518930575</v>
      </c>
      <c r="AB33">
        <f t="shared" si="2"/>
        <v>4.182636327651176</v>
      </c>
      <c r="AC33">
        <f>Z33+paso</f>
        <v>3.0000000000000013</v>
      </c>
      <c r="AD33">
        <f>AA33+(paso*AB33)</f>
        <v>7.6531180846581748</v>
      </c>
    </row>
    <row r="34" spans="23:30" x14ac:dyDescent="0.25">
      <c r="W34">
        <v>23</v>
      </c>
      <c r="X34">
        <f t="shared" si="3"/>
        <v>0.7307692307692305</v>
      </c>
      <c r="Z34" s="3">
        <f t="shared" si="4"/>
        <v>3.0000000000000013</v>
      </c>
      <c r="AA34">
        <f t="shared" si="5"/>
        <v>7.6531180846581748</v>
      </c>
      <c r="AB34">
        <f t="shared" si="2"/>
        <v>4.3435069556377588</v>
      </c>
      <c r="AC34">
        <f>Z34+paso</f>
        <v>3.1000000000000014</v>
      </c>
      <c r="AD34">
        <f>AA34+(paso*AB34)</f>
        <v>8.0874687802219505</v>
      </c>
    </row>
    <row r="35" spans="23:30" x14ac:dyDescent="0.25">
      <c r="W35">
        <v>24</v>
      </c>
      <c r="X35">
        <f t="shared" si="3"/>
        <v>0.76923076923076894</v>
      </c>
      <c r="Z35" s="3">
        <f t="shared" si="4"/>
        <v>3.1000000000000014</v>
      </c>
      <c r="AA35">
        <f t="shared" si="5"/>
        <v>8.0874687802219505</v>
      </c>
      <c r="AB35">
        <f t="shared" si="2"/>
        <v>4.5105649154699812</v>
      </c>
      <c r="AC35">
        <f>Z35+paso</f>
        <v>3.2000000000000015</v>
      </c>
      <c r="AD35">
        <f>AA35+(paso*AB35)</f>
        <v>8.5385252717689486</v>
      </c>
    </row>
    <row r="36" spans="23:30" x14ac:dyDescent="0.25">
      <c r="W36">
        <v>25</v>
      </c>
      <c r="X36">
        <f t="shared" si="3"/>
        <v>0.80769230769230738</v>
      </c>
      <c r="Z36" s="3">
        <f t="shared" si="4"/>
        <v>3.2000000000000015</v>
      </c>
      <c r="AA36">
        <f t="shared" si="5"/>
        <v>8.5385252717689486</v>
      </c>
      <c r="AB36">
        <f t="shared" si="2"/>
        <v>4.6840481814495956</v>
      </c>
      <c r="AC36">
        <f>Z36+paso</f>
        <v>3.3000000000000016</v>
      </c>
      <c r="AD36">
        <f>AA36+(paso*AB36)</f>
        <v>9.006930089913908</v>
      </c>
    </row>
    <row r="37" spans="23:30" x14ac:dyDescent="0.25">
      <c r="W37">
        <v>26</v>
      </c>
      <c r="X37">
        <f t="shared" si="3"/>
        <v>0.84615384615384581</v>
      </c>
      <c r="Z37" s="3">
        <f t="shared" si="4"/>
        <v>3.3000000000000016</v>
      </c>
      <c r="AA37">
        <f t="shared" si="5"/>
        <v>9.006930089913908</v>
      </c>
      <c r="AB37">
        <f t="shared" si="2"/>
        <v>4.8642038807361185</v>
      </c>
      <c r="AC37">
        <f>Z37+paso</f>
        <v>3.4000000000000017</v>
      </c>
      <c r="AD37">
        <f>AA37+(paso*AB37)</f>
        <v>9.4933504779875193</v>
      </c>
    </row>
    <row r="38" spans="23:30" x14ac:dyDescent="0.25">
      <c r="W38">
        <v>27</v>
      </c>
      <c r="X38">
        <f t="shared" si="3"/>
        <v>0.88461538461538425</v>
      </c>
      <c r="Z38" s="3">
        <f t="shared" si="4"/>
        <v>3.4000000000000017</v>
      </c>
      <c r="AA38">
        <f t="shared" si="5"/>
        <v>9.4933504779875193</v>
      </c>
      <c r="AB38">
        <f t="shared" si="2"/>
        <v>5.0512886453798149</v>
      </c>
      <c r="AC38">
        <f>Z38+paso</f>
        <v>3.5000000000000018</v>
      </c>
      <c r="AD38">
        <f>AA38+(paso*AB38)</f>
        <v>9.998479342525501</v>
      </c>
    </row>
    <row r="39" spans="23:30" x14ac:dyDescent="0.25">
      <c r="W39">
        <v>28</v>
      </c>
      <c r="X39">
        <f t="shared" si="3"/>
        <v>0.92307692307692268</v>
      </c>
      <c r="Z39" s="3">
        <f t="shared" si="4"/>
        <v>3.5000000000000018</v>
      </c>
      <c r="AA39">
        <f t="shared" si="5"/>
        <v>9.998479342525501</v>
      </c>
      <c r="AB39">
        <f t="shared" si="2"/>
        <v>5.2455689778944237</v>
      </c>
      <c r="AC39">
        <f>Z39+paso</f>
        <v>3.6000000000000019</v>
      </c>
      <c r="AD39">
        <f>AA39+(paso*AB39)</f>
        <v>10.523036240314944</v>
      </c>
    </row>
    <row r="40" spans="23:30" x14ac:dyDescent="0.25">
      <c r="W40">
        <v>29</v>
      </c>
      <c r="X40">
        <f t="shared" si="3"/>
        <v>0.96153846153846112</v>
      </c>
      <c r="Z40" s="3">
        <f t="shared" ref="Z40:Z78" si="6">AC39</f>
        <v>3.6000000000000019</v>
      </c>
      <c r="AA40">
        <f t="shared" ref="AA40:AA78" si="7">AD39</f>
        <v>10.523036240314944</v>
      </c>
      <c r="AB40">
        <f t="shared" si="2"/>
        <v>5.4473216308903627</v>
      </c>
      <c r="AC40">
        <f>Z40+paso</f>
        <v>3.700000000000002</v>
      </c>
      <c r="AD40">
        <f>AA40+(paso*AB40)</f>
        <v>11.067768403403981</v>
      </c>
    </row>
    <row r="41" spans="23:30" x14ac:dyDescent="0.25">
      <c r="W41">
        <v>30</v>
      </c>
      <c r="X41">
        <f t="shared" si="3"/>
        <v>0.99999999999999956</v>
      </c>
      <c r="Z41" s="3">
        <f t="shared" si="6"/>
        <v>3.700000000000002</v>
      </c>
      <c r="AA41">
        <f t="shared" si="7"/>
        <v>11.067768403403981</v>
      </c>
      <c r="AB41">
        <f t="shared" si="2"/>
        <v>5.6568340013092229</v>
      </c>
      <c r="AC41">
        <f>Z41+paso</f>
        <v>3.800000000000002</v>
      </c>
      <c r="AD41">
        <f>AA41+(paso*AB41)</f>
        <v>11.633451803534903</v>
      </c>
    </row>
    <row r="42" spans="23:30" x14ac:dyDescent="0.25">
      <c r="Z42" s="3">
        <f t="shared" si="6"/>
        <v>3.800000000000002</v>
      </c>
      <c r="AA42">
        <f t="shared" si="7"/>
        <v>11.633451803534903</v>
      </c>
      <c r="AB42">
        <f t="shared" si="2"/>
        <v>5.874404539821116</v>
      </c>
      <c r="AC42">
        <f>Z42+paso</f>
        <v>3.9000000000000021</v>
      </c>
      <c r="AD42">
        <f>AA42+(paso*AB42)</f>
        <v>12.220892257517015</v>
      </c>
    </row>
    <row r="43" spans="23:30" x14ac:dyDescent="0.25">
      <c r="Z43" s="3">
        <f t="shared" si="6"/>
        <v>3.9000000000000021</v>
      </c>
      <c r="AA43">
        <f t="shared" si="7"/>
        <v>12.220892257517015</v>
      </c>
      <c r="AB43">
        <f t="shared" si="2"/>
        <v>6.1003431759680833</v>
      </c>
      <c r="AC43">
        <f>Z43+paso</f>
        <v>4.0000000000000018</v>
      </c>
      <c r="AD43">
        <f>AA43+(paso*AB43)</f>
        <v>12.830926575113823</v>
      </c>
    </row>
    <row r="44" spans="23:30" x14ac:dyDescent="0.25">
      <c r="Z44" s="3">
        <f t="shared" si="6"/>
        <v>4.0000000000000018</v>
      </c>
      <c r="AA44">
        <f t="shared" si="7"/>
        <v>12.830926575113823</v>
      </c>
      <c r="AB44">
        <f t="shared" si="2"/>
        <v>6.3349717596591617</v>
      </c>
      <c r="AC44">
        <f>Z44+paso</f>
        <v>4.1000000000000014</v>
      </c>
      <c r="AD44">
        <f>AA44+(paso*AB44)</f>
        <v>13.464423751079739</v>
      </c>
    </row>
    <row r="45" spans="23:30" x14ac:dyDescent="0.25">
      <c r="Z45" s="3">
        <f t="shared" si="6"/>
        <v>4.1000000000000014</v>
      </c>
      <c r="AA45">
        <f t="shared" si="7"/>
        <v>13.464423751079739</v>
      </c>
      <c r="AB45">
        <f t="shared" si="2"/>
        <v>6.5786245196460538</v>
      </c>
      <c r="AC45">
        <f>Z45+paso</f>
        <v>4.2000000000000011</v>
      </c>
      <c r="AD45">
        <f>AA45+(paso*AB45)</f>
        <v>14.122286203044345</v>
      </c>
    </row>
    <row r="46" spans="23:30" x14ac:dyDescent="0.25">
      <c r="Z46" s="3">
        <f t="shared" si="6"/>
        <v>4.2000000000000011</v>
      </c>
      <c r="AA46">
        <f t="shared" si="7"/>
        <v>14.122286203044345</v>
      </c>
      <c r="AB46">
        <f t="shared" si="2"/>
        <v>6.8316485396324396</v>
      </c>
      <c r="AC46">
        <f>Z46+paso</f>
        <v>4.3000000000000007</v>
      </c>
      <c r="AD46">
        <f>AA46+(paso*AB46)</f>
        <v>14.805451057007589</v>
      </c>
    </row>
    <row r="47" spans="23:30" x14ac:dyDescent="0.25">
      <c r="Z47" s="3">
        <f t="shared" si="6"/>
        <v>4.3000000000000007</v>
      </c>
      <c r="AA47">
        <f t="shared" si="7"/>
        <v>14.805451057007589</v>
      </c>
      <c r="AB47">
        <f t="shared" si="2"/>
        <v>7.0944042526952256</v>
      </c>
      <c r="AC47">
        <f>Z47+paso</f>
        <v>4.4000000000000004</v>
      </c>
      <c r="AD47">
        <f>AA47+(paso*AB47)</f>
        <v>15.514891482277111</v>
      </c>
    </row>
    <row r="48" spans="23:30" x14ac:dyDescent="0.25">
      <c r="Z48" s="3">
        <f t="shared" si="6"/>
        <v>4.4000000000000004</v>
      </c>
      <c r="AA48">
        <f t="shared" si="7"/>
        <v>15.514891482277111</v>
      </c>
      <c r="AB48">
        <f t="shared" si="2"/>
        <v>7.3672659547219652</v>
      </c>
      <c r="AC48">
        <f>Z48+paso</f>
        <v>4.5</v>
      </c>
      <c r="AD48">
        <f>AA48+(paso*AB48)</f>
        <v>16.251618077749306</v>
      </c>
    </row>
    <row r="49" spans="26:30" x14ac:dyDescent="0.25">
      <c r="Z49" s="3">
        <f t="shared" si="6"/>
        <v>4.5</v>
      </c>
      <c r="AA49">
        <f t="shared" si="7"/>
        <v>16.251618077749306</v>
      </c>
      <c r="AB49">
        <f t="shared" si="2"/>
        <v>7.6506223375958875</v>
      </c>
      <c r="AC49">
        <f>Z49+paso</f>
        <v>4.5999999999999996</v>
      </c>
      <c r="AD49">
        <f>AA49+(paso*AB49)</f>
        <v>17.016680311508896</v>
      </c>
    </row>
    <row r="50" spans="26:30" x14ac:dyDescent="0.25">
      <c r="Z50" s="3">
        <f t="shared" si="6"/>
        <v>4.5999999999999996</v>
      </c>
      <c r="AA50">
        <f t="shared" si="7"/>
        <v>17.016680311508896</v>
      </c>
      <c r="AB50">
        <f t="shared" si="2"/>
        <v>7.9448770428880362</v>
      </c>
      <c r="AC50">
        <f>Z50+paso</f>
        <v>4.6999999999999993</v>
      </c>
      <c r="AD50">
        <f>AA50+(paso*AB50)</f>
        <v>17.811168015797701</v>
      </c>
    </row>
    <row r="51" spans="26:30" x14ac:dyDescent="0.25">
      <c r="Z51" s="3">
        <f t="shared" si="6"/>
        <v>4.6999999999999993</v>
      </c>
      <c r="AA51">
        <f t="shared" si="7"/>
        <v>17.811168015797701</v>
      </c>
      <c r="AB51">
        <f t="shared" si="2"/>
        <v>8.2504492368452702</v>
      </c>
      <c r="AC51">
        <f>Z51+paso</f>
        <v>4.7999999999999989</v>
      </c>
      <c r="AD51">
        <f>AA51+(paso*AB51)</f>
        <v>18.636212939482228</v>
      </c>
    </row>
    <row r="52" spans="26:30" x14ac:dyDescent="0.25">
      <c r="Z52" s="3">
        <f t="shared" si="6"/>
        <v>4.7999999999999989</v>
      </c>
      <c r="AA52">
        <f t="shared" si="7"/>
        <v>18.636212939482228</v>
      </c>
      <c r="AB52">
        <f t="shared" si="2"/>
        <v>8.567774207493164</v>
      </c>
      <c r="AC52">
        <f>Z52+paso</f>
        <v>4.8999999999999986</v>
      </c>
      <c r="AD52">
        <f>AA52+(paso*AB52)</f>
        <v>19.492990360231545</v>
      </c>
    </row>
    <row r="53" spans="26:30" x14ac:dyDescent="0.25">
      <c r="Z53" s="3">
        <f t="shared" si="6"/>
        <v>4.8999999999999986</v>
      </c>
      <c r="AA53">
        <f t="shared" si="7"/>
        <v>19.492990360231545</v>
      </c>
      <c r="AB53">
        <f t="shared" si="2"/>
        <v>8.8973039847044397</v>
      </c>
      <c r="AC53">
        <f>Z53+paso</f>
        <v>4.9999999999999982</v>
      </c>
      <c r="AD53">
        <f>AA53+(paso*AB53)</f>
        <v>20.382720758701989</v>
      </c>
    </row>
    <row r="54" spans="26:30" x14ac:dyDescent="0.25">
      <c r="Z54" s="3">
        <f t="shared" si="6"/>
        <v>4.9999999999999982</v>
      </c>
      <c r="AA54">
        <f t="shared" si="7"/>
        <v>20.382720758701989</v>
      </c>
      <c r="AB54">
        <f t="shared" si="2"/>
        <v>9.23950798411615</v>
      </c>
      <c r="AC54">
        <f>Z54+paso</f>
        <v>5.0999999999999979</v>
      </c>
      <c r="AD54">
        <f>AA54+(paso*AB54)</f>
        <v>21.306671557113603</v>
      </c>
    </row>
    <row r="55" spans="26:30" x14ac:dyDescent="0.25">
      <c r="Z55" s="3">
        <f t="shared" si="6"/>
        <v>5.0999999999999979</v>
      </c>
      <c r="AA55">
        <f t="shared" si="7"/>
        <v>21.306671557113603</v>
      </c>
      <c r="AB55">
        <f t="shared" si="2"/>
        <v>9.5948736758129236</v>
      </c>
      <c r="AC55">
        <f>Z55+paso</f>
        <v>5.1999999999999975</v>
      </c>
      <c r="AD55">
        <f>AA55+(paso*AB55)</f>
        <v>22.266158924694896</v>
      </c>
    </row>
    <row r="56" spans="26:30" x14ac:dyDescent="0.25">
      <c r="Z56" s="3">
        <f t="shared" si="6"/>
        <v>5.1999999999999975</v>
      </c>
      <c r="AA56">
        <f t="shared" si="7"/>
        <v>22.266158924694896</v>
      </c>
      <c r="AB56">
        <f t="shared" si="2"/>
        <v>9.9639072787288061</v>
      </c>
      <c r="AC56">
        <f>Z56+paso</f>
        <v>5.2999999999999972</v>
      </c>
      <c r="AD56">
        <f>AA56+(paso*AB56)</f>
        <v>23.262549652567778</v>
      </c>
    </row>
    <row r="57" spans="26:30" x14ac:dyDescent="0.25">
      <c r="Z57" s="3">
        <f t="shared" si="6"/>
        <v>5.2999999999999972</v>
      </c>
      <c r="AA57">
        <f t="shared" si="7"/>
        <v>23.262549652567778</v>
      </c>
      <c r="AB57">
        <f t="shared" si="2"/>
        <v>10.347134481756838</v>
      </c>
      <c r="AC57">
        <f>Z57+paso</f>
        <v>5.3999999999999968</v>
      </c>
      <c r="AD57">
        <f>AA57+(paso*AB57)</f>
        <v>24.297263100743461</v>
      </c>
    </row>
    <row r="58" spans="26:30" x14ac:dyDescent="0.25">
      <c r="Z58" s="3">
        <f t="shared" si="6"/>
        <v>5.3999999999999968</v>
      </c>
      <c r="AA58">
        <f t="shared" si="7"/>
        <v>24.297263100743461</v>
      </c>
      <c r="AB58">
        <f t="shared" si="2"/>
        <v>10.745101192593639</v>
      </c>
      <c r="AC58">
        <f>Z58+paso</f>
        <v>5.4999999999999964</v>
      </c>
      <c r="AD58">
        <f>AA58+(paso*AB58)</f>
        <v>25.371773220002826</v>
      </c>
    </row>
    <row r="59" spans="26:30" x14ac:dyDescent="0.25">
      <c r="Z59" s="3">
        <f t="shared" si="6"/>
        <v>5.4999999999999964</v>
      </c>
      <c r="AA59">
        <f t="shared" si="7"/>
        <v>25.371773220002826</v>
      </c>
      <c r="AB59">
        <f t="shared" si="2"/>
        <v>11.158374315385702</v>
      </c>
      <c r="AC59">
        <f>Z59+paso</f>
        <v>5.5999999999999961</v>
      </c>
      <c r="AD59">
        <f>AA59+(paso*AB59)</f>
        <v>26.487610651541395</v>
      </c>
    </row>
    <row r="60" spans="26:30" x14ac:dyDescent="0.25">
      <c r="Z60" s="3">
        <f t="shared" si="6"/>
        <v>5.5999999999999961</v>
      </c>
      <c r="AA60">
        <f t="shared" si="7"/>
        <v>26.487610651541395</v>
      </c>
      <c r="AB60">
        <f t="shared" si="2"/>
        <v>11.587542558285152</v>
      </c>
      <c r="AC60">
        <f>Z60+paso</f>
        <v>5.6999999999999957</v>
      </c>
      <c r="AD60">
        <f>AA60+(paso*AB60)</f>
        <v>27.646364907369911</v>
      </c>
    </row>
    <row r="61" spans="26:30" x14ac:dyDescent="0.25">
      <c r="Z61" s="3">
        <f t="shared" si="6"/>
        <v>5.6999999999999957</v>
      </c>
      <c r="AA61">
        <f t="shared" si="7"/>
        <v>27.646364907369911</v>
      </c>
      <c r="AB61">
        <f t="shared" si="2"/>
        <v>12.03321727206535</v>
      </c>
      <c r="AC61">
        <f>Z61+paso</f>
        <v>5.7999999999999954</v>
      </c>
      <c r="AD61">
        <f>AA61+(paso*AB61)</f>
        <v>28.849686634576447</v>
      </c>
    </row>
    <row r="62" spans="26:30" x14ac:dyDescent="0.25">
      <c r="Z62" s="3">
        <f t="shared" si="6"/>
        <v>5.7999999999999954</v>
      </c>
      <c r="AA62">
        <f t="shared" si="7"/>
        <v>28.849686634576447</v>
      </c>
      <c r="AB62">
        <f t="shared" si="2"/>
        <v>12.496033320990941</v>
      </c>
      <c r="AC62">
        <f>Z62+paso</f>
        <v>5.899999999999995</v>
      </c>
      <c r="AD62">
        <f>AA62+(paso*AB62)</f>
        <v>30.099289966675542</v>
      </c>
    </row>
    <row r="63" spans="26:30" x14ac:dyDescent="0.25">
      <c r="Z63" s="3">
        <f t="shared" si="6"/>
        <v>5.899999999999995</v>
      </c>
      <c r="AA63">
        <f t="shared" si="7"/>
        <v>30.099289966675542</v>
      </c>
      <c r="AB63">
        <f t="shared" si="2"/>
        <v>12.976649987182901</v>
      </c>
      <c r="AC63">
        <f>Z63+paso</f>
        <v>5.9999999999999947</v>
      </c>
      <c r="AD63">
        <f>AA63+(paso*AB63)</f>
        <v>31.396954965393832</v>
      </c>
    </row>
    <row r="64" spans="26:30" x14ac:dyDescent="0.25">
      <c r="Z64" s="3">
        <f t="shared" si="6"/>
        <v>5.9999999999999947</v>
      </c>
      <c r="AA64">
        <f t="shared" si="7"/>
        <v>31.396954965393832</v>
      </c>
      <c r="AB64">
        <f t="shared" si="2"/>
        <v>13.475751909766858</v>
      </c>
      <c r="AC64">
        <f>Z64+paso</f>
        <v>6.0999999999999943</v>
      </c>
      <c r="AD64">
        <f>AA64+(paso*AB64)</f>
        <v>32.744530156370516</v>
      </c>
    </row>
    <row r="65" spans="26:30" x14ac:dyDescent="0.25">
      <c r="Z65" s="3">
        <f t="shared" si="6"/>
        <v>6.0999999999999943</v>
      </c>
      <c r="AA65">
        <f t="shared" si="7"/>
        <v>32.744530156370516</v>
      </c>
      <c r="AB65">
        <f t="shared" si="2"/>
        <v>13.994050060142506</v>
      </c>
      <c r="AC65">
        <f>Z65+paso</f>
        <v>6.199999999999994</v>
      </c>
      <c r="AD65">
        <f>AA65+(paso*AB65)</f>
        <v>34.143935162384764</v>
      </c>
    </row>
    <row r="66" spans="26:30" x14ac:dyDescent="0.25">
      <c r="Z66" s="3">
        <f t="shared" si="6"/>
        <v>6.199999999999994</v>
      </c>
      <c r="AA66">
        <f t="shared" si="7"/>
        <v>34.143935162384764</v>
      </c>
      <c r="AB66">
        <f t="shared" si="2"/>
        <v>14.53228275476337</v>
      </c>
      <c r="AC66">
        <f>Z66+paso</f>
        <v>6.2999999999999936</v>
      </c>
      <c r="AD66">
        <f>AA66+(paso*AB66)</f>
        <v>35.597163437861099</v>
      </c>
    </row>
    <row r="67" spans="26:30" x14ac:dyDescent="0.25">
      <c r="Z67" s="3">
        <f t="shared" si="6"/>
        <v>6.2999999999999936</v>
      </c>
      <c r="AA67">
        <f t="shared" si="7"/>
        <v>35.597163437861099</v>
      </c>
      <c r="AB67">
        <f t="shared" si="2"/>
        <v>15.091216706869654</v>
      </c>
      <c r="AC67">
        <f>Z67+paso</f>
        <v>6.3999999999999932</v>
      </c>
      <c r="AD67">
        <f>AA67+(paso*AB67)</f>
        <v>37.106285108548064</v>
      </c>
    </row>
    <row r="68" spans="26:30" x14ac:dyDescent="0.25">
      <c r="Z68" s="3">
        <f t="shared" si="6"/>
        <v>6.3999999999999932</v>
      </c>
      <c r="AA68">
        <f t="shared" si="7"/>
        <v>37.106285108548064</v>
      </c>
      <c r="AB68">
        <f t="shared" si="2"/>
        <v>15.671648118672332</v>
      </c>
      <c r="AC68">
        <f>Z68+paso</f>
        <v>6.4999999999999929</v>
      </c>
      <c r="AD68">
        <f>AA68+(paso*AB68)</f>
        <v>38.673449920415301</v>
      </c>
    </row>
    <row r="69" spans="26:30" x14ac:dyDescent="0.25">
      <c r="Z69" s="3">
        <f t="shared" si="6"/>
        <v>6.4999999999999929</v>
      </c>
      <c r="AA69">
        <f t="shared" si="7"/>
        <v>38.673449920415301</v>
      </c>
      <c r="AB69">
        <f t="shared" si="2"/>
        <v>16.274403815544346</v>
      </c>
      <c r="AC69">
        <f>Z69+paso</f>
        <v>6.5999999999999925</v>
      </c>
      <c r="AD69">
        <f>AA69+(paso*AB69)</f>
        <v>40.300890301969737</v>
      </c>
    </row>
    <row r="70" spans="26:30" x14ac:dyDescent="0.25">
      <c r="Z70" s="3">
        <f t="shared" si="6"/>
        <v>6.5999999999999925</v>
      </c>
      <c r="AA70">
        <f t="shared" si="7"/>
        <v>40.300890301969737</v>
      </c>
      <c r="AB70">
        <f t="shared" ref="AB70:AB78" si="8">(AA70/(0.1*26)) +1.4</f>
        <v>16.900342423834513</v>
      </c>
      <c r="AC70">
        <f>Z70+paso</f>
        <v>6.6999999999999922</v>
      </c>
      <c r="AD70">
        <f>AA70+(paso*AB70)</f>
        <v>41.990924544353192</v>
      </c>
    </row>
    <row r="71" spans="26:30" x14ac:dyDescent="0.25">
      <c r="Z71" s="3">
        <f t="shared" si="6"/>
        <v>6.6999999999999922</v>
      </c>
      <c r="AA71">
        <f t="shared" si="7"/>
        <v>41.990924544353192</v>
      </c>
      <c r="AB71">
        <f t="shared" si="8"/>
        <v>17.550355593981994</v>
      </c>
      <c r="AC71">
        <f>Z71+paso</f>
        <v>6.7999999999999918</v>
      </c>
      <c r="AD71">
        <f>AA71+(paso*AB71)</f>
        <v>43.745960103751393</v>
      </c>
    </row>
    <row r="72" spans="26:30" x14ac:dyDescent="0.25">
      <c r="Z72" s="3">
        <f t="shared" si="6"/>
        <v>6.7999999999999918</v>
      </c>
      <c r="AA72">
        <f t="shared" si="7"/>
        <v>43.745960103751393</v>
      </c>
      <c r="AB72">
        <f t="shared" si="8"/>
        <v>18.22536927067361</v>
      </c>
      <c r="AC72">
        <f>Z72+paso</f>
        <v>6.8999999999999915</v>
      </c>
      <c r="AD72">
        <f>AA72+(paso*AB72)</f>
        <v>45.568497030818754</v>
      </c>
    </row>
    <row r="73" spans="26:30" x14ac:dyDescent="0.25">
      <c r="Z73" s="3">
        <f t="shared" si="6"/>
        <v>6.8999999999999915</v>
      </c>
      <c r="AA73">
        <f t="shared" si="7"/>
        <v>45.568497030818754</v>
      </c>
      <c r="AB73">
        <f t="shared" si="8"/>
        <v>18.926345011853364</v>
      </c>
      <c r="AC73">
        <f>Z73+paso</f>
        <v>6.9999999999999911</v>
      </c>
      <c r="AD73">
        <f>AA73+(paso*AB73)</f>
        <v>47.461131532004089</v>
      </c>
    </row>
    <row r="74" spans="26:30" x14ac:dyDescent="0.25">
      <c r="Z74" s="3">
        <f t="shared" si="6"/>
        <v>6.9999999999999911</v>
      </c>
      <c r="AA74">
        <f t="shared" si="7"/>
        <v>47.461131532004089</v>
      </c>
      <c r="AB74">
        <f t="shared" si="8"/>
        <v>19.654281358463109</v>
      </c>
      <c r="AC74">
        <f>Z74+paso</f>
        <v>7.0999999999999908</v>
      </c>
      <c r="AD74">
        <f>AA74+(paso*AB74)</f>
        <v>49.426559667850398</v>
      </c>
    </row>
    <row r="75" spans="26:30" x14ac:dyDescent="0.25">
      <c r="Z75" s="3">
        <f t="shared" si="6"/>
        <v>7.0999999999999908</v>
      </c>
      <c r="AA75">
        <f t="shared" si="7"/>
        <v>49.426559667850398</v>
      </c>
      <c r="AB75">
        <f t="shared" si="8"/>
        <v>20.410215256865534</v>
      </c>
      <c r="AC75">
        <f>Z75+paso</f>
        <v>7.1999999999999904</v>
      </c>
      <c r="AD75">
        <f>AA75+(paso*AB75)</f>
        <v>51.467581193536951</v>
      </c>
    </row>
    <row r="76" spans="26:30" x14ac:dyDescent="0.25">
      <c r="Z76" s="3">
        <f t="shared" si="6"/>
        <v>7.1999999999999904</v>
      </c>
      <c r="AA76">
        <f t="shared" si="7"/>
        <v>51.467581193536951</v>
      </c>
      <c r="AB76">
        <f t="shared" si="8"/>
        <v>21.195223535975749</v>
      </c>
      <c r="AC76">
        <f>Z76+paso</f>
        <v>7.2999999999999901</v>
      </c>
      <c r="AD76">
        <f>AA76+(paso*AB76)</f>
        <v>53.587103547134525</v>
      </c>
    </row>
    <row r="77" spans="26:30" x14ac:dyDescent="0.25">
      <c r="Z77" s="3">
        <f t="shared" si="6"/>
        <v>7.2999999999999901</v>
      </c>
      <c r="AA77">
        <f t="shared" si="7"/>
        <v>53.587103547134525</v>
      </c>
      <c r="AB77">
        <f t="shared" si="8"/>
        <v>22.010424441205583</v>
      </c>
      <c r="AC77">
        <f>Z77+paso</f>
        <v>7.3999999999999897</v>
      </c>
      <c r="AD77">
        <f>AA77+(paso*AB77)</f>
        <v>55.788145991255085</v>
      </c>
    </row>
    <row r="78" spans="26:30" x14ac:dyDescent="0.25">
      <c r="Z78" s="3">
        <f t="shared" si="6"/>
        <v>7.3999999999999897</v>
      </c>
      <c r="AA78">
        <f t="shared" si="7"/>
        <v>55.788145991255085</v>
      </c>
      <c r="AB78">
        <f t="shared" si="8"/>
        <v>22.856979227405798</v>
      </c>
      <c r="AC78">
        <f>Z78+paso</f>
        <v>7.4999999999999893</v>
      </c>
      <c r="AD78">
        <f>AA78+(paso*AB78)</f>
        <v>58.073843913995667</v>
      </c>
    </row>
  </sheetData>
  <mergeCells count="7">
    <mergeCell ref="S2:V2"/>
    <mergeCell ref="B2:D2"/>
    <mergeCell ref="W2:X2"/>
    <mergeCell ref="W7:X7"/>
    <mergeCell ref="W11:X11"/>
    <mergeCell ref="F2:L2"/>
    <mergeCell ref="N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Ejercicio 3</vt:lpstr>
      <vt:lpstr>Hoja2</vt:lpstr>
      <vt:lpstr>h</vt:lpstr>
      <vt:lpstr>paso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</dc:creator>
  <cp:lastModifiedBy>a1</cp:lastModifiedBy>
  <dcterms:created xsi:type="dcterms:W3CDTF">2019-06-05T11:53:57Z</dcterms:created>
  <dcterms:modified xsi:type="dcterms:W3CDTF">2019-06-05T14:16:59Z</dcterms:modified>
</cp:coreProperties>
</file>