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edited" sheetId="2" r:id="rId5"/>
  </sheets>
  <definedNames/>
  <calcPr/>
</workbook>
</file>

<file path=xl/sharedStrings.xml><?xml version="1.0" encoding="utf-8"?>
<sst xmlns="http://schemas.openxmlformats.org/spreadsheetml/2006/main" count="16384" uniqueCount="4214">
  <si>
    <t>seq id</t>
  </si>
  <si>
    <t>position</t>
  </si>
  <si>
    <t>mutation</t>
  </si>
  <si>
    <t>D84_C10</t>
  </si>
  <si>
    <t>D84_C11</t>
  </si>
  <si>
    <t>D84_C12</t>
  </si>
  <si>
    <t>D84_C13</t>
  </si>
  <si>
    <t>D84_C14</t>
  </si>
  <si>
    <t>D84_C1</t>
  </si>
  <si>
    <t>D84_C2</t>
  </si>
  <si>
    <t>D84_C4</t>
  </si>
  <si>
    <t>D84_C5</t>
  </si>
  <si>
    <t>D84_C6</t>
  </si>
  <si>
    <t>D84_C7</t>
  </si>
  <si>
    <t>D84_C8</t>
  </si>
  <si>
    <t>D84_C9</t>
  </si>
  <si>
    <t>D84_F10</t>
  </si>
  <si>
    <t>D84_F11</t>
  </si>
  <si>
    <t>D84_F12</t>
  </si>
  <si>
    <t>D84_F13</t>
  </si>
  <si>
    <t>D84_F14</t>
  </si>
  <si>
    <t>D84_F15</t>
  </si>
  <si>
    <t>D84_F2</t>
  </si>
  <si>
    <t>D84_F3</t>
  </si>
  <si>
    <t>D84_F4</t>
  </si>
  <si>
    <t>D84_F5</t>
  </si>
  <si>
    <t>D84_F6</t>
  </si>
  <si>
    <t>D84_F7</t>
  </si>
  <si>
    <t>D84_F8</t>
  </si>
  <si>
    <t>D84_F9</t>
  </si>
  <si>
    <t>D84_M10</t>
  </si>
  <si>
    <t>D84_M11</t>
  </si>
  <si>
    <t>D84_M12</t>
  </si>
  <si>
    <t>D84_M13</t>
  </si>
  <si>
    <t>D84_M14</t>
  </si>
  <si>
    <t>D84_M15</t>
  </si>
  <si>
    <t>D84_M16</t>
  </si>
  <si>
    <t>D84_M1</t>
  </si>
  <si>
    <t>D84_M3</t>
  </si>
  <si>
    <t>D84_M5</t>
  </si>
  <si>
    <t>D84_M6</t>
  </si>
  <si>
    <t>D84_M7</t>
  </si>
  <si>
    <t>D84_M8</t>
  </si>
  <si>
    <t>D84_M9</t>
  </si>
  <si>
    <t>annotation</t>
  </si>
  <si>
    <t>gene</t>
  </si>
  <si>
    <t>description</t>
  </si>
  <si>
    <t>chromosome</t>
  </si>
  <si>
    <t>G→T</t>
  </si>
  <si>
    <t>F164L (TTC→TTA)</t>
  </si>
  <si>
    <t>TDA1000_00003 ←</t>
  </si>
  <si>
    <t>hypothetical protein</t>
  </si>
  <si>
    <t>Δ1 bp</t>
  </si>
  <si>
    <t>coding (1148/1347 nt)</t>
  </si>
  <si>
    <t>TDA1000_00018 ←</t>
  </si>
  <si>
    <t>C→T</t>
  </si>
  <si>
    <t>M9I (ATG→ATA)</t>
  </si>
  <si>
    <t>T→C</t>
  </si>
  <si>
    <t>V467V (GTA→GTG)</t>
  </si>
  <si>
    <t>TDA1000_00031 ←</t>
  </si>
  <si>
    <t>coding (2045/3405 nt)</t>
  </si>
  <si>
    <t>TDA1000_00034 ←</t>
  </si>
  <si>
    <t>TonB‑dependent receptor SusC</t>
  </si>
  <si>
    <t>A→G</t>
  </si>
  <si>
    <t>intergenic (+247/+36)</t>
  </si>
  <si>
    <t>TDA1000_00038 → / ← TDA1000_00039</t>
  </si>
  <si>
    <t>hypothetical protein/hypothetical protein</t>
  </si>
  <si>
    <t>C→A</t>
  </si>
  <si>
    <t>P507P (CCG→CCT)</t>
  </si>
  <si>
    <t>TDA1000_00047 ←</t>
  </si>
  <si>
    <t>T204N (ACT→AAT)</t>
  </si>
  <si>
    <t>TDA1000_00049 ←</t>
  </si>
  <si>
    <t>Putative aminoacrylate peracid reductase RutC</t>
  </si>
  <si>
    <t>(AAG)2→1</t>
  </si>
  <si>
    <t>coding (975‑977/1185 nt)</t>
  </si>
  <si>
    <t>TDA1000_00051 ←</t>
  </si>
  <si>
    <t>coding (393/1434 nt)</t>
  </si>
  <si>
    <t>TDA1000_00052 ←</t>
  </si>
  <si>
    <t>Δ3 bp</t>
  </si>
  <si>
    <t>coding (151‑153/375 nt)</t>
  </si>
  <si>
    <t>TDA1000_00055 ←</t>
  </si>
  <si>
    <t>K221K (AAA→AAG)</t>
  </si>
  <si>
    <t>TDA1000_00058 ←</t>
  </si>
  <si>
    <t>Outer membrane protein 40</t>
  </si>
  <si>
    <t>73,484:1</t>
  </si>
  <si>
    <t>coding (462/3051 nt)</t>
  </si>
  <si>
    <t>TDA1000_00059 ←</t>
  </si>
  <si>
    <t>73,543:1</t>
  </si>
  <si>
    <t>coding (403/3051 nt)</t>
  </si>
  <si>
    <t>coding (735‑737/981 nt)</t>
  </si>
  <si>
    <t>TDA1000_00064 ←</t>
  </si>
  <si>
    <t>Glucokinase</t>
  </si>
  <si>
    <t>coding (911/1029 nt)</t>
  </si>
  <si>
    <t>TDA1000_00070 →</t>
  </si>
  <si>
    <t>Peptide methionine sulfoxide reductase MsrA/MsrB</t>
  </si>
  <si>
    <t>G→A</t>
  </si>
  <si>
    <t>S335S (AGC→AGT)</t>
  </si>
  <si>
    <t>TDA1000_00074 ←</t>
  </si>
  <si>
    <t>T→A</t>
  </si>
  <si>
    <t>V19E (GTA→GAA)</t>
  </si>
  <si>
    <t>TDA1000_00077 →</t>
  </si>
  <si>
    <t>A→T</t>
  </si>
  <si>
    <t>T84S (ACA→TCA)</t>
  </si>
  <si>
    <t>TDA1000_00079 →</t>
  </si>
  <si>
    <t>S102L (TCG→TTG)</t>
  </si>
  <si>
    <t>TDA1000_00080 →</t>
  </si>
  <si>
    <t>L497L (TTA→TTG)</t>
  </si>
  <si>
    <t>TDA1000_00084 ←</t>
  </si>
  <si>
    <t>Zinc‑transporting ATPase</t>
  </si>
  <si>
    <t>coding (632‑634/1842 nt)</t>
  </si>
  <si>
    <t>TDA1000_00087 ←</t>
  </si>
  <si>
    <t>4‑hydroxy‑3‑methylbut‑2‑en‑1‑yl diphosphate synthase (ferredoxin)</t>
  </si>
  <si>
    <t>intergenic (‑32/+50)</t>
  </si>
  <si>
    <t>TDA1000_00088 ← / ← TDA1000_00089</t>
  </si>
  <si>
    <t>N5‑carboxyaminoimidazole ribonucleotide mutase/Glycine cleavage system H protein</t>
  </si>
  <si>
    <t>H487H (CAC→CAT)</t>
  </si>
  <si>
    <t>TDA1000_00093 →</t>
  </si>
  <si>
    <t>N499D (AAC→GAC)</t>
  </si>
  <si>
    <t>TDA1000_00102 →</t>
  </si>
  <si>
    <t>D16N (GAT→AAT)</t>
  </si>
  <si>
    <t>TDA1000_00105 →</t>
  </si>
  <si>
    <t>coding (981/1752 nt)</t>
  </si>
  <si>
    <t>TDA1000_00125 ←</t>
  </si>
  <si>
    <t>I42N (ATT→AAT)</t>
  </si>
  <si>
    <t>intergenic (+75/‑164)</t>
  </si>
  <si>
    <t>TDA1000_00128 → / → TDA1000_00129</t>
  </si>
  <si>
    <t>G→C</t>
  </si>
  <si>
    <t>intergenic (+520/‑239)</t>
  </si>
  <si>
    <t>TDA1000_00130 → / → TDA1000_00131</t>
  </si>
  <si>
    <t>IS3 family transposase ISPg5/IS4 family transposase ISBthe3</t>
  </si>
  <si>
    <t>R688H (CGC→CAC)</t>
  </si>
  <si>
    <t>TDA1000_00133 ←</t>
  </si>
  <si>
    <t>A129V (GCA→GTA)</t>
  </si>
  <si>
    <t>TDA1000_00136 ←</t>
  </si>
  <si>
    <t>Polyribonucleotide nucleotidyltransferase</t>
  </si>
  <si>
    <t>T174T (ACG→ACA)</t>
  </si>
  <si>
    <t>TDA1000_00137 →</t>
  </si>
  <si>
    <t>Thiol‑disulfide oxidoreductase ResA</t>
  </si>
  <si>
    <t>I348I (ATC→ATT)</t>
  </si>
  <si>
    <t>TDA1000_00148 ←</t>
  </si>
  <si>
    <t>Sensor histidine kinase RcsC</t>
  </si>
  <si>
    <t>coding (36/1260 nt)</t>
  </si>
  <si>
    <t>coding (35/1260 nt)</t>
  </si>
  <si>
    <t>G33D (GGT→GAT)</t>
  </si>
  <si>
    <t>TDA1000_00151 →</t>
  </si>
  <si>
    <t>Tyrosine recombinase XerC</t>
  </si>
  <si>
    <t>coding (3458/4224 nt)</t>
  </si>
  <si>
    <t>TDA1000_00152 ←</t>
  </si>
  <si>
    <t>coding (614/1194 nt)</t>
  </si>
  <si>
    <t>TDA1000_00153 ←</t>
  </si>
  <si>
    <t>F192L (TTT→CTT)</t>
  </si>
  <si>
    <t>TDA1000_00155 ←</t>
  </si>
  <si>
    <t>195,855:1</t>
  </si>
  <si>
    <t>intergenic (+44/‑319)</t>
  </si>
  <si>
    <t>TDA1000_00166 → / → TDA1000_00167</t>
  </si>
  <si>
    <t>E30* (GAA→TAA)</t>
  </si>
  <si>
    <t>TDA1000_00168 ←</t>
  </si>
  <si>
    <t>K92R (AAG→AGG)</t>
  </si>
  <si>
    <t>TDA1000_00175 ←</t>
  </si>
  <si>
    <t>R293H (CGT→CAT)</t>
  </si>
  <si>
    <t>TDA1000_00179 ←</t>
  </si>
  <si>
    <t>Group II intron‑encoded protein LtrA</t>
  </si>
  <si>
    <t>I155V (ATT→GTT)</t>
  </si>
  <si>
    <t>intergenic (‑217/‑406)</t>
  </si>
  <si>
    <t>TDA1000_00185 ← / → TDA1000_00186</t>
  </si>
  <si>
    <t>intergenic (‑293/‑330)</t>
  </si>
  <si>
    <t>R188H (CGC→CAC)</t>
  </si>
  <si>
    <t>TDA1000_00191 ←</t>
  </si>
  <si>
    <t>E686V (GAG→GTG)</t>
  </si>
  <si>
    <t>TDA1000_00196 ←</t>
  </si>
  <si>
    <t>Extracellular xylan exo‑alpha‑(1‑&gt;2)‑glucuronosidase</t>
  </si>
  <si>
    <t>A659T (GCA→ACA)</t>
  </si>
  <si>
    <t>TDA1000_00199 ←</t>
  </si>
  <si>
    <t>coding (816‑818/1983 nt)</t>
  </si>
  <si>
    <t>A43T (GCA→ACA)</t>
  </si>
  <si>
    <t>TDA1000_00200 ←</t>
  </si>
  <si>
    <t>TonB‑dependent receptor P26</t>
  </si>
  <si>
    <t>S398S (AGC→AGT)</t>
  </si>
  <si>
    <t>TDA1000_00201 ←</t>
  </si>
  <si>
    <t>intergenic (‑256/+116)</t>
  </si>
  <si>
    <t>TDA1000_00208 ← / ← TDA1000_00209</t>
  </si>
  <si>
    <t>Tyrosine recombinase XerD/hypothetical protein</t>
  </si>
  <si>
    <t>A525T (GCA→ACA)</t>
  </si>
  <si>
    <t>TDA1000_00214 →</t>
  </si>
  <si>
    <t>P943L (CCG→CTG)</t>
  </si>
  <si>
    <t>TDA1000_00229 ←</t>
  </si>
  <si>
    <t>intergenic (‑195/‑602)</t>
  </si>
  <si>
    <t>TDA1000_00234 ← / → TDA1000_00235</t>
  </si>
  <si>
    <t>hypothetical protein/tRNA‑Pro</t>
  </si>
  <si>
    <t>intergenic (‑198/‑599)</t>
  </si>
  <si>
    <t>T165T (ACG→ACA)</t>
  </si>
  <si>
    <t>TDA1000_00240 ←</t>
  </si>
  <si>
    <t>intergenic (+145/‑94)</t>
  </si>
  <si>
    <t>TDA1000_00249 → / → TDA1000_00250</t>
  </si>
  <si>
    <t>intergenic (+302/‑137)</t>
  </si>
  <si>
    <t>TDA1000_00250 → / → TDA1000_00251</t>
  </si>
  <si>
    <t>T→G</t>
  </si>
  <si>
    <t>intergenic (+343/‑96)</t>
  </si>
  <si>
    <t>intergenic (+373/‑66)</t>
  </si>
  <si>
    <t>intergenic (+301/+975)</t>
  </si>
  <si>
    <t>TDA1000_00252 → / ← TDA1000_00253</t>
  </si>
  <si>
    <t>IS3 family transposase ISElsp1/hypothetical protein</t>
  </si>
  <si>
    <t>intergenic (+318/+958)</t>
  </si>
  <si>
    <t>intergenic (+334/+942)</t>
  </si>
  <si>
    <t>intergenic (+335/+941)</t>
  </si>
  <si>
    <t>intergenic (+354/+922)</t>
  </si>
  <si>
    <t>intergenic (+358/+918)</t>
  </si>
  <si>
    <t>intergenic (+362/+914)</t>
  </si>
  <si>
    <t>300,429:2</t>
  </si>
  <si>
    <t>coding (59/1008 nt)</t>
  </si>
  <si>
    <t>TDA1000_00257 ←</t>
  </si>
  <si>
    <t>L‑glyceraldehyde 3‑phosphate reductase</t>
  </si>
  <si>
    <t>P348S (CCT→TCT)</t>
  </si>
  <si>
    <t>TDA1000_00258 ←</t>
  </si>
  <si>
    <t>Beta‑glucuronidase</t>
  </si>
  <si>
    <t>G987D (GGT→GAT)</t>
  </si>
  <si>
    <t>TDA1000_00263 ←</t>
  </si>
  <si>
    <t>Multidrug resistance protein MdtB</t>
  </si>
  <si>
    <t>L963F (CTC→TTC)</t>
  </si>
  <si>
    <t>S430T (TCA→ACA)</t>
  </si>
  <si>
    <t>TDA1000_00265 ←</t>
  </si>
  <si>
    <t>coding (546/651 nt)</t>
  </si>
  <si>
    <t>TDA1000_00266 ←</t>
  </si>
  <si>
    <t>coding (494/651 nt)</t>
  </si>
  <si>
    <t>Q162* (CAG→TAG)</t>
  </si>
  <si>
    <t>314,333:1</t>
  </si>
  <si>
    <t>coding (337/651 nt)</t>
  </si>
  <si>
    <t>Δ4 bp</t>
  </si>
  <si>
    <t>coding (260‑263/651 nt)</t>
  </si>
  <si>
    <t>coding (236/651 nt)</t>
  </si>
  <si>
    <t>Q69* (CAA→TAA)</t>
  </si>
  <si>
    <t>Δ102 bp</t>
  </si>
  <si>
    <t>coding (94‑195/651 nt)</t>
  </si>
  <si>
    <t>Δ</t>
  </si>
  <si>
    <t>coding (109/651 nt)</t>
  </si>
  <si>
    <t>A22E (GCG→GAG)</t>
  </si>
  <si>
    <t>intergenic (‑83/+249)</t>
  </si>
  <si>
    <t>TDA1000_00266 ← / ← TDA1000_00267</t>
  </si>
  <si>
    <t>hypothetical protein/Histidine ammonia‑lyase</t>
  </si>
  <si>
    <t>intergenic (‑101/+231)</t>
  </si>
  <si>
    <t>L113L (TTG→TTA)</t>
  </si>
  <si>
    <t>TDA1000_00267 ←</t>
  </si>
  <si>
    <t>Histidine ammonia‑lyase</t>
  </si>
  <si>
    <t>coding (276/630 nt)</t>
  </si>
  <si>
    <t>TDA1000_00268 ←</t>
  </si>
  <si>
    <t>Methenyltetrahydrofolate cyclohydrolase</t>
  </si>
  <si>
    <t>323,003:1</t>
  </si>
  <si>
    <t>intergenic (‑793/‑242)</t>
  </si>
  <si>
    <t>TDA1000_00272 ← / → TDA1000_00273</t>
  </si>
  <si>
    <t>hypothetical protein/DNA mismatch repair protein MutS</t>
  </si>
  <si>
    <t>coding (1202‑1204/1815 nt)</t>
  </si>
  <si>
    <t>TDA1000_00273 →</t>
  </si>
  <si>
    <t>DNA mismatch repair protein MutS</t>
  </si>
  <si>
    <t>intergenic (+151/+40)</t>
  </si>
  <si>
    <t>TDA1000_00273 → / ← TDA1000_00274</t>
  </si>
  <si>
    <t>DNA mismatch repair protein MutS/hypothetical protein</t>
  </si>
  <si>
    <t>Q177H (CAA→CAT)</t>
  </si>
  <si>
    <t>TDA1000_00274 ←</t>
  </si>
  <si>
    <t>coding (1309/1344 nt)</t>
  </si>
  <si>
    <t>TDA1000_00284 ←</t>
  </si>
  <si>
    <t>Protein translocase subunit SecY</t>
  </si>
  <si>
    <t>coding (409‑411/447 nt)</t>
  </si>
  <si>
    <t>TDA1000_00285 ←</t>
  </si>
  <si>
    <t>50S ribosomal protein L15</t>
  </si>
  <si>
    <t>T2T (ACT→ACC)</t>
  </si>
  <si>
    <t>TDA1000_00290 ←</t>
  </si>
  <si>
    <t>30S ribosomal protein S8</t>
  </si>
  <si>
    <t>F236Y (TTC→TAC)</t>
  </si>
  <si>
    <t>TDA1000_00298 ←</t>
  </si>
  <si>
    <t>30S ribosomal protein S3</t>
  </si>
  <si>
    <t>coding (1729‑1731/3813 nt)</t>
  </si>
  <si>
    <t>TDA1000_00311 ←</t>
  </si>
  <si>
    <t>DNA‑directed RNA polymerase subunit beta</t>
  </si>
  <si>
    <t>V135I (GTC→ATC)</t>
  </si>
  <si>
    <t>V268F (GTT→TTT)</t>
  </si>
  <si>
    <t>TDA1000_00325 ←</t>
  </si>
  <si>
    <t>Tyrosine recombinase XerD</t>
  </si>
  <si>
    <t>coding (533/882 nt)</t>
  </si>
  <si>
    <t>Y189Y (TAC→TAT)</t>
  </si>
  <si>
    <t>TDA1000_00347 ←</t>
  </si>
  <si>
    <t>P284T (CCG→ACG)</t>
  </si>
  <si>
    <t>TDA1000_00355 ←</t>
  </si>
  <si>
    <t>coding (2115‑2117/3792 nt)</t>
  </si>
  <si>
    <t>TDA1000_00356 ←</t>
  </si>
  <si>
    <t>Serine/threonine‑protein kinase PknD</t>
  </si>
  <si>
    <t>coding (862/1365 nt)</t>
  </si>
  <si>
    <t>TDA1000_00358 ←</t>
  </si>
  <si>
    <t>coding (552‑554/1650 nt)</t>
  </si>
  <si>
    <t>TDA1000_00359 ←</t>
  </si>
  <si>
    <t>intergenic (‑463/‑545)</t>
  </si>
  <si>
    <t>TDA1000_00362 ← / → TDA1000_00363</t>
  </si>
  <si>
    <t>E316D (GAG→GAT)</t>
  </si>
  <si>
    <t>TDA1000_00365 ←</t>
  </si>
  <si>
    <t>(TTA)2→1</t>
  </si>
  <si>
    <t>coding (559‑561/777 nt)</t>
  </si>
  <si>
    <t>TDA1000_00367 →</t>
  </si>
  <si>
    <t>Ubiquinone biosynthesis O‑methyltransferase, mitochondrial</t>
  </si>
  <si>
    <t>416,818:1</t>
  </si>
  <si>
    <t>coding (777/2625 nt)</t>
  </si>
  <si>
    <t>TDA1000_00374 →</t>
  </si>
  <si>
    <t>Q390R (CAA→CGA)</t>
  </si>
  <si>
    <t>427,290:1</t>
  </si>
  <si>
    <t>coding (114/1638 nt)</t>
  </si>
  <si>
    <t>TDA1000_00382 ←</t>
  </si>
  <si>
    <t>427,290:2</t>
  </si>
  <si>
    <t>L409L (TTG→CTG)</t>
  </si>
  <si>
    <t>TDA1000_00387 ←</t>
  </si>
  <si>
    <t>G254S (GGT→AGT)</t>
  </si>
  <si>
    <t>TDA1000_00396 →</t>
  </si>
  <si>
    <t>TonB‑dependent receptor P3</t>
  </si>
  <si>
    <t>453,241:1</t>
  </si>
  <si>
    <t>coding (1072/1827 nt)</t>
  </si>
  <si>
    <t>TDA1000_00401 ←</t>
  </si>
  <si>
    <t>Δ16 bp</t>
  </si>
  <si>
    <t>[TDA1000_00406]</t>
  </si>
  <si>
    <t>M358I (ATG→ATA)</t>
  </si>
  <si>
    <t>TDA1000_00410 →</t>
  </si>
  <si>
    <t>468,397:1</t>
  </si>
  <si>
    <t>coding (3089/3174 nt)</t>
  </si>
  <si>
    <t>P463S (CCT→TCT)</t>
  </si>
  <si>
    <t>TDA1000_00411 →</t>
  </si>
  <si>
    <t>T1153A (ACT→GCT)</t>
  </si>
  <si>
    <t>TDA1000_00418 ←</t>
  </si>
  <si>
    <t>D653N (GAT→AAT)</t>
  </si>
  <si>
    <t>Q101R (CAG→CGG)</t>
  </si>
  <si>
    <t>TDA1000_00421 ←</t>
  </si>
  <si>
    <t>Arginine‑‑tRNA ligase</t>
  </si>
  <si>
    <t>D38D (GAC→GAT)</t>
  </si>
  <si>
    <t>TDA1000_00429 →</t>
  </si>
  <si>
    <t>2‑oxoglutarate oxidoreductase subunit KorA</t>
  </si>
  <si>
    <t>Δ6 bp</t>
  </si>
  <si>
    <t>coding (279‑284/1011 nt)</t>
  </si>
  <si>
    <t>TDA1000_00430 →</t>
  </si>
  <si>
    <t>2‑oxoglutarate oxidoreductase subunit KorB</t>
  </si>
  <si>
    <t>M229I (ATG→ATT)</t>
  </si>
  <si>
    <t>TDA1000_00439 →</t>
  </si>
  <si>
    <t>Competence protein ComM</t>
  </si>
  <si>
    <t>R734R (CGT→CGC)</t>
  </si>
  <si>
    <t>TDA1000_00452 ←</t>
  </si>
  <si>
    <t>A312A (GCC→GCT)</t>
  </si>
  <si>
    <t>R199H (CGT→CAT)</t>
  </si>
  <si>
    <t>TDA1000_00453 ←</t>
  </si>
  <si>
    <t>intergenic (‑98/+778)</t>
  </si>
  <si>
    <t>TDA1000_00453 ← / ← TDA1000_00454</t>
  </si>
  <si>
    <t>Sensor histidine kinase RcsC/Outer membrane protein 40</t>
  </si>
  <si>
    <t>E729G (GAG→GGG)</t>
  </si>
  <si>
    <t>TDA1000_00455 ←</t>
  </si>
  <si>
    <t>Tyrosine‑protein kinase ptk</t>
  </si>
  <si>
    <t>coding (1047/2364 nt)</t>
  </si>
  <si>
    <t>549,104:1</t>
  </si>
  <si>
    <t>coding (1012/1140 nt)</t>
  </si>
  <si>
    <t>TDA1000_00459 ←</t>
  </si>
  <si>
    <t>UDP‑N‑acetylglucosamine‑‑peptide N‑acetylglucosaminyltransferase GtfA subunit</t>
  </si>
  <si>
    <t>549,104:2</t>
  </si>
  <si>
    <t>W244R (TGG→AGG)</t>
  </si>
  <si>
    <t>TDA1000_00463 ←</t>
  </si>
  <si>
    <t>P152P (CCG→CCA)</t>
  </si>
  <si>
    <t>TDA1000_00466 ←</t>
  </si>
  <si>
    <t>General stress protein A</t>
  </si>
  <si>
    <t>coding (106‑111/801 nt)</t>
  </si>
  <si>
    <t>TDA1000_00467 ←</t>
  </si>
  <si>
    <t>coding (16/1263 nt)|coding (1034/1035 nt)</t>
  </si>
  <si>
    <t>TDA1000_00472 ←
TDA1000_00473 ←</t>
  </si>
  <si>
    <t>hypothetical protein
dTDP‑glucose 4,6‑dehydratase</t>
  </si>
  <si>
    <t>coding (395/1713 nt)</t>
  </si>
  <si>
    <t>TDA1000_00484 ←</t>
  </si>
  <si>
    <t>578,393:1</t>
  </si>
  <si>
    <t>coding (2853/3075 nt)</t>
  </si>
  <si>
    <t>TDA1000_00486 ←</t>
  </si>
  <si>
    <t>G427C (GGT→TGT)</t>
  </si>
  <si>
    <t>TDA1000_00488 ←</t>
  </si>
  <si>
    <t>intergenic (‑329/+157)</t>
  </si>
  <si>
    <t>TDA1000_00488 ← / ← TDA1000_00489</t>
  </si>
  <si>
    <t>hypothetical protein/Sensor histidine kinase RcsC</t>
  </si>
  <si>
    <t>R404C (CGT→TGT)</t>
  </si>
  <si>
    <t>TDA1000_00498 ←</t>
  </si>
  <si>
    <t>Q273* (CAA→TAA)</t>
  </si>
  <si>
    <t>TDA1000_00501 ←</t>
  </si>
  <si>
    <t>coding (975/4635 nt)</t>
  </si>
  <si>
    <t>TDA1000_00505 ←</t>
  </si>
  <si>
    <t>A→C</t>
  </si>
  <si>
    <t>V293G (GTT→GGT)</t>
  </si>
  <si>
    <t>TDA1000_00511 ←</t>
  </si>
  <si>
    <t>T521T (ACC→ACT)</t>
  </si>
  <si>
    <t>TDA1000_00512 ←</t>
  </si>
  <si>
    <t>coding (1158/1923 nt)</t>
  </si>
  <si>
    <t>coding (1049/1923 nt)</t>
  </si>
  <si>
    <t>coding (1611/4017 nt)</t>
  </si>
  <si>
    <t>TDA1000_00516 ←</t>
  </si>
  <si>
    <t>coding (1459/3603 nt)</t>
  </si>
  <si>
    <t>TDA1000_00521 ←</t>
  </si>
  <si>
    <t>coding (1006‑1009/1449 nt)</t>
  </si>
  <si>
    <t>TDA1000_00529 →</t>
  </si>
  <si>
    <t>T339T (ACC→ACT)</t>
  </si>
  <si>
    <t>TDA1000_00530 →</t>
  </si>
  <si>
    <t>657,850:1</t>
  </si>
  <si>
    <t>coding (853/1134 nt)</t>
  </si>
  <si>
    <t>TDA1000_00532 →</t>
  </si>
  <si>
    <t>657,850:2</t>
  </si>
  <si>
    <t>657,850:3</t>
  </si>
  <si>
    <t>657,850:4</t>
  </si>
  <si>
    <t>Q86R (CAG→CGG)</t>
  </si>
  <si>
    <t>TDA1000_00537 →</t>
  </si>
  <si>
    <t>Outer membrane protein OprM</t>
  </si>
  <si>
    <t>E392K (GAA→AAA)</t>
  </si>
  <si>
    <t>TDA1000_00541 ←</t>
  </si>
  <si>
    <t>UDP‑N‑acetyl‑D‑mannosamine dehydrogenase</t>
  </si>
  <si>
    <t>F25L (TTC→TTA)</t>
  </si>
  <si>
    <t>709,713:2</t>
  </si>
  <si>
    <t>coding (369/1455 nt)</t>
  </si>
  <si>
    <t>TDA1000_00566 ←</t>
  </si>
  <si>
    <t>712,957:1</t>
  </si>
  <si>
    <t>coding (1470/3999 nt)</t>
  </si>
  <si>
    <t>TDA1000_00567 ←</t>
  </si>
  <si>
    <t>intergenic (+179/‑720)</t>
  </si>
  <si>
    <t>TDA1000_00586 → / → TDA1000_00587</t>
  </si>
  <si>
    <t>coding (248/348 nt)</t>
  </si>
  <si>
    <t>TDA1000_00591 →</t>
  </si>
  <si>
    <t>S145G (AGC→GGC)</t>
  </si>
  <si>
    <t>TDA1000_00595 →</t>
  </si>
  <si>
    <t>743,277:1</t>
  </si>
  <si>
    <t>coding (1702/2547 nt)</t>
  </si>
  <si>
    <t>TDA1000_00598 →</t>
  </si>
  <si>
    <t>ATP‑dependent DNA helicase Rep</t>
  </si>
  <si>
    <t>Δ66 bp</t>
  </si>
  <si>
    <t>coding (1247‑1312/1584 nt)</t>
  </si>
  <si>
    <t>TDA1000_00601 ←</t>
  </si>
  <si>
    <t>S743R (AGT→AGA)</t>
  </si>
  <si>
    <t>TDA1000_00609 ←</t>
  </si>
  <si>
    <t>Xylan 1,4‑beta‑xylosidase</t>
  </si>
  <si>
    <t>coding (1307/2592 nt)</t>
  </si>
  <si>
    <t>765,215:1</t>
  </si>
  <si>
    <t>coding (812/909 nt)</t>
  </si>
  <si>
    <t>TDA1000_00612 →</t>
  </si>
  <si>
    <t>765,215:2</t>
  </si>
  <si>
    <t>L48* (TTA→TAA)</t>
  </si>
  <si>
    <t>TDA1000_00614 →</t>
  </si>
  <si>
    <t>T785M (ACG→ATG)</t>
  </si>
  <si>
    <t>TDA1000_00616 →</t>
  </si>
  <si>
    <t>A19V (GCA→GTA)</t>
  </si>
  <si>
    <t>TDA1000_00621 ←</t>
  </si>
  <si>
    <t>R312S (CGC→AGC)</t>
  </si>
  <si>
    <t>TDA1000_00622 →</t>
  </si>
  <si>
    <t>intergenic (+438/‑217)</t>
  </si>
  <si>
    <t>TDA1000_00622 → / → TDA1000_00623</t>
  </si>
  <si>
    <t>A129V (GCG→GTG)</t>
  </si>
  <si>
    <t>TDA1000_00623 →</t>
  </si>
  <si>
    <t>N77Y (AAC→TAC)</t>
  </si>
  <si>
    <t>TDA1000_00625 →</t>
  </si>
  <si>
    <t>A389V (GCA→GTA)</t>
  </si>
  <si>
    <t>A367T (GCA→ACA)</t>
  </si>
  <si>
    <t>TDA1000_00626 →</t>
  </si>
  <si>
    <t>coding (1506/1878 nt)</t>
  </si>
  <si>
    <t>TDA1000_00633 →</t>
  </si>
  <si>
    <t>DNA gyrase subunit B</t>
  </si>
  <si>
    <t>coding (29‑31/1041 nt)</t>
  </si>
  <si>
    <t>TDA1000_00638 →</t>
  </si>
  <si>
    <t>R629H (CGT→CAT) ‡</t>
  </si>
  <si>
    <t>TDA1000_00646 ←</t>
  </si>
  <si>
    <t>R629C (CGT→TGT) ‡</t>
  </si>
  <si>
    <t>H470D (CAT→GAT)</t>
  </si>
  <si>
    <t>N367S (AAT→AGT)</t>
  </si>
  <si>
    <t>N367D (AAT→GAT)</t>
  </si>
  <si>
    <t>G366S (GGT→AGT)</t>
  </si>
  <si>
    <t>D352Y (GAC→TAC)</t>
  </si>
  <si>
    <t>C→G</t>
  </si>
  <si>
    <t>G351R (GGC→CGC)</t>
  </si>
  <si>
    <t>S858L (TCG→TTG)</t>
  </si>
  <si>
    <t>TDA1000_00647 ←</t>
  </si>
  <si>
    <t>D667G (GAT→GGT)</t>
  </si>
  <si>
    <t>E567K (GAA→AAA)</t>
  </si>
  <si>
    <t>D559G (GAT→GGT)</t>
  </si>
  <si>
    <t>Y344C (TAT→TGT)</t>
  </si>
  <si>
    <t>TDA1000_00648 ←</t>
  </si>
  <si>
    <t>K341E (AAA→GAA)</t>
  </si>
  <si>
    <t>Y119H (TAC→CAC)</t>
  </si>
  <si>
    <t>TDA1000_00650 →</t>
  </si>
  <si>
    <t>coding (524/966 nt)</t>
  </si>
  <si>
    <t>TDA1000_00651 ←</t>
  </si>
  <si>
    <t>A470S (GCA→TCA)</t>
  </si>
  <si>
    <t>TDA1000_00659 ←</t>
  </si>
  <si>
    <t>Arylsulfatase</t>
  </si>
  <si>
    <t>A138V (GCC→GTC)</t>
  </si>
  <si>
    <t>TDA1000_00661 ←</t>
  </si>
  <si>
    <t>Fimbrium subunit Fim1C</t>
  </si>
  <si>
    <t>intergenic (+67/‑225)</t>
  </si>
  <si>
    <t>TDA1000_00669 → / → TDA1000_00670</t>
  </si>
  <si>
    <t>hypothetical protein/IS110 family transposase ISCaa7</t>
  </si>
  <si>
    <t>intergenic (‑16/+14)</t>
  </si>
  <si>
    <t>TDA1000_00671 ← / ← TDA1000_00672</t>
  </si>
  <si>
    <t>Thiol:disulfide interchange protein DsbD/hypothetical protein</t>
  </si>
  <si>
    <t>coding (664/1260 nt)</t>
  </si>
  <si>
    <t>TDA1000_00674 ←</t>
  </si>
  <si>
    <t>I244F (ATC→TTC)</t>
  </si>
  <si>
    <t>TDA1000_00684 ←</t>
  </si>
  <si>
    <t>Levanase</t>
  </si>
  <si>
    <t>R460S (CGT→AGT)</t>
  </si>
  <si>
    <t>TDA1000_00688 ←</t>
  </si>
  <si>
    <t>Oligosaccharide 4‑alpha‑D‑glucosyltransferase</t>
  </si>
  <si>
    <t>879,150:1</t>
  </si>
  <si>
    <t>coding (1166/1779 nt)</t>
  </si>
  <si>
    <t>TDA1000_00689 ←</t>
  </si>
  <si>
    <t>T471R (ACG→AGG)</t>
  </si>
  <si>
    <t>TDA1000_00691 ←</t>
  </si>
  <si>
    <t>SusD‑like protein P2</t>
  </si>
  <si>
    <t>M344V (ATG→GTG)</t>
  </si>
  <si>
    <t>coding (627/1131 nt)</t>
  </si>
  <si>
    <t>TDA1000_00696 ←</t>
  </si>
  <si>
    <t>R891H (CGC→CAC)</t>
  </si>
  <si>
    <t>TDA1000_00699 →</t>
  </si>
  <si>
    <t>H125H (CAC→CAT)</t>
  </si>
  <si>
    <t>TDA1000_00700 →</t>
  </si>
  <si>
    <t>G130G (GGG→GGA)</t>
  </si>
  <si>
    <t>S140S (TCG→TCA)</t>
  </si>
  <si>
    <t>G168E (GGA→GAA)</t>
  </si>
  <si>
    <t>P177P (CCA→CCG)</t>
  </si>
  <si>
    <t>coding (286/570 nt)</t>
  </si>
  <si>
    <t>TDA1000_00701 →</t>
  </si>
  <si>
    <t>H129H (CAT→CAC)</t>
  </si>
  <si>
    <t>G134G (GGA→GGG)</t>
  </si>
  <si>
    <t>S144S (TCA→TCG)</t>
  </si>
  <si>
    <t>D170D (GAT→GAC)</t>
  </si>
  <si>
    <t>E172G (GAA→GGA)</t>
  </si>
  <si>
    <t>intergenic (+97/+679)</t>
  </si>
  <si>
    <t>TDA1000_00701 → / ← TDA1000_00702</t>
  </si>
  <si>
    <t>coding (361/876 nt)</t>
  </si>
  <si>
    <t>TDA1000_00702 ←</t>
  </si>
  <si>
    <t>(GTA)2→1</t>
  </si>
  <si>
    <t>coding (600‑602/1620 nt)</t>
  </si>
  <si>
    <t>TDA1000_00708 ←</t>
  </si>
  <si>
    <t>G130D (GGC→GAC)</t>
  </si>
  <si>
    <t>TDA1000_00710 ←</t>
  </si>
  <si>
    <t>N‑acetylgalactosamine‑6‑O‑sulfatase</t>
  </si>
  <si>
    <t>coding (797/1143 nt)</t>
  </si>
  <si>
    <t>TDA1000_00715 →</t>
  </si>
  <si>
    <t>Putative transporter AraJ</t>
  </si>
  <si>
    <t>intergenic (+244/‑534)</t>
  </si>
  <si>
    <t>TDA1000_00718 → / → TDA1000_00719</t>
  </si>
  <si>
    <t>1‑pyrroline‑5‑carboxylate dehydrogenase/Ribosome‑binding ATPase YchF</t>
  </si>
  <si>
    <t>I321I (ATC→ATT)</t>
  </si>
  <si>
    <t>TDA1000_00719 →</t>
  </si>
  <si>
    <t>Ribosome‑binding ATPase YchF</t>
  </si>
  <si>
    <t>L842L (CTC→CTT)</t>
  </si>
  <si>
    <t>TDA1000_00729 →</t>
  </si>
  <si>
    <t>Leucine‑‑tRNA ligase</t>
  </si>
  <si>
    <t>V914I (GTA→ATA)</t>
  </si>
  <si>
    <t>R238* (CGA→TGA)</t>
  </si>
  <si>
    <t>TDA1000_00748 →</t>
  </si>
  <si>
    <t>intergenic (+222/+62)</t>
  </si>
  <si>
    <t>TDA1000_00748 → / ← TDA1000_00749</t>
  </si>
  <si>
    <t>coding (402/429 nt)</t>
  </si>
  <si>
    <t>TDA1000_00749 ←</t>
  </si>
  <si>
    <t>coding (641/1332 nt)</t>
  </si>
  <si>
    <t>TDA1000_00752 ←</t>
  </si>
  <si>
    <t>980,957:1</t>
  </si>
  <si>
    <t>coding (214/2427 nt)</t>
  </si>
  <si>
    <t>TDA1000_00760 →</t>
  </si>
  <si>
    <t>981,862:1</t>
  </si>
  <si>
    <t>coding (1119/2427 nt)</t>
  </si>
  <si>
    <t>V34G (GTG→GGG)</t>
  </si>
  <si>
    <t>TDA1000_00762 →</t>
  </si>
  <si>
    <t>N284D (AAT→GAT)</t>
  </si>
  <si>
    <t>G685R (GGA→AGA)</t>
  </si>
  <si>
    <t>G937G (GGT→GGA)</t>
  </si>
  <si>
    <t>coding (358/2016 nt)</t>
  </si>
  <si>
    <t>TDA1000_00763 →</t>
  </si>
  <si>
    <t>coding (359/2016 nt)</t>
  </si>
  <si>
    <t>L185H (CTT→CAT)</t>
  </si>
  <si>
    <t>TDA1000_00765 →</t>
  </si>
  <si>
    <t>intergenic (‑27/+139)</t>
  </si>
  <si>
    <t>TDA1000_00770 ← / ← TDA1000_00771</t>
  </si>
  <si>
    <t>Quinolinate synthase A/hypothetical protein</t>
  </si>
  <si>
    <t>K285K (AAA→AAG)</t>
  </si>
  <si>
    <t>TDA1000_00780 ←</t>
  </si>
  <si>
    <t>L17M (CTG→ATG)</t>
  </si>
  <si>
    <t>TDA1000_00782 →</t>
  </si>
  <si>
    <t>A218V (GCT→GTT)</t>
  </si>
  <si>
    <t>coding (1200‑1202/3321 nt)</t>
  </si>
  <si>
    <t>A42V (GCA→GTA)</t>
  </si>
  <si>
    <t>TDA1000_00783 →</t>
  </si>
  <si>
    <t>T319M (ACG→ATG)</t>
  </si>
  <si>
    <t>TDA1000_00789 ←</t>
  </si>
  <si>
    <t>C4‑dicarboxylic acid transporter DauA</t>
  </si>
  <si>
    <t>A49T (GCA→ACA)</t>
  </si>
  <si>
    <t>TDA1000_00798 →</t>
  </si>
  <si>
    <t>RNA polymerase sigma factor CarQ</t>
  </si>
  <si>
    <t>1,053,514:1</t>
  </si>
  <si>
    <t>coding (919/3147 nt)</t>
  </si>
  <si>
    <t>TDA1000_00810 →</t>
  </si>
  <si>
    <t>coding (175‑177/234 nt)</t>
  </si>
  <si>
    <t>TDA1000_00817 →</t>
  </si>
  <si>
    <t>A8A (GCC→GCT)</t>
  </si>
  <si>
    <t>TDA1000_00820 →</t>
  </si>
  <si>
    <t>I9I (ATT→ATA)</t>
  </si>
  <si>
    <t>TDA1000_00830 ←</t>
  </si>
  <si>
    <t>L160P (CTT→CCT)</t>
  </si>
  <si>
    <t>TDA1000_00834 →</t>
  </si>
  <si>
    <t>noncoding (19/74 nt)</t>
  </si>
  <si>
    <t>TDA1000_00840 →</t>
  </si>
  <si>
    <t>tRNA‑Gln</t>
  </si>
  <si>
    <t>A62T (GCA→ACA)</t>
  </si>
  <si>
    <t>TDA1000_00845 ←</t>
  </si>
  <si>
    <t>A331V (GCA→GTA)</t>
  </si>
  <si>
    <t>TDA1000_00846 ←</t>
  </si>
  <si>
    <t>F273I (TTC→ATC)</t>
  </si>
  <si>
    <t>TDA1000_00847 ←</t>
  </si>
  <si>
    <t>1,095,828:1</t>
  </si>
  <si>
    <t>coding (487/3114 nt)</t>
  </si>
  <si>
    <t>TDA1000_00850 ←</t>
  </si>
  <si>
    <t>TonB‑dependent receptor P39</t>
  </si>
  <si>
    <t>T86T (ACA→ACG)</t>
  </si>
  <si>
    <t>N82N (AAT→AAC)</t>
  </si>
  <si>
    <t>M8L (ATG→TTG)</t>
  </si>
  <si>
    <t>I6I (ATT→ATC)</t>
  </si>
  <si>
    <t>Y5Y (TAC→TAT)</t>
  </si>
  <si>
    <t>K2K (AAA→AAG)</t>
  </si>
  <si>
    <t>K75K (AAG→AAA)</t>
  </si>
  <si>
    <t>TDA1000_00851 →</t>
  </si>
  <si>
    <t>Y78Y (TAT→TAC)</t>
  </si>
  <si>
    <t>I79I (ATC→ATT)</t>
  </si>
  <si>
    <t>L81M (TTG→ATG)</t>
  </si>
  <si>
    <t>T92T (ACG→ACA)</t>
  </si>
  <si>
    <t>G143G (GGA→GGT)</t>
  </si>
  <si>
    <t>N155N (AAC→AAT)</t>
  </si>
  <si>
    <t>T159T (ACG→ACA)</t>
  </si>
  <si>
    <t>S257S (AGC→AGT)</t>
  </si>
  <si>
    <t>coding (1164‑1167/3330 nt)</t>
  </si>
  <si>
    <t>E507E (GAA→GAG)</t>
  </si>
  <si>
    <t>A727T (GCA→ACA)</t>
  </si>
  <si>
    <t>P290T (CCT→ACT)</t>
  </si>
  <si>
    <t>TDA1000_00856 ←</t>
  </si>
  <si>
    <t>Epoxyqueuosine reductase</t>
  </si>
  <si>
    <t>Δ7 bp</t>
  </si>
  <si>
    <t>intergenic (‑26/+71)</t>
  </si>
  <si>
    <t>TDA1000_00857 ← / ← TDA1000_00858</t>
  </si>
  <si>
    <t>Peptidoglycan‑N‑acetylglucosamine deacetylase/hypothetical protein</t>
  </si>
  <si>
    <t>coding (786‑788/792 nt)</t>
  </si>
  <si>
    <t>TDA1000_00859 ←</t>
  </si>
  <si>
    <t>Manganese transport system ATP‑binding protein MntB</t>
  </si>
  <si>
    <t>K157N (AAG→AAT)</t>
  </si>
  <si>
    <t>TDA1000_00867 ←</t>
  </si>
  <si>
    <t>A100T (GCC→ACC)</t>
  </si>
  <si>
    <t>TDA1000_00880 ←</t>
  </si>
  <si>
    <t>tRNA uridine 5‑carboxymethylaminomethyl modification enzyme MnmG</t>
  </si>
  <si>
    <t>coding (460/1458 nt)</t>
  </si>
  <si>
    <t>TDA1000_00885 →</t>
  </si>
  <si>
    <t>T377M (ACG→ATG)</t>
  </si>
  <si>
    <t>TDA1000_00888 →</t>
  </si>
  <si>
    <t>V547V (GTT→GTA)</t>
  </si>
  <si>
    <t>K315R (AAA→AGA)</t>
  </si>
  <si>
    <t>TDA1000_00889 →</t>
  </si>
  <si>
    <t>A777V (GCG→GTG)</t>
  </si>
  <si>
    <t>1,158,359:1</t>
  </si>
  <si>
    <t>coding (647/1464 nt)</t>
  </si>
  <si>
    <t>TDA1000_00893 →</t>
  </si>
  <si>
    <t>1,158,359:2</t>
  </si>
  <si>
    <t>1,158,359:3</t>
  </si>
  <si>
    <t>coding (801‑803/873 nt)</t>
  </si>
  <si>
    <t>TDA1000_00894 →</t>
  </si>
  <si>
    <t>C390C (TGC→TGT)</t>
  </si>
  <si>
    <t>TDA1000_00900 →</t>
  </si>
  <si>
    <t>Δ5 bp</t>
  </si>
  <si>
    <t>coding (501‑505/2205 nt)</t>
  </si>
  <si>
    <t>TDA1000_00904 →</t>
  </si>
  <si>
    <t>(ATC)2→1</t>
  </si>
  <si>
    <t>coding (872‑874/2205 nt)</t>
  </si>
  <si>
    <t>L461M (CTG→ATG)</t>
  </si>
  <si>
    <t>G306D (GGC→GAC)</t>
  </si>
  <si>
    <t>TDA1000_00905 ←</t>
  </si>
  <si>
    <t>T24T (ACC→ACA)</t>
  </si>
  <si>
    <t>TDA1000_00906 →</t>
  </si>
  <si>
    <t>Beta‑galactosidase</t>
  </si>
  <si>
    <t>intergenic (‑130/+143)</t>
  </si>
  <si>
    <t>TDA1000_00907 ← / ← TDA1000_00908</t>
  </si>
  <si>
    <t>Retaining alpha‑galactosidase/hypothetical protein</t>
  </si>
  <si>
    <t>S1006S (AGC→AGT)</t>
  </si>
  <si>
    <t>TDA1000_00910 ←</t>
  </si>
  <si>
    <t>coding (2211/3081 nt)</t>
  </si>
  <si>
    <t>D652Y (GAC→TAC)</t>
  </si>
  <si>
    <t>coding (867‑870/1413 nt)</t>
  </si>
  <si>
    <t>TDA1000_00911 ←</t>
  </si>
  <si>
    <t>1,191,457:2</t>
  </si>
  <si>
    <t>coding (188/1413 nt)</t>
  </si>
  <si>
    <t>coding (1770/2154 nt)</t>
  </si>
  <si>
    <t>TDA1000_00912 ←</t>
  </si>
  <si>
    <t>S192S (TCG→TCA)</t>
  </si>
  <si>
    <t>TDA1000_00916 →</t>
  </si>
  <si>
    <t>A489V (GCC→GTC)</t>
  </si>
  <si>
    <t>intergenic (+166/+321)</t>
  </si>
  <si>
    <t>TDA1000_00916 → / ← TDA1000_00917</t>
  </si>
  <si>
    <t>Sensor histidine kinase RcsC/ATP‑dependent RNA helicase DeaD</t>
  </si>
  <si>
    <t>coding (2228/3006 nt)</t>
  </si>
  <si>
    <t>TDA1000_00925 →</t>
  </si>
  <si>
    <t>W367* (TGG→TGA)</t>
  </si>
  <si>
    <t>TDA1000_00927 →</t>
  </si>
  <si>
    <t>W289R (TGG→CGG)</t>
  </si>
  <si>
    <t>TDA1000_00932 ←</t>
  </si>
  <si>
    <t>coding (401/939 nt)</t>
  </si>
  <si>
    <t>coding (139/3078 nt)</t>
  </si>
  <si>
    <t>TDA1000_00938 →</t>
  </si>
  <si>
    <t>Chondroitin sulfate ABC exolyase</t>
  </si>
  <si>
    <t>G92R (GGA→AGA)</t>
  </si>
  <si>
    <t>TDA1000_00939 ←</t>
  </si>
  <si>
    <t>coding (1449/2607 nt)</t>
  </si>
  <si>
    <t>TDA1000_00942 ←</t>
  </si>
  <si>
    <t>R200W (CGG→TGG)</t>
  </si>
  <si>
    <t>TDA1000_00944 ←</t>
  </si>
  <si>
    <t>W99L (TGG→TTG)</t>
  </si>
  <si>
    <t>D297Y (GAC→TAC)</t>
  </si>
  <si>
    <t>TDA1000_00946 ←</t>
  </si>
  <si>
    <t>G183R (GGA→AGA)</t>
  </si>
  <si>
    <t>TDA1000_00947 ←</t>
  </si>
  <si>
    <t>T628T (ACG→ACA)</t>
  </si>
  <si>
    <t>TDA1000_00948 ←</t>
  </si>
  <si>
    <t>coding (93/642 nt)</t>
  </si>
  <si>
    <t>TDA1000_00949 →</t>
  </si>
  <si>
    <t>coding (94/642 nt)</t>
  </si>
  <si>
    <t>K60R (AAA→AGA)</t>
  </si>
  <si>
    <t>coding (1339/1386 nt)</t>
  </si>
  <si>
    <t>TDA1000_00951 ←</t>
  </si>
  <si>
    <t>M1M (ATG→GTG) †</t>
  </si>
  <si>
    <t>TDA1000_00957 ←</t>
  </si>
  <si>
    <t>Acyl‑coenzyme A thioesterase PaaI</t>
  </si>
  <si>
    <t>T601A (ACC→GCC)</t>
  </si>
  <si>
    <t>TDA1000_00959 ←</t>
  </si>
  <si>
    <t>Δ69 bp</t>
  </si>
  <si>
    <t>intergenic (+37/‑34)</t>
  </si>
  <si>
    <t>TDA1000_00963 → / → TDA1000_00964</t>
  </si>
  <si>
    <t>Endo‑4‑O‑sulfatase/Chondroitin sulfate ABC exolyase</t>
  </si>
  <si>
    <t>1,293,330:1</t>
  </si>
  <si>
    <t>intergenic (‑72/‑66)</t>
  </si>
  <si>
    <t>TDA1000_00969 ← / → TDA1000_00970</t>
  </si>
  <si>
    <t>hypothetical protein/Pyrophosphate‑‑fructose 6‑phosphate 1‑phosphotransferase</t>
  </si>
  <si>
    <t>A355T (GCA→ACA)</t>
  </si>
  <si>
    <t>TDA1000_00972 ←</t>
  </si>
  <si>
    <t>3‑oxoacyl‑[acyl‑carrier‑protein] synthase 2</t>
  </si>
  <si>
    <t>coding (87/237 nt)</t>
  </si>
  <si>
    <t>TDA1000_00973 ←</t>
  </si>
  <si>
    <t>Acyl carrier protein</t>
  </si>
  <si>
    <t>coding (86/237 nt)</t>
  </si>
  <si>
    <t>coding (85/237 nt)</t>
  </si>
  <si>
    <t>coding (84/237 nt)</t>
  </si>
  <si>
    <t>coding (83/237 nt)</t>
  </si>
  <si>
    <t>A170T (GCT→ACT)</t>
  </si>
  <si>
    <t>TDA1000_00976 →</t>
  </si>
  <si>
    <t>S226L (TCA→TTA)</t>
  </si>
  <si>
    <t>TDA1000_00978 →</t>
  </si>
  <si>
    <t>G268G (GGG→GGA)</t>
  </si>
  <si>
    <t>TDA1000_00980 →</t>
  </si>
  <si>
    <t>K66* (AAG→TAG)</t>
  </si>
  <si>
    <t>TDA1000_00981 →</t>
  </si>
  <si>
    <t>A215V (GCT→GTT)</t>
  </si>
  <si>
    <t>TDA1000_00982 →</t>
  </si>
  <si>
    <t>coding (676/1242 nt)</t>
  </si>
  <si>
    <t>R278C (CGC→TGC)</t>
  </si>
  <si>
    <t>TDA1000_00991 ←</t>
  </si>
  <si>
    <t>dTDP‑4‑amino‑4,6‑dideoxy‑D‑glucose transaminase</t>
  </si>
  <si>
    <t>I186I (ATC→ATT)</t>
  </si>
  <si>
    <t>TDA1000_00998 ←</t>
  </si>
  <si>
    <t>coding (1691/1824 nt)</t>
  </si>
  <si>
    <t>TDA1000_01000 →</t>
  </si>
  <si>
    <t>Lipid A export ATP‑binding/permease protein MsbA</t>
  </si>
  <si>
    <t>coding (486‑488/603 nt)</t>
  </si>
  <si>
    <t>TDA1000_01006 →</t>
  </si>
  <si>
    <t>coding (365/477 nt)</t>
  </si>
  <si>
    <t>TDA1000_01011 →</t>
  </si>
  <si>
    <t>G239G (GGC→GGT)</t>
  </si>
  <si>
    <t>TDA1000_01012 ←</t>
  </si>
  <si>
    <t>L202L (CTG→CTA)</t>
  </si>
  <si>
    <t>TDA1000_01035 →</t>
  </si>
  <si>
    <t>2,3‑bisphosphoglycerate‑independent phosphoglycerate mutase</t>
  </si>
  <si>
    <t>V327V (GTT→GTC)</t>
  </si>
  <si>
    <t>TDA1000_01037 →</t>
  </si>
  <si>
    <t>R393C (CGC→TGC)</t>
  </si>
  <si>
    <t>A398T (GCC→ACC)</t>
  </si>
  <si>
    <t>1,374,501:1</t>
  </si>
  <si>
    <t>coding (168/693 nt)</t>
  </si>
  <si>
    <t>TDA1000_01039 →</t>
  </si>
  <si>
    <t>P264S (CCT→TCT)</t>
  </si>
  <si>
    <t>TDA1000_01044 ←</t>
  </si>
  <si>
    <t>coding (245‑247/1962 nt)</t>
  </si>
  <si>
    <t>coding (129‑131/1740 nt)</t>
  </si>
  <si>
    <t>TDA1000_01048 ←</t>
  </si>
  <si>
    <t>intergenic (+479/+409)</t>
  </si>
  <si>
    <t>TDA1000_01050 → / ← TDA1000_01051</t>
  </si>
  <si>
    <t>D310E (GAC→GAA)</t>
  </si>
  <si>
    <t>TDA1000_01056 ←</t>
  </si>
  <si>
    <t>coding (981/1692 nt)</t>
  </si>
  <si>
    <t>TDA1000_01058 ←</t>
  </si>
  <si>
    <t>A29A (GCT→GCA)</t>
  </si>
  <si>
    <t>TDA1000_01060 ←</t>
  </si>
  <si>
    <t>Cell division protein FtsZ</t>
  </si>
  <si>
    <t>(CGG)2→1</t>
  </si>
  <si>
    <t>coding (945‑947/1404 nt)</t>
  </si>
  <si>
    <t>TDA1000_01063 ←</t>
  </si>
  <si>
    <t>UDP‑N‑acetylmuramate‑‑L‑alanine ligase</t>
  </si>
  <si>
    <t>P249L (CCA→CTA)</t>
  </si>
  <si>
    <t>TDA1000_01065 ←</t>
  </si>
  <si>
    <t>UDP‑N‑acetylglucosamine‑‑N‑acetylmuramyl‑ (pentapeptide) pyrophosphoryl‑undecaprenol N‑acetylglucosamine transferase</t>
  </si>
  <si>
    <t>V18I (GTA→ATA)</t>
  </si>
  <si>
    <t>TDA1000_01067 ←</t>
  </si>
  <si>
    <t>UDP‑N‑acetylmuramoylalanine‑‑D‑glutamate ligase</t>
  </si>
  <si>
    <t>E208V (GAA→GTA)</t>
  </si>
  <si>
    <t>TDA1000_01071 ←</t>
  </si>
  <si>
    <t>Peptidoglycan D,D‑transpeptidase FtsI</t>
  </si>
  <si>
    <t>I207L (ATA→CTA)</t>
  </si>
  <si>
    <t>N22S (AAC→AGC)</t>
  </si>
  <si>
    <t>TDA1000_01076 ←</t>
  </si>
  <si>
    <t>coding (854/1350 nt)</t>
  </si>
  <si>
    <t>TDA1000_01087 ←</t>
  </si>
  <si>
    <t>coding (926/1383 nt)</t>
  </si>
  <si>
    <t>TDA1000_01088 ←</t>
  </si>
  <si>
    <t>Inositol 2‑dehydrogenase/D‑chiro‑inositol 3‑dehydrogenase</t>
  </si>
  <si>
    <t>A4A (GCC→GCT)</t>
  </si>
  <si>
    <t>coding (1270‑1273/3120 nt)</t>
  </si>
  <si>
    <t>TDA1000_01093 ←</t>
  </si>
  <si>
    <t>coding (298/3120 nt)</t>
  </si>
  <si>
    <t>I12M (ATA→ATG)</t>
  </si>
  <si>
    <t>TDA1000_01095 ←</t>
  </si>
  <si>
    <t>intergenic (‑31/‑404)</t>
  </si>
  <si>
    <t>TDA1000_01095 ← / → TDA1000_01096</t>
  </si>
  <si>
    <t>intergenic (‑55/‑380)</t>
  </si>
  <si>
    <t>intergenic (‑90/‑345)</t>
  </si>
  <si>
    <t>I37T (ATA→ACA)</t>
  </si>
  <si>
    <t>TDA1000_01102 ←</t>
  </si>
  <si>
    <t>coding (2122/3141 nt)</t>
  </si>
  <si>
    <t>TDA1000_01103 ←</t>
  </si>
  <si>
    <t>coding (840/3141 nt)</t>
  </si>
  <si>
    <t>coding (1490/1542 nt)</t>
  </si>
  <si>
    <t>TDA1000_01104 ←</t>
  </si>
  <si>
    <t>coding (479/525 nt)</t>
  </si>
  <si>
    <t>TDA1000_01105 ←</t>
  </si>
  <si>
    <t>coding (478/525 nt)</t>
  </si>
  <si>
    <t>coding (477/525 nt)</t>
  </si>
  <si>
    <t>M12I (ATG→ATA)</t>
  </si>
  <si>
    <t>intergenic (‑31/+201)</t>
  </si>
  <si>
    <t>TDA1000_01105 ← / ← TDA1000_01106</t>
  </si>
  <si>
    <t>intergenic (‑55/+177)</t>
  </si>
  <si>
    <t>intergenic (+289/+156)</t>
  </si>
  <si>
    <t>TDA1000_01119 → / ← TDA1000_01120</t>
  </si>
  <si>
    <t>IS3 family transposase ISPg5/Tyrosine recombinase XerC</t>
  </si>
  <si>
    <t>coding (1214‑1216/1284 nt)</t>
  </si>
  <si>
    <t>TDA1000_01120 ←</t>
  </si>
  <si>
    <t>A545T (GCA→ACA)</t>
  </si>
  <si>
    <t>TDA1000_01121 →</t>
  </si>
  <si>
    <t>T648T (ACG→ACT)</t>
  </si>
  <si>
    <t>A656A (GCT→GCC)</t>
  </si>
  <si>
    <t>M678I (ATG→ATA)</t>
  </si>
  <si>
    <t>coding (107‑109/1569 nt)</t>
  </si>
  <si>
    <t>TDA1000_01122 →</t>
  </si>
  <si>
    <t>coding (668/3123 nt)</t>
  </si>
  <si>
    <t>TDA1000_01123 →</t>
  </si>
  <si>
    <t>R506R (AGA→AGG)</t>
  </si>
  <si>
    <t>TDA1000_01126 ←</t>
  </si>
  <si>
    <t>V272A (GTA→GCA)</t>
  </si>
  <si>
    <t>TDA1000_01134 →</t>
  </si>
  <si>
    <t>coding (823/1914 nt)</t>
  </si>
  <si>
    <t>P398P (CCT→CCA)</t>
  </si>
  <si>
    <t>G578G (GGG→GGA)</t>
  </si>
  <si>
    <t>R194* (AGA→TGA)</t>
  </si>
  <si>
    <t>TDA1000_01137 →</t>
  </si>
  <si>
    <t>P898L (CCG→CTG)</t>
  </si>
  <si>
    <t>A1107V (GCG→GTG)</t>
  </si>
  <si>
    <t>K475K (AAA→AAG)</t>
  </si>
  <si>
    <t>TDA1000_01141 →</t>
  </si>
  <si>
    <t>S3N (AGC→AAC)</t>
  </si>
  <si>
    <t>TDA1000_01142 →</t>
  </si>
  <si>
    <t>G667D (GGC→GAC)</t>
  </si>
  <si>
    <t>TDA1000_01144 →</t>
  </si>
  <si>
    <t>P435P (CCG→CCA)</t>
  </si>
  <si>
    <t>TDA1000_01145 →</t>
  </si>
  <si>
    <t>intergenic (+386/+229)</t>
  </si>
  <si>
    <t>TDA1000_01150 → / ← TDA1000_01151</t>
  </si>
  <si>
    <t>Aldose 1‑epimerase/hypothetical protein</t>
  </si>
  <si>
    <t>N267S (AAT→AGT)</t>
  </si>
  <si>
    <t>TDA1000_01151 ←</t>
  </si>
  <si>
    <t>K195M (AAG→ATG)</t>
  </si>
  <si>
    <t>TDA1000_01152 ←</t>
  </si>
  <si>
    <t>intergenic (+114/‑183)</t>
  </si>
  <si>
    <t>TDA1000_01154 → / → TDA1000_01155</t>
  </si>
  <si>
    <t>coding (894‑896/966 nt)</t>
  </si>
  <si>
    <t>TDA1000_01155 →</t>
  </si>
  <si>
    <t>1,537,842:1</t>
  </si>
  <si>
    <t>intergenic (+87/‑197)</t>
  </si>
  <si>
    <t>TDA1000_01155 → / → TDA1000_01156</t>
  </si>
  <si>
    <t>1,537,842:2</t>
  </si>
  <si>
    <t>intergenic (+88/‑196)</t>
  </si>
  <si>
    <t>intergenic (+89/‑195)</t>
  </si>
  <si>
    <t>intergenic (‑336/‑272)</t>
  </si>
  <si>
    <t>TDA1000_01159 ← / → TDA1000_01160</t>
  </si>
  <si>
    <t>S179S (TCT→TCC)</t>
  </si>
  <si>
    <t>TDA1000_01165 →</t>
  </si>
  <si>
    <t>D181D (GAC→GAT)</t>
  </si>
  <si>
    <t>V231M (GTG→ATG)</t>
  </si>
  <si>
    <t>G233G (GGA→GGT)</t>
  </si>
  <si>
    <t>G234A (GGA→GCA)</t>
  </si>
  <si>
    <t>V236V (GTA→GTT)</t>
  </si>
  <si>
    <t>coding (919/2898 nt)</t>
  </si>
  <si>
    <t>L328L (TTA→TTG)</t>
  </si>
  <si>
    <t>M383V (ATG→GTG)</t>
  </si>
  <si>
    <t>G385G (GGT→GGA)</t>
  </si>
  <si>
    <t>W38* (TGG→TGA)</t>
  </si>
  <si>
    <t>TDA1000_01170 →</t>
  </si>
  <si>
    <t>Long‑chain‑fatty‑acid‑‑CoA ligase FadD15</t>
  </si>
  <si>
    <t>T381I (ACA→ATA)</t>
  </si>
  <si>
    <t>D444D (GAC→GAT)</t>
  </si>
  <si>
    <t>TDA1000_01171 ←</t>
  </si>
  <si>
    <t>coding (601/1053 nt)</t>
  </si>
  <si>
    <t>TDA1000_01174 →</t>
  </si>
  <si>
    <t>coding (223‑225/834 nt)</t>
  </si>
  <si>
    <t>TDA1000_01183 →</t>
  </si>
  <si>
    <t>intergenic (‑199/‑1489)</t>
  </si>
  <si>
    <t>TDA1000_01186 ← / → TDA1000_01187</t>
  </si>
  <si>
    <t>coding (2263‑2265/2562 nt)</t>
  </si>
  <si>
    <t>TDA1000_01187 →</t>
  </si>
  <si>
    <t>1,580,083:2</t>
  </si>
  <si>
    <t>coding (1457/2316 nt)</t>
  </si>
  <si>
    <t>TDA1000_01189 ←</t>
  </si>
  <si>
    <t>Beta‑xylosidase</t>
  </si>
  <si>
    <t>T35T (ACC→ACT)</t>
  </si>
  <si>
    <t>TDA1000_01190 ←</t>
  </si>
  <si>
    <t>1,583,651:1</t>
  </si>
  <si>
    <t>coding (2618/3066 nt)</t>
  </si>
  <si>
    <t>TDA1000_01191 ←</t>
  </si>
  <si>
    <t>1,583,651:2</t>
  </si>
  <si>
    <t>D536N (GAT→AAT)</t>
  </si>
  <si>
    <t>TDA1000_01203 ←</t>
  </si>
  <si>
    <t>DNA gyrase subunit A</t>
  </si>
  <si>
    <t>A133A (GCC→GCT)</t>
  </si>
  <si>
    <t>TDA1000_01206 ←</t>
  </si>
  <si>
    <t>L386L (TTG→TTA)</t>
  </si>
  <si>
    <t>TDA1000_01208 ←</t>
  </si>
  <si>
    <t>I151M (ATA→ATG)</t>
  </si>
  <si>
    <t>TDA1000_01217 ←</t>
  </si>
  <si>
    <t>G166R (GGA→AGA)</t>
  </si>
  <si>
    <t>TDA1000_01223 ←</t>
  </si>
  <si>
    <t>Fructokinase</t>
  </si>
  <si>
    <t>coding (910‑912/1860 nt)</t>
  </si>
  <si>
    <t>TDA1000_01225 ←</t>
  </si>
  <si>
    <t>coding (900/1860 nt)</t>
  </si>
  <si>
    <t>coding (1130/1407 nt)</t>
  </si>
  <si>
    <t>TDA1000_01229 ←</t>
  </si>
  <si>
    <t>D‑xylose‑proton symporter</t>
  </si>
  <si>
    <t>coding (1126/1407 nt)</t>
  </si>
  <si>
    <t>coding (1125/1407 nt)</t>
  </si>
  <si>
    <t>coding (1124/1407 nt)</t>
  </si>
  <si>
    <t>coding (1123/1407 nt)</t>
  </si>
  <si>
    <t>C360R (TGT→CGT)</t>
  </si>
  <si>
    <t>TDA1000_01245 ←</t>
  </si>
  <si>
    <t>P646P (CCG→CCA)</t>
  </si>
  <si>
    <t>TDA1000_01256 ←</t>
  </si>
  <si>
    <t>P100P (CCC→CCT)</t>
  </si>
  <si>
    <t>TDA1000_01262 →</t>
  </si>
  <si>
    <t>tRNA threonylcarbamoyladenosine dehydratase</t>
  </si>
  <si>
    <t>coding (1073/1371 nt)</t>
  </si>
  <si>
    <t>TDA1000_01265 ←</t>
  </si>
  <si>
    <t>R564H (CGC→CAC)</t>
  </si>
  <si>
    <t>TDA1000_01268 ←</t>
  </si>
  <si>
    <t>D184Y (GAC→TAC)</t>
  </si>
  <si>
    <t>TDA1000_01276 →</t>
  </si>
  <si>
    <t>S47S (AGC→AGT)</t>
  </si>
  <si>
    <t>TDA1000_01278 →</t>
  </si>
  <si>
    <t>coding (29‑31/2478 nt)</t>
  </si>
  <si>
    <t>TDA1000_01280 →</t>
  </si>
  <si>
    <t>V758I (GTC→ATC)</t>
  </si>
  <si>
    <t>Y443* (TAT→TAA)</t>
  </si>
  <si>
    <t>TDA1000_01284 →</t>
  </si>
  <si>
    <t>coding (214/960 nt)</t>
  </si>
  <si>
    <t>TDA1000_01295 →</t>
  </si>
  <si>
    <t>1,728,278:1</t>
  </si>
  <si>
    <t>coding (18/852 nt)</t>
  </si>
  <si>
    <t>TDA1000_01296 →</t>
  </si>
  <si>
    <t>R554L (CGT→CTT)</t>
  </si>
  <si>
    <t>TDA1000_01297 ←</t>
  </si>
  <si>
    <t>Non‑reducing end beta‑L‑arabinofuranosidase</t>
  </si>
  <si>
    <t>coding (176‑181/2022 nt)</t>
  </si>
  <si>
    <t>TDA1000_01300 →</t>
  </si>
  <si>
    <t>E52K (GAA→AAA)</t>
  </si>
  <si>
    <t>TDA1000_01301 →</t>
  </si>
  <si>
    <t>L117Q (CTG→CAG)</t>
  </si>
  <si>
    <t>L140I (CTT→ATT)</t>
  </si>
  <si>
    <t>TDA1000_01305 →</t>
  </si>
  <si>
    <t>M593I (ATG→ATA)</t>
  </si>
  <si>
    <t>TDA1000_01306 →</t>
  </si>
  <si>
    <t>Q210Q (CAA→CAG)</t>
  </si>
  <si>
    <t>TDA1000_01310 ←</t>
  </si>
  <si>
    <t>N‑acetyltransferase Eis</t>
  </si>
  <si>
    <t>A17T (GCA→ACA)</t>
  </si>
  <si>
    <t>TDA1000_01311 ←</t>
  </si>
  <si>
    <t>23 bp→23 bp</t>
  </si>
  <si>
    <t>coding (978‑1000/1200 nt)</t>
  </si>
  <si>
    <t>TDA1000_01315 →</t>
  </si>
  <si>
    <t>Acetate kinase</t>
  </si>
  <si>
    <t>Y305Y (TAC→TAT)</t>
  </si>
  <si>
    <t>TDA1000_01320 ←</t>
  </si>
  <si>
    <t>Alpha‑amylase SusG</t>
  </si>
  <si>
    <t>coding (159/1164 nt)</t>
  </si>
  <si>
    <t>TDA1000_01322 ←</t>
  </si>
  <si>
    <t>Outer membrane protein SusE</t>
  </si>
  <si>
    <t>coding (158/1164 nt)</t>
  </si>
  <si>
    <t>coding (157/1164 nt)</t>
  </si>
  <si>
    <t>coding (156/1164 nt)</t>
  </si>
  <si>
    <t>coding (155/1164 nt)</t>
  </si>
  <si>
    <t>coding (154/1164 nt)</t>
  </si>
  <si>
    <t>S523F (TCT→TTT)</t>
  </si>
  <si>
    <t>TDA1000_01323 ←</t>
  </si>
  <si>
    <t>Starch‑binding protein SusD</t>
  </si>
  <si>
    <t>G392D (GGC→GAC)</t>
  </si>
  <si>
    <t>T316A (ACA→GCA)</t>
  </si>
  <si>
    <t>coding (905/1656 nt)</t>
  </si>
  <si>
    <t>R294H (CGT→CAT)</t>
  </si>
  <si>
    <t>R294C (CGT→TGT)</t>
  </si>
  <si>
    <t>S113N (AGT→AAT)</t>
  </si>
  <si>
    <t>G71R (GGA→AGA)</t>
  </si>
  <si>
    <t>N891D (AAC→GAC)</t>
  </si>
  <si>
    <t>TDA1000_01324 ←</t>
  </si>
  <si>
    <t>N796Y (AAC→TAC)</t>
  </si>
  <si>
    <t>A730T (GCC→ACC)</t>
  </si>
  <si>
    <t>P674S (CCG→TCG)</t>
  </si>
  <si>
    <t>D645G (GAT→GGT)</t>
  </si>
  <si>
    <t>W602R (TGG→CGG)</t>
  </si>
  <si>
    <t>D552G (GAC→GGC)</t>
  </si>
  <si>
    <t>D552N (GAC→AAC)</t>
  </si>
  <si>
    <t>G542D (GGC→GAC)</t>
  </si>
  <si>
    <t>R534L (CGC→CTC)</t>
  </si>
  <si>
    <t>S505L (TCG→TTG)</t>
  </si>
  <si>
    <t>G412D (GGT→GAT)</t>
  </si>
  <si>
    <t>A188V (GCT→GTT)</t>
  </si>
  <si>
    <t>G122S (GGT→AGT)</t>
  </si>
  <si>
    <t>D119N (GAT→AAT)</t>
  </si>
  <si>
    <t>T59I (ACC→ATC)</t>
  </si>
  <si>
    <t>E23E (GAA→GAG)</t>
  </si>
  <si>
    <t>TDA1000_01334 →</t>
  </si>
  <si>
    <t>Ribosomal large subunit pseudouridine synthase D</t>
  </si>
  <si>
    <t>A361V (GCG→GTG)</t>
  </si>
  <si>
    <t>TDA1000_01342 →</t>
  </si>
  <si>
    <t>putative N‑acetyl‑LL‑diaminopimelate aminotransferase</t>
  </si>
  <si>
    <t>coding (1978/3960 nt)</t>
  </si>
  <si>
    <t>TDA1000_01365 →</t>
  </si>
  <si>
    <t>A776V (GCA→GTA)</t>
  </si>
  <si>
    <t>coding (66‑68/1509 nt)</t>
  </si>
  <si>
    <t>TDA1000_01371 →</t>
  </si>
  <si>
    <t>A439V (GCC→GTC)</t>
  </si>
  <si>
    <t>TDA1000_01372 →</t>
  </si>
  <si>
    <t>A73T (GCC→ACC)</t>
  </si>
  <si>
    <t>TDA1000_01373 ←</t>
  </si>
  <si>
    <t>intergenic (‑52/+111)</t>
  </si>
  <si>
    <t>TDA1000_01374 ← / ← TDA1000_01375</t>
  </si>
  <si>
    <t>coding (2642/3333 nt)</t>
  </si>
  <si>
    <t>TDA1000_01380 →</t>
  </si>
  <si>
    <t>P38P (CCG→CCA)</t>
  </si>
  <si>
    <t>TDA1000_01381 →</t>
  </si>
  <si>
    <t>intergenic (+38/‑101)</t>
  </si>
  <si>
    <t>TDA1000_01398 → / → TDA1000_01399</t>
  </si>
  <si>
    <t>Lactaldehyde reductase/HTH‑type transcriptional activator RhaR</t>
  </si>
  <si>
    <t>intergenic (‑206/+241)</t>
  </si>
  <si>
    <t>TDA1000_01413 ← / ← TDA1000_01414</t>
  </si>
  <si>
    <t>L206M (TTG→ATG)</t>
  </si>
  <si>
    <t>TDA1000_01418 →</t>
  </si>
  <si>
    <t>L1255L (CTG→TTG)</t>
  </si>
  <si>
    <t>V363M (GTG→ATG)</t>
  </si>
  <si>
    <t>TDA1000_01419 →</t>
  </si>
  <si>
    <t>V363A (GTG→GCG)</t>
  </si>
  <si>
    <t>coding (1231/1359 nt)</t>
  </si>
  <si>
    <t>V51I (GTA→ATA)</t>
  </si>
  <si>
    <t>TDA1000_01422 →</t>
  </si>
  <si>
    <t>T281A (ACT→GCT)</t>
  </si>
  <si>
    <t>coding (57‑59/1638 nt)</t>
  </si>
  <si>
    <t>TDA1000_01423 →</t>
  </si>
  <si>
    <t>E147K (GAA→AAA)</t>
  </si>
  <si>
    <t>TDA1000_01424 →</t>
  </si>
  <si>
    <t>D460E (GAC→GAA)</t>
  </si>
  <si>
    <t>G178E (GGG→GAG)</t>
  </si>
  <si>
    <t>TDA1000_01433 ←</t>
  </si>
  <si>
    <t>Endo‑4‑O‑sulfatase</t>
  </si>
  <si>
    <t>L383L (CTG→TTG)</t>
  </si>
  <si>
    <t>TDA1000_01435 ←</t>
  </si>
  <si>
    <t>Transcriptional regulatory protein ZraR</t>
  </si>
  <si>
    <t>G351S (GGC→AGC)</t>
  </si>
  <si>
    <t>TDA1000_01437 →</t>
  </si>
  <si>
    <t>putative zinc protease</t>
  </si>
  <si>
    <t>intergenic (+77/‑52)</t>
  </si>
  <si>
    <t>TDA1000_01441 → / → TDA1000_01442</t>
  </si>
  <si>
    <t>Outer membrane protein assembly factor BamA/hypothetical protein</t>
  </si>
  <si>
    <t>D39G (GAT→GGT)</t>
  </si>
  <si>
    <t>TDA1000_01442 →</t>
  </si>
  <si>
    <t>A40V (GCT→GTT)</t>
  </si>
  <si>
    <t>R53C (CGC→TGC)</t>
  </si>
  <si>
    <t>R53L (CGC→CTC)</t>
  </si>
  <si>
    <t>P97L (CCA→CTA)</t>
  </si>
  <si>
    <t>S159I (AGC→ATC)</t>
  </si>
  <si>
    <t>G162S (GGT→AGT)</t>
  </si>
  <si>
    <t>V164A (GTA→GCA)</t>
  </si>
  <si>
    <t>P250S (CCG→TCG)</t>
  </si>
  <si>
    <t>D281N (GAC→AAC)</t>
  </si>
  <si>
    <t>R282H (CGT→CAT)</t>
  </si>
  <si>
    <t>coding (210/1524 nt)</t>
  </si>
  <si>
    <t>TDA1000_01445 →</t>
  </si>
  <si>
    <t>Bifunctional purine biosynthesis protein PurH</t>
  </si>
  <si>
    <t>(TGT)2→1</t>
  </si>
  <si>
    <t>intergenic (+127/+551)</t>
  </si>
  <si>
    <t>TDA1000_01457 → / ← TDA1000_01458</t>
  </si>
  <si>
    <t>hypothetical protein/IS3 family transposase ISPg5</t>
  </si>
  <si>
    <t>Q2Q (CAG→CAA)</t>
  </si>
  <si>
    <t>TDA1000_01464 →</t>
  </si>
  <si>
    <t>intergenic (+592/‑284)</t>
  </si>
  <si>
    <t>TDA1000_01464 → / → TDA1000_01465</t>
  </si>
  <si>
    <t>Ubiquinone biosynthesis O‑methyltransferase, mitochondrial/16S ribosomal RNA</t>
  </si>
  <si>
    <t>I200T (ATT→ACT)</t>
  </si>
  <si>
    <t>TDA1000_01476 →</t>
  </si>
  <si>
    <t>Intermembrane phospholipid transport system permease protein MlaE</t>
  </si>
  <si>
    <t>I253N (ATT→AAT)</t>
  </si>
  <si>
    <t>TDA1000_01482 →</t>
  </si>
  <si>
    <t>ATP‑dependent DNA helicase RecQ</t>
  </si>
  <si>
    <t>Q321H (CAG→CAT)</t>
  </si>
  <si>
    <t>TDA1000_01484 →</t>
  </si>
  <si>
    <t>Chaperone SurA</t>
  </si>
  <si>
    <t>coding (609/1383 nt)</t>
  </si>
  <si>
    <t>TDA1000_01486 →</t>
  </si>
  <si>
    <t>N388D (AAT→GAT)</t>
  </si>
  <si>
    <t>TDA1000_01487 →</t>
  </si>
  <si>
    <t>LPS‑assembly protein LptD</t>
  </si>
  <si>
    <t>R386H (CGT→CAT)</t>
  </si>
  <si>
    <t>TDA1000_01490 →</t>
  </si>
  <si>
    <t>coding (440/2574 nt)</t>
  </si>
  <si>
    <t>TDA1000_01491 →</t>
  </si>
  <si>
    <t>coding (2305/2574 nt)</t>
  </si>
  <si>
    <t>I836N (ATT→AAT)</t>
  </si>
  <si>
    <t>coding (281/1977 nt)</t>
  </si>
  <si>
    <t>TDA1000_01497 →</t>
  </si>
  <si>
    <t>coding (282/1977 nt)</t>
  </si>
  <si>
    <t>coding (283/1977 nt)</t>
  </si>
  <si>
    <t>coding (284/1977 nt)</t>
  </si>
  <si>
    <t>coding (285/1977 nt)</t>
  </si>
  <si>
    <t>coding (556/1977 nt)</t>
  </si>
  <si>
    <t>coding (78/1143 nt)</t>
  </si>
  <si>
    <t>TDA1000_01499 →</t>
  </si>
  <si>
    <t>coding (78‑80/1143 nt)</t>
  </si>
  <si>
    <t>coding (79/1143 nt)</t>
  </si>
  <si>
    <t>coding (80/1143 nt)</t>
  </si>
  <si>
    <t>G27S (GGT→AGT)</t>
  </si>
  <si>
    <t>TDA1000_01500 →</t>
  </si>
  <si>
    <t>coding (707/1149 nt)</t>
  </si>
  <si>
    <t>ISBthe4 (–) +10 bp :: +TG</t>
  </si>
  <si>
    <t>intergenic (+184/+664)</t>
  </si>
  <si>
    <t>TDA1000_01504 → / ← TDA1000_01505</t>
  </si>
  <si>
    <t>Carbamoyl‑phosphate synthase large chain/hypothetical protein</t>
  </si>
  <si>
    <t>intergenic (+248/+609)</t>
  </si>
  <si>
    <t>K590K (AAA→AAG)</t>
  </si>
  <si>
    <t>TDA1000_01505 ←</t>
  </si>
  <si>
    <t>S101S (TCG→TCA)</t>
  </si>
  <si>
    <t>intergenic (+114/‑191)</t>
  </si>
  <si>
    <t>TDA1000_01513 → / → TDA1000_01514</t>
  </si>
  <si>
    <t>hypothetical protein/50S ribosomal protein L13</t>
  </si>
  <si>
    <t>intergenic (+153/‑152)</t>
  </si>
  <si>
    <t>L89L (CTG→CTA)</t>
  </si>
  <si>
    <t>TDA1000_01530 →</t>
  </si>
  <si>
    <t>Branched‑chain‑amino‑acid aminotransferase</t>
  </si>
  <si>
    <t>F8L (TTC→CTC)</t>
  </si>
  <si>
    <t>TDA1000_01538 →</t>
  </si>
  <si>
    <t>2,040,916:1</t>
  </si>
  <si>
    <t>coding (131/1329 nt)</t>
  </si>
  <si>
    <t>TDA1000_01545 →</t>
  </si>
  <si>
    <t>coding (1200/1329 nt)</t>
  </si>
  <si>
    <t>Q195* (CAG→TAG)</t>
  </si>
  <si>
    <t>TDA1000_01546 →</t>
  </si>
  <si>
    <t>coding (810/1080 nt)</t>
  </si>
  <si>
    <t>TDA1000_01547 →</t>
  </si>
  <si>
    <t>putative protein YehL</t>
  </si>
  <si>
    <t>coding (32/873 nt)</t>
  </si>
  <si>
    <t>TDA1000_01551 →</t>
  </si>
  <si>
    <t>V260V (GTC→GTT)</t>
  </si>
  <si>
    <t>TDA1000_01553 →</t>
  </si>
  <si>
    <t>intergenic (+331/‑452)</t>
  </si>
  <si>
    <t>TDA1000_01553 → / → TDA1000_01554</t>
  </si>
  <si>
    <t>hypothetical protein/Tyrosine recombinase XerC</t>
  </si>
  <si>
    <t>intergenic (+349/‑434)</t>
  </si>
  <si>
    <t>V529I (GTT→ATT)</t>
  </si>
  <si>
    <t>TDA1000_01571 ←</t>
  </si>
  <si>
    <t>DNA primase</t>
  </si>
  <si>
    <t>coding (674/774 nt)</t>
  </si>
  <si>
    <t>TDA1000_01572 ←</t>
  </si>
  <si>
    <t>T‑protein</t>
  </si>
  <si>
    <t>L476Q (CTG→CAG)</t>
  </si>
  <si>
    <t>TDA1000_01578 ←</t>
  </si>
  <si>
    <t>Single‑stranded‑DNA‑specific exonuclease RecJ</t>
  </si>
  <si>
    <t>coding (370/939 nt)</t>
  </si>
  <si>
    <t>TDA1000_01583 →</t>
  </si>
  <si>
    <t>Methionyl‑tRNA formyltransferase</t>
  </si>
  <si>
    <t>coding (371/939 nt)</t>
  </si>
  <si>
    <t>Q102R (CAG→CGG)</t>
  </si>
  <si>
    <t>TDA1000_01584 →</t>
  </si>
  <si>
    <t>Ribulose‑phosphate 3‑epimerase</t>
  </si>
  <si>
    <t>coding (862/2103 nt)</t>
  </si>
  <si>
    <t>TDA1000_01585 →</t>
  </si>
  <si>
    <t>coding (2550/3975 nt)</t>
  </si>
  <si>
    <t>TDA1000_01589 →</t>
  </si>
  <si>
    <t>HTH‑type transcriptional activator RhaR</t>
  </si>
  <si>
    <t>coding (3460/3975 nt)</t>
  </si>
  <si>
    <t>coding (1153‑1156/1353 nt)</t>
  </si>
  <si>
    <t>TDA1000_01593 →</t>
  </si>
  <si>
    <t>2,104,343:2</t>
  </si>
  <si>
    <t>coding (1380/1392 nt)</t>
  </si>
  <si>
    <t>TDA1000_01594 →</t>
  </si>
  <si>
    <t>coding (982/3948 nt)</t>
  </si>
  <si>
    <t>TDA1000_01595 →</t>
  </si>
  <si>
    <t>HTH‑type transcriptional activator RhaS</t>
  </si>
  <si>
    <t>L653P (CTT→CCT)</t>
  </si>
  <si>
    <t>Y302* (TAT→TAA)</t>
  </si>
  <si>
    <t>TDA1000_01597 →</t>
  </si>
  <si>
    <t>T177T (ACG→ACA)</t>
  </si>
  <si>
    <t>TDA1000_01598 →</t>
  </si>
  <si>
    <t>coding (875‑879/1236 nt)</t>
  </si>
  <si>
    <t>TDA1000_01599 →</t>
  </si>
  <si>
    <t>V92A (GTG→GCG)</t>
  </si>
  <si>
    <t>TDA1000_01604 ←</t>
  </si>
  <si>
    <t>Sensory transduction protein LytR</t>
  </si>
  <si>
    <t>G61S (GGT→AGT)</t>
  </si>
  <si>
    <t>A59T (GCA→ACA)</t>
  </si>
  <si>
    <t>K10E (AAG→GAG)</t>
  </si>
  <si>
    <t>R242C (CGC→TGC)</t>
  </si>
  <si>
    <t>TDA1000_01605 ←</t>
  </si>
  <si>
    <t>R212K (AGG→AAG)</t>
  </si>
  <si>
    <t>P179S (CCG→TCG)</t>
  </si>
  <si>
    <t>C136Y (TGC→TAC)</t>
  </si>
  <si>
    <t>coding (209/1059 nt)</t>
  </si>
  <si>
    <t>R1205C (CGT→TGT)</t>
  </si>
  <si>
    <t>TDA1000_01607 ←</t>
  </si>
  <si>
    <t>Multidrug resistance protein MdtC</t>
  </si>
  <si>
    <t>R161C (CGT→TGT)</t>
  </si>
  <si>
    <t>intergenic (+178/‑23)</t>
  </si>
  <si>
    <t>TDA1000_01623 → / → TDA1000_01624</t>
  </si>
  <si>
    <t>ATP‑dependent RecD‑like DNA helicase/TonB‑dependent receptor P3</t>
  </si>
  <si>
    <t>G428S (GGT→AGT)</t>
  </si>
  <si>
    <t>TDA1000_01624 →</t>
  </si>
  <si>
    <t>N534S (AAT→AGT)</t>
  </si>
  <si>
    <t>R817C (CGT→TGT)</t>
  </si>
  <si>
    <t>coding (785/1155 nt)</t>
  </si>
  <si>
    <t>TDA1000_01627 →</t>
  </si>
  <si>
    <t>D203G (GAC→GGC)</t>
  </si>
  <si>
    <t>TDA1000_01628 →</t>
  </si>
  <si>
    <t>coding (77‑79/1335 nt)</t>
  </si>
  <si>
    <t>TDA1000_01629 →</t>
  </si>
  <si>
    <t>coding (1228/1335 nt)</t>
  </si>
  <si>
    <t>Q743* (CAG→TAG)</t>
  </si>
  <si>
    <t>TDA1000_01637 ←</t>
  </si>
  <si>
    <t>Alanine‑‑tRNA ligase</t>
  </si>
  <si>
    <t>coding (1106‑1108/2619 nt)</t>
  </si>
  <si>
    <t>2,172,967:2</t>
  </si>
  <si>
    <t>coding (1299/2244 nt)</t>
  </si>
  <si>
    <t>TDA1000_01640 ←</t>
  </si>
  <si>
    <t>Guanosine‑3',5'‑bis(diphosphate) 3'‑pyrophosphohydrolase</t>
  </si>
  <si>
    <t>G240S (GGT→AGT)</t>
  </si>
  <si>
    <t>TDA1000_01649 ←</t>
  </si>
  <si>
    <t>ATP‑dependent zinc metalloprotease FtsH</t>
  </si>
  <si>
    <t>R46H (CGC→CAC)</t>
  </si>
  <si>
    <t>TDA1000_01652 →</t>
  </si>
  <si>
    <t>intergenic (‑51/‑403)</t>
  </si>
  <si>
    <t>TDA1000_01660 ← / → TDA1000_01661</t>
  </si>
  <si>
    <t>27 bp→27 bp</t>
  </si>
  <si>
    <t>intergenic (+161/+53)</t>
  </si>
  <si>
    <t>TDA1000_01670 → / ← TDA1000_01671</t>
  </si>
  <si>
    <t>intergenic (‑480/‑12)</t>
  </si>
  <si>
    <t>TDA1000_01671 ← / → TDA1000_01672</t>
  </si>
  <si>
    <t>intergenic (‑481/‑11)</t>
  </si>
  <si>
    <t>T78P (ACC→CCC)</t>
  </si>
  <si>
    <t>TDA1000_01672 →</t>
  </si>
  <si>
    <t>intergenic (+33/‑52)</t>
  </si>
  <si>
    <t>TDA1000_01673 → / → TDA1000_01674</t>
  </si>
  <si>
    <t>D144N (GAC→AAC)</t>
  </si>
  <si>
    <t>TDA1000_01675 →</t>
  </si>
  <si>
    <t>P736L (CCA→CTA)</t>
  </si>
  <si>
    <t>TDA1000_01681 ←</t>
  </si>
  <si>
    <t>T725I (ACC→ATC)</t>
  </si>
  <si>
    <t>Y353C (TAC→TGC)</t>
  </si>
  <si>
    <t>TDA1000_01682 ←</t>
  </si>
  <si>
    <t>E203K (GAA→AAA)</t>
  </si>
  <si>
    <t>TDA1000_01686 →</t>
  </si>
  <si>
    <t>N421N (AAT→AAC)</t>
  </si>
  <si>
    <t>TDA1000_01689 ←</t>
  </si>
  <si>
    <t>coding (4586‑4589/5769 nt)</t>
  </si>
  <si>
    <t>TDA1000_01690 →</t>
  </si>
  <si>
    <t>S353G (AGC→GGC)</t>
  </si>
  <si>
    <t>TDA1000_01692 →</t>
  </si>
  <si>
    <t>putative GTPase</t>
  </si>
  <si>
    <t>E139* (GAA→TAA)</t>
  </si>
  <si>
    <t>TDA1000_01695 →</t>
  </si>
  <si>
    <t>coding (949/1332 nt)</t>
  </si>
  <si>
    <t>TDA1000_01697 →</t>
  </si>
  <si>
    <t>Miniconductance mechanosensitive channel YbdG</t>
  </si>
  <si>
    <t>P419L (CCG→CTG)</t>
  </si>
  <si>
    <t>R121C (CGT→TGT)</t>
  </si>
  <si>
    <t>TDA1000_01699 →</t>
  </si>
  <si>
    <t>intergenic (+47/‑223)</t>
  </si>
  <si>
    <t>TDA1000_01700 → / → TDA1000_01701</t>
  </si>
  <si>
    <t>P652P (CCC→CCT)</t>
  </si>
  <si>
    <t>TDA1000_01701 →</t>
  </si>
  <si>
    <t>N438N (AAC→AAT)</t>
  </si>
  <si>
    <t>TDA1000_01702 ←</t>
  </si>
  <si>
    <t>NAD(P)H‑quinone oxidoreductase subunit 2, chloroplastic</t>
  </si>
  <si>
    <t>L604L (CTG→TTG)</t>
  </si>
  <si>
    <t>TDA1000_01704 ←</t>
  </si>
  <si>
    <t>NADH‑quinone oxidoreductase subunit L</t>
  </si>
  <si>
    <t>G528G (GGG→GGA)</t>
  </si>
  <si>
    <t>TDA1000_01717 →</t>
  </si>
  <si>
    <t>G273R (GGA→AGA)</t>
  </si>
  <si>
    <t>TDA1000_01725 →</t>
  </si>
  <si>
    <t>T226M (ACG→ATG)</t>
  </si>
  <si>
    <t>TDA1000_01727 →</t>
  </si>
  <si>
    <t>A510T (GCT→ACT)</t>
  </si>
  <si>
    <t>TDA1000_01729 →</t>
  </si>
  <si>
    <t>coding (535‑538/1797 nt)</t>
  </si>
  <si>
    <t>TDA1000_01733 →</t>
  </si>
  <si>
    <t>V24V (GTG→GTA)</t>
  </si>
  <si>
    <t>TDA1000_01737 →</t>
  </si>
  <si>
    <t>S562S (TCC→TCA)</t>
  </si>
  <si>
    <t>TDA1000_01745 →</t>
  </si>
  <si>
    <t>Alanine racemase</t>
  </si>
  <si>
    <t>V206V (GTT→GTC)</t>
  </si>
  <si>
    <t>TDA1000_01749 ←</t>
  </si>
  <si>
    <t>Hexuronate transporter</t>
  </si>
  <si>
    <t>P833P (CCG→CCA)</t>
  </si>
  <si>
    <t>TDA1000_01756 →</t>
  </si>
  <si>
    <t>R47S (AGA→AGT)</t>
  </si>
  <si>
    <t>TDA1000_01758 ←</t>
  </si>
  <si>
    <t>R316H (CGT→CAT)</t>
  </si>
  <si>
    <t>TDA1000_01759 ←</t>
  </si>
  <si>
    <t>coding (174/1860 nt)</t>
  </si>
  <si>
    <t>coding (173/1860 nt)</t>
  </si>
  <si>
    <t>coding (1403/3216 nt)</t>
  </si>
  <si>
    <t>TDA1000_01760 ←</t>
  </si>
  <si>
    <t>P190L (CCC→CTC)</t>
  </si>
  <si>
    <t>G178E (GGA→GAA)</t>
  </si>
  <si>
    <t>A22V (GCG→GTG)</t>
  </si>
  <si>
    <t>TDA1000_01768 →</t>
  </si>
  <si>
    <t>V126I (GTA→ATA)</t>
  </si>
  <si>
    <t>coding (400/4353 nt)</t>
  </si>
  <si>
    <t>TDA1000_01771 ←</t>
  </si>
  <si>
    <t>E117* (GAA→TAA)</t>
  </si>
  <si>
    <t>TDA1000_01774 →</t>
  </si>
  <si>
    <t>Glucosamine‑6‑phosphate deaminase</t>
  </si>
  <si>
    <t>V355I (GTC→ATC)</t>
  </si>
  <si>
    <t>TDA1000_01776 ←</t>
  </si>
  <si>
    <t>2,384,222:1</t>
  </si>
  <si>
    <t>coding (1863/1923 nt)</t>
  </si>
  <si>
    <t>TDA1000_01781 ←</t>
  </si>
  <si>
    <t>coding (1657/1818 nt)</t>
  </si>
  <si>
    <t>TDA1000_01783 ←</t>
  </si>
  <si>
    <t>E703V (GAG→GTG)</t>
  </si>
  <si>
    <t>TDA1000_01784 →</t>
  </si>
  <si>
    <t>H357R (CAT→CGT)</t>
  </si>
  <si>
    <t>TDA1000_01786 →</t>
  </si>
  <si>
    <t>3',5'‑cyclic adenosine monophosphate phosphodiesterase CpdA</t>
  </si>
  <si>
    <t>intergenic (+138/‑347)</t>
  </si>
  <si>
    <t>TDA1000_01787 → / → TDA1000_01788</t>
  </si>
  <si>
    <t>R495R (CGC→CGT)</t>
  </si>
  <si>
    <t>TDA1000_01803 ←</t>
  </si>
  <si>
    <t>G369R (GGA→AGA)</t>
  </si>
  <si>
    <t>TDA1000_01810 →</t>
  </si>
  <si>
    <t>S194S (TCT→TCC)</t>
  </si>
  <si>
    <t>TDA1000_01811 →</t>
  </si>
  <si>
    <t>TDA1000_01812 →</t>
  </si>
  <si>
    <t>SusD‑like protein P38</t>
  </si>
  <si>
    <t>T119A (ACA→GCA)</t>
  </si>
  <si>
    <t>TDA1000_01813 →</t>
  </si>
  <si>
    <t>R505H (CGT→CAT)</t>
  </si>
  <si>
    <t>P139P (CCG→CCA)</t>
  </si>
  <si>
    <t>TDA1000_01815 →</t>
  </si>
  <si>
    <t>P481S (CCT→TCT)</t>
  </si>
  <si>
    <t>N271Y (AAT→TAT)</t>
  </si>
  <si>
    <t>TDA1000_01816 →</t>
  </si>
  <si>
    <t>T146T (ACG→ACA)</t>
  </si>
  <si>
    <t>TDA1000_01817 →</t>
  </si>
  <si>
    <t>Q20* (CAG→TAG)</t>
  </si>
  <si>
    <t>TDA1000_01823 →</t>
  </si>
  <si>
    <t>Rhamnogalacturonan exolyase YesX</t>
  </si>
  <si>
    <t>P372L (CCT→CTT)</t>
  </si>
  <si>
    <t>TDA1000_01824 →</t>
  </si>
  <si>
    <t>coding (2825/4302 nt)</t>
  </si>
  <si>
    <t>TDA1000_01826 →</t>
  </si>
  <si>
    <t>TDA1000_01833 ←</t>
  </si>
  <si>
    <t>coding (970‑972/1608 nt)</t>
  </si>
  <si>
    <t>TDA1000_01835 ←</t>
  </si>
  <si>
    <t>Exo‑poly‑alpha‑D‑galacturonosidase</t>
  </si>
  <si>
    <t>A297V (GCA→GTA)</t>
  </si>
  <si>
    <t>S96N (AGT→AAT)</t>
  </si>
  <si>
    <t>TDA1000_01839 ←</t>
  </si>
  <si>
    <t>I37L (ATA→CTA)</t>
  </si>
  <si>
    <t>TDA1000_01848 →</t>
  </si>
  <si>
    <t>V287L (GTA→TTA)</t>
  </si>
  <si>
    <t>intergenic (+29/‑86)</t>
  </si>
  <si>
    <t>TDA1000_01848 → / → TDA1000_01849</t>
  </si>
  <si>
    <t>A175T (GCG→ACG)</t>
  </si>
  <si>
    <t>TDA1000_01851 ←</t>
  </si>
  <si>
    <t>intergenic (‑48/+34)</t>
  </si>
  <si>
    <t>TDA1000_01854 ← / ← TDA1000_01855</t>
  </si>
  <si>
    <t>UDP‑3‑O‑(3‑hydroxymyristoyl)glucosamine N‑acyltransferase/hypothetical protein</t>
  </si>
  <si>
    <t>coding (305/1017 nt)</t>
  </si>
  <si>
    <t>TDA1000_01866 ←</t>
  </si>
  <si>
    <t>PhoH‑like protein</t>
  </si>
  <si>
    <t>coding (19/1074 nt)</t>
  </si>
  <si>
    <t>TDA1000_01870 ←</t>
  </si>
  <si>
    <t>coding (18/1074 nt)</t>
  </si>
  <si>
    <t>coding (17/1074 nt)</t>
  </si>
  <si>
    <t>coding (16/1074 nt)</t>
  </si>
  <si>
    <t>coding (15/1074 nt)</t>
  </si>
  <si>
    <t>coding (78/261 nt)</t>
  </si>
  <si>
    <t>TDA1000_01872 ←</t>
  </si>
  <si>
    <t>R153H (CGT→CAT)</t>
  </si>
  <si>
    <t>TDA1000_01885 →</t>
  </si>
  <si>
    <t>V55V (GTG→GTA)</t>
  </si>
  <si>
    <t>TDA1000_01886 →</t>
  </si>
  <si>
    <t>tRNA pseudouridine synthase A</t>
  </si>
  <si>
    <t>N217N (AAC→AAT)</t>
  </si>
  <si>
    <t>TDA1000_01891 ←</t>
  </si>
  <si>
    <t>R74C (CGC→TGC)</t>
  </si>
  <si>
    <t>TDA1000_01892 ←</t>
  </si>
  <si>
    <t>Glycosyl hydrolase family 109 protein 1</t>
  </si>
  <si>
    <t>E177G (GAA→GGA)</t>
  </si>
  <si>
    <t>TDA1000_01894 ←</t>
  </si>
  <si>
    <t>E89Q (GAG→CAG)</t>
  </si>
  <si>
    <t>G585E (GGA→GAA)</t>
  </si>
  <si>
    <t>TDA1000_01895 ←</t>
  </si>
  <si>
    <t>K362T (AAA→ACA)</t>
  </si>
  <si>
    <t>coding (577/1929 nt)</t>
  </si>
  <si>
    <t>T174A (ACG→GCG)</t>
  </si>
  <si>
    <t>G107E (GGA→GAA)</t>
  </si>
  <si>
    <t>G68E (GGG→GAG)</t>
  </si>
  <si>
    <t>A65D (GCC→GAC)</t>
  </si>
  <si>
    <t>I37M (ATC→ATG)</t>
  </si>
  <si>
    <t>V1049M (GTG→ATG)</t>
  </si>
  <si>
    <t>TDA1000_01896 ←</t>
  </si>
  <si>
    <t>D954G (GAT→GGT)</t>
  </si>
  <si>
    <t>D948N (GAT→AAT)</t>
  </si>
  <si>
    <t>N946D (AAC→GAC)</t>
  </si>
  <si>
    <t>P935L (CCC→CTC)</t>
  </si>
  <si>
    <t>T895S (ACT→TCT)</t>
  </si>
  <si>
    <t>Y887N (TAT→AAT)</t>
  </si>
  <si>
    <t>S846G (AGT→GGT)</t>
  </si>
  <si>
    <t>Q835E (CAA→GAA)</t>
  </si>
  <si>
    <t>A832T (GCA→ACA)</t>
  </si>
  <si>
    <t>Q778E (CAA→GAA)</t>
  </si>
  <si>
    <t>Y752H (TAT→CAT)</t>
  </si>
  <si>
    <t>G704E (GGA→GAA)</t>
  </si>
  <si>
    <t>S615G (AGC→GGC)</t>
  </si>
  <si>
    <t>N518S (AAC→AGC)</t>
  </si>
  <si>
    <t>S488R (AGC→AGA)</t>
  </si>
  <si>
    <t>G192R (GGA→AGA)</t>
  </si>
  <si>
    <t>S118Y (TCT→TAT)</t>
  </si>
  <si>
    <t>TDA1000_01897 ←</t>
  </si>
  <si>
    <t>T557M (ACG→ATG)</t>
  </si>
  <si>
    <t>TDA1000_01900 ←</t>
  </si>
  <si>
    <t>Alpha‑1,3‑galactosidase B</t>
  </si>
  <si>
    <t>P154P (CCT→CCC)</t>
  </si>
  <si>
    <t>TDA1000_01901 ←</t>
  </si>
  <si>
    <t>R125Q (CGA→CAA)</t>
  </si>
  <si>
    <t>TDA1000_01908 ←</t>
  </si>
  <si>
    <t>R401H (CGC→CAC)</t>
  </si>
  <si>
    <t>TDA1000_01910 ←</t>
  </si>
  <si>
    <t>E391D (GAA→GAC)</t>
  </si>
  <si>
    <t>TDA1000_01913 ←</t>
  </si>
  <si>
    <t>Oligopeptidase A</t>
  </si>
  <si>
    <t>A446V (GCC→GTC)</t>
  </si>
  <si>
    <t>TDA1000_01922 →</t>
  </si>
  <si>
    <t>coding (91/306 nt)</t>
  </si>
  <si>
    <t>TDA1000_01930 →</t>
  </si>
  <si>
    <t>L470I (CTT→ATT)</t>
  </si>
  <si>
    <t>TDA1000_01933 ←</t>
  </si>
  <si>
    <t>D‑inositol‑3‑phosphate glycosyltransferase</t>
  </si>
  <si>
    <t>P257L (CCG→CTG)</t>
  </si>
  <si>
    <t>TDA1000_01941 →</t>
  </si>
  <si>
    <t>Toxin RTX‑I translocation ATP‑binding protein</t>
  </si>
  <si>
    <t>coding (51‑53/1341 nt)</t>
  </si>
  <si>
    <t>TDA1000_01942 →</t>
  </si>
  <si>
    <t>Hemolysin secretion protein D, chromosomal</t>
  </si>
  <si>
    <t>intergenic (+345/+466)</t>
  </si>
  <si>
    <t>TDA1000_01942 → / ← TDA1000_01943</t>
  </si>
  <si>
    <t>Hemolysin secretion protein D, chromosomal/IS3 family transposase ISPg5</t>
  </si>
  <si>
    <t>A606T (GCA→ACA)</t>
  </si>
  <si>
    <t>TDA1000_01948 ←</t>
  </si>
  <si>
    <t>W605* (TGG→TGA)</t>
  </si>
  <si>
    <t>E603K (GAA→AAA)</t>
  </si>
  <si>
    <t>R574H (CGT→CAT)</t>
  </si>
  <si>
    <t>S214F (TCT→TTT)</t>
  </si>
  <si>
    <t>A142T (GCA→ACA)</t>
  </si>
  <si>
    <t>R665H (CGC→CAC)</t>
  </si>
  <si>
    <t>TDA1000_01950 ←</t>
  </si>
  <si>
    <t>2,624,151:1</t>
  </si>
  <si>
    <t>coding (1063/2052 nt)</t>
  </si>
  <si>
    <t>2,624,151:2</t>
  </si>
  <si>
    <t>P71L (CCG→CTG)</t>
  </si>
  <si>
    <t>K329E (AAA→GAA)</t>
  </si>
  <si>
    <t>TDA1000_01952 ←</t>
  </si>
  <si>
    <t>G201D (GGC→GAC)</t>
  </si>
  <si>
    <t>R146C (CGC→TGC)</t>
  </si>
  <si>
    <t>TDA1000_01956 →</t>
  </si>
  <si>
    <t>K620* (AAA→TAA)</t>
  </si>
  <si>
    <t>coding (939/1275 nt)</t>
  </si>
  <si>
    <t>TDA1000_01957 →</t>
  </si>
  <si>
    <t>E416K (GAA→AAA)</t>
  </si>
  <si>
    <t>TDA1000_01958 →</t>
  </si>
  <si>
    <t>coding (691/1629 nt)</t>
  </si>
  <si>
    <t>TDA1000_01959 ←</t>
  </si>
  <si>
    <t>coding (261‑263/885 nt)</t>
  </si>
  <si>
    <t>TDA1000_01969 ←</t>
  </si>
  <si>
    <t>coding (138/705 nt)</t>
  </si>
  <si>
    <t>TDA1000_01971 ←</t>
  </si>
  <si>
    <t>Bacitracin transport ATP‑binding protein BcrA</t>
  </si>
  <si>
    <t>R708L (CGT→CTT)</t>
  </si>
  <si>
    <t>TDA1000_01973 ←</t>
  </si>
  <si>
    <t>N60N (AAC→AAT)</t>
  </si>
  <si>
    <t>TDA1000_01975 ←</t>
  </si>
  <si>
    <t>Diacylglycerol kinase</t>
  </si>
  <si>
    <t>A16T (GCA→ACA)</t>
  </si>
  <si>
    <t>coding (163/2643 nt)</t>
  </si>
  <si>
    <t>TDA1000_01977 ←</t>
  </si>
  <si>
    <t>A235V (GCA→GTA)</t>
  </si>
  <si>
    <t>TDA1000_01983 ←</t>
  </si>
  <si>
    <t>Xanthosine permease</t>
  </si>
  <si>
    <t>coding (291‑293/687 nt)</t>
  </si>
  <si>
    <t>TDA1000_01991 ←</t>
  </si>
  <si>
    <t>Global nitrogen regulator</t>
  </si>
  <si>
    <t>G356R (GGA→AGA)</t>
  </si>
  <si>
    <t>TDA1000_01994 →</t>
  </si>
  <si>
    <t>coding (2062/2187 nt)</t>
  </si>
  <si>
    <t>E124G (GAA→GGA)</t>
  </si>
  <si>
    <t>TDA1000_01995 →</t>
  </si>
  <si>
    <t>2,683,539:1</t>
  </si>
  <si>
    <t>coding (919/1134 nt)</t>
  </si>
  <si>
    <t>coding (2487/5823 nt)</t>
  </si>
  <si>
    <t>TDA1000_01996 ←</t>
  </si>
  <si>
    <t>ATP‑dependent RecD‑like DNA helicase</t>
  </si>
  <si>
    <t>coding (2486/5823 nt)</t>
  </si>
  <si>
    <t>coding (2485/5823 nt)</t>
  </si>
  <si>
    <t>coding (2484/5823 nt)</t>
  </si>
  <si>
    <t>coding (2483/5823 nt)</t>
  </si>
  <si>
    <t>coding (2482/5823 nt)</t>
  </si>
  <si>
    <t>coding (2481/5823 nt)</t>
  </si>
  <si>
    <t>coding (2480/5823 nt)</t>
  </si>
  <si>
    <t>coding (2479/5823 nt)</t>
  </si>
  <si>
    <t>G238G (GGT→GGC)</t>
  </si>
  <si>
    <t>TDA1000_01997 →</t>
  </si>
  <si>
    <t>T243S (ACA→TCA) ‡</t>
  </si>
  <si>
    <t>T243T (ACA→ACT) ‡</t>
  </si>
  <si>
    <t>G411G (GGC→GGT)</t>
  </si>
  <si>
    <t>S416T (TCT→ACT)</t>
  </si>
  <si>
    <t>A28V (GCG→GTG)</t>
  </si>
  <si>
    <t>TDA1000_01999 →</t>
  </si>
  <si>
    <t>ECF RNA polymerase sigma factor SigW</t>
  </si>
  <si>
    <t>coding (191‑193/468 nt)</t>
  </si>
  <si>
    <t>TDA1000_02001 →</t>
  </si>
  <si>
    <t>R63W (CGG→TGG)</t>
  </si>
  <si>
    <t>TDA1000_02007 ←</t>
  </si>
  <si>
    <t>ECF RNA polymerase sigma‑E factor</t>
  </si>
  <si>
    <t>A230V (GCG→GTG)</t>
  </si>
  <si>
    <t>TDA1000_02009 →</t>
  </si>
  <si>
    <t>A386V (GCC→GTC)</t>
  </si>
  <si>
    <t>D991N (GAT→AAT)</t>
  </si>
  <si>
    <t>G599C (GGT→TGT)</t>
  </si>
  <si>
    <t>TDA1000_02010 →</t>
  </si>
  <si>
    <t>K368R (AAG→AGG)</t>
  </si>
  <si>
    <t>TDA1000_02018 →</t>
  </si>
  <si>
    <t>A24V (GCG→GTG)</t>
  </si>
  <si>
    <t>TDA1000_02019 →</t>
  </si>
  <si>
    <t>R70R (CGG→CGT)</t>
  </si>
  <si>
    <t>TDA1000_02020 →</t>
  </si>
  <si>
    <t>Lipopolysaccharide export system protein LptC</t>
  </si>
  <si>
    <t>R131H (CGC→CAC)</t>
  </si>
  <si>
    <t>TDA1000_02022 →</t>
  </si>
  <si>
    <t>R276H (CGC→CAC)</t>
  </si>
  <si>
    <t>TDA1000_02046 ←</t>
  </si>
  <si>
    <t>Arabinose operon regulatory protein</t>
  </si>
  <si>
    <t>W251* (TGG→TGA)</t>
  </si>
  <si>
    <t>TDA1000_02055 →</t>
  </si>
  <si>
    <t>F412S (TTC→TCC)</t>
  </si>
  <si>
    <t>TDA1000_02058 →</t>
  </si>
  <si>
    <t>F412C (TTC→TGC)</t>
  </si>
  <si>
    <t>intergenic (+12/+35)</t>
  </si>
  <si>
    <t>TDA1000_02069 → / ← TDA1000_02070</t>
  </si>
  <si>
    <t>Carboxybiotin decarboxylase/Copper homeostasis protein CutC</t>
  </si>
  <si>
    <t>V13I (GTA→ATA)</t>
  </si>
  <si>
    <t>TDA1000_02070 ←</t>
  </si>
  <si>
    <t>Copper homeostasis protein CutC</t>
  </si>
  <si>
    <t>coding (1024/2436 nt)</t>
  </si>
  <si>
    <t>TDA1000_02084 →</t>
  </si>
  <si>
    <t>Cytochrome c biogenesis protein CcsA</t>
  </si>
  <si>
    <t>intergenic (‑33/‑455)</t>
  </si>
  <si>
    <t>TDA1000_02086 ← / → TDA1000_02087</t>
  </si>
  <si>
    <t>2,807,013:1</t>
  </si>
  <si>
    <t>coding (565/1215 nt)</t>
  </si>
  <si>
    <t>TDA1000_02092 ←</t>
  </si>
  <si>
    <t>IS256 family transposase ISSde5</t>
  </si>
  <si>
    <t>A26V (GCG→GTG)</t>
  </si>
  <si>
    <t>TDA1000_02093 →</t>
  </si>
  <si>
    <t>C187C (TGC→TGT)</t>
  </si>
  <si>
    <t>TDA1000_02106 ←</t>
  </si>
  <si>
    <t>S76S (TCC→TCA)</t>
  </si>
  <si>
    <t>TDA1000_02126 ←</t>
  </si>
  <si>
    <t>Regulatory protein MgsR</t>
  </si>
  <si>
    <t>T411A (ACA→GCA)</t>
  </si>
  <si>
    <t>TDA1000_02129 →</t>
  </si>
  <si>
    <t>T408T (ACG→ACA)</t>
  </si>
  <si>
    <t>TDA1000_02134 ←</t>
  </si>
  <si>
    <t>Amino‑acid carrier protein AlsT</t>
  </si>
  <si>
    <t>intergenic (+426/‑416)</t>
  </si>
  <si>
    <t>TDA1000_02136 → / → TDA1000_02137</t>
  </si>
  <si>
    <t>intergenic (+763/‑79)</t>
  </si>
  <si>
    <t>L6F (TTA→TTT)</t>
  </si>
  <si>
    <t>TDA1000_02138 →</t>
  </si>
  <si>
    <t>L64I (CTC→ATC)</t>
  </si>
  <si>
    <t>TDA1000_02145 ←</t>
  </si>
  <si>
    <t>G87E (GGG→GAG)</t>
  </si>
  <si>
    <t>TDA1000_02146 ←</t>
  </si>
  <si>
    <t>Formamidopyrimidine‑DNA glycosylase</t>
  </si>
  <si>
    <t>G158G (GGC→GGT)</t>
  </si>
  <si>
    <t>TDA1000_02148 ←</t>
  </si>
  <si>
    <t>G13D (GGC→GAC)</t>
  </si>
  <si>
    <t>TDA1000_02152 →</t>
  </si>
  <si>
    <t>intergenic (+54/+19)</t>
  </si>
  <si>
    <t>TDA1000_02158 → / ← TDA1000_02159</t>
  </si>
  <si>
    <t>Multidrug export protein MepA/hypothetical protein</t>
  </si>
  <si>
    <t>intergenic (+55/+18)</t>
  </si>
  <si>
    <t>coding (476‑479/1650 nt)</t>
  </si>
  <si>
    <t>TDA1000_02160 ←</t>
  </si>
  <si>
    <t>intergenic (‑118/‑539)</t>
  </si>
  <si>
    <t>TDA1000_02173 ← / → TDA1000_02174</t>
  </si>
  <si>
    <t>intergenic (+13/‑55)</t>
  </si>
  <si>
    <t>TDA1000_02174 → / → TDA1000_02175</t>
  </si>
  <si>
    <t>coding (1329/1740 nt)</t>
  </si>
  <si>
    <t>TDA1000_02175 →</t>
  </si>
  <si>
    <t>A23T (GCC→ACC)</t>
  </si>
  <si>
    <t>TDA1000_02177 →</t>
  </si>
  <si>
    <t>putative type I restriction enzymeP M protein</t>
  </si>
  <si>
    <t>P24P (CCG→CCA)</t>
  </si>
  <si>
    <t>TDA1000_02179 →</t>
  </si>
  <si>
    <t>Type‑1 restriction enzyme EcoKI specificity protein</t>
  </si>
  <si>
    <t>E65Q (GAG→CAG)</t>
  </si>
  <si>
    <t>N66N (AAC→AAT)</t>
  </si>
  <si>
    <t>E70E (GAA→GAG)</t>
  </si>
  <si>
    <t>I71M (ATA→ATG)</t>
  </si>
  <si>
    <t>N73S (AAT→AGT)</t>
  </si>
  <si>
    <t>V76V (GTG→GTA)</t>
  </si>
  <si>
    <t>E212Q (GAA→CAA)</t>
  </si>
  <si>
    <t>K283K (AAA→AAG)</t>
  </si>
  <si>
    <t>F289F (TTT→TTC)</t>
  </si>
  <si>
    <t>intergenic (‑70/+456)</t>
  </si>
  <si>
    <t>TDA1000_02180 ← / ← TDA1000_02181</t>
  </si>
  <si>
    <t>Tyrosine recombinase XerC/hypothetical protein</t>
  </si>
  <si>
    <t>N241D (AAT→GAT)</t>
  </si>
  <si>
    <t>TDA1000_02181 ←</t>
  </si>
  <si>
    <t>F228F (TTC→TTT)</t>
  </si>
  <si>
    <t>K222K (AAG→AAA)</t>
  </si>
  <si>
    <t>S13N (AGT→AAT)</t>
  </si>
  <si>
    <t>V11V (GTG→GTA) ‡</t>
  </si>
  <si>
    <t>V11M (GTG→ATG) ‡</t>
  </si>
  <si>
    <t>E10E (GAG→GAA)</t>
  </si>
  <si>
    <t>N6N (AAT→AAC) 
C99R (TGT→CGT)</t>
  </si>
  <si>
    <t>TDA1000_02181 ←
TDA1000_02182 ←</t>
  </si>
  <si>
    <t>hypothetical protein
hypothetical protein</t>
  </si>
  <si>
    <t>Q5E (CAG→GAG) 
S97* (TCA→TGA)</t>
  </si>
  <si>
    <t>coding (1120/1416 nt)</t>
  </si>
  <si>
    <t>TDA1000_02196 →</t>
  </si>
  <si>
    <t>G268V (GGT→GTT)</t>
  </si>
  <si>
    <t>TDA1000_02200 ←</t>
  </si>
  <si>
    <t>K197M (AAG→ATG)</t>
  </si>
  <si>
    <t>F9F (TTT→TTC)</t>
  </si>
  <si>
    <t>Y134* (TAT→TAA)</t>
  </si>
  <si>
    <t>TDA1000_02208 →</t>
  </si>
  <si>
    <t>L176L (CTG→CTA)</t>
  </si>
  <si>
    <t>TDA1000_02231 ←</t>
  </si>
  <si>
    <t>T237M (ACG→ATG)</t>
  </si>
  <si>
    <t>TDA1000_02232 ←</t>
  </si>
  <si>
    <t>coding (1113/2160 nt)</t>
  </si>
  <si>
    <t>TDA1000_02237 →</t>
  </si>
  <si>
    <t>Glucan 1,4‑alpha‑glucosidase SusB</t>
  </si>
  <si>
    <t>coding (293‑296/927 nt)</t>
  </si>
  <si>
    <t>TDA1000_02247 →</t>
  </si>
  <si>
    <t>Transcription antitermination protein NusB</t>
  </si>
  <si>
    <t>A61T (GCA→ACA)</t>
  </si>
  <si>
    <t>TDA1000_02248 →</t>
  </si>
  <si>
    <t>coding (1078/1722 nt)</t>
  </si>
  <si>
    <t>TDA1000_02256 ←</t>
  </si>
  <si>
    <t>coding (1077/1722 nt)</t>
  </si>
  <si>
    <t>coding (1076/1722 nt)</t>
  </si>
  <si>
    <t>coding (1075/1722 nt)</t>
  </si>
  <si>
    <t>coding (1074/1722 nt)</t>
  </si>
  <si>
    <t>coding (1073/1722 nt)</t>
  </si>
  <si>
    <t>coding (1072/1722 nt)</t>
  </si>
  <si>
    <t>coding (1071/1722 nt)</t>
  </si>
  <si>
    <t>coding (1070/1722 nt)</t>
  </si>
  <si>
    <t>coding (1069/1722 nt)</t>
  </si>
  <si>
    <t>coding (1068/1722 nt)</t>
  </si>
  <si>
    <t>G16G (GGC→GGT)</t>
  </si>
  <si>
    <t>TDA1000_02258 ←</t>
  </si>
  <si>
    <t>G194G (GGA→GGT)</t>
  </si>
  <si>
    <t>TDA1000_02262 →</t>
  </si>
  <si>
    <t>coding (2355‑2360/2418 nt)</t>
  </si>
  <si>
    <t>Y23Y (TAC→TAT)</t>
  </si>
  <si>
    <t>TDA1000_02263 →</t>
  </si>
  <si>
    <t>G213* (GGA→TGA)</t>
  </si>
  <si>
    <t>A388V (GCA→GTA)</t>
  </si>
  <si>
    <t>intergenic (+78/‑40)</t>
  </si>
  <si>
    <t>TDA1000_02265 → / → TDA1000_02266</t>
  </si>
  <si>
    <t>Inner membrane protein YccF/hypothetical protein</t>
  </si>
  <si>
    <t>coding (606/993 nt)</t>
  </si>
  <si>
    <t>TDA1000_02266 →</t>
  </si>
  <si>
    <t>R308H (CGT→CAT)</t>
  </si>
  <si>
    <t>TDA1000_02269 ←</t>
  </si>
  <si>
    <t>Carboxynorspermidine synthase</t>
  </si>
  <si>
    <t>intergenic (+136/‑179)</t>
  </si>
  <si>
    <t>TDA1000_02274 → / → TDA1000_02275</t>
  </si>
  <si>
    <t>Q70* (CAA→TAA)</t>
  </si>
  <si>
    <t>TDA1000_02292 ←</t>
  </si>
  <si>
    <t>L280L (CTG→CTA)</t>
  </si>
  <si>
    <t>TDA1000_02310 ←</t>
  </si>
  <si>
    <t>L‑fucose‑proton symporter</t>
  </si>
  <si>
    <t>G12G (GGC→GGT)</t>
  </si>
  <si>
    <t>TDA1000_02311 ←</t>
  </si>
  <si>
    <t>Y589Y (TAC→TAT)</t>
  </si>
  <si>
    <t>TDA1000_02320 ←</t>
  </si>
  <si>
    <t>G589D (GGC→GAC)</t>
  </si>
  <si>
    <t>TDA1000_02322 →</t>
  </si>
  <si>
    <t>coding (1547/1575 nt)</t>
  </si>
  <si>
    <t>TDA1000_02327 ←</t>
  </si>
  <si>
    <t>coding (982/1572 nt)</t>
  </si>
  <si>
    <t>TDA1000_02343 ←</t>
  </si>
  <si>
    <t>E772K (GAA→AAA)</t>
  </si>
  <si>
    <t>TDA1000_02344 ←</t>
  </si>
  <si>
    <t>intergenic (‑35/+160)</t>
  </si>
  <si>
    <t>TDA1000_02344 ← / ← TDA1000_02345</t>
  </si>
  <si>
    <t>Beta‑galactosidase/hypothetical protein</t>
  </si>
  <si>
    <t>intergenic (+134/‑114)</t>
  </si>
  <si>
    <t>TDA1000_02350 → / → TDA1000_02351</t>
  </si>
  <si>
    <t>Ribosomal RNA large subunit methyltransferase F/hypothetical protein</t>
  </si>
  <si>
    <t>G174* (GGA→TGA)</t>
  </si>
  <si>
    <t>TDA1000_02351 →</t>
  </si>
  <si>
    <t>A194T (GCG→ACG)</t>
  </si>
  <si>
    <t>TDA1000_02358 →</t>
  </si>
  <si>
    <t>1,4‑dihydroxy‑2‑naphthoyl‑CoA hydrolase</t>
  </si>
  <si>
    <t>A194V (GCG→GTG)</t>
  </si>
  <si>
    <t>Q355* (CAG→TAG)</t>
  </si>
  <si>
    <t>TDA1000_02359 →</t>
  </si>
  <si>
    <t>Isochorismate synthase MenF</t>
  </si>
  <si>
    <t>T979T (ACA→ACG)</t>
  </si>
  <si>
    <t>TDA1000_02366 →</t>
  </si>
  <si>
    <t>A225T (GCC→ACC)</t>
  </si>
  <si>
    <t>TDA1000_02367 →</t>
  </si>
  <si>
    <t>A27A (GCG→GCA)</t>
  </si>
  <si>
    <t>TDA1000_02368 →</t>
  </si>
  <si>
    <t>Endo‑beta‑N‑acetylglucosaminidase F2</t>
  </si>
  <si>
    <t>3,147,161:1</t>
  </si>
  <si>
    <t>coding (545/972 nt)</t>
  </si>
  <si>
    <t>TDA1000_02370 →</t>
  </si>
  <si>
    <t>coding (1636/2406 nt)</t>
  </si>
  <si>
    <t>TDA1000_02373 →</t>
  </si>
  <si>
    <t>A44V (GCG→GTG)</t>
  </si>
  <si>
    <t>TDA1000_02377 →</t>
  </si>
  <si>
    <t>Aquaporin Z 2</t>
  </si>
  <si>
    <t>K215* (AAG→TAG)</t>
  </si>
  <si>
    <t>TDA1000_02378 ←</t>
  </si>
  <si>
    <t>S281* (TCG→TAG)</t>
  </si>
  <si>
    <t>TDA1000_02382 →</t>
  </si>
  <si>
    <t>L305P (CTC→CCC)</t>
  </si>
  <si>
    <t>N441I (AAT→ATT)</t>
  </si>
  <si>
    <t>TDA1000_02383 →</t>
  </si>
  <si>
    <t>coding (2848/3420 nt)</t>
  </si>
  <si>
    <t>coding (761‑763/921 nt)</t>
  </si>
  <si>
    <t>TDA1000_02386 →</t>
  </si>
  <si>
    <t>P85P (CCG→CCA)</t>
  </si>
  <si>
    <t>TDA1000_02390 ←</t>
  </si>
  <si>
    <t>V164V (GTG→GTT)</t>
  </si>
  <si>
    <t>TDA1000_02398 ←</t>
  </si>
  <si>
    <t>Pyruvate formate‑lyase 1‑activating enzyme</t>
  </si>
  <si>
    <t>Y538N (TAT→AAT)</t>
  </si>
  <si>
    <t>TDA1000_02405 →</t>
  </si>
  <si>
    <t>C877C (TGC→TGT)</t>
  </si>
  <si>
    <t>coding (36/495 nt)</t>
  </si>
  <si>
    <t>TDA1000_02426 →</t>
  </si>
  <si>
    <t>coding (35‑37/342 nt)</t>
  </si>
  <si>
    <t>TDA1000_02429 →</t>
  </si>
  <si>
    <t>intergenic (‑25/+332)</t>
  </si>
  <si>
    <t>TDA1000_02446 ← / ← TDA1000_02447</t>
  </si>
  <si>
    <t>3,233,911:1</t>
  </si>
  <si>
    <t>intergenic (‑334/‑273)</t>
  </si>
  <si>
    <t>TDA1000_02455 ← / → TDA1000_02456</t>
  </si>
  <si>
    <t>intergenic (‑340/‑267)</t>
  </si>
  <si>
    <t>intergenic (‑341/‑266)</t>
  </si>
  <si>
    <t>intergenic (‑347/‑260)</t>
  </si>
  <si>
    <t>intergenic (‑354/‑253)</t>
  </si>
  <si>
    <t>intergenic (+25/‑109)</t>
  </si>
  <si>
    <t>TDA1000_02470 → / → TDA1000_02471</t>
  </si>
  <si>
    <t>C15C (TGC→TGT)</t>
  </si>
  <si>
    <t>TDA1000_02488 →</t>
  </si>
  <si>
    <t>A1076T (GCA→ACA)</t>
  </si>
  <si>
    <t>D68N (GAC→AAC)</t>
  </si>
  <si>
    <t>TDA1000_02492 →</t>
  </si>
  <si>
    <t>Q163Q (CAG→CAA)</t>
  </si>
  <si>
    <t>TDA1000_02493 →</t>
  </si>
  <si>
    <t>IS5 family transposase ISMae6</t>
  </si>
  <si>
    <t>Y240F (TAC→TTC)</t>
  </si>
  <si>
    <t>TDA1000_02500 →</t>
  </si>
  <si>
    <t>A74T (GCT→ACT)</t>
  </si>
  <si>
    <t>TDA1000_02505 →</t>
  </si>
  <si>
    <t>Undecaprenyl‑phosphate 4‑deoxy‑4‑formamido‑L‑arabinose transferase</t>
  </si>
  <si>
    <t>R198S (AGG→AGT)</t>
  </si>
  <si>
    <t>TDA1000_02514 →</t>
  </si>
  <si>
    <t>T245N (ACC→AAC)</t>
  </si>
  <si>
    <t>coding (1967‑1969/2169 nt)</t>
  </si>
  <si>
    <t>TDA1000_02523 →</t>
  </si>
  <si>
    <t>intergenic (+408/+91)</t>
  </si>
  <si>
    <t>TDA1000_02528 → / ← TDA1000_02529</t>
  </si>
  <si>
    <t>hypothetical protein/IS1182 family transposase ISPa7</t>
  </si>
  <si>
    <t>Q141K (CAA→AAA)</t>
  </si>
  <si>
    <t>TDA1000_02529 ←</t>
  </si>
  <si>
    <t>IS1182 family transposase ISPa7</t>
  </si>
  <si>
    <t>Q231K (CAG→AAG)</t>
  </si>
  <si>
    <t>TDA1000_02546 ←</t>
  </si>
  <si>
    <t>K62N (AAG→AAT)</t>
  </si>
  <si>
    <t>TDA1000_02551 ←</t>
  </si>
  <si>
    <t>N601N (AAT→AAC)</t>
  </si>
  <si>
    <t>TDA1000_02552 ←</t>
  </si>
  <si>
    <t>D597V (GAC→GTC)</t>
  </si>
  <si>
    <t>C51Y (TGC→TAC)</t>
  </si>
  <si>
    <t>TDA1000_02553 ←</t>
  </si>
  <si>
    <t>S16S (TCC→TCA)</t>
  </si>
  <si>
    <t>TDA1000_02554 ←</t>
  </si>
  <si>
    <t>S399* (TCA→TAA)</t>
  </si>
  <si>
    <t>TDA1000_02562 →</t>
  </si>
  <si>
    <t>T681N (ACT→AAT)</t>
  </si>
  <si>
    <t>TDA1000_02565 →</t>
  </si>
  <si>
    <t>DNA topoisomerase 3</t>
  </si>
  <si>
    <t>P178S (CCT→TCT)</t>
  </si>
  <si>
    <t>TDA1000_02605 →</t>
  </si>
  <si>
    <t>G383R (GGA→CGA)</t>
  </si>
  <si>
    <t>TDA1000_02609 ←</t>
  </si>
  <si>
    <t>V757L (GTA→TTA)</t>
  </si>
  <si>
    <t>TDA1000_02612 ←</t>
  </si>
  <si>
    <t>I157I (ATA→ATT)</t>
  </si>
  <si>
    <t>TDA1000_02616 ←</t>
  </si>
  <si>
    <t>G11D (GGT→GAT)</t>
  </si>
  <si>
    <t>TDA1000_02617 →</t>
  </si>
  <si>
    <t>tRNA‑specific 2‑thiouridylase MnmA</t>
  </si>
  <si>
    <t>coding (1931/2319 nt)</t>
  </si>
  <si>
    <t>TDA1000_02624 ←</t>
  </si>
  <si>
    <t>Biosynthetic peptidoglycan transglycosylase</t>
  </si>
  <si>
    <t>Y411Y (TAC→TAT)</t>
  </si>
  <si>
    <t>coding (79‑81/558 nt)</t>
  </si>
  <si>
    <t>TDA1000_02627 →</t>
  </si>
  <si>
    <t>A163V (GCG→GTG)</t>
  </si>
  <si>
    <t>coding (84‑86/396 nt)</t>
  </si>
  <si>
    <t>TDA1000_02633 ←</t>
  </si>
  <si>
    <t>intergenic (‑640/+386)</t>
  </si>
  <si>
    <t>TDA1000_02633 ← / ← TDA1000_02634</t>
  </si>
  <si>
    <t>intergenic (‑647/+379)</t>
  </si>
  <si>
    <t>intergenic (‑1024/+2)</t>
  </si>
  <si>
    <t>L334L (TTG→TTA)</t>
  </si>
  <si>
    <t>TDA1000_02634 ←</t>
  </si>
  <si>
    <t>A333A (GCT→GCC)</t>
  </si>
  <si>
    <t>D329N (GAC→AAC)</t>
  </si>
  <si>
    <t>K113K (AAA→AAG)</t>
  </si>
  <si>
    <t>TDA1000_02640 →</t>
  </si>
  <si>
    <t>SsrA‑binding protein</t>
  </si>
  <si>
    <t>L879L (CTG→CTC)</t>
  </si>
  <si>
    <t>TDA1000_02641 →</t>
  </si>
  <si>
    <t>Methionine synthase</t>
  </si>
  <si>
    <t>W119* (TGG→TGA)</t>
  </si>
  <si>
    <t>TDA1000_02649 ←</t>
  </si>
  <si>
    <t>Quercetin 2,3‑dioxygenase</t>
  </si>
  <si>
    <t>N106K (AAC→AAA)</t>
  </si>
  <si>
    <t>coding (1109/1392 nt)</t>
  </si>
  <si>
    <t>TDA1000_02653 →</t>
  </si>
  <si>
    <t>intergenic (+100/‑152)</t>
  </si>
  <si>
    <t>TDA1000_02661 → / → TDA1000_02662</t>
  </si>
  <si>
    <t>hypothetical protein/ATP phosphoribosyltransferase</t>
  </si>
  <si>
    <t>coding (178/852 nt)</t>
  </si>
  <si>
    <t>TDA1000_02662 →</t>
  </si>
  <si>
    <t>ATP phosphoribosyltransferase</t>
  </si>
  <si>
    <t>A143T (GCA→ACA)</t>
  </si>
  <si>
    <t>TDA1000_02663 →</t>
  </si>
  <si>
    <t>Histidinol dehydrogenase</t>
  </si>
  <si>
    <t>A373E (GCA→GAA)</t>
  </si>
  <si>
    <t>S381I (AGC→ATC)</t>
  </si>
  <si>
    <t>E299E (GAG→GAA)</t>
  </si>
  <si>
    <t>TDA1000_02667 ←</t>
  </si>
  <si>
    <t>Glutamine‑dependent NAD(+) synthetase</t>
  </si>
  <si>
    <t>S617R (AGC→AGA)</t>
  </si>
  <si>
    <t>TDA1000_02668 →</t>
  </si>
  <si>
    <t>P922P (CCG→CCA)</t>
  </si>
  <si>
    <t>S99N (AGT→AAT)</t>
  </si>
  <si>
    <t>TDA1000_02669 →</t>
  </si>
  <si>
    <t>coding (118‑120/1953 nt)</t>
  </si>
  <si>
    <t>TDA1000_02671 →</t>
  </si>
  <si>
    <t>P741P (CCG→CCA)</t>
  </si>
  <si>
    <t>TDA1000_02672 →</t>
  </si>
  <si>
    <t>P560P (CCG→CCT)</t>
  </si>
  <si>
    <t>TDA1000_02673 →</t>
  </si>
  <si>
    <t>coding (662/756 nt)</t>
  </si>
  <si>
    <t>TDA1000_02684 →</t>
  </si>
  <si>
    <t>Transcriptional regulatory protein YpdB</t>
  </si>
  <si>
    <t>coding (1305/2034 nt)</t>
  </si>
  <si>
    <t>TDA1000_02689 ←</t>
  </si>
  <si>
    <t>A227T (GCA→ACA)</t>
  </si>
  <si>
    <t>TDA1000_02693 ←</t>
  </si>
  <si>
    <t>M562I (ATG→ATA)</t>
  </si>
  <si>
    <t>TDA1000_02700 ←</t>
  </si>
  <si>
    <t>Dipeptidyl‑peptidase 7</t>
  </si>
  <si>
    <t>Y555H (TAC→CAC)</t>
  </si>
  <si>
    <t>coding (1149‑1151/1755 nt)</t>
  </si>
  <si>
    <t>TDA1000_02703 →</t>
  </si>
  <si>
    <t>K369R (AAG→AGG)</t>
  </si>
  <si>
    <t>TDA1000_02707 →</t>
  </si>
  <si>
    <t>Nuclease SbcCD subunit D</t>
  </si>
  <si>
    <t>coding (1812‑1815/1863 nt)</t>
  </si>
  <si>
    <t>TDA1000_02717 ←</t>
  </si>
  <si>
    <t>A528A (GCG→GCT)</t>
  </si>
  <si>
    <t>C28* (TGC→TGA)</t>
  </si>
  <si>
    <t>TDA1000_02723 ←</t>
  </si>
  <si>
    <t>coding (1098‑1100/1482 nt)</t>
  </si>
  <si>
    <t>TDA1000_02728 ←</t>
  </si>
  <si>
    <t>coding (1231/1461 nt)</t>
  </si>
  <si>
    <t>TDA1000_02729 ←</t>
  </si>
  <si>
    <t>coding (329/2934 nt)</t>
  </si>
  <si>
    <t>TDA1000_02731 →</t>
  </si>
  <si>
    <t>coding (330/2934 nt)</t>
  </si>
  <si>
    <t>coding (331/2934 nt)</t>
  </si>
  <si>
    <t>coding (332/2934 nt)</t>
  </si>
  <si>
    <t>coding (333/2934 nt)</t>
  </si>
  <si>
    <t>K526N (AAG→AAT)</t>
  </si>
  <si>
    <t>G220G (GGG→GGA)</t>
  </si>
  <si>
    <t>TDA1000_02732 →</t>
  </si>
  <si>
    <t>G479W (GGG→TGG)</t>
  </si>
  <si>
    <t>TDA1000_02736 →</t>
  </si>
  <si>
    <t>G43D (GGT→GAT)</t>
  </si>
  <si>
    <t>TDA1000_02739 →</t>
  </si>
  <si>
    <t>A44T (GCA→ACA)</t>
  </si>
  <si>
    <t>V22V (GTC→GTG)</t>
  </si>
  <si>
    <t>TDA1000_02748 →</t>
  </si>
  <si>
    <t>Tol‑Pal system protein TolR</t>
  </si>
  <si>
    <t>L26L (CTG→TTG)</t>
  </si>
  <si>
    <t>F29F (TTC→TTT)</t>
  </si>
  <si>
    <t>I20I (ATC→ATA)</t>
  </si>
  <si>
    <t>TDA1000_02749 →</t>
  </si>
  <si>
    <t>C22C (TGT→TGC)</t>
  </si>
  <si>
    <t>V23V (GTG→GTC)</t>
  </si>
  <si>
    <t>coding (1783/2340 nt)</t>
  </si>
  <si>
    <t>TDA1000_02752 →</t>
  </si>
  <si>
    <t>coding (1182/2217 nt)</t>
  </si>
  <si>
    <t>TDA1000_02764 ←</t>
  </si>
  <si>
    <t>A12V (GCA→GTA)</t>
  </si>
  <si>
    <t>A330V (GCA→GTA)</t>
  </si>
  <si>
    <t>TDA1000_02768 →</t>
  </si>
  <si>
    <t>Pyrophosphate‑‑fructose 6‑phosphate 1‑phosphotransferase</t>
  </si>
  <si>
    <t>R369H (CGT→CAT)</t>
  </si>
  <si>
    <t>TDA1000_02777 →</t>
  </si>
  <si>
    <t>E527G (GAA→GGA)</t>
  </si>
  <si>
    <t>TDA1000_02778 →</t>
  </si>
  <si>
    <t>Y576Y (TAC→TAT)</t>
  </si>
  <si>
    <t>coding (2136/3189 nt)</t>
  </si>
  <si>
    <t>G827R (GGA→AGA) ‡</t>
  </si>
  <si>
    <t>G827E (GGA→GAA)</t>
  </si>
  <si>
    <t>G827V (GGA→GTA) ‡</t>
  </si>
  <si>
    <t>coding (2488‑2493/3189 nt)</t>
  </si>
  <si>
    <t>N973H (AAT→CAT)</t>
  </si>
  <si>
    <t>coding (2931/3189 nt)</t>
  </si>
  <si>
    <t>coding (2935/3189 nt)</t>
  </si>
  <si>
    <t>D89G (GAT→GGT)</t>
  </si>
  <si>
    <t>TDA1000_02779 →</t>
  </si>
  <si>
    <t>G103E (GGG→GAG)</t>
  </si>
  <si>
    <t>A281T (GCG→ACG)</t>
  </si>
  <si>
    <t>coding (363/462 nt)</t>
  </si>
  <si>
    <t>TDA1000_02785 ←</t>
  </si>
  <si>
    <t>A437E (GCA→GAA)</t>
  </si>
  <si>
    <t>TDA1000_02799 →</t>
  </si>
  <si>
    <t>intergenic (‑10/+65)</t>
  </si>
  <si>
    <t>TDA1000_02811 ← / ← TDA1000_02812</t>
  </si>
  <si>
    <t>L‑arabinose isomerase/hypothetical protein</t>
  </si>
  <si>
    <t>intergenic (‑71/+10)</t>
  </si>
  <si>
    <t>G506D (GGC→GAC)</t>
  </si>
  <si>
    <t>TDA1000_02819 ←</t>
  </si>
  <si>
    <t>D383D (GAC→GAT)</t>
  </si>
  <si>
    <t>Y184Y (TAC→TAT)</t>
  </si>
  <si>
    <t>coding (1041/3144 nt)</t>
  </si>
  <si>
    <t>TDA1000_02821 ←</t>
  </si>
  <si>
    <t>E287A (GAA→GCA)</t>
  </si>
  <si>
    <t>S893F (TCC→TTC)</t>
  </si>
  <si>
    <t>TDA1000_02825 ←</t>
  </si>
  <si>
    <t>R784K (AGA→AAA)</t>
  </si>
  <si>
    <t>Y771C (TAT→TGT)</t>
  </si>
  <si>
    <t>F755S (TTT→TCT)</t>
  </si>
  <si>
    <t>E734K (GAA→AAA)</t>
  </si>
  <si>
    <t>W141C (TGG→TGT)</t>
  </si>
  <si>
    <t>TDA1000_02826 →</t>
  </si>
  <si>
    <t>Extracellular endo‑alpha‑(1‑&gt;5)‑L‑arabinanase</t>
  </si>
  <si>
    <t>Y148* (TAT→TAG)</t>
  </si>
  <si>
    <t>S159F (TCC→TTC)</t>
  </si>
  <si>
    <t>E177* (GAA→TAA)</t>
  </si>
  <si>
    <t>W211* (TGG→TAG)</t>
  </si>
  <si>
    <t>G216D (GGC→GAC)</t>
  </si>
  <si>
    <t>E226* (GAA→TAA)</t>
  </si>
  <si>
    <t>S274P (TCC→CCC)</t>
  </si>
  <si>
    <t>3,690,941:1</t>
  </si>
  <si>
    <t>coding (846/1542 nt)</t>
  </si>
  <si>
    <t>3,690,977:1</t>
  </si>
  <si>
    <t>coding (882/1542 nt)</t>
  </si>
  <si>
    <t>coding (887‑890/1542 nt)</t>
  </si>
  <si>
    <t>coding (896‑899/1542 nt)</t>
  </si>
  <si>
    <t>G328D (GGT→GAT)</t>
  </si>
  <si>
    <t>H331Y (CAT→TAT)</t>
  </si>
  <si>
    <t>G348R (GGA→AGA)</t>
  </si>
  <si>
    <t>Q353* (CAA→TAA)</t>
  </si>
  <si>
    <t>Q414* (CAG→TAG)</t>
  </si>
  <si>
    <t>W459* (TGG→TAG)</t>
  </si>
  <si>
    <t>G485R (GGA→AGA)</t>
  </si>
  <si>
    <t>G485* (GGA→TGA)</t>
  </si>
  <si>
    <t>coding (1458‑1462/1542 nt)</t>
  </si>
  <si>
    <t>W488* (TGG→TAG)</t>
  </si>
  <si>
    <t>G499* (GGA→TGA)</t>
  </si>
  <si>
    <t>coding (27/1983 nt)</t>
  </si>
  <si>
    <t>TDA1000_02827 →</t>
  </si>
  <si>
    <t>Extracellular exo‑alpha‑L‑arabinofuranosidase</t>
  </si>
  <si>
    <t>G336S (GGC→AGC)</t>
  </si>
  <si>
    <t>TDA1000_02829 ←</t>
  </si>
  <si>
    <t>Galactokinase</t>
  </si>
  <si>
    <t>G335S (GGC→AGC)</t>
  </si>
  <si>
    <t>L315H (CTT→CAT)</t>
  </si>
  <si>
    <t>E229K (GAG→AAG)</t>
  </si>
  <si>
    <t>D209G (GAT→GGT)</t>
  </si>
  <si>
    <t>coding (625/1155 nt)</t>
  </si>
  <si>
    <t>Q172H (CAG→CAC)</t>
  </si>
  <si>
    <t>M170T (ATG→ACG)</t>
  </si>
  <si>
    <t>T158I (ACT→ATT)</t>
  </si>
  <si>
    <t>G155V (GGT→GTT)</t>
  </si>
  <si>
    <t>A121V (GCA→GTA)</t>
  </si>
  <si>
    <t>G120A (GGT→GCT) ‡</t>
  </si>
  <si>
    <t>G120S (GGT→AGT) ‡</t>
  </si>
  <si>
    <t>P44L (CCC→CTC)</t>
  </si>
  <si>
    <t>V42L (GTA→TTA)</t>
  </si>
  <si>
    <t>Y37N (TAC→AAC)</t>
  </si>
  <si>
    <t>G26S (GGT→AGT)</t>
  </si>
  <si>
    <t>intergenic (‑54/‑175)</t>
  </si>
  <si>
    <t>TDA1000_02831 ← / → TDA1000_02832</t>
  </si>
  <si>
    <t>Aldose 1‑epimerase/Mannose‑6‑phosphate isomerase ManA</t>
  </si>
  <si>
    <t>Q61* (CAG→TAG)</t>
  </si>
  <si>
    <t>TDA1000_02851 →</t>
  </si>
  <si>
    <t>R85C (CGT→TGT)</t>
  </si>
  <si>
    <t>TDA1000_02877 →</t>
  </si>
  <si>
    <t>Outer membrane protein 41</t>
  </si>
  <si>
    <t>A56A (GCC→GCT)</t>
  </si>
  <si>
    <t>TDA1000_02889 ←</t>
  </si>
  <si>
    <t>G63C (GGT→TGT)</t>
  </si>
  <si>
    <t>TDA1000_02890 ←</t>
  </si>
  <si>
    <t>Endolytic murein transglycosylase</t>
  </si>
  <si>
    <t>coding (1135/1209 nt)</t>
  </si>
  <si>
    <t>TDA1000_02893 ←</t>
  </si>
  <si>
    <t>N‑acetylglucosamine repressor</t>
  </si>
  <si>
    <t>A326T (GCC→ACC)</t>
  </si>
  <si>
    <t>TDA1000_02895 →</t>
  </si>
  <si>
    <t>Q330K (CAA→AAA)</t>
  </si>
  <si>
    <t>TDA1000_02896 →</t>
  </si>
  <si>
    <t>G338G (GGG→GGT)</t>
  </si>
  <si>
    <t>L804* (TTA→TAA)</t>
  </si>
  <si>
    <t>TDA1000_02898 →</t>
  </si>
  <si>
    <t>G525D (GGT→GAT)</t>
  </si>
  <si>
    <t>TDA1000_02900 →</t>
  </si>
  <si>
    <t>coding (1241/1404 nt)</t>
  </si>
  <si>
    <t>TDA1000_02901 →</t>
  </si>
  <si>
    <t>K131* (AAA→TAA)</t>
  </si>
  <si>
    <t>TDA1000_02902 →</t>
  </si>
  <si>
    <t>coding (1033‑1035/1257 nt)</t>
  </si>
  <si>
    <t>TDA1000_02906 ←</t>
  </si>
  <si>
    <t>coding (616/1776 nt)</t>
  </si>
  <si>
    <t>TDA1000_02909 ←</t>
  </si>
  <si>
    <t>coding (1539/1884 nt)</t>
  </si>
  <si>
    <t>TDA1000_02911 ←</t>
  </si>
  <si>
    <t>pseudogene (719/883 nt)</t>
  </si>
  <si>
    <t>TDA1000_02914 ←</t>
  </si>
  <si>
    <t>intergenic (‑431/‑193)</t>
  </si>
  <si>
    <t>TDA1000_02917 ← / → TDA1000_02918</t>
  </si>
  <si>
    <t>Cellobiose 2‑epimerase/hypothetical protein</t>
  </si>
  <si>
    <t>intergenic (‑457/‑167)</t>
  </si>
  <si>
    <t>A650S (GCC→TCC)</t>
  </si>
  <si>
    <t>TDA1000_02924 →</t>
  </si>
  <si>
    <t>Beta‑galactosidase BoGH2A</t>
  </si>
  <si>
    <t>intergenic (+128/‑44)</t>
  </si>
  <si>
    <t>TDA1000_02925 → / → TDA1000_02926</t>
  </si>
  <si>
    <t>hypothetical protein/Glucose‑1‑phosphate thymidylyltransferase 2</t>
  </si>
  <si>
    <t>S39L (TCG→TTG)</t>
  </si>
  <si>
    <t>TDA1000_02926 →</t>
  </si>
  <si>
    <t>Glucose‑1‑phosphate thymidylyltransferase 2</t>
  </si>
  <si>
    <t>L36F (TTG→TTT)</t>
  </si>
  <si>
    <t>TDA1000_02929 →</t>
  </si>
  <si>
    <t>dTDP‑glucose 4,6‑dehydratase 2</t>
  </si>
  <si>
    <t>coding (164‑166/759 nt)</t>
  </si>
  <si>
    <t>TDA1000_02935 →</t>
  </si>
  <si>
    <t>2,3,4,5‑tetrahydropyridine‑2,6‑dicarboxylate N‑acetyltransferase</t>
  </si>
  <si>
    <t>coding (230/759 nt)</t>
  </si>
  <si>
    <t>P220P (CCG→CCA)</t>
  </si>
  <si>
    <t>V19I (GTA→ATA)</t>
  </si>
  <si>
    <t>TDA1000_02936 →</t>
  </si>
  <si>
    <t>L133F (TTG→TTT)</t>
  </si>
  <si>
    <t>TDA1000_02938 →</t>
  </si>
  <si>
    <t>Phosphoheptose isomerase</t>
  </si>
  <si>
    <t>G301D (GGC→GAC)</t>
  </si>
  <si>
    <t>TDA1000_02941 →</t>
  </si>
  <si>
    <t>coding (531‑533/801 nt)</t>
  </si>
  <si>
    <t>TDA1000_02944 →</t>
  </si>
  <si>
    <t>Q418R (CAG→CGG)</t>
  </si>
  <si>
    <t>TDA1000_02945 →</t>
  </si>
  <si>
    <t>coding (471/1065 nt)</t>
  </si>
  <si>
    <t>TDA1000_02951 ←</t>
  </si>
  <si>
    <t>HTH‑type transcriptional repressor PurR</t>
  </si>
  <si>
    <t>coding (470/1065 nt)</t>
  </si>
  <si>
    <t>intergenic (‑113/‑140)</t>
  </si>
  <si>
    <t>TDA1000_02951 ← / → TDA1000_02952</t>
  </si>
  <si>
    <t>HTH‑type transcriptional repressor PurR/5‑dehydro‑2‑deoxygluconokinase</t>
  </si>
  <si>
    <t>D994Y (GAT→TAT)</t>
  </si>
  <si>
    <t>TDA1000_02959 ←</t>
  </si>
  <si>
    <t>G416S (GGT→AGT)</t>
  </si>
  <si>
    <t>TDA1000_02967 →</t>
  </si>
  <si>
    <t>Vitamin B12 transporter BtuB</t>
  </si>
  <si>
    <t>S557S (TCC→TCA)</t>
  </si>
  <si>
    <t>T84M (ACG→ATG)</t>
  </si>
  <si>
    <t>TDA1000_02970 →</t>
  </si>
  <si>
    <t>coding (217/1821 nt)</t>
  </si>
  <si>
    <t>TDA1000_02971 →</t>
  </si>
  <si>
    <t>intergenic (+99/+223)</t>
  </si>
  <si>
    <t>TDA1000_02972 → / ← TDA1000_02973</t>
  </si>
  <si>
    <t>Putative multidrug export ATP‑binding/permease protein/Putative mycofactocin radical SAM maturase MftC</t>
  </si>
  <si>
    <t>A250V (GCA→GTA)</t>
  </si>
  <si>
    <t>TDA1000_02994 ←</t>
  </si>
  <si>
    <t>Anthranilate phosphoribosyltransferase 2</t>
  </si>
  <si>
    <t>L96P (CTG→CCG)</t>
  </si>
  <si>
    <t>TDA1000_02995 ←</t>
  </si>
  <si>
    <t>Anthranilate synthase component 2</t>
  </si>
  <si>
    <t>V563M (GTG→ATG)</t>
  </si>
  <si>
    <t>TDA1000_03001 →</t>
  </si>
  <si>
    <t>coding (393/738 nt)</t>
  </si>
  <si>
    <t>TDA1000_03012 ←</t>
  </si>
  <si>
    <t>coding (392/738 nt)</t>
  </si>
  <si>
    <t>E333K (GAG→AAG)</t>
  </si>
  <si>
    <t>TDA1000_03024 →</t>
  </si>
  <si>
    <t>Ribosome‑associated ATPase</t>
  </si>
  <si>
    <t>3,941,337:2</t>
  </si>
  <si>
    <t>coding (211/429 nt)</t>
  </si>
  <si>
    <t>TDA1000_03027 ←</t>
  </si>
  <si>
    <t>Acid shock protein</t>
  </si>
  <si>
    <t>intergenic (‑31/+237)</t>
  </si>
  <si>
    <t>TDA1000_03027 ← / ← TDA1000_03028</t>
  </si>
  <si>
    <t>Acid shock protein/hypothetical protein</t>
  </si>
  <si>
    <t>M319I (ATG→ATA)</t>
  </si>
  <si>
    <t>TDA1000_03033 →</t>
  </si>
  <si>
    <t>Phenylacetate‑coenzyme A ligase</t>
  </si>
  <si>
    <t>coding (82/426 nt)</t>
  </si>
  <si>
    <t>TDA1000_03034 →</t>
  </si>
  <si>
    <t>L74F (TTG→TTT)</t>
  </si>
  <si>
    <t>TDA1000_03044 →</t>
  </si>
  <si>
    <t>coding (283/381 nt)</t>
  </si>
  <si>
    <t>coding (103‑106/510 nt)</t>
  </si>
  <si>
    <t>TDA1000_03047 →</t>
  </si>
  <si>
    <t>A276T (GCC→ACC)</t>
  </si>
  <si>
    <t>TDA1000_03053 →</t>
  </si>
  <si>
    <t>T577M (ACG→ATG)</t>
  </si>
  <si>
    <t>TDA1000_03060 →</t>
  </si>
  <si>
    <t>ADP‑L‑glycero‑D‑manno‑heptose‑6‑epimerase</t>
  </si>
  <si>
    <t>P198R (CCC→CGC)</t>
  </si>
  <si>
    <t>TDA1000_03062 →</t>
  </si>
  <si>
    <t>UDP‑N‑acetylglucosamine 4‑epimerase</t>
  </si>
  <si>
    <t>D353D (GAC→GAT)</t>
  </si>
  <si>
    <t>TDA1000_03063 →</t>
  </si>
  <si>
    <t>UDP‑N‑acetylglucosamine 2‑epimerase</t>
  </si>
  <si>
    <t>P129L (CCG→CTG)</t>
  </si>
  <si>
    <t>TDA1000_03068 →</t>
  </si>
  <si>
    <t>Q31K (CAA→AAA)</t>
  </si>
  <si>
    <t>TDA1000_03070 →</t>
  </si>
  <si>
    <t>Putative teichuronic acid biosynthesis glycosyltransferase TuaC</t>
  </si>
  <si>
    <t>intergenic (+29/‑326)</t>
  </si>
  <si>
    <t>TDA1000_03071 → / → TDA1000_03072</t>
  </si>
  <si>
    <t>L69L (CTG→CTA)</t>
  </si>
  <si>
    <t>TDA1000_03078 →</t>
  </si>
  <si>
    <t>G453G (GGT→GGG)</t>
  </si>
  <si>
    <t>TDA1000_03079 →</t>
  </si>
  <si>
    <t>Putative tyrosine‑protein kinase in cps region</t>
  </si>
  <si>
    <t>P134L (CCG→CTG)</t>
  </si>
  <si>
    <t>TDA1000_03089 →</t>
  </si>
  <si>
    <t>UDP‑glucose 4‑epimerase</t>
  </si>
  <si>
    <t>I184T (ATT→ACT)</t>
  </si>
  <si>
    <t>A186V (GCA→GTA)</t>
  </si>
  <si>
    <t>T210K (ACA→AAA)</t>
  </si>
  <si>
    <t>T210I (ACA→ATA)</t>
  </si>
  <si>
    <t>R215S (CGT→AGT)</t>
  </si>
  <si>
    <t>L218I (CTA→ATA)</t>
  </si>
  <si>
    <t>F221S (TTC→TCC)</t>
  </si>
  <si>
    <t>V275L (GTA→TTA)</t>
  </si>
  <si>
    <t>R297C (CGT→TGT)</t>
  </si>
  <si>
    <t>V51A (GTG→GCG)</t>
  </si>
  <si>
    <t>TDA1000_03102 →</t>
  </si>
  <si>
    <t>R192W (CGG→TGG)</t>
  </si>
  <si>
    <t>coding (661/1179 nt)</t>
  </si>
  <si>
    <t>Q198* (CAG→TAG)</t>
  </si>
  <si>
    <t>TDA1000_03105 →</t>
  </si>
  <si>
    <t>4,032,268:1</t>
  </si>
  <si>
    <t>coding (133/1419 nt)</t>
  </si>
  <si>
    <t>TDA1000_03113 ←</t>
  </si>
  <si>
    <t>23S rRNA (uracil‑C(5))‑methyltransferase RlmCD</t>
  </si>
  <si>
    <t>coding (14/447 nt)</t>
  </si>
  <si>
    <t>TDA1000_03135 →</t>
  </si>
  <si>
    <t>R626I (AGA→ATA)</t>
  </si>
  <si>
    <t>TDA1000_03140 →</t>
  </si>
  <si>
    <t>Δ106 bp</t>
  </si>
  <si>
    <t>[TDA1000_03148]–[TDA1000_03149]</t>
  </si>
  <si>
    <t>[TDA1000_03148], [TDA1000_03149]</t>
  </si>
  <si>
    <t>intergenic (+2/‑36)</t>
  </si>
  <si>
    <t>TDA1000_03151 → / → TDA1000_03152</t>
  </si>
  <si>
    <t>tRNA‑Leu/tRNA‑Gly</t>
  </si>
  <si>
    <t>intergenic (+16/‑22)</t>
  </si>
  <si>
    <t>coding (411/1167 nt)</t>
  </si>
  <si>
    <t>TDA1000_03153 →</t>
  </si>
  <si>
    <t>N‑acetylglucosamine‑6‑phosphate deacetylase</t>
  </si>
  <si>
    <t>E508K (GAA→AAA)</t>
  </si>
  <si>
    <t>TDA1000_03158 →</t>
  </si>
  <si>
    <t>Cobalt‑zinc‑cadmium resistance protein CzcA</t>
  </si>
  <si>
    <t>L798L (CTG→TTG)</t>
  </si>
  <si>
    <t>T389M (ACG→ATG)</t>
  </si>
  <si>
    <t>TDA1000_03163 ←</t>
  </si>
  <si>
    <t>K(+)/H(+) antiporter NhaP2</t>
  </si>
  <si>
    <t>V29V (GTG→GTT)</t>
  </si>
  <si>
    <t>TDA1000_03164 →</t>
  </si>
  <si>
    <t>Uracil permease</t>
  </si>
  <si>
    <t>L145M (CTG→ATG)</t>
  </si>
  <si>
    <t>G148G (GGT→GGC)</t>
  </si>
  <si>
    <t>TDA1000_03165 ←</t>
  </si>
  <si>
    <t>Hydroxylamine reductase</t>
  </si>
  <si>
    <t>S523N (AGC→AAC)</t>
  </si>
  <si>
    <t>TDA1000_03171 →</t>
  </si>
  <si>
    <t>A629V (GCC→GTC)</t>
  </si>
  <si>
    <t>C72Y (TGC→TAC)</t>
  </si>
  <si>
    <t>TDA1000_03189 ←</t>
  </si>
  <si>
    <t>A461D (GCT→GAT)</t>
  </si>
  <si>
    <t>TDA1000_03197 →</t>
  </si>
  <si>
    <t>ATP synthase subunit alpha</t>
  </si>
  <si>
    <t>coding (734/897 nt)</t>
  </si>
  <si>
    <t>TDA1000_03198 →</t>
  </si>
  <si>
    <t>ATP synthase gamma chain</t>
  </si>
  <si>
    <t>coding (1554/1968 nt)</t>
  </si>
  <si>
    <t>TDA1000_03199 →</t>
  </si>
  <si>
    <t>coding (581‑584/2547 nt)</t>
  </si>
  <si>
    <t>TDA1000_03200 →</t>
  </si>
  <si>
    <t>E37K (GAA→AAA)</t>
  </si>
  <si>
    <t>TDA1000_03206 ←</t>
  </si>
  <si>
    <t>coding (691/903 nt)</t>
  </si>
  <si>
    <t>TDA1000_03207 ←</t>
  </si>
  <si>
    <t>coding (690/903 nt)</t>
  </si>
  <si>
    <t>(GAA)2→1</t>
  </si>
  <si>
    <t>coding (67‑69/729 nt)</t>
  </si>
  <si>
    <t>TDA1000_03229 →</t>
  </si>
  <si>
    <t>A416T (GCT→ACT)</t>
  </si>
  <si>
    <t>TDA1000_03230 →</t>
  </si>
  <si>
    <t>p‑aminobenzoyl‑glutamate transport protein</t>
  </si>
  <si>
    <t>D909N (GAT→AAT)</t>
  </si>
  <si>
    <t>TDA1000_03233 →</t>
  </si>
  <si>
    <t>D1105E (GAT→GAA)</t>
  </si>
  <si>
    <t>R30H (CGC→CAC)</t>
  </si>
  <si>
    <t>TDA1000_03237 ←</t>
  </si>
  <si>
    <t>C234C (TGC→TGT)</t>
  </si>
  <si>
    <t>TDA1000_03240 ←</t>
  </si>
  <si>
    <t>intergenic (‑105/‑558)</t>
  </si>
  <si>
    <t>TDA1000_03240 ← / → TDA1000_03241</t>
  </si>
  <si>
    <t>Sensor histidine kinase RcsC/hypothetical protein</t>
  </si>
  <si>
    <t>D357D (GAC→GAT)</t>
  </si>
  <si>
    <t>TDA1000_03253 →</t>
  </si>
  <si>
    <t>1,4‑alpha‑glucan branching enzyme GlgB</t>
  </si>
  <si>
    <t>intergenic (‑164/‑109)</t>
  </si>
  <si>
    <t>TDA1000_03260 ← / → TDA1000_03261</t>
  </si>
  <si>
    <t>Polyphosphate:ADP phosphotransferase/hypothetical protein</t>
  </si>
  <si>
    <t>G179R (GGA→AGA)</t>
  </si>
  <si>
    <t>TDA1000_03263 ←</t>
  </si>
  <si>
    <t>coding (718/1713 nt)</t>
  </si>
  <si>
    <t>TDA1000_03284 →</t>
  </si>
  <si>
    <t>Arsenical pump‑driving ATPase</t>
  </si>
  <si>
    <t>D47N (GAT→AAT)</t>
  </si>
  <si>
    <t>TDA1000_03312 →</t>
  </si>
  <si>
    <t>dTDP‑4‑dehydrorhamnose 3,5‑epimerase</t>
  </si>
  <si>
    <t>A342T (GCT→ACT)</t>
  </si>
  <si>
    <t>TDA1000_03316 ←</t>
  </si>
  <si>
    <t>Phosphoserine phosphatase SerB2</t>
  </si>
  <si>
    <t>A237V (GCA→GTA)</t>
  </si>
  <si>
    <t>TDA1000_03320 ←</t>
  </si>
  <si>
    <t>Lon protease</t>
  </si>
  <si>
    <t>coding (98/276 nt)</t>
  </si>
  <si>
    <t>TDA1000_03322 →</t>
  </si>
  <si>
    <t>A35T (GCA→ACA)</t>
  </si>
  <si>
    <t>TDA1000_03346 →</t>
  </si>
  <si>
    <t>P591S (CCG→TCG)</t>
  </si>
  <si>
    <t>A428D (GCT→GAT)</t>
  </si>
  <si>
    <t>TDA1000_03349 ←</t>
  </si>
  <si>
    <t>4,301,275:2</t>
  </si>
  <si>
    <t>coding (1200/1323 nt)</t>
  </si>
  <si>
    <t>R364L (CGC→CTC)</t>
  </si>
  <si>
    <t>R364C (CGC→TGC)</t>
  </si>
  <si>
    <t>D326G (GAC→GGC)</t>
  </si>
  <si>
    <t>D324N (GAC→AAC)</t>
  </si>
  <si>
    <t>T305M (ACG→ATG)</t>
  </si>
  <si>
    <t>A170E (GCG→GAG)</t>
  </si>
  <si>
    <t>TDA1000_03350 ←</t>
  </si>
  <si>
    <t>R988C (CGC→TGC)</t>
  </si>
  <si>
    <t>TDA1000_03351 ←</t>
  </si>
  <si>
    <t>N981S (AAT→AGT)</t>
  </si>
  <si>
    <t>T756I (ACT→ATT)</t>
  </si>
  <si>
    <t>T756A (ACT→GCT)</t>
  </si>
  <si>
    <t>P678S (CCG→TCG)</t>
  </si>
  <si>
    <t>intergenic (‑67/+4)</t>
  </si>
  <si>
    <t>TDA1000_03360 ← / ← TDA1000_03361</t>
  </si>
  <si>
    <t>Putative agmatine deiminase/hypothetical protein</t>
  </si>
  <si>
    <t>E964K (GAA→AAA)</t>
  </si>
  <si>
    <t>TDA1000_03370 →</t>
  </si>
  <si>
    <t>Efflux pump membrane transporter BepE</t>
  </si>
  <si>
    <t>E1032V (GAG→GTG)</t>
  </si>
  <si>
    <t>A40V (GCC→GTC)</t>
  </si>
  <si>
    <t>TDA1000_03375 →</t>
  </si>
  <si>
    <t>Dihydroorotate dehydrogenase B (NAD(+)), electron transfer subunit</t>
  </si>
  <si>
    <t>4,339,211:1</t>
  </si>
  <si>
    <t>noncoding (1/77 nt)</t>
  </si>
  <si>
    <t>TDA1000_03381 ←</t>
  </si>
  <si>
    <t>tRNA‑Arg</t>
  </si>
  <si>
    <t>coding (796‑799/2313 nt)</t>
  </si>
  <si>
    <t>TDA1000_03384 ←</t>
  </si>
  <si>
    <t>intergenic (‑188/‑219)</t>
  </si>
  <si>
    <t>TDA1000_03386 ← / → TDA1000_03387</t>
  </si>
  <si>
    <t>ATP‑dependent Clp protease ATP‑binding subunit ClpC/DNA gyrase subunit A</t>
  </si>
  <si>
    <t>coding (128/729 nt)</t>
  </si>
  <si>
    <t>TDA1000_03394 ←</t>
  </si>
  <si>
    <t>Photosystem I assembly protein Ycf3</t>
  </si>
  <si>
    <t>coding (500‑502/1029 nt)</t>
  </si>
  <si>
    <t>TDA1000_03395 ←</t>
  </si>
  <si>
    <t>E91K (GAA→AAA)</t>
  </si>
  <si>
    <t>coding (677/1077 nt)</t>
  </si>
  <si>
    <t>TDA1000_03397 ←</t>
  </si>
  <si>
    <t>coding (150/1311 nt)</t>
  </si>
  <si>
    <t>TDA1000_03402 ←</t>
  </si>
  <si>
    <t>Ribosomal protein S12 methylthiotransferase RimO</t>
  </si>
  <si>
    <t>4,376,523:1</t>
  </si>
  <si>
    <t>coding (286/438 nt)</t>
  </si>
  <si>
    <t>TDA1000_03413 ←</t>
  </si>
  <si>
    <t>R117H (CGT→CAT)</t>
  </si>
  <si>
    <t>TDA1000_03419 ←</t>
  </si>
  <si>
    <t>Alkaline phosphatase synthesis transcriptional regulatory protein PhoP</t>
  </si>
  <si>
    <t>coding (311/465 nt)</t>
  </si>
  <si>
    <t>TDA1000_03436 ←</t>
  </si>
  <si>
    <t>D51N (GAT→AAT)</t>
  </si>
  <si>
    <t>TDA1000_03441 ←</t>
  </si>
  <si>
    <t>intergenic (‑786/‑75)</t>
  </si>
  <si>
    <t>TDA1000_03445 ← / → TDA1000_03446</t>
  </si>
  <si>
    <t>R304Q (CGG→CAG)</t>
  </si>
  <si>
    <t>TDA1000_03454 →</t>
  </si>
  <si>
    <t>D62D (GAC→GAT)</t>
  </si>
  <si>
    <t>TDA1000_03456 →</t>
  </si>
  <si>
    <t>putative multidrug ABC transporter permease YbhS</t>
  </si>
  <si>
    <t>R29C (CGT→TGT)</t>
  </si>
  <si>
    <t>TDA1000_03461 ←</t>
  </si>
  <si>
    <t>A260V (GCC→GTC)</t>
  </si>
  <si>
    <t>TDA1000_03462 ←</t>
  </si>
  <si>
    <t>M128V (ATG→GTG)</t>
  </si>
  <si>
    <t>TDA1000_03466 ←</t>
  </si>
  <si>
    <t>4,423,519:1</t>
  </si>
  <si>
    <t>coding (2987/3135 nt)</t>
  </si>
  <si>
    <t>TDA1000_03468 ←</t>
  </si>
  <si>
    <t>V103E (GTA→GAA)</t>
  </si>
  <si>
    <t>TDA1000_03474 ←</t>
  </si>
  <si>
    <t>coding (4355/4419 nt)</t>
  </si>
  <si>
    <t>TDA1000_03481 ←</t>
  </si>
  <si>
    <t>coding (50/252 nt)</t>
  </si>
  <si>
    <t>TDA1000_03482 ←</t>
  </si>
  <si>
    <t>coding (49/252 nt)</t>
  </si>
  <si>
    <t>A592V (GCG→GTG)</t>
  </si>
  <si>
    <t>TDA1000_03483 ←</t>
  </si>
  <si>
    <t>G1027R (GGA→AGA)</t>
  </si>
  <si>
    <t>TDA1000_03486 ←</t>
  </si>
  <si>
    <t>A869T (GCA→ACA)</t>
  </si>
  <si>
    <t>TDA1000_03493 ←</t>
  </si>
  <si>
    <t>A463V (GCT→GTT)</t>
  </si>
  <si>
    <t>R303C (CGT→TGT)</t>
  </si>
  <si>
    <t>TDA1000_03503 ←</t>
  </si>
  <si>
    <t>coding (1286/2862 nt)</t>
  </si>
  <si>
    <t>TDA1000_03520 ←</t>
  </si>
  <si>
    <t>Alpha‑L‑rhamnosidase</t>
  </si>
  <si>
    <t>coding (27‑29/2862 nt)</t>
  </si>
  <si>
    <t>R301L (CGT→CTT)</t>
  </si>
  <si>
    <t>TDA1000_03521 ←</t>
  </si>
  <si>
    <t>coding (1230/1740 nt)</t>
  </si>
  <si>
    <t>TDA1000_03524 ←</t>
  </si>
  <si>
    <t>coding (3248‑3250/3309 nt)</t>
  </si>
  <si>
    <t>TDA1000_03526 ←</t>
  </si>
  <si>
    <t>R91H (CGT→CAT)</t>
  </si>
  <si>
    <t>TDA1000_03531 ←</t>
  </si>
  <si>
    <t>G315V (GGA→GTA)</t>
  </si>
  <si>
    <t>TDA1000_03537 ←</t>
  </si>
  <si>
    <t>T54T (ACG→ACA)</t>
  </si>
  <si>
    <t>R230C (CGT→TGT)</t>
  </si>
  <si>
    <t>TDA1000_03539 ←</t>
  </si>
  <si>
    <t>4,554,549:1</t>
  </si>
  <si>
    <t>coding (492/3318 nt)</t>
  </si>
  <si>
    <t>TDA1000_03540 ←</t>
  </si>
  <si>
    <t>D413N (GAT→AAT)</t>
  </si>
  <si>
    <t>TDA1000_03543 →</t>
  </si>
  <si>
    <t>E741K (GAG→AAG)</t>
  </si>
  <si>
    <t>TDA1000_03547 →</t>
  </si>
  <si>
    <t>A327T (GCA→ACA)</t>
  </si>
  <si>
    <t>TDA1000_03549 →</t>
  </si>
  <si>
    <t>Y375* (TAT→TAA)</t>
  </si>
  <si>
    <t>coding (642/870 nt)</t>
  </si>
  <si>
    <t>TDA1000_03551 →</t>
  </si>
  <si>
    <t>coding (643/870 nt)</t>
  </si>
  <si>
    <t>Q247* (CAA→TAA)</t>
  </si>
  <si>
    <t>Q156* (CAG→TAG)</t>
  </si>
  <si>
    <t>TDA1000_03553 ←</t>
  </si>
  <si>
    <t>D232H (GAT→CAT)</t>
  </si>
  <si>
    <t>TDA1000_03557 →</t>
  </si>
  <si>
    <t>A13V (GCG→GTG)</t>
  </si>
  <si>
    <t>TDA1000_03561 →</t>
  </si>
  <si>
    <t>N304I (AAT→ATT)</t>
  </si>
  <si>
    <t>TDA1000_03575 →</t>
  </si>
  <si>
    <t>coding (633‑635/837 nt)</t>
  </si>
  <si>
    <t>TDA1000_03592 →</t>
  </si>
  <si>
    <t>R488H (CGT→CAT)</t>
  </si>
  <si>
    <t>TDA1000_03603 ←</t>
  </si>
  <si>
    <t>Glutathione‑regulated potassium‑efflux system protein KefB</t>
  </si>
  <si>
    <t>coding (392/984 nt)</t>
  </si>
  <si>
    <t>TDA1000_03604 ←</t>
  </si>
  <si>
    <t>ATP‑dependent 6‑phosphofructokinase 1</t>
  </si>
  <si>
    <t>Δ8 bp</t>
  </si>
  <si>
    <t>coding (65‑72/456 nt)</t>
  </si>
  <si>
    <t>TDA1000_03605 ←</t>
  </si>
  <si>
    <t>coding (953‑955/1617 nt)</t>
  </si>
  <si>
    <t>TDA1000_03619 ←</t>
  </si>
  <si>
    <t>P66P (CCG→CCA)</t>
  </si>
  <si>
    <t>TDA1000_03639 →</t>
  </si>
  <si>
    <t>Manganese efflux system protein MneS</t>
  </si>
  <si>
    <t>T739T (ACG→ACA)</t>
  </si>
  <si>
    <t>TDA1000_03645 →</t>
  </si>
  <si>
    <t>Glycine dehydrogenase (decarboxylating)</t>
  </si>
  <si>
    <t>H49Y (CAT→TAT)</t>
  </si>
  <si>
    <t>TDA1000_03646 ←</t>
  </si>
  <si>
    <t>Bifunctional F420 biosynthesis protein FbiB</t>
  </si>
  <si>
    <t>4,678,059:2</t>
  </si>
  <si>
    <t>coding (345/1068 nt)</t>
  </si>
  <si>
    <t>TDA1000_03651 ←</t>
  </si>
  <si>
    <t>Phosphoserine aminotransferase</t>
  </si>
  <si>
    <t>coding (112‑114/945 nt)</t>
  </si>
  <si>
    <t>TDA1000_03677 →</t>
  </si>
  <si>
    <t>N189N (AAC→AAT)</t>
  </si>
  <si>
    <t>TDA1000_03680 →</t>
  </si>
  <si>
    <t>Glycosyltransferase GlyD</t>
  </si>
  <si>
    <t>intergenic (+64/‑277)</t>
  </si>
  <si>
    <t>TDA1000_03705 → / → TDA1000_03706</t>
  </si>
  <si>
    <t>UDP‑2,3‑diacetamido‑2,3‑dideoxy‑D‑glucuronate 2‑epimerase/hypothetical protein</t>
  </si>
  <si>
    <t>E19K (GAA→AAA)</t>
  </si>
  <si>
    <t>TDA1000_03715 →</t>
  </si>
  <si>
    <t>G388E (GGA→GAA)</t>
  </si>
  <si>
    <t>TDA1000_03726 →</t>
  </si>
  <si>
    <t>Serine/threonine transporter SstT</t>
  </si>
  <si>
    <t>V303I (GTA→ATA)</t>
  </si>
  <si>
    <t>TDA1000_03728 →</t>
  </si>
  <si>
    <t>GDP‑L‑fucose synthase</t>
  </si>
  <si>
    <t>intergenic (+168/‑439)</t>
  </si>
  <si>
    <t>TDA1000_03728 → / → TDA1000_03729</t>
  </si>
  <si>
    <t>GDP‑L‑fucose synthase/Long‑chain‑fatty‑acid‑‑CoA ligase</t>
  </si>
  <si>
    <t>A257V (GCA→GTA)</t>
  </si>
  <si>
    <t>TDA1000_03739 ←</t>
  </si>
  <si>
    <t>A257T (GCA→ACA)</t>
  </si>
  <si>
    <t>A72T (GCC→ACC)</t>
  </si>
  <si>
    <t>TDA1000_03745 →</t>
  </si>
  <si>
    <t>A358V (GCG→GTG)</t>
  </si>
  <si>
    <t>TDA1000_03746 ←</t>
  </si>
  <si>
    <t>putative ABC transporter ATP‑binding protein YbiT</t>
  </si>
  <si>
    <t>H149R (CAT→CGT)</t>
  </si>
  <si>
    <t>coding (1413/1605 nt)</t>
  </si>
  <si>
    <t>TDA1000_03751 ←</t>
  </si>
  <si>
    <t>coding (1412/1605 nt)</t>
  </si>
  <si>
    <t>intergenic (+78/+47)</t>
  </si>
  <si>
    <t>TDA1000_03757 → / ← TDA1000_03758</t>
  </si>
  <si>
    <t>Inner membrane protein CreD/hypothetical protein</t>
  </si>
  <si>
    <t>I543I (ATC→ATT)</t>
  </si>
  <si>
    <t>TDA1000_03767 →</t>
  </si>
  <si>
    <t>coding (2278‑2281/3033 nt)</t>
  </si>
  <si>
    <t>TDA1000_03771 ←</t>
  </si>
  <si>
    <t>Toluene efflux pump membrane transporter TtgB</t>
  </si>
  <si>
    <t>4,833,830:1</t>
  </si>
  <si>
    <t>coding (670/1596 nt)</t>
  </si>
  <si>
    <t>TDA1000_03785 →</t>
  </si>
  <si>
    <t>coding (1136/1527 nt)</t>
  </si>
  <si>
    <t>TDA1000_03788 →</t>
  </si>
  <si>
    <t>A157V (GCC→GTC)</t>
  </si>
  <si>
    <t>TDA1000_03797 →</t>
  </si>
  <si>
    <t>R277C (CGT→TGT)</t>
  </si>
  <si>
    <t>TDA1000_03820 ←</t>
  </si>
  <si>
    <t>RNA polymerase sigma factor SigA</t>
  </si>
  <si>
    <t>intergenic (+124/+376)</t>
  </si>
  <si>
    <t>TDA1000_03848 → / ← TDA1000_03849</t>
  </si>
  <si>
    <t>hypothetical protein/dTDP‑4‑dehydrorhamnose 3,5‑epimerase</t>
  </si>
  <si>
    <t>ISBthe1 (+) +9 bp</t>
  </si>
  <si>
    <t>coding (85‑93/549 nt)</t>
  </si>
  <si>
    <t>TDA1000_03849 ←</t>
  </si>
  <si>
    <t>R279W (CGG→TGG)</t>
  </si>
  <si>
    <t>TDA1000_03850 ←</t>
  </si>
  <si>
    <t>putative undecaprenyl‑phosphate N‑acetylglucosaminyl 1‑phosphate transferase</t>
  </si>
  <si>
    <t>coding (2/1101 nt)</t>
  </si>
  <si>
    <t>TDA1000_03861 ←</t>
  </si>
  <si>
    <t>CDP‑glucose 4,6‑dehydratase</t>
  </si>
  <si>
    <t>coding (1/1101 nt)</t>
  </si>
  <si>
    <t>Y124C (TAT→TGT)</t>
  </si>
  <si>
    <t>TDA1000_03864 ←</t>
  </si>
  <si>
    <t>L234M (TTG→ATG)</t>
  </si>
  <si>
    <t>TDA1000_03866 ←</t>
  </si>
  <si>
    <t>intergenic (‑96/+457)</t>
  </si>
  <si>
    <t>TDA1000_03869 ← / ← TDA1000_03870</t>
  </si>
  <si>
    <t>Transcription antitermination protein RfaH/hypothetical protein</t>
  </si>
  <si>
    <t>intergenic (‑419/+134)</t>
  </si>
  <si>
    <t>intergenic (‑420/+133)</t>
  </si>
  <si>
    <t>noncoding (50/75 nt)</t>
  </si>
  <si>
    <t>TDA1000_03894 →</t>
  </si>
  <si>
    <t>tRNA‑Asp</t>
  </si>
  <si>
    <t>R238R (CGG→CGT)</t>
  </si>
  <si>
    <t>TDA1000_03899 ←</t>
  </si>
  <si>
    <t>(GAT)2→1</t>
  </si>
  <si>
    <t>coding (876‑878/1158 nt)</t>
  </si>
  <si>
    <t>TDA1000_03905 ←</t>
  </si>
  <si>
    <t>Peptidoglycan‑associated lipoprotein</t>
  </si>
  <si>
    <t>R139R (CGG→CGA)</t>
  </si>
  <si>
    <t>TDA1000_03910 →</t>
  </si>
  <si>
    <t>coding (1099/1206 nt)</t>
  </si>
  <si>
    <t>TDA1000_03915 ←</t>
  </si>
  <si>
    <t>sugar efflux transporter</t>
  </si>
  <si>
    <t>K495N (AAA→AAT)</t>
  </si>
  <si>
    <t>TDA1000_03921 ←</t>
  </si>
  <si>
    <t>R119H (CGT→CAT)</t>
  </si>
  <si>
    <t>E185G (GAA→GGA)</t>
  </si>
  <si>
    <t>TDA1000_03922 ←</t>
  </si>
  <si>
    <t>Tricorn protease</t>
  </si>
  <si>
    <t>P128P (CCC→CCT)</t>
  </si>
  <si>
    <t>TDA1000_03924 ←</t>
  </si>
  <si>
    <t>T108M (ACG→ATG)</t>
  </si>
  <si>
    <t>TDA1000_03926 ←</t>
  </si>
  <si>
    <t>P185L (CCG→CTG)</t>
  </si>
  <si>
    <t>TDA1000_03946 ←</t>
  </si>
  <si>
    <t>Mannonate dehydratase</t>
  </si>
  <si>
    <t>L29L (TTA→TTG)</t>
  </si>
  <si>
    <t>TDA1000_03947 ←</t>
  </si>
  <si>
    <t>putative oxidoreductase UxuB</t>
  </si>
  <si>
    <t>G55* (GGA→TGA)</t>
  </si>
  <si>
    <t>TDA1000_03950 ←</t>
  </si>
  <si>
    <t>coding (99/2415 nt)</t>
  </si>
  <si>
    <t>TDA1000_03956 →</t>
  </si>
  <si>
    <t>Adenosylmethionine‑8‑amino‑7‑oxononanoate aminotransferase</t>
  </si>
  <si>
    <t>coding (2030/2415 nt)</t>
  </si>
  <si>
    <t>coding (2148/2415 nt)</t>
  </si>
  <si>
    <t>coding (2152/2415 nt)</t>
  </si>
  <si>
    <t>C81C (TGC→TGT)</t>
  </si>
  <si>
    <t>TDA1000_03970 →</t>
  </si>
  <si>
    <t>V73I (GTT→ATT)</t>
  </si>
  <si>
    <t>TDA1000_03973 ←</t>
  </si>
  <si>
    <t>I634I (ATC→ATT)</t>
  </si>
  <si>
    <t>TDA1000_03980 ←</t>
  </si>
  <si>
    <t>K567K (AAA→AAG)</t>
  </si>
  <si>
    <t>TDA1000_03994 ←</t>
  </si>
  <si>
    <t>Energy‑dependent translational throttle protein EttA</t>
  </si>
  <si>
    <t>T232M (ACG→ATG)</t>
  </si>
  <si>
    <t>TDA1000_04004 →</t>
  </si>
  <si>
    <t>coding (130/1047 nt)</t>
  </si>
  <si>
    <t>TDA1000_04013 ←</t>
  </si>
  <si>
    <t>Adenine DNA glycosylase</t>
  </si>
  <si>
    <t>D407E (GAC→GAA)</t>
  </si>
  <si>
    <t>TDA1000_04017 ←</t>
  </si>
  <si>
    <t>intergenic (+192/+264)</t>
  </si>
  <si>
    <t>TDA1000_04024 → / ← TDA1000_04025</t>
  </si>
  <si>
    <t>hypothetical protein/Outer membrane protein 40</t>
  </si>
  <si>
    <t>intergenic (‑329/‑48)</t>
  </si>
  <si>
    <t>TDA1000_04027 ← / → TDA1000_04028</t>
  </si>
  <si>
    <t>coding (438‑441/987 nt)</t>
  </si>
  <si>
    <t>TDA1000_04036 ←</t>
  </si>
  <si>
    <t>L834L (TTG→TTA)</t>
  </si>
  <si>
    <t>TDA1000_04046 ←</t>
  </si>
  <si>
    <t>D178N (GAT→AAT)</t>
  </si>
  <si>
    <t>TDA1000_04063 ←</t>
  </si>
  <si>
    <t>Phosphoglucomutase</t>
  </si>
  <si>
    <t>G137G (GGT→GGA)</t>
  </si>
  <si>
    <t>TDA1000_04070 ←</t>
  </si>
  <si>
    <t>NADH:quinone reductase</t>
  </si>
  <si>
    <t>coding (48/552 nt)</t>
  </si>
  <si>
    <t>TDA1000_04074 ←</t>
  </si>
  <si>
    <t>G56V (GGA→GTA)</t>
  </si>
  <si>
    <t>TDA1000_04083 ←</t>
  </si>
  <si>
    <t>R82H (CGC→CAC)</t>
  </si>
  <si>
    <t>TDA1000_04091 →</t>
  </si>
  <si>
    <t>Pyridoxine/pyridoxamine 5'‑phosphate oxidase</t>
  </si>
  <si>
    <t>P178L (CCA→CTA)</t>
  </si>
  <si>
    <t>TDA1000_04092 →</t>
  </si>
  <si>
    <t>I213T (ATC→ACC)</t>
  </si>
  <si>
    <t>TDA1000_04114 ←</t>
  </si>
  <si>
    <t>A483V (GCG→GTG)</t>
  </si>
  <si>
    <t>TDA1000_04118 →</t>
  </si>
  <si>
    <t>noncoding (12/79 nt)</t>
  </si>
  <si>
    <t>TDA1000_04128 →</t>
  </si>
  <si>
    <t>tRNA‑His</t>
  </si>
  <si>
    <t>coding (1110/1122 nt)</t>
  </si>
  <si>
    <t>TDA1000_04136 →</t>
  </si>
  <si>
    <t>intergenic (+71/‑21)</t>
  </si>
  <si>
    <t>TDA1000_04136 → / → TDA1000_04137</t>
  </si>
  <si>
    <t>hypothetical protein/ECF RNA polymerase sigma factor RpoE</t>
  </si>
  <si>
    <t>W250* (TGG→TGA)</t>
  </si>
  <si>
    <t>TDA1000_04138 →</t>
  </si>
  <si>
    <t>5,237,695:2</t>
  </si>
  <si>
    <t>coding (1026/1176 nt)</t>
  </si>
  <si>
    <t>TDA1000_04143 ←</t>
  </si>
  <si>
    <t>5,237,695:3</t>
  </si>
  <si>
    <t>Y125Y (TAC→TAT)</t>
  </si>
  <si>
    <t>TDA1000_04144 ←</t>
  </si>
  <si>
    <t>R450H (CGT→CAT)</t>
  </si>
  <si>
    <t>TDA1000_04145 ←</t>
  </si>
  <si>
    <t>A128S (GCT→TCT)</t>
  </si>
  <si>
    <t>R880H (CGC→CAC)</t>
  </si>
  <si>
    <t>TDA1000_04146 ←</t>
  </si>
  <si>
    <t>coding (886/2331 nt)</t>
  </si>
  <si>
    <t>TDA1000_04147 ←</t>
  </si>
  <si>
    <t>A410V (GCA→GTA)</t>
  </si>
  <si>
    <t>TDA1000_04148 ←</t>
  </si>
  <si>
    <t>N‑acetylglucosamine‑6‑O‑sulfatase</t>
  </si>
  <si>
    <t>T275T (ACG→ACA)</t>
  </si>
  <si>
    <t>TDA1000_04155 →</t>
  </si>
  <si>
    <t>T371T (ACA→ACG)</t>
  </si>
  <si>
    <t>R721H (CGC→CAC)</t>
  </si>
  <si>
    <t>coding (877/912 nt)</t>
  </si>
  <si>
    <t>TDA1000_04167 ←</t>
  </si>
  <si>
    <t>coding (876/912 nt)</t>
  </si>
  <si>
    <t>coding (547‑549/1299 nt)</t>
  </si>
  <si>
    <t>TDA1000_04168 ←</t>
  </si>
  <si>
    <t>A174T (GCT→ACT)</t>
  </si>
  <si>
    <t>coding (2051‑2053/2370 nt)</t>
  </si>
  <si>
    <t>TDA1000_04175 ←</t>
  </si>
  <si>
    <t>A485A (GCT→GCG)</t>
  </si>
  <si>
    <t>intergenic (‑47/+289)</t>
  </si>
  <si>
    <t>TDA1000_04177 ← / ← TDA1000_04178</t>
  </si>
  <si>
    <t>Transcription antitermination protein RfaH/Tyrosine recombinase XerC</t>
  </si>
  <si>
    <t>intergenic (‑55/+281)</t>
  </si>
  <si>
    <t>intergenic (‑60/+276)</t>
  </si>
  <si>
    <t>intergenic (‑61/+275)</t>
  </si>
  <si>
    <t>intergenic (‑221/+115)</t>
  </si>
  <si>
    <t>C315C (TGC→TGT)</t>
  </si>
  <si>
    <t>TDA1000_04178 ←</t>
  </si>
  <si>
    <t>V299V (GTA→GTG)</t>
  </si>
  <si>
    <t>H89H (CAT→CAC)</t>
  </si>
  <si>
    <t>TDA1000_04181 ←</t>
  </si>
  <si>
    <t>2,3‑bisphosphoglycerate‑dependent phosphoglycerate mutase</t>
  </si>
  <si>
    <t>G29W (GGG→TGG)</t>
  </si>
  <si>
    <t>TDA1000_04185 ←</t>
  </si>
  <si>
    <t>Crossover junction endodeoxyribonuclease RuvC</t>
  </si>
  <si>
    <t>A221A (GCC→GCT)</t>
  </si>
  <si>
    <t>TDA1000_04197 →</t>
  </si>
  <si>
    <t>G98R (GGA→AGA)</t>
  </si>
  <si>
    <t>TDA1000_04204 ←</t>
  </si>
  <si>
    <t>Carbon disulfide hydrolase</t>
  </si>
  <si>
    <t>5,320,965:1</t>
  </si>
  <si>
    <t>coding (725/1554 nt)</t>
  </si>
  <si>
    <t>TDA1000_04209 →</t>
  </si>
  <si>
    <t>Propionyl‑CoA carboxylase beta chain</t>
  </si>
  <si>
    <t>5,320,965:2</t>
  </si>
  <si>
    <t>A1004T (GCC→ACC)</t>
  </si>
  <si>
    <t>TDA1000_04217 →</t>
  </si>
  <si>
    <t>Multidrug resistance protein MexB</t>
  </si>
  <si>
    <t>coding (668/822 nt)</t>
  </si>
  <si>
    <t>TDA1000_04232 ←</t>
  </si>
  <si>
    <t>UDP‑Gal:alpha‑D‑GlcNAc‑diphosphoundecaprenol beta‑1,3‑galactosyltransferase</t>
  </si>
  <si>
    <t>A184V (GCG→GTG)</t>
  </si>
  <si>
    <t>TDA1000_04245 ←</t>
  </si>
  <si>
    <t>intergenic (‑47/+290)</t>
  </si>
  <si>
    <t>TDA1000_04249 ← / ← TDA1000_04250</t>
  </si>
  <si>
    <t>intergenic (‑55/+282)</t>
  </si>
  <si>
    <t>intergenic (‑60/+277)</t>
  </si>
  <si>
    <t>intergenic (‑222/+115)</t>
  </si>
  <si>
    <t>C315C (TGT→TGC)</t>
  </si>
  <si>
    <t>TDA1000_04250 ←</t>
  </si>
  <si>
    <t>V299V (GTG→GTA)</t>
  </si>
  <si>
    <t>N51N (AAC→AAT)</t>
  </si>
  <si>
    <t>TDA1000_04251 ←</t>
  </si>
  <si>
    <t>T43T (ACT→ACC)</t>
  </si>
  <si>
    <t>TDA1000_04252 ←</t>
  </si>
  <si>
    <t>T27K (ACG→AAG)</t>
  </si>
  <si>
    <t>TDA1000_04254 ←</t>
  </si>
  <si>
    <t>dTDP‑4‑dehydrorhamnose reductase</t>
  </si>
  <si>
    <t>coding (1435/1524 nt)</t>
  </si>
  <si>
    <t>TDA1000_04267 ←</t>
  </si>
  <si>
    <t>coding (1434/1524 nt)</t>
  </si>
  <si>
    <t>coding (1433/1524 nt)</t>
  </si>
  <si>
    <t>P201P (CCG→CCA)</t>
  </si>
  <si>
    <t>G199R (GGA→AGA)</t>
  </si>
  <si>
    <t>L197M (TTG→ATG)</t>
  </si>
  <si>
    <t>coding (3128/3558 nt)</t>
  </si>
  <si>
    <t>TDA1000_04271 →</t>
  </si>
  <si>
    <t>Pyruvate:ferredoxin oxidoreductase</t>
  </si>
  <si>
    <t>K771R (AAG→AGG)</t>
  </si>
  <si>
    <t>TDA1000_04278 ←</t>
  </si>
  <si>
    <t>A750V (GCG→GTG)</t>
  </si>
  <si>
    <t>A403D (GCT→GAT)</t>
  </si>
  <si>
    <t>Δ42 bp</t>
  </si>
  <si>
    <t>coding (1154‑1195/2754 nt)</t>
  </si>
  <si>
    <t>S397F (TCT→TTT)</t>
  </si>
  <si>
    <t>N302S (AAC→AGC)</t>
  </si>
  <si>
    <t>P268L (CCG→CTG)</t>
  </si>
  <si>
    <t>intergenic (‑114/+16)</t>
  </si>
  <si>
    <t>TDA1000_04283 ← / ← TDA1000_04284</t>
  </si>
  <si>
    <t>Q109* (CAA→TAA)</t>
  </si>
  <si>
    <t>TDA1000_04285 ←</t>
  </si>
  <si>
    <t>R72C (CGT→TGT)</t>
  </si>
  <si>
    <t>TDA1000_04286 ←</t>
  </si>
  <si>
    <t>SusD‑like protein P25</t>
  </si>
  <si>
    <t>5,423,572:1</t>
  </si>
  <si>
    <t>coding (1840/1884 nt)</t>
  </si>
  <si>
    <t>TDA1000_04289 ←</t>
  </si>
  <si>
    <t>coding (1118‑1126/1884 nt)</t>
  </si>
  <si>
    <t>T142I (ACT→ATT)</t>
  </si>
  <si>
    <t>coding (185‑187/1884 nt)</t>
  </si>
  <si>
    <t>R932H (CGT→CAT)</t>
  </si>
  <si>
    <t>TDA1000_04298 ←</t>
  </si>
  <si>
    <t>intergenic (‑473/‑325)</t>
  </si>
  <si>
    <t>TDA1000_04299 ← / → TDA1000_04300</t>
  </si>
  <si>
    <t>hypothetical protein/Beta‑galactosidase</t>
  </si>
  <si>
    <t>G185R (GGA→AGA)</t>
  </si>
  <si>
    <t>TDA1000_04300 →</t>
  </si>
  <si>
    <t>M699I (ATG→ATA)</t>
  </si>
  <si>
    <t>I773I (ATC→ATT)</t>
  </si>
  <si>
    <t>TDA1000_04301 ←</t>
  </si>
  <si>
    <t>G164D (GGC→GAC)</t>
  </si>
  <si>
    <t>TDA1000_04305 ←</t>
  </si>
  <si>
    <t>A99V (GCG→GTG)</t>
  </si>
  <si>
    <t>TDA1000_04311 →</t>
  </si>
  <si>
    <t>N‑acetylneuraminate epimerase</t>
  </si>
  <si>
    <t>intergenic (+154/+234)</t>
  </si>
  <si>
    <t>TDA1000_04314 → / ← TDA1000_04315</t>
  </si>
  <si>
    <t>intergenic (+37/+26)</t>
  </si>
  <si>
    <t>TDA1000_04316 → / ← TDA1000_04317</t>
  </si>
  <si>
    <t>S48N (AGC→AAC)</t>
  </si>
  <si>
    <t>TDA1000_04318 ←</t>
  </si>
  <si>
    <t>Q217* (CAG→TAG)</t>
  </si>
  <si>
    <t>TDA1000_04322 ←</t>
  </si>
  <si>
    <t>K237K (AAG→AAA)</t>
  </si>
  <si>
    <t>TDA1000_04329 →</t>
  </si>
  <si>
    <t>Adaptive‑response sensory‑kinase SasA</t>
  </si>
  <si>
    <t>coding (223/1761 nt)</t>
  </si>
  <si>
    <t>TDA1000_04334 →</t>
  </si>
  <si>
    <t>Rhomboid protease GlpG</t>
  </si>
  <si>
    <t>H1325Y (CAC→TAC)</t>
  </si>
  <si>
    <t>TDA1000_04336 →</t>
  </si>
  <si>
    <t>P245L (CCT→CTT)</t>
  </si>
  <si>
    <t>TDA1000_04348 →</t>
  </si>
  <si>
    <t>Pyruvate dehydrogenase [ubiquinone]</t>
  </si>
  <si>
    <t>coding (74/939 nt)</t>
  </si>
  <si>
    <t>TDA1000_04355 ←</t>
  </si>
  <si>
    <t>intergenic (‑87/‑158)</t>
  </si>
  <si>
    <t>TDA1000_04358 ← / → TDA1000_04359</t>
  </si>
  <si>
    <t>10 kDa chaperonin/hypothetical protein</t>
  </si>
  <si>
    <t>S78T (TCA→ACA)</t>
  </si>
  <si>
    <t>TDA1000_04368 ←</t>
  </si>
  <si>
    <t>coding (123/2028 nt)</t>
  </si>
  <si>
    <t>TDA1000_04375 ←</t>
  </si>
  <si>
    <t>coding (917‑921/1836 nt)</t>
  </si>
  <si>
    <t>TDA1000_04381 →</t>
  </si>
  <si>
    <t>L506P (CTG→CCG)</t>
  </si>
  <si>
    <t>intergenic (‑247/‑950)</t>
  </si>
  <si>
    <t>TDA1000_04395 ← / → TDA1000_04396</t>
  </si>
  <si>
    <t>16S ribosomal RNA/hypothetical protein</t>
  </si>
  <si>
    <t>intergenic (‑248/‑947)</t>
  </si>
  <si>
    <t>intergenic (‑1050/‑147)</t>
  </si>
  <si>
    <t>intergenic (‑1052/‑145)</t>
  </si>
  <si>
    <t>intergenic (‑1065/‑132)</t>
  </si>
  <si>
    <t>intergenic (‑1066/‑131)</t>
  </si>
  <si>
    <t>intergenic (‑1067/‑130)</t>
  </si>
  <si>
    <t>intergenic (‑1068/‑129)</t>
  </si>
  <si>
    <t>intergenic (‑1079/‑118)</t>
  </si>
  <si>
    <t>intergenic (+315/+685)</t>
  </si>
  <si>
    <t>TDA1000_04397 → / ← TDA1000_04398</t>
  </si>
  <si>
    <t>IS3 family transposase ISPg5/Retaining alpha‑galactosidase</t>
  </si>
  <si>
    <t>intergenic (+332/+668)</t>
  </si>
  <si>
    <t>intergenic (+348/+652)</t>
  </si>
  <si>
    <t>intergenic (+349/+651)</t>
  </si>
  <si>
    <t>intergenic (+368/+632)</t>
  </si>
  <si>
    <t>intergenic (+372/+628)</t>
  </si>
  <si>
    <t>intergenic (+376/+624)</t>
  </si>
  <si>
    <t>V382V (GTA→GTG)</t>
  </si>
  <si>
    <t>TDA1000_04398 ←</t>
  </si>
  <si>
    <t>Retaining alpha‑galactosidase</t>
  </si>
  <si>
    <t>G406R (GGA→AGA)</t>
  </si>
  <si>
    <t>TDA1000_04402 ←</t>
  </si>
  <si>
    <t>coding (565/2193 nt)</t>
  </si>
  <si>
    <t>TDA1000_04405 ←</t>
  </si>
  <si>
    <t>Q582R (CAG→CGG)</t>
  </si>
  <si>
    <t>TDA1000_04406 →</t>
  </si>
  <si>
    <t>Protease 4</t>
  </si>
  <si>
    <t>R269Q (CGG→CAG)</t>
  </si>
  <si>
    <t>TDA1000_04415 ←</t>
  </si>
  <si>
    <t>Inosine‑5'‑monophosphate dehydrogenase</t>
  </si>
  <si>
    <t>A22V (GCA→GTA)</t>
  </si>
  <si>
    <t>TDA1000_04416 ←</t>
  </si>
  <si>
    <t>V133A (GTA→GCA)</t>
  </si>
  <si>
    <t>TDA1000_04425 →</t>
  </si>
  <si>
    <t>R163H (CGT→CAT)</t>
  </si>
  <si>
    <t>TDA1000_04434 →</t>
  </si>
  <si>
    <t>DNA gyrase inhibitor</t>
  </si>
  <si>
    <t>Y81Y (TAC→TAT)</t>
  </si>
  <si>
    <t>TDA1000_04441 →</t>
  </si>
  <si>
    <t>NADP‑dependent 7‑alpha‑hydroxysteroid dehydrogenase</t>
  </si>
  <si>
    <t>intergenic (‑212/+368)</t>
  </si>
  <si>
    <t>TDA1000_04449 ← / ← TDA1000_04450</t>
  </si>
  <si>
    <t>intergenic (‑218/+362)</t>
  </si>
  <si>
    <t>D315N (GAC→AAC)</t>
  </si>
  <si>
    <t>TDA1000_04455 ←</t>
  </si>
  <si>
    <t>intergenic (‑376/‑256)</t>
  </si>
  <si>
    <t>TDA1000_04455 ← / → TDA1000_04456</t>
  </si>
  <si>
    <t>W71C (TGG→TGT)</t>
  </si>
  <si>
    <t>TDA1000_04463 →</t>
  </si>
  <si>
    <t>A8V (GCA→GTA)</t>
  </si>
  <si>
    <t>TDA1000_04464 ←</t>
  </si>
  <si>
    <t>coding (1503/1563 nt)</t>
  </si>
  <si>
    <t>TDA1000_04467 ←</t>
  </si>
  <si>
    <t>N415K (AAT→AAA)</t>
  </si>
  <si>
    <t>coding (738/1782 nt)</t>
  </si>
  <si>
    <t>TDA1000_04486 ←</t>
  </si>
  <si>
    <t>coding (737/1782 nt)</t>
  </si>
  <si>
    <t>P60L (CCC→CTC)</t>
  </si>
  <si>
    <t>TDA1000_04487 ←</t>
  </si>
  <si>
    <t>K31K (AAA→AAG)</t>
  </si>
  <si>
    <t>TDA1000_04491 →</t>
  </si>
  <si>
    <t>A126V (GCC→GTC)</t>
  </si>
  <si>
    <t>TDA1000_04493 ←</t>
  </si>
  <si>
    <t>Cation efflux system protein CusC</t>
  </si>
  <si>
    <t>coding (236‑238/1503 nt)</t>
  </si>
  <si>
    <t>TDA1000_04504 ←</t>
  </si>
  <si>
    <t>CCA‑adding enzyme</t>
  </si>
  <si>
    <t>intergenic (‑35/+28)</t>
  </si>
  <si>
    <t>TDA1000_04507 ← / ← TDA1000_04508</t>
  </si>
  <si>
    <t>hypothetical protein/Holliday junction ATP‑dependent DNA helicase RuvA</t>
  </si>
  <si>
    <t>P7L (CCA→CTA)</t>
  </si>
  <si>
    <t>TDA1000_04518 →</t>
  </si>
  <si>
    <t>coding (1890/2436 nt)</t>
  </si>
  <si>
    <t>A282T (GCT→ACT)</t>
  </si>
  <si>
    <t>TDA1000_04521 →</t>
  </si>
  <si>
    <t>Putative nuclease YhcG</t>
  </si>
  <si>
    <t>coding (996‑1000/3951 nt)</t>
  </si>
  <si>
    <t>TDA1000_04526 →</t>
  </si>
  <si>
    <t>S360S (TCG→TCA)</t>
  </si>
  <si>
    <t>intergenic (+197/+95)</t>
  </si>
  <si>
    <t>TDA1000_04529 → / ← TDA1000_04530</t>
  </si>
  <si>
    <t>IS256 family transposase ISSde5/hypothetical protein</t>
  </si>
  <si>
    <t>L363M (CTG→ATG)</t>
  </si>
  <si>
    <t>TDA1000_04531 →</t>
  </si>
  <si>
    <t>Anaerobic ribonucleoside‑triphosphate reductase</t>
  </si>
  <si>
    <t>C760C (TGC→TGT)</t>
  </si>
  <si>
    <t>Y8Y (TAC→TAT)</t>
  </si>
  <si>
    <t>TDA1000_04541 →</t>
  </si>
  <si>
    <t>W131* (TGG→TAG)</t>
  </si>
  <si>
    <t>G88G (GGT→GGC)</t>
  </si>
  <si>
    <t>TDA1000_04563 →</t>
  </si>
  <si>
    <t>P90P (CCG→CCA)</t>
  </si>
  <si>
    <t>coding (211‑213/1716 nt)</t>
  </si>
  <si>
    <t>TDA1000_04565 →</t>
  </si>
  <si>
    <t>R321G (AGG→GGG)</t>
  </si>
  <si>
    <t>L352Q (CTA→CAA) ‡</t>
  </si>
  <si>
    <t>L352L (CTA→CTG) ‡</t>
  </si>
  <si>
    <t>H357H (CAT→CAC)</t>
  </si>
  <si>
    <t>H462H (CAC→CAT)</t>
  </si>
  <si>
    <t>A209V (GCC→GTC)</t>
  </si>
  <si>
    <t>TDA1000_04569 →</t>
  </si>
  <si>
    <t>T362T (ACG→ACA)</t>
  </si>
  <si>
    <t>TDA1000_04576 →</t>
  </si>
  <si>
    <t>coding (652/1272 nt)</t>
  </si>
  <si>
    <t>TDA1000_04583 →</t>
  </si>
  <si>
    <t>Cardiolipin synthase</t>
  </si>
  <si>
    <t>A81T (GCA→ACA)</t>
  </si>
  <si>
    <t>TDA1000_04588 →</t>
  </si>
  <si>
    <t>G88R (GGA→AGA)</t>
  </si>
  <si>
    <t>M103I (ATG→ATA)</t>
  </si>
  <si>
    <t>TDA1000_04590 ←</t>
  </si>
  <si>
    <t>G171G (GGC→GGT)</t>
  </si>
  <si>
    <t>TDA1000_04594 ←</t>
  </si>
  <si>
    <t>D‑aminoacyl‑tRNA deacylase</t>
  </si>
  <si>
    <t>coding (667‑669/717 nt)</t>
  </si>
  <si>
    <t>TDA1000_04595 ←</t>
  </si>
  <si>
    <t>V356I (GTA→ATA)</t>
  </si>
  <si>
    <t>TDA1000_04603 ←</t>
  </si>
  <si>
    <t>S556S (TCA→TCG)</t>
  </si>
  <si>
    <t>TDA1000_04628 ←</t>
  </si>
  <si>
    <t>Methylmalonyl‑CoA mutase large subunit</t>
  </si>
  <si>
    <t>coding (1226/2115 nt)</t>
  </si>
  <si>
    <t>TDA1000_04632 ←</t>
  </si>
  <si>
    <t>coding (546‑549/2064 nt)</t>
  </si>
  <si>
    <t>TDA1000_04635 →</t>
  </si>
  <si>
    <t>F182L (TTT→CTT)</t>
  </si>
  <si>
    <t>TDA1000_04642 →</t>
  </si>
  <si>
    <t>N‑acetylmannosamine kinase</t>
  </si>
  <si>
    <t>D441Y (GAT→TAT)</t>
  </si>
  <si>
    <t>coding (1691/3180 nt)</t>
  </si>
  <si>
    <t>TDA1000_04645 →</t>
  </si>
  <si>
    <t>T161M (ACG→ATG)</t>
  </si>
  <si>
    <t>TDA1000_04649 →</t>
  </si>
  <si>
    <t>coding (2355/3129 nt)</t>
  </si>
  <si>
    <t>5,902,901:1</t>
  </si>
  <si>
    <t>coding (791/1071 nt)</t>
  </si>
  <si>
    <t>TDA1000_04657 ←</t>
  </si>
  <si>
    <t>Solvent efflux pump periplasmic linker SrpA</t>
  </si>
  <si>
    <t>E49E (GAA→GAG)</t>
  </si>
  <si>
    <t>TDA1000_04660 →</t>
  </si>
  <si>
    <t>Lysine‑‑tRNA ligase</t>
  </si>
  <si>
    <t>S344N (AGC→AAC)</t>
  </si>
  <si>
    <t>intergenic (+183/‑249)</t>
  </si>
  <si>
    <t>TDA1000_04669 → / → TDA1000_04670</t>
  </si>
  <si>
    <t>Uracil‑DNA glycosylase/hypothetical protein</t>
  </si>
  <si>
    <t>coding (1452‑1459/2709 nt)</t>
  </si>
  <si>
    <t>TDA1000_04673 ←</t>
  </si>
  <si>
    <t>M380I (ATG→ATA)</t>
  </si>
  <si>
    <t>TDA1000_04675 →</t>
  </si>
  <si>
    <t>intergenic (‑152/‑133)</t>
  </si>
  <si>
    <t>TDA1000_04684 ← / → TDA1000_04685</t>
  </si>
  <si>
    <t>FMN reductase [NAD(P)H]/hypothetical protein</t>
  </si>
  <si>
    <t>P842P (CCG→CCT)</t>
  </si>
  <si>
    <t>TDA1000_04686 →</t>
  </si>
  <si>
    <t>A257S (GCC→TCC)</t>
  </si>
  <si>
    <t>TDA1000_04688 →</t>
  </si>
  <si>
    <t>T169M (ACG→ATG)</t>
  </si>
  <si>
    <t>TDA1000_04691 ←</t>
  </si>
  <si>
    <t>Y192C (TAT→TGT)</t>
  </si>
  <si>
    <t>TDA1000_04699 ←</t>
  </si>
  <si>
    <t>coding (431/1686 nt)</t>
  </si>
  <si>
    <t>TDA1000_04700 ←</t>
  </si>
  <si>
    <t>intergenic (+70/‑70)</t>
  </si>
  <si>
    <t>TDA1000_04704 → / → TDA1000_04705</t>
  </si>
  <si>
    <t>Transcriptional regulator SlyA/hypothetical protein</t>
  </si>
  <si>
    <t>A296T (GCA→ACA)</t>
  </si>
  <si>
    <t>TDA1000_04707 ←</t>
  </si>
  <si>
    <t>T30T (ACG→ACA)</t>
  </si>
  <si>
    <t>TDA1000_04709 →</t>
  </si>
  <si>
    <t>Heme chaperone HemW</t>
  </si>
  <si>
    <t>E554* (GAA→TAA)</t>
  </si>
  <si>
    <t>TDA1000_04713 →</t>
  </si>
  <si>
    <t>G12D (GGC→GAC)</t>
  </si>
  <si>
    <t>TDA1000_04729 →</t>
  </si>
  <si>
    <t>intergenic (‑137/+24)</t>
  </si>
  <si>
    <t>TDA1000_04730 ← / ← TDA1000_04731</t>
  </si>
  <si>
    <t>hypothetical protein/Evolved beta‑galactosidase subunit alpha</t>
  </si>
  <si>
    <t>V478L (GTA→TTA)</t>
  </si>
  <si>
    <t>TDA1000_04734 ←</t>
  </si>
  <si>
    <t>5,994,095:1</t>
  </si>
  <si>
    <t>coding (1694/3363 nt)</t>
  </si>
  <si>
    <t>TDA1000_04737 ←</t>
  </si>
  <si>
    <t>5,994,095:2</t>
  </si>
  <si>
    <t>intergenic (‑249/+156)</t>
  </si>
  <si>
    <t>TDA1000_04738 ← / ← TDA1000_04739</t>
  </si>
  <si>
    <t>E372G (GAA→GGA)</t>
  </si>
  <si>
    <t>TDA1000_04740 ←</t>
  </si>
  <si>
    <t>coding (2867/2991 nt)</t>
  </si>
  <si>
    <t>TDA1000_04743 ←</t>
  </si>
  <si>
    <t>coding (293/2574 nt)</t>
  </si>
  <si>
    <t>TDA1000_04745 ←</t>
  </si>
  <si>
    <t>F163L (TTC→CTC)</t>
  </si>
  <si>
    <t>TDA1000_04757 ←</t>
  </si>
  <si>
    <t>P105P (CCG→CCA)</t>
  </si>
  <si>
    <t>TDA1000_04758 ←</t>
  </si>
  <si>
    <t>6,030,452:2</t>
  </si>
  <si>
    <t>coding (276/846 nt)</t>
  </si>
  <si>
    <t>TDA1000_04768 →</t>
  </si>
  <si>
    <t>L316P (CTT→CCT)</t>
  </si>
  <si>
    <t>TDA1000_04783 →</t>
  </si>
  <si>
    <t>DNA damage‑inducible protein F</t>
  </si>
  <si>
    <t>R43C (CGC→TGC)</t>
  </si>
  <si>
    <t>TDA1000_04791 →</t>
  </si>
  <si>
    <t>Ribosome‑recycling factor</t>
  </si>
  <si>
    <t>coding (34/1347 nt)</t>
  </si>
  <si>
    <t>TDA1000_04795 →</t>
  </si>
  <si>
    <t>R222H (CGC→CAC)</t>
  </si>
  <si>
    <t>coding (535/1992 nt)</t>
  </si>
  <si>
    <t>TDA1000_04799 ←</t>
  </si>
  <si>
    <t>coding (534/1992 nt)</t>
  </si>
  <si>
    <t>coding (533/1992 nt)</t>
  </si>
  <si>
    <t>V86A (GTA→GCA)</t>
  </si>
  <si>
    <t>TDA1000_04802 ←</t>
  </si>
  <si>
    <t>V85V (GTC→GTG)</t>
  </si>
  <si>
    <t>T82T (ACA→ACT)</t>
  </si>
  <si>
    <t>I78I (ATT→ATC)</t>
  </si>
  <si>
    <t>Y77Y (TAT→TAC)</t>
  </si>
  <si>
    <t>Q74Q (CAG→CAA)</t>
  </si>
  <si>
    <t>Q2Q (CAA→CAG)</t>
  </si>
  <si>
    <t>TDA1000_04804 →</t>
  </si>
  <si>
    <t>I6I (ATC→ATT)</t>
  </si>
  <si>
    <t>T10T (ACT→ACA)</t>
  </si>
  <si>
    <t>T66N (ACT→AAT)</t>
  </si>
  <si>
    <t>TDA1000_04806 →</t>
  </si>
  <si>
    <t>coding (348/501 nt)</t>
  </si>
  <si>
    <t>TDA1000_04807 →</t>
  </si>
  <si>
    <t>intergenic (+507/‑13)</t>
  </si>
  <si>
    <t>TDA1000_04807 → / → TDA1000_04808</t>
  </si>
  <si>
    <t>hypothetical protein/TonB‑dependent receptor P3</t>
  </si>
  <si>
    <t>intergenic (+509/‑11)</t>
  </si>
  <si>
    <t>intergenic (+510/‑10)</t>
  </si>
  <si>
    <t>R446R (CGC→CGT)</t>
  </si>
  <si>
    <t>TDA1000_04808 →</t>
  </si>
  <si>
    <t>coding (106/855 nt)</t>
  </si>
  <si>
    <t>TDA1000_04812 ←</t>
  </si>
  <si>
    <t>P88S (CCT→TCT)</t>
  </si>
  <si>
    <t>TDA1000_04816 →</t>
  </si>
  <si>
    <t>coding (145/264 nt)</t>
  </si>
  <si>
    <t>TDA1000_04823 →</t>
  </si>
  <si>
    <t>coding (1273/1659 nt)</t>
  </si>
  <si>
    <t>TDA1000_04839 ←</t>
  </si>
  <si>
    <t>G287D (GGT→GAT)</t>
  </si>
  <si>
    <t>A79T (GCA→ACA)</t>
  </si>
  <si>
    <t>intergenic (‑317/+307)</t>
  </si>
  <si>
    <t>TDA1000_04839 ← / ← TDA1000_04840</t>
  </si>
  <si>
    <t>L325P (CTG→CCG)</t>
  </si>
  <si>
    <t>TDA1000_04855 ←</t>
  </si>
  <si>
    <t>K41R (AAG→AGG)</t>
  </si>
  <si>
    <t>TDA1000_04856 ←</t>
  </si>
  <si>
    <t>P280P (CCG→CCA)</t>
  </si>
  <si>
    <t>TDA1000_04858 ←</t>
  </si>
  <si>
    <t>A354T (GCA→ACA)</t>
  </si>
  <si>
    <t>TDA1000_04872 ←</t>
  </si>
  <si>
    <t>G239R (GGG→AGG)</t>
  </si>
  <si>
    <t>TDA1000_04875 ←</t>
  </si>
  <si>
    <t>N99N (AAC→AAT)</t>
  </si>
  <si>
    <t>TDA1000_04877 →</t>
  </si>
  <si>
    <t>C144S (TGC→AGC)</t>
  </si>
  <si>
    <t>TDA1000_04881 →</t>
  </si>
  <si>
    <t>intergenic (‑39/‑293)</t>
  </si>
  <si>
    <t>TDA1000_04905 ← / → TDA1000_04906</t>
  </si>
  <si>
    <t>I124I (ATC→ATT)</t>
  </si>
  <si>
    <t>TDA1000_04907 →</t>
  </si>
  <si>
    <t>A21V (GCA→GTA)</t>
  </si>
  <si>
    <t>TDA1000_04909 →</t>
  </si>
  <si>
    <t>V499I (GTA→ATA)</t>
  </si>
  <si>
    <t>TDA1000_04918 ←</t>
  </si>
  <si>
    <t>[TDA1000_04919]</t>
  </si>
  <si>
    <t>coding (371/1374 nt)</t>
  </si>
  <si>
    <t>TDA1000_04920 ←</t>
  </si>
  <si>
    <t>Multidrug export protein MepA</t>
  </si>
  <si>
    <t>R3K (AGA→AAA)</t>
  </si>
  <si>
    <t>TDA1000_04922 ←</t>
  </si>
  <si>
    <t>coding (66/1425 nt)</t>
  </si>
  <si>
    <t>TDA1000_04925 →</t>
  </si>
  <si>
    <t>Major cardiolipin synthase ClsA</t>
  </si>
  <si>
    <t>coding (67/1425 nt)</t>
  </si>
  <si>
    <t>coding (68/1425 nt)</t>
  </si>
  <si>
    <t>N115Y (AAT→TAT)</t>
  </si>
  <si>
    <t>TDA1000_04926 →</t>
  </si>
  <si>
    <t>ECF RNA polymerase sigma factor SigR</t>
  </si>
  <si>
    <t>C475F (TGC→TTC)</t>
  </si>
  <si>
    <t>TDA1000_04934 ←</t>
  </si>
  <si>
    <t>V220I (GTT→ATT)</t>
  </si>
  <si>
    <t>TDA1000_04936 →</t>
  </si>
  <si>
    <t>coding (242‑246/561 nt)</t>
  </si>
  <si>
    <t>TDA1000_04939 →</t>
  </si>
  <si>
    <t>Nicotinamide riboside transporter PnuC</t>
  </si>
  <si>
    <t>R97W (CGG→TGG)</t>
  </si>
  <si>
    <t>TDA1000_04940 →</t>
  </si>
  <si>
    <t>coding (423/573 nt)</t>
  </si>
  <si>
    <t>TDA1000_04943 ←</t>
  </si>
  <si>
    <t>DNA‑3‑methyladenine glycosylase 1</t>
  </si>
  <si>
    <t>V422I (GTA→ATA)</t>
  </si>
  <si>
    <t>TDA1000_04946 ←</t>
  </si>
  <si>
    <t>Bifunctional aspartokinase/homoserine dehydrogenase 1</t>
  </si>
  <si>
    <t>intergenic (‑183/‑218)</t>
  </si>
  <si>
    <t>TDA1000_04946 ← / → TDA1000_04947</t>
  </si>
  <si>
    <t>Bifunctional aspartokinase/homoserine dehydrogenase 1/L‑asparaginase 1</t>
  </si>
  <si>
    <t>coding (185/1650 nt)</t>
  </si>
  <si>
    <t>TDA1000_04950 →</t>
  </si>
  <si>
    <t>P234P (CCT→CCC)</t>
  </si>
  <si>
    <t>TDA1000_04954 ←</t>
  </si>
  <si>
    <t>coding (141/1035 nt)</t>
  </si>
  <si>
    <t>plasmid</t>
  </si>
  <si>
    <t>R21H (CGT→CAT)</t>
  </si>
  <si>
    <t>BT_p548201 →</t>
  </si>
  <si>
    <t>intergenic (‑603/‑152)</t>
  </si>
  <si>
    <t>BT_p548205 ← / → BT_p548206</t>
  </si>
  <si>
    <t>putative replication protein B/mobilization protein A</t>
  </si>
  <si>
    <t>intergenic (‑605/‑152)</t>
  </si>
  <si>
    <t>coding (381‑383/2250 nt)</t>
  </si>
  <si>
    <t>BT_p548207 →</t>
  </si>
  <si>
    <t>mobilization protein B</t>
  </si>
  <si>
    <t>coding (486‑490/2250 nt)</t>
  </si>
  <si>
    <t>R252K (AGG→AAG)</t>
  </si>
  <si>
    <t>G273G (GGT→GGC)</t>
  </si>
  <si>
    <t>H276H (CAC→CAT)</t>
  </si>
  <si>
    <t>Q277K (CAG→AAG)</t>
  </si>
  <si>
    <t>R279R (AGG→CGG)</t>
  </si>
  <si>
    <t>V282V (GTG→GTA)</t>
  </si>
  <si>
    <t>L412M (CTG→ATG) ‡</t>
  </si>
  <si>
    <t>L412L (CTG→CTA) ‡</t>
  </si>
  <si>
    <t>E414Q (GAG→CAG)</t>
  </si>
  <si>
    <t>R417R (CGT→CGG)</t>
  </si>
  <si>
    <t>I424I (ATT→ATA)</t>
  </si>
  <si>
    <t>K429R (AAA→AGA) ‡</t>
  </si>
  <si>
    <t>K429K (AAA→AAG) ‡</t>
  </si>
  <si>
    <t>G432G (GGC→GGT)</t>
  </si>
  <si>
    <t>H435H (CAT→CAC)</t>
  </si>
  <si>
    <t>K436Q (AAG→CAG)</t>
  </si>
  <si>
    <t>R438R (CGG→AGG)</t>
  </si>
  <si>
    <t>K439K (AAA→AAG)</t>
  </si>
  <si>
    <t>V441V (GTA→GTG)</t>
  </si>
  <si>
    <t>R601* (CGA→TGA)</t>
  </si>
  <si>
    <t>A607T (GCA→ACA)</t>
  </si>
  <si>
    <t>P109P (CCT→CCA)</t>
  </si>
  <si>
    <t>BT_p548208 →</t>
  </si>
  <si>
    <t>mobilization protein C</t>
  </si>
  <si>
    <t>coding (251‑254/2445 nt)</t>
  </si>
  <si>
    <t>BT_p548211 →</t>
  </si>
  <si>
    <t>TraG‑like protein</t>
  </si>
  <si>
    <t>L592P (CTG→CCG)</t>
  </si>
  <si>
    <t>(GGT)2→1</t>
  </si>
  <si>
    <t>coding (159‑161/645 nt)</t>
  </si>
  <si>
    <t>BT_p548214 →</t>
  </si>
  <si>
    <t>coding (718/891 nt)</t>
  </si>
  <si>
    <t>BT_p548215 →</t>
  </si>
  <si>
    <t>TraM‑like protein</t>
  </si>
  <si>
    <t>R21H (CGC→CAC)</t>
  </si>
  <si>
    <t>BT_p548216 →</t>
  </si>
  <si>
    <t>TraN‑like protein</t>
  </si>
  <si>
    <t>intergenic (+78/‑459)</t>
  </si>
  <si>
    <t>BT_p548216 → / → BT_p548217</t>
  </si>
  <si>
    <t>TraN‑like protein/hypothetical protein</t>
  </si>
  <si>
    <t>coding (70‑72/456 nt)</t>
  </si>
  <si>
    <t>BT_p548220 →</t>
  </si>
  <si>
    <t>intergenic (+364/‑193)</t>
  </si>
  <si>
    <t>BT_p548220 → / → BT_p548221</t>
  </si>
  <si>
    <t>intergenic (+365/‑192)</t>
  </si>
  <si>
    <t>intergenic (+366/‑191)</t>
  </si>
  <si>
    <t>Q39R (CAG→CGG)</t>
  </si>
  <si>
    <t>BT_p548221 →</t>
  </si>
  <si>
    <t>G62G (GGT→GGA)</t>
  </si>
  <si>
    <t>BT_p548222 ←</t>
  </si>
  <si>
    <t>intergenic (‑233/+107)</t>
  </si>
  <si>
    <t>BT_p548222 ← / ← BT_p548223</t>
  </si>
  <si>
    <t>intergenic (+171/‑268)</t>
  </si>
  <si>
    <t>BT_p548226 → / → BT_p548227</t>
  </si>
  <si>
    <t>22,075:2</t>
  </si>
  <si>
    <t>22,075:4</t>
  </si>
  <si>
    <t>22,075:6</t>
  </si>
  <si>
    <t>intergenic (+172/‑264)</t>
  </si>
  <si>
    <t>intergenic (+172/‑262)</t>
  </si>
  <si>
    <t>intergenic (+195/‑244)</t>
  </si>
  <si>
    <t>intergenic (+196/‑243)</t>
  </si>
  <si>
    <t>intergenic (+198/‑239)</t>
  </si>
  <si>
    <t>intergenic (+202/‑237)</t>
  </si>
  <si>
    <t>intergenic (+203/‑236)</t>
  </si>
  <si>
    <t>S67S (TCG→TCA)</t>
  </si>
  <si>
    <t>BT_p548227 →</t>
  </si>
  <si>
    <t>A68A (GCG→GCA)</t>
  </si>
  <si>
    <t>BT_p548229 →</t>
  </si>
  <si>
    <t>27,448:1</t>
  </si>
  <si>
    <t>coding (133/831 nt)</t>
  </si>
  <si>
    <t>BT_p548233 →</t>
  </si>
  <si>
    <t>putative DNA‑binding protein</t>
  </si>
  <si>
    <t>Y34Y (TAC→TAT)</t>
  </si>
  <si>
    <t>BT_p548234 →</t>
  </si>
  <si>
    <t>DNA resolvase</t>
  </si>
  <si>
    <t>A457T (GCC→ACC)</t>
  </si>
  <si>
    <t>BT_p548235 →</t>
  </si>
  <si>
    <t>coding (20/384 nt)</t>
  </si>
  <si>
    <t>BT_p548237 ←</t>
  </si>
  <si>
    <t>R109L (CGC→CTC)</t>
  </si>
  <si>
    <t>BT_p548238 →</t>
  </si>
  <si>
    <t>E259* (GAG→TAG)</t>
  </si>
  <si>
    <t>seq_id</t>
  </si>
  <si>
    <t>TDA1000_00003</t>
  </si>
  <si>
    <t>TDA1000_00018</t>
  </si>
  <si>
    <t>TDA1000_00031</t>
  </si>
  <si>
    <t>TDA1000_00034</t>
  </si>
  <si>
    <t>TDA1000_00038/TDA1000_00039</t>
  </si>
  <si>
    <t>TDA1000_00047</t>
  </si>
  <si>
    <t>TDA1000_00049</t>
  </si>
  <si>
    <t>TDA1000_00051</t>
  </si>
  <si>
    <t>TDA1000_00052</t>
  </si>
  <si>
    <t>TDA1000_00055</t>
  </si>
  <si>
    <t>TDA1000_00058</t>
  </si>
  <si>
    <t>+C</t>
  </si>
  <si>
    <t>TDA1000_00059</t>
  </si>
  <si>
    <t>+A</t>
  </si>
  <si>
    <t>TDA1000_00064</t>
  </si>
  <si>
    <t>TDA1000_00070</t>
  </si>
  <si>
    <t>TDA1000_00074</t>
  </si>
  <si>
    <t>TDA1000_00077</t>
  </si>
  <si>
    <t>TDA1000_00079</t>
  </si>
  <si>
    <t>TDA1000_00080</t>
  </si>
  <si>
    <t>TDA1000_00084</t>
  </si>
  <si>
    <t>TDA1000_00087</t>
  </si>
  <si>
    <t>TDA1000_00088/TDA1000_00089</t>
  </si>
  <si>
    <t>TDA1000_00093</t>
  </si>
  <si>
    <t>TDA1000_00102</t>
  </si>
  <si>
    <t>TDA1000_00105</t>
  </si>
  <si>
    <t>TDA1000_00125</t>
  </si>
  <si>
    <t>TDA1000_00128/TDA1000_00129</t>
  </si>
  <si>
    <t>TDA1000_00130/TDA1000_00131</t>
  </si>
  <si>
    <t>TDA1000_00133</t>
  </si>
  <si>
    <t>TDA1000_00136</t>
  </si>
  <si>
    <t>TDA1000_00137</t>
  </si>
  <si>
    <t>TDA1000_00148</t>
  </si>
  <si>
    <t>TDA1000_00151</t>
  </si>
  <si>
    <t>TDA1000_00152</t>
  </si>
  <si>
    <t>TDA1000_00153</t>
  </si>
  <si>
    <t>TDA1000_00155</t>
  </si>
  <si>
    <t>TDA1000_00166/TDA1000_00167</t>
  </si>
  <si>
    <t>TDA1000_00168</t>
  </si>
  <si>
    <t>TDA1000_00175</t>
  </si>
  <si>
    <t>TDA1000_00179</t>
  </si>
  <si>
    <t>TDA1000_00185/TDA1000_00186</t>
  </si>
  <si>
    <t>TDA1000_00191</t>
  </si>
  <si>
    <t>TDA1000_00196</t>
  </si>
  <si>
    <t>TDA1000_00199</t>
  </si>
  <si>
    <t>TDA1000_00200</t>
  </si>
  <si>
    <t>TDA1000_00201</t>
  </si>
  <si>
    <t>TDA1000_00208/TDA1000_00209</t>
  </si>
  <si>
    <t>TDA1000_00214</t>
  </si>
  <si>
    <t>TDA1000_00229</t>
  </si>
  <si>
    <t>TDA1000_00234/TDA1000_00235</t>
  </si>
  <si>
    <t>TDA1000_00240</t>
  </si>
  <si>
    <t>TDA1000_00249/TDA1000_00250</t>
  </si>
  <si>
    <t>TDA1000_00250/TDA1000_00251</t>
  </si>
  <si>
    <t>TDA1000_00252/TDA1000_00253</t>
  </si>
  <si>
    <t>TDA1000_00257</t>
  </si>
  <si>
    <t>TDA1000_00258</t>
  </si>
  <si>
    <t>TDA1000_00263</t>
  </si>
  <si>
    <t>TDA1000_00265</t>
  </si>
  <si>
    <t>TDA1000_00266</t>
  </si>
  <si>
    <t>+G</t>
  </si>
  <si>
    <t>+TCTCC</t>
  </si>
  <si>
    <t>TDA1000_00266/TDA1000_00267</t>
  </si>
  <si>
    <t>TDA1000_00267</t>
  </si>
  <si>
    <t>TDA1000_00268</t>
  </si>
  <si>
    <t>+T</t>
  </si>
  <si>
    <t>TDA1000_00272/TDA1000_00273</t>
  </si>
  <si>
    <t>TDA1000_00273</t>
  </si>
  <si>
    <t>TDA1000_00273/TDA1000_00274</t>
  </si>
  <si>
    <t>TDA1000_00274</t>
  </si>
  <si>
    <t>TDA1000_00284</t>
  </si>
  <si>
    <t>TDA1000_00285</t>
  </si>
  <si>
    <t>TDA1000_00290</t>
  </si>
  <si>
    <t>TDA1000_00298</t>
  </si>
  <si>
    <t>TDA1000_00311</t>
  </si>
  <si>
    <t>TDA1000_00325</t>
  </si>
  <si>
    <t>TDA1000_00347</t>
  </si>
  <si>
    <t>TDA1000_00355</t>
  </si>
  <si>
    <t>TDA1000_00356</t>
  </si>
  <si>
    <t>TDA1000_00358</t>
  </si>
  <si>
    <t>TDA1000_00359</t>
  </si>
  <si>
    <t>TDA1000_00362/TDA1000_00363</t>
  </si>
  <si>
    <t>TDA1000_00365</t>
  </si>
  <si>
    <t>TDA1000_00367</t>
  </si>
  <si>
    <t>TDA1000_00374</t>
  </si>
  <si>
    <t>TDA1000_00382</t>
  </si>
  <si>
    <t>TDA1000_00387</t>
  </si>
  <si>
    <t>TDA1000_00396</t>
  </si>
  <si>
    <t>TDA1000_00401</t>
  </si>
  <si>
    <t>TDA1000_00410</t>
  </si>
  <si>
    <t>TDA1000_00411</t>
  </si>
  <si>
    <t>TDA1000_00418</t>
  </si>
  <si>
    <t>TDA1000_00421</t>
  </si>
  <si>
    <t>TDA1000_00429</t>
  </si>
  <si>
    <t>TDA1000_00430</t>
  </si>
  <si>
    <t>TDA1000_00439</t>
  </si>
  <si>
    <t>TDA1000_00452</t>
  </si>
  <si>
    <t>TDA1000_00453</t>
  </si>
  <si>
    <t>TDA1000_00453/TDA1000_00454</t>
  </si>
  <si>
    <t>TDA1000_00455</t>
  </si>
  <si>
    <t>TDA1000_00459</t>
  </si>
  <si>
    <t>TDA1000_00463</t>
  </si>
  <si>
    <t>TDA1000_00466</t>
  </si>
  <si>
    <t>TDA1000_00467</t>
  </si>
  <si>
    <t>TDA1000_00472
TDA1000_00473</t>
  </si>
  <si>
    <t>TDA1000_00484</t>
  </si>
  <si>
    <t>TDA1000_00486</t>
  </si>
  <si>
    <t>TDA1000_00488</t>
  </si>
  <si>
    <t>TDA1000_00488/TDA1000_00489</t>
  </si>
  <si>
    <t>TDA1000_00498</t>
  </si>
  <si>
    <t>TDA1000_00501</t>
  </si>
  <si>
    <t>TDA1000_00505</t>
  </si>
  <si>
    <t>TDA1000_00511</t>
  </si>
  <si>
    <t>TDA1000_00512</t>
  </si>
  <si>
    <t>TDA1000_00516</t>
  </si>
  <si>
    <t>TDA1000_00521</t>
  </si>
  <si>
    <t>TDA1000_00529</t>
  </si>
  <si>
    <t>TDA1000_00530</t>
  </si>
  <si>
    <t>TDA1000_00532</t>
  </si>
  <si>
    <t>TDA1000_00537</t>
  </si>
  <si>
    <t>TDA1000_00541</t>
  </si>
  <si>
    <t>TDA1000_00566</t>
  </si>
  <si>
    <t>TDA1000_00567</t>
  </si>
  <si>
    <t>TDA1000_00586/TDA1000_00587</t>
  </si>
  <si>
    <t>TDA1000_00591</t>
  </si>
  <si>
    <t>TDA1000_00595</t>
  </si>
  <si>
    <t>TDA1000_00598</t>
  </si>
  <si>
    <t>TDA1000_00601</t>
  </si>
  <si>
    <t>TDA1000_00609</t>
  </si>
  <si>
    <t>TDA1000_00612</t>
  </si>
  <si>
    <t>TDA1000_00614</t>
  </si>
  <si>
    <t>TDA1000_00616</t>
  </si>
  <si>
    <t>TDA1000_00621</t>
  </si>
  <si>
    <t>TDA1000_00622</t>
  </si>
  <si>
    <t>TDA1000_00622/TDA1000_00623</t>
  </si>
  <si>
    <t>TDA1000_00623</t>
  </si>
  <si>
    <t>TDA1000_00625</t>
  </si>
  <si>
    <t>TDA1000_00626</t>
  </si>
  <si>
    <t>TDA1000_00633</t>
  </si>
  <si>
    <t>TDA1000_00638</t>
  </si>
  <si>
    <t>TDA1000_00646</t>
  </si>
  <si>
    <t>TDA1000_00647</t>
  </si>
  <si>
    <t>TDA1000_00648</t>
  </si>
  <si>
    <t>TDA1000_00650</t>
  </si>
  <si>
    <t>TDA1000_00651</t>
  </si>
  <si>
    <t>TDA1000_00659</t>
  </si>
  <si>
    <t>TDA1000_00661</t>
  </si>
  <si>
    <t>TDA1000_00669/TDA1000_00670</t>
  </si>
  <si>
    <t>TDA1000_00671/TDA1000_00672</t>
  </si>
  <si>
    <t>TDA1000_00674</t>
  </si>
  <si>
    <t>TDA1000_00684</t>
  </si>
  <si>
    <t>TDA1000_00688</t>
  </si>
  <si>
    <t>TDA1000_00689</t>
  </si>
  <si>
    <t>TDA1000_00691</t>
  </si>
  <si>
    <t>TDA1000_00696</t>
  </si>
  <si>
    <t>TDA1000_00699</t>
  </si>
  <si>
    <t>TDA1000_00700</t>
  </si>
  <si>
    <t>TDA1000_00701</t>
  </si>
  <si>
    <t>TDA1000_00701/TDA1000_00702</t>
  </si>
  <si>
    <t>TDA1000_00702</t>
  </si>
  <si>
    <t>TDA1000_00708</t>
  </si>
  <si>
    <t>TDA1000_00710</t>
  </si>
  <si>
    <t>TDA1000_00715</t>
  </si>
  <si>
    <t>TDA1000_00718/TDA1000_00719</t>
  </si>
  <si>
    <t>TDA1000_00719</t>
  </si>
  <si>
    <t>TDA1000_00729</t>
  </si>
  <si>
    <t>TDA1000_00748</t>
  </si>
  <si>
    <t>TDA1000_00748/TDA1000_00749</t>
  </si>
  <si>
    <t>TDA1000_00749</t>
  </si>
  <si>
    <t>TDA1000_00752</t>
  </si>
  <si>
    <t>TDA1000_00760</t>
  </si>
  <si>
    <t>TDA1000_00762</t>
  </si>
  <si>
    <t>TDA1000_00763</t>
  </si>
  <si>
    <t>TDA1000_00765</t>
  </si>
  <si>
    <t>TDA1000_00770/TDA1000_00771</t>
  </si>
  <si>
    <t>TDA1000_00780</t>
  </si>
  <si>
    <t>TDA1000_00782</t>
  </si>
  <si>
    <t>TDA1000_00783</t>
  </si>
  <si>
    <t>TDA1000_00789</t>
  </si>
  <si>
    <t>TDA1000_00798</t>
  </si>
  <si>
    <t>TDA1000_00810</t>
  </si>
  <si>
    <t>TDA1000_00817</t>
  </si>
  <si>
    <t>TDA1000_00820</t>
  </si>
  <si>
    <t>TDA1000_00830</t>
  </si>
  <si>
    <t>TDA1000_00834</t>
  </si>
  <si>
    <t>TDA1000_00840</t>
  </si>
  <si>
    <t>TDA1000_00845</t>
  </si>
  <si>
    <t>TDA1000_00846</t>
  </si>
  <si>
    <t>TDA1000_00847</t>
  </si>
  <si>
    <t>TDA1000_00850</t>
  </si>
  <si>
    <t>TDA1000_00851</t>
  </si>
  <si>
    <t>TDA1000_00856</t>
  </si>
  <si>
    <t>TDA1000_00857/TDA1000_00858</t>
  </si>
  <si>
    <t>TDA1000_00859</t>
  </si>
  <si>
    <t>TDA1000_00867</t>
  </si>
  <si>
    <t>TDA1000_00880</t>
  </si>
  <si>
    <t>TDA1000_00885</t>
  </si>
  <si>
    <t>TDA1000_00888</t>
  </si>
  <si>
    <t>TDA1000_00889</t>
  </si>
  <si>
    <t>TDA1000_00893</t>
  </si>
  <si>
    <t>TDA1000_00894</t>
  </si>
  <si>
    <t>TDA1000_00900</t>
  </si>
  <si>
    <t>TDA1000_00904</t>
  </si>
  <si>
    <t>TDA1000_00905</t>
  </si>
  <si>
    <t>TDA1000_00906</t>
  </si>
  <si>
    <t>TDA1000_00907/TDA1000_00908</t>
  </si>
  <si>
    <t>TDA1000_00910</t>
  </si>
  <si>
    <t>TDA1000_00911</t>
  </si>
  <si>
    <t>TDA1000_00912</t>
  </si>
  <si>
    <t>TDA1000_00916</t>
  </si>
  <si>
    <t>TDA1000_00916/TDA1000_00917</t>
  </si>
  <si>
    <t>TDA1000_00925</t>
  </si>
  <si>
    <t>TDA1000_00927</t>
  </si>
  <si>
    <t>TDA1000_00932</t>
  </si>
  <si>
    <t>TDA1000_00938</t>
  </si>
  <si>
    <t>TDA1000_00939</t>
  </si>
  <si>
    <t>TDA1000_00942</t>
  </si>
  <si>
    <t>TDA1000_00944</t>
  </si>
  <si>
    <t>TDA1000_00946</t>
  </si>
  <si>
    <t>TDA1000_00947</t>
  </si>
  <si>
    <t>TDA1000_00948</t>
  </si>
  <si>
    <t>TDA1000_00949</t>
  </si>
  <si>
    <t>TDA1000_00951</t>
  </si>
  <si>
    <t>TDA1000_00957</t>
  </si>
  <si>
    <t>TDA1000_00959</t>
  </si>
  <si>
    <t>TDA1000_00963/TDA1000_00964</t>
  </si>
  <si>
    <t>TDA1000_00969/TDA1000_00970</t>
  </si>
  <si>
    <t>TDA1000_00972</t>
  </si>
  <si>
    <t>TDA1000_00973</t>
  </si>
  <si>
    <t>TDA1000_00976</t>
  </si>
  <si>
    <t>TDA1000_00978</t>
  </si>
  <si>
    <t>TDA1000_00980</t>
  </si>
  <si>
    <t>TDA1000_00981</t>
  </si>
  <si>
    <t>TDA1000_00982</t>
  </si>
  <si>
    <t>TDA1000_00991</t>
  </si>
  <si>
    <t>TDA1000_00998</t>
  </si>
  <si>
    <t>TDA1000_01000</t>
  </si>
  <si>
    <t>TDA1000_01006</t>
  </si>
  <si>
    <t>TDA1000_01011</t>
  </si>
  <si>
    <t>TDA1000_01012</t>
  </si>
  <si>
    <t>TDA1000_01035</t>
  </si>
  <si>
    <t>TDA1000_01037</t>
  </si>
  <si>
    <t>TDA1000_01039</t>
  </si>
  <si>
    <t>TDA1000_01044</t>
  </si>
  <si>
    <t>TDA1000_01048</t>
  </si>
  <si>
    <t>TDA1000_01050/TDA1000_01051</t>
  </si>
  <si>
    <t>TDA1000_01056</t>
  </si>
  <si>
    <t>TDA1000_01058</t>
  </si>
  <si>
    <t>TDA1000_01060</t>
  </si>
  <si>
    <t>TDA1000_01063</t>
  </si>
  <si>
    <t>TDA1000_01065</t>
  </si>
  <si>
    <t>TDA1000_01067</t>
  </si>
  <si>
    <t>TDA1000_01071</t>
  </si>
  <si>
    <t>TDA1000_01076</t>
  </si>
  <si>
    <t>TDA1000_01087</t>
  </si>
  <si>
    <t>TDA1000_01088</t>
  </si>
  <si>
    <t>TDA1000_01093</t>
  </si>
  <si>
    <t>TDA1000_01095</t>
  </si>
  <si>
    <t>TDA1000_01095/TDA1000_01096</t>
  </si>
  <si>
    <t>TDA1000_01102</t>
  </si>
  <si>
    <t>TDA1000_01103</t>
  </si>
  <si>
    <t>TDA1000_01104</t>
  </si>
  <si>
    <t>TDA1000_01105</t>
  </si>
  <si>
    <t>TDA1000_01105/TDA1000_01106</t>
  </si>
  <si>
    <t>TDA1000_01119/TDA1000_01120</t>
  </si>
  <si>
    <t>TDA1000_01120</t>
  </si>
  <si>
    <t>TDA1000_01121</t>
  </si>
  <si>
    <t>TDA1000_01122</t>
  </si>
  <si>
    <t>TDA1000_01123</t>
  </si>
  <si>
    <t>TDA1000_01126</t>
  </si>
  <si>
    <t>TDA1000_01134</t>
  </si>
  <si>
    <t>TDA1000_01137</t>
  </si>
  <si>
    <t>TDA1000_01141</t>
  </si>
  <si>
    <t>TDA1000_01142</t>
  </si>
  <si>
    <t>TDA1000_01144</t>
  </si>
  <si>
    <t>TDA1000_01145</t>
  </si>
  <si>
    <t>TDA1000_01150/TDA1000_01151</t>
  </si>
  <si>
    <t>TDA1000_01151</t>
  </si>
  <si>
    <t>TDA1000_01152</t>
  </si>
  <si>
    <t>TDA1000_01154/TDA1000_01155</t>
  </si>
  <si>
    <t>TDA1000_01155</t>
  </si>
  <si>
    <t>TDA1000_01155/TDA1000_01156</t>
  </si>
  <si>
    <t>TDA1000_01159/TDA1000_01160</t>
  </si>
  <si>
    <t>TDA1000_01165</t>
  </si>
  <si>
    <t>TDA1000_01170</t>
  </si>
  <si>
    <t>TDA1000_01171</t>
  </si>
  <si>
    <t>TDA1000_01174</t>
  </si>
  <si>
    <t>TDA1000_01183</t>
  </si>
  <si>
    <t>TDA1000_01186/TDA1000_01187</t>
  </si>
  <si>
    <t>TDA1000_01187</t>
  </si>
  <si>
    <t>TDA1000_01189</t>
  </si>
  <si>
    <t>TDA1000_01190</t>
  </si>
  <si>
    <t>TDA1000_01191</t>
  </si>
  <si>
    <t>TDA1000_01203</t>
  </si>
  <si>
    <t>TDA1000_01206</t>
  </si>
  <si>
    <t>TDA1000_01208</t>
  </si>
  <si>
    <t>TDA1000_01217</t>
  </si>
  <si>
    <t>TDA1000_01223</t>
  </si>
  <si>
    <t>TDA1000_01225</t>
  </si>
  <si>
    <t>TDA1000_01229</t>
  </si>
  <si>
    <t>TDA1000_01245</t>
  </si>
  <si>
    <t>TDA1000_01256</t>
  </si>
  <si>
    <t>TDA1000_01262</t>
  </si>
  <si>
    <t>TDA1000_01265</t>
  </si>
  <si>
    <t>TDA1000_01268</t>
  </si>
  <si>
    <t>TDA1000_01276</t>
  </si>
  <si>
    <t>TDA1000_01278</t>
  </si>
  <si>
    <t>TDA1000_01280</t>
  </si>
  <si>
    <t>TDA1000_01284</t>
  </si>
  <si>
    <t>TDA1000_01295</t>
  </si>
  <si>
    <t>TDA1000_01296</t>
  </si>
  <si>
    <t>TDA1000_01297</t>
  </si>
  <si>
    <t>TDA1000_01300</t>
  </si>
  <si>
    <t>TDA1000_01301</t>
  </si>
  <si>
    <t>TDA1000_01305</t>
  </si>
  <si>
    <t>TDA1000_01306</t>
  </si>
  <si>
    <t>TDA1000_01310</t>
  </si>
  <si>
    <t>TDA1000_01311</t>
  </si>
  <si>
    <t>TDA1000_01315</t>
  </si>
  <si>
    <t>TDA1000_01320</t>
  </si>
  <si>
    <t>TDA1000_01322</t>
  </si>
  <si>
    <t>TDA1000_01323</t>
  </si>
  <si>
    <t>TDA1000_01324</t>
  </si>
  <si>
    <t>TDA1000_01334</t>
  </si>
  <si>
    <t>TDA1000_01342</t>
  </si>
  <si>
    <t>TDA1000_01365</t>
  </si>
  <si>
    <t>TDA1000_01371</t>
  </si>
  <si>
    <t>TDA1000_01372</t>
  </si>
  <si>
    <t>TDA1000_01373</t>
  </si>
  <si>
    <t>TDA1000_01374/TDA1000_01375</t>
  </si>
  <si>
    <t>TDA1000_01380</t>
  </si>
  <si>
    <t>TDA1000_01381</t>
  </si>
  <si>
    <t>TDA1000_01398/TDA1000_01399</t>
  </si>
  <si>
    <t>+TAGTGT :: IS3 (+) +5 bp :: +TATAACAAACGAAGTTGTCAACTAAAACCAGTACACATCA</t>
  </si>
  <si>
    <t>TDA1000_01413/TDA1000_01414</t>
  </si>
  <si>
    <t>TDA1000_01418</t>
  </si>
  <si>
    <t>TDA1000_01419</t>
  </si>
  <si>
    <t>TDA1000_01422</t>
  </si>
  <si>
    <t>TDA1000_01423</t>
  </si>
  <si>
    <t>TDA1000_01424</t>
  </si>
  <si>
    <t>TDA1000_01433</t>
  </si>
  <si>
    <t>TDA1000_01435</t>
  </si>
  <si>
    <t>TDA1000_01437</t>
  </si>
  <si>
    <t>TDA1000_01441/TDA1000_01442</t>
  </si>
  <si>
    <t>TDA1000_01442</t>
  </si>
  <si>
    <t>TDA1000_01445</t>
  </si>
  <si>
    <t>TDA1000_01457/TDA1000_01458</t>
  </si>
  <si>
    <t>TDA1000_01464</t>
  </si>
  <si>
    <t>TDA1000_01464/TDA1000_01465</t>
  </si>
  <si>
    <t>TDA1000_01476</t>
  </si>
  <si>
    <t>TDA1000_01482</t>
  </si>
  <si>
    <t>TDA1000_01484</t>
  </si>
  <si>
    <t>TDA1000_01486</t>
  </si>
  <si>
    <t>TDA1000_01487</t>
  </si>
  <si>
    <t>TDA1000_01490</t>
  </si>
  <si>
    <t>TDA1000_01491</t>
  </si>
  <si>
    <t>TDA1000_01497</t>
  </si>
  <si>
    <t>+ATCTG</t>
  </si>
  <si>
    <t>TDA1000_01499</t>
  </si>
  <si>
    <t>TDA1000_01500</t>
  </si>
  <si>
    <t>TDA1000_01504/TDA1000_01505</t>
  </si>
  <si>
    <t>TDA1000_01505</t>
  </si>
  <si>
    <t>TDA1000_01513/TDA1000_01514</t>
  </si>
  <si>
    <t>TDA1000_01530</t>
  </si>
  <si>
    <t>TDA1000_01538</t>
  </si>
  <si>
    <t>TDA1000_01545</t>
  </si>
  <si>
    <t>TDA1000_01546</t>
  </si>
  <si>
    <t>TDA1000_01547</t>
  </si>
  <si>
    <t>TDA1000_01551</t>
  </si>
  <si>
    <t>TDA1000_01553</t>
  </si>
  <si>
    <t>TDA1000_01553/TDA1000_01554</t>
  </si>
  <si>
    <t>TDA1000_01571</t>
  </si>
  <si>
    <t>TDA1000_01572</t>
  </si>
  <si>
    <t>TDA1000_01578</t>
  </si>
  <si>
    <t>TDA1000_01583</t>
  </si>
  <si>
    <t>TDA1000_01584</t>
  </si>
  <si>
    <t>TDA1000_01585</t>
  </si>
  <si>
    <t>TDA1000_01589</t>
  </si>
  <si>
    <t>TDA1000_01593</t>
  </si>
  <si>
    <t>TDA1000_01594</t>
  </si>
  <si>
    <t>TDA1000_01595</t>
  </si>
  <si>
    <t>TDA1000_01597</t>
  </si>
  <si>
    <t>TDA1000_01598</t>
  </si>
  <si>
    <t>TDA1000_01599</t>
  </si>
  <si>
    <t>TDA1000_01604</t>
  </si>
  <si>
    <t>TDA1000_01605</t>
  </si>
  <si>
    <t>TDA1000_01607</t>
  </si>
  <si>
    <t>TDA1000_01623/TDA1000_01624</t>
  </si>
  <si>
    <t>TDA1000_01624</t>
  </si>
  <si>
    <t>TDA1000_01627</t>
  </si>
  <si>
    <t>TDA1000_01628</t>
  </si>
  <si>
    <t>TDA1000_01629</t>
  </si>
  <si>
    <t>+TCCA</t>
  </si>
  <si>
    <t>TDA1000_01637</t>
  </si>
  <si>
    <t>TDA1000_01640</t>
  </si>
  <si>
    <t>TDA1000_01649</t>
  </si>
  <si>
    <t>TDA1000_01652</t>
  </si>
  <si>
    <t>TDA1000_01660/TDA1000_01661</t>
  </si>
  <si>
    <t>TDA1000_01670/TDA1000_01671</t>
  </si>
  <si>
    <t>TDA1000_01671/TDA1000_01672</t>
  </si>
  <si>
    <t>TDA1000_01672</t>
  </si>
  <si>
    <t>TDA1000_01673/TDA1000_01674</t>
  </si>
  <si>
    <t>TDA1000_01675</t>
  </si>
  <si>
    <t>TDA1000_01681</t>
  </si>
  <si>
    <t>TDA1000_01682</t>
  </si>
  <si>
    <t>TDA1000_01686</t>
  </si>
  <si>
    <t>TDA1000_01689</t>
  </si>
  <si>
    <t>TDA1000_01690</t>
  </si>
  <si>
    <t>TDA1000_01692</t>
  </si>
  <si>
    <t>TDA1000_01695</t>
  </si>
  <si>
    <t>TDA1000_01697</t>
  </si>
  <si>
    <t>TDA1000_01699</t>
  </si>
  <si>
    <t>TDA1000_01700/TDA1000_01701</t>
  </si>
  <si>
    <t>TDA1000_01701</t>
  </si>
  <si>
    <t>TDA1000_01702</t>
  </si>
  <si>
    <t>TDA1000_01704</t>
  </si>
  <si>
    <t>TDA1000_01717</t>
  </si>
  <si>
    <t>TDA1000_01725</t>
  </si>
  <si>
    <t>TDA1000_01727</t>
  </si>
  <si>
    <t>TDA1000_01729</t>
  </si>
  <si>
    <t>TDA1000_01733</t>
  </si>
  <si>
    <t>TDA1000_01737</t>
  </si>
  <si>
    <t>TDA1000_01745</t>
  </si>
  <si>
    <t>TDA1000_01749</t>
  </si>
  <si>
    <t>TDA1000_01756</t>
  </si>
  <si>
    <t>TDA1000_01758</t>
  </si>
  <si>
    <t>TDA1000_01759</t>
  </si>
  <si>
    <t>TDA1000_01760</t>
  </si>
  <si>
    <t>TDA1000_01768</t>
  </si>
  <si>
    <t>TDA1000_01771</t>
  </si>
  <si>
    <t>TDA1000_01774</t>
  </si>
  <si>
    <t>TDA1000_01776</t>
  </si>
  <si>
    <t>TDA1000_01781</t>
  </si>
  <si>
    <t>TDA1000_01783</t>
  </si>
  <si>
    <t>TDA1000_01784</t>
  </si>
  <si>
    <t>TDA1000_01786</t>
  </si>
  <si>
    <t>TDA1000_01787/TDA1000_01788</t>
  </si>
  <si>
    <t>TDA1000_01803</t>
  </si>
  <si>
    <t>TDA1000_01810</t>
  </si>
  <si>
    <t>TDA1000_01811</t>
  </si>
  <si>
    <t>TDA1000_01812</t>
  </si>
  <si>
    <t>TDA1000_01813</t>
  </si>
  <si>
    <t>TDA1000_01815</t>
  </si>
  <si>
    <t>TDA1000_01816</t>
  </si>
  <si>
    <t>TDA1000_01817</t>
  </si>
  <si>
    <t>TDA1000_01823</t>
  </si>
  <si>
    <t>TDA1000_01824</t>
  </si>
  <si>
    <t>TDA1000_01826</t>
  </si>
  <si>
    <t>TDA1000_01833</t>
  </si>
  <si>
    <t>TDA1000_01835</t>
  </si>
  <si>
    <t>TDA1000_01839</t>
  </si>
  <si>
    <t>TDA1000_01848</t>
  </si>
  <si>
    <t>TDA1000_01848/TDA1000_01849</t>
  </si>
  <si>
    <t>TDA1000_01851</t>
  </si>
  <si>
    <t>TDA1000_01854/TDA1000_01855</t>
  </si>
  <si>
    <t>TDA1000_01866</t>
  </si>
  <si>
    <t>TDA1000_01870</t>
  </si>
  <si>
    <t>TDA1000_01872</t>
  </si>
  <si>
    <t>TDA1000_01885</t>
  </si>
  <si>
    <t>TDA1000_01886</t>
  </si>
  <si>
    <t>TDA1000_01891</t>
  </si>
  <si>
    <t>TDA1000_01892</t>
  </si>
  <si>
    <t>TDA1000_01894</t>
  </si>
  <si>
    <t>TDA1000_01895</t>
  </si>
  <si>
    <t>TDA1000_01896</t>
  </si>
  <si>
    <t>TDA1000_01897</t>
  </si>
  <si>
    <t>TDA1000_01900</t>
  </si>
  <si>
    <t>TDA1000_01901</t>
  </si>
  <si>
    <t>TDA1000_01908</t>
  </si>
  <si>
    <t>TDA1000_01910</t>
  </si>
  <si>
    <t>TDA1000_01913</t>
  </si>
  <si>
    <t>TDA1000_01922</t>
  </si>
  <si>
    <t>TDA1000_01930</t>
  </si>
  <si>
    <t>TDA1000_01933</t>
  </si>
  <si>
    <t>TDA1000_01941</t>
  </si>
  <si>
    <t>TDA1000_01942</t>
  </si>
  <si>
    <t>TDA1000_01942/TDA1000_01943</t>
  </si>
  <si>
    <t>TDA1000_01948</t>
  </si>
  <si>
    <t>TDA1000_01950</t>
  </si>
  <si>
    <t>TDA1000_01952</t>
  </si>
  <si>
    <t>TDA1000_01956</t>
  </si>
  <si>
    <t>TDA1000_01957</t>
  </si>
  <si>
    <t>TDA1000_01958</t>
  </si>
  <si>
    <t>TDA1000_01959</t>
  </si>
  <si>
    <t>TDA1000_01969</t>
  </si>
  <si>
    <t>TDA1000_01971</t>
  </si>
  <si>
    <t>TDA1000_01973</t>
  </si>
  <si>
    <t>TDA1000_01975</t>
  </si>
  <si>
    <t>TDA1000_01977</t>
  </si>
  <si>
    <t>TDA1000_01983</t>
  </si>
  <si>
    <t>TDA1000_01991</t>
  </si>
  <si>
    <t>TDA1000_01994</t>
  </si>
  <si>
    <t>TDA1000_01995</t>
  </si>
  <si>
    <t>TDA1000_01996</t>
  </si>
  <si>
    <t>TDA1000_01997</t>
  </si>
  <si>
    <t>TDA1000_01999</t>
  </si>
  <si>
    <t>TDA1000_02001</t>
  </si>
  <si>
    <t>TDA1000_02007</t>
  </si>
  <si>
    <t>TDA1000_02009</t>
  </si>
  <si>
    <t>TDA1000_02010</t>
  </si>
  <si>
    <t>TDA1000_02018</t>
  </si>
  <si>
    <t>TDA1000_02019</t>
  </si>
  <si>
    <t>TDA1000_02020</t>
  </si>
  <si>
    <t>TDA1000_02022</t>
  </si>
  <si>
    <t>TDA1000_02046</t>
  </si>
  <si>
    <t>TDA1000_02055</t>
  </si>
  <si>
    <t>TDA1000_02058</t>
  </si>
  <si>
    <t>TDA1000_02069/TDA1000_02070</t>
  </si>
  <si>
    <t>TDA1000_02070</t>
  </si>
  <si>
    <t>TDA1000_02084</t>
  </si>
  <si>
    <t>TDA1000_02086/TDA1000_02087</t>
  </si>
  <si>
    <t>TDA1000_02092</t>
  </si>
  <si>
    <t>TDA1000_02093</t>
  </si>
  <si>
    <t>TDA1000_02106</t>
  </si>
  <si>
    <t>TDA1000_02126</t>
  </si>
  <si>
    <t>TDA1000_02129</t>
  </si>
  <si>
    <t>TDA1000_02134</t>
  </si>
  <si>
    <t>TDA1000_02136/TDA1000_02137</t>
  </si>
  <si>
    <t>TDA1000_02138</t>
  </si>
  <si>
    <t>TDA1000_02145</t>
  </si>
  <si>
    <t>TDA1000_02146</t>
  </si>
  <si>
    <t>TDA1000_02148</t>
  </si>
  <si>
    <t>TDA1000_02152</t>
  </si>
  <si>
    <t>TDA1000_02158/TDA1000_02159</t>
  </si>
  <si>
    <t>TDA1000_02160</t>
  </si>
  <si>
    <t>TDA1000_02173/TDA1000_02174</t>
  </si>
  <si>
    <t>TDA1000_02174/TDA1000_02175</t>
  </si>
  <si>
    <t>TDA1000_02175</t>
  </si>
  <si>
    <t>TDA1000_02177</t>
  </si>
  <si>
    <t>TDA1000_02179</t>
  </si>
  <si>
    <t>TDA1000_02180/TDA1000_02181</t>
  </si>
  <si>
    <t>TDA1000_02181</t>
  </si>
  <si>
    <t>TDA1000_02181
TDA1000_02182</t>
  </si>
  <si>
    <t>TDA1000_02196</t>
  </si>
  <si>
    <t>TDA1000_02200</t>
  </si>
  <si>
    <t>TDA1000_02208</t>
  </si>
  <si>
    <t>TDA1000_02231</t>
  </si>
  <si>
    <t>TDA1000_02232</t>
  </si>
  <si>
    <t>TDA1000_02237</t>
  </si>
  <si>
    <t>TDA1000_02247</t>
  </si>
  <si>
    <t>TDA1000_02248</t>
  </si>
  <si>
    <t>TDA1000_02256</t>
  </si>
  <si>
    <t>TDA1000_02258</t>
  </si>
  <si>
    <t>TDA1000_02262</t>
  </si>
  <si>
    <t>TDA1000_02263</t>
  </si>
  <si>
    <t>TDA1000_02265/TDA1000_02266</t>
  </si>
  <si>
    <t>TDA1000_02266</t>
  </si>
  <si>
    <t>TDA1000_02269</t>
  </si>
  <si>
    <t>TDA1000_02274/TDA1000_02275</t>
  </si>
  <si>
    <t>TDA1000_02292</t>
  </si>
  <si>
    <t>TDA1000_02310</t>
  </si>
  <si>
    <t>TDA1000_02311</t>
  </si>
  <si>
    <t>TDA1000_02320</t>
  </si>
  <si>
    <t>TDA1000_02322</t>
  </si>
  <si>
    <t>TDA1000_02327</t>
  </si>
  <si>
    <t>TDA1000_02343</t>
  </si>
  <si>
    <t>TDA1000_02344</t>
  </si>
  <si>
    <t>TDA1000_02344/TDA1000_02345</t>
  </si>
  <si>
    <t>TDA1000_02350/TDA1000_02351</t>
  </si>
  <si>
    <t>TDA1000_02351</t>
  </si>
  <si>
    <t>TDA1000_02358</t>
  </si>
  <si>
    <t>TDA1000_02359</t>
  </si>
  <si>
    <t>TDA1000_02366</t>
  </si>
  <si>
    <t>TDA1000_02367</t>
  </si>
  <si>
    <t>TDA1000_02368</t>
  </si>
  <si>
    <t>TDA1000_02370</t>
  </si>
  <si>
    <t>TDA1000_02373</t>
  </si>
  <si>
    <t>TDA1000_02377</t>
  </si>
  <si>
    <t>TDA1000_02378</t>
  </si>
  <si>
    <t>TDA1000_02382</t>
  </si>
  <si>
    <t>TDA1000_02383</t>
  </si>
  <si>
    <t>TDA1000_02386</t>
  </si>
  <si>
    <t>TDA1000_02390</t>
  </si>
  <si>
    <t>TDA1000_02398</t>
  </si>
  <si>
    <t>TDA1000_02405</t>
  </si>
  <si>
    <t>TDA1000_02426</t>
  </si>
  <si>
    <t>TDA1000_02429</t>
  </si>
  <si>
    <t>TDA1000_02446/TDA1000_02447</t>
  </si>
  <si>
    <t>TDA1000_02455/TDA1000_02456</t>
  </si>
  <si>
    <t>TDA1000_02470/TDA1000_02471</t>
  </si>
  <si>
    <t>TDA1000_02488</t>
  </si>
  <si>
    <t>TDA1000_02492</t>
  </si>
  <si>
    <t>TDA1000_02493</t>
  </si>
  <si>
    <t>TDA1000_02500</t>
  </si>
  <si>
    <t>TDA1000_02505</t>
  </si>
  <si>
    <t>TDA1000_02514</t>
  </si>
  <si>
    <t>TDA1000_02523</t>
  </si>
  <si>
    <t>TDA1000_02528/TDA1000_02529</t>
  </si>
  <si>
    <t>TDA1000_02529</t>
  </si>
  <si>
    <t>TDA1000_02546</t>
  </si>
  <si>
    <t>TDA1000_02551</t>
  </si>
  <si>
    <t>TDA1000_02552</t>
  </si>
  <si>
    <t>TDA1000_02553</t>
  </si>
  <si>
    <t>TDA1000_02554</t>
  </si>
  <si>
    <t>TDA1000_02562</t>
  </si>
  <si>
    <t>TDA1000_02565</t>
  </si>
  <si>
    <t>TDA1000_02605</t>
  </si>
  <si>
    <t>TDA1000_02609</t>
  </si>
  <si>
    <t>TDA1000_02612</t>
  </si>
  <si>
    <t>TDA1000_02616</t>
  </si>
  <si>
    <t>TDA1000_02617</t>
  </si>
  <si>
    <t>TDA1000_02624</t>
  </si>
  <si>
    <t>TDA1000_02627</t>
  </si>
  <si>
    <t>TDA1000_02633</t>
  </si>
  <si>
    <t>TDA1000_02633/TDA1000_02634</t>
  </si>
  <si>
    <t>TDA1000_02634</t>
  </si>
  <si>
    <t>TDA1000_02640</t>
  </si>
  <si>
    <t>TDA1000_02641</t>
  </si>
  <si>
    <t>TDA1000_02649</t>
  </si>
  <si>
    <t>TDA1000_02653</t>
  </si>
  <si>
    <t>TDA1000_02661/TDA1000_02662</t>
  </si>
  <si>
    <t>TDA1000_02662</t>
  </si>
  <si>
    <t>TDA1000_02663</t>
  </si>
  <si>
    <t>TDA1000_02667</t>
  </si>
  <si>
    <t>TDA1000_02668</t>
  </si>
  <si>
    <t>TDA1000_02669</t>
  </si>
  <si>
    <t>TDA1000_02671</t>
  </si>
  <si>
    <t>TDA1000_02672</t>
  </si>
  <si>
    <t>TDA1000_02673</t>
  </si>
  <si>
    <t>TDA1000_02684</t>
  </si>
  <si>
    <t>TDA1000_02689</t>
  </si>
  <si>
    <t>TDA1000_02693</t>
  </si>
  <si>
    <t>TDA1000_02700</t>
  </si>
  <si>
    <t>TDA1000_02703</t>
  </si>
  <si>
    <t>TDA1000_02707</t>
  </si>
  <si>
    <t>TDA1000_02717</t>
  </si>
  <si>
    <t>TDA1000_02723</t>
  </si>
  <si>
    <t>TDA1000_02728</t>
  </si>
  <si>
    <t>TDA1000_02729</t>
  </si>
  <si>
    <t>TDA1000_02731</t>
  </si>
  <si>
    <t>TDA1000_02732</t>
  </si>
  <si>
    <t>TDA1000_02736</t>
  </si>
  <si>
    <t>TDA1000_02739</t>
  </si>
  <si>
    <t>TDA1000_02748</t>
  </si>
  <si>
    <t>TDA1000_02749</t>
  </si>
  <si>
    <t>TDA1000_02752</t>
  </si>
  <si>
    <t>TDA1000_02764</t>
  </si>
  <si>
    <t>TDA1000_02768</t>
  </si>
  <si>
    <t>TDA1000_02777</t>
  </si>
  <si>
    <t>TDA1000_02778</t>
  </si>
  <si>
    <t>TDA1000_02779</t>
  </si>
  <si>
    <t>TDA1000_02785</t>
  </si>
  <si>
    <t>TDA1000_02799</t>
  </si>
  <si>
    <t>TDA1000_02811/TDA1000_02812</t>
  </si>
  <si>
    <t>TDA1000_02819</t>
  </si>
  <si>
    <t>TDA1000_02821</t>
  </si>
  <si>
    <t>TDA1000_02825</t>
  </si>
  <si>
    <t>TDA1000_02826</t>
  </si>
  <si>
    <t>+GTCTTACCCTGGATT :: IS3 (+) +4 bp :: +TTATTAGGGAAGTACA</t>
  </si>
  <si>
    <t>TDA1000_02827</t>
  </si>
  <si>
    <t>TDA1000_02829</t>
  </si>
  <si>
    <t>+CAT</t>
  </si>
  <si>
    <t>TDA1000_02831/TDA1000_02832</t>
  </si>
  <si>
    <t>TDA1000_02851</t>
  </si>
  <si>
    <t>TDA1000_02877</t>
  </si>
  <si>
    <t>TDA1000_02889</t>
  </si>
  <si>
    <t>TDA1000_02890</t>
  </si>
  <si>
    <t>TDA1000_02893</t>
  </si>
  <si>
    <t>TDA1000_02895</t>
  </si>
  <si>
    <t>TDA1000_02896</t>
  </si>
  <si>
    <t>TDA1000_02898</t>
  </si>
  <si>
    <t>TDA1000_02900</t>
  </si>
  <si>
    <t>TDA1000_02901</t>
  </si>
  <si>
    <t>TDA1000_02902</t>
  </si>
  <si>
    <t>TDA1000_02906</t>
  </si>
  <si>
    <t>TDA1000_02909</t>
  </si>
  <si>
    <t>TDA1000_02911</t>
  </si>
  <si>
    <t>TDA1000_02914</t>
  </si>
  <si>
    <t>TDA1000_02917/TDA1000_02918</t>
  </si>
  <si>
    <t>TDA1000_02924</t>
  </si>
  <si>
    <t>TDA1000_02925/TDA1000_02926</t>
  </si>
  <si>
    <t>TDA1000_02926</t>
  </si>
  <si>
    <t>TDA1000_02929</t>
  </si>
  <si>
    <t>TDA1000_02935</t>
  </si>
  <si>
    <t>TDA1000_02936</t>
  </si>
  <si>
    <t>TDA1000_02938</t>
  </si>
  <si>
    <t>TDA1000_02941</t>
  </si>
  <si>
    <t>TDA1000_02944</t>
  </si>
  <si>
    <t>TDA1000_02945</t>
  </si>
  <si>
    <t>TDA1000_02951</t>
  </si>
  <si>
    <t>TDA1000_02951/TDA1000_02952</t>
  </si>
  <si>
    <t>TDA1000_02959</t>
  </si>
  <si>
    <t>TDA1000_02967</t>
  </si>
  <si>
    <t>TDA1000_02970</t>
  </si>
  <si>
    <t>TDA1000_02971</t>
  </si>
  <si>
    <t>TDA1000_02972/TDA1000_02973</t>
  </si>
  <si>
    <t>TDA1000_02994</t>
  </si>
  <si>
    <t>TDA1000_02995</t>
  </si>
  <si>
    <t>TDA1000_03001</t>
  </si>
  <si>
    <t>TDA1000_03012</t>
  </si>
  <si>
    <t>TDA1000_03024</t>
  </si>
  <si>
    <t>TDA1000_03027</t>
  </si>
  <si>
    <t>TDA1000_03027/TDA1000_03028</t>
  </si>
  <si>
    <t>TDA1000_03033</t>
  </si>
  <si>
    <t>TDA1000_03034</t>
  </si>
  <si>
    <t>TDA1000_03044</t>
  </si>
  <si>
    <t>TDA1000_03047</t>
  </si>
  <si>
    <t>TDA1000_03053</t>
  </si>
  <si>
    <t>TDA1000_03060</t>
  </si>
  <si>
    <t>TDA1000_03062</t>
  </si>
  <si>
    <t>TDA1000_03063</t>
  </si>
  <si>
    <t>TDA1000_03068</t>
  </si>
  <si>
    <t>TDA1000_03070</t>
  </si>
  <si>
    <t>TDA1000_03071/TDA1000_03072</t>
  </si>
  <si>
    <t>TDA1000_03078</t>
  </si>
  <si>
    <t>TDA1000_03079</t>
  </si>
  <si>
    <t>TDA1000_03089</t>
  </si>
  <si>
    <t>TDA1000_03102</t>
  </si>
  <si>
    <t>TDA1000_03105</t>
  </si>
  <si>
    <t>TDA1000_03113</t>
  </si>
  <si>
    <t>TDA1000_03135</t>
  </si>
  <si>
    <t>TDA1000_03140</t>
  </si>
  <si>
    <t>+106 bp</t>
  </si>
  <si>
    <t>TDA1000_03151/TDA1000_03152</t>
  </si>
  <si>
    <t>TDA1000_03153</t>
  </si>
  <si>
    <t>TDA1000_03158</t>
  </si>
  <si>
    <t>TDA1000_03163</t>
  </si>
  <si>
    <t>TDA1000_03164</t>
  </si>
  <si>
    <t>TDA1000_03165</t>
  </si>
  <si>
    <t>TDA1000_03171</t>
  </si>
  <si>
    <t>TDA1000_03189</t>
  </si>
  <si>
    <t>TDA1000_03197</t>
  </si>
  <si>
    <t>TDA1000_03198</t>
  </si>
  <si>
    <t>TDA1000_03199</t>
  </si>
  <si>
    <t>TDA1000_03200</t>
  </si>
  <si>
    <t>TDA1000_03206</t>
  </si>
  <si>
    <t>TDA1000_03207</t>
  </si>
  <si>
    <t>TDA1000_03229</t>
  </si>
  <si>
    <t>TDA1000_03230</t>
  </si>
  <si>
    <t>TDA1000_03233</t>
  </si>
  <si>
    <t>TDA1000_03237</t>
  </si>
  <si>
    <t>TDA1000_03240</t>
  </si>
  <si>
    <t>TDA1000_03240/TDA1000_03241</t>
  </si>
  <si>
    <t>TDA1000_03253</t>
  </si>
  <si>
    <t>TDA1000_03260/TDA1000_03261</t>
  </si>
  <si>
    <t>TDA1000_03263</t>
  </si>
  <si>
    <t>TDA1000_03284</t>
  </si>
  <si>
    <t>TDA1000_03312</t>
  </si>
  <si>
    <t>TDA1000_03316</t>
  </si>
  <si>
    <t>TDA1000_03320</t>
  </si>
  <si>
    <t>TDA1000_03322</t>
  </si>
  <si>
    <t>TDA1000_03346</t>
  </si>
  <si>
    <t>TDA1000_03349</t>
  </si>
  <si>
    <t>TDA1000_03350</t>
  </si>
  <si>
    <t>TDA1000_03351</t>
  </si>
  <si>
    <t>TDA1000_03360/TDA1000_03361</t>
  </si>
  <si>
    <t>TDA1000_03370</t>
  </si>
  <si>
    <t>TDA1000_03375</t>
  </si>
  <si>
    <t>TDA1000_03381</t>
  </si>
  <si>
    <t>TDA1000_03384</t>
  </si>
  <si>
    <t>TDA1000_03386/TDA1000_03387</t>
  </si>
  <si>
    <t>TDA1000_03394</t>
  </si>
  <si>
    <t>TDA1000_03395</t>
  </si>
  <si>
    <t>TDA1000_03397</t>
  </si>
  <si>
    <t>TDA1000_03402</t>
  </si>
  <si>
    <t>TDA1000_03413</t>
  </si>
  <si>
    <t>TDA1000_03419</t>
  </si>
  <si>
    <t>TDA1000_03436</t>
  </si>
  <si>
    <t>TDA1000_03441</t>
  </si>
  <si>
    <t>TDA1000_03445/TDA1000_03446</t>
  </si>
  <si>
    <t>TDA1000_03454</t>
  </si>
  <si>
    <t>TDA1000_03456</t>
  </si>
  <si>
    <t>TDA1000_03461</t>
  </si>
  <si>
    <t>TDA1000_03462</t>
  </si>
  <si>
    <t>TDA1000_03466</t>
  </si>
  <si>
    <t>TDA1000_03468</t>
  </si>
  <si>
    <t>TDA1000_03474</t>
  </si>
  <si>
    <t>TDA1000_03481</t>
  </si>
  <si>
    <t>TDA1000_03482</t>
  </si>
  <si>
    <t>TDA1000_03483</t>
  </si>
  <si>
    <t>TDA1000_03486</t>
  </si>
  <si>
    <t>TDA1000_03493</t>
  </si>
  <si>
    <t>TDA1000_03503</t>
  </si>
  <si>
    <t>TDA1000_03520</t>
  </si>
  <si>
    <t>TDA1000_03521</t>
  </si>
  <si>
    <t>TDA1000_03524</t>
  </si>
  <si>
    <t>TDA1000_03526</t>
  </si>
  <si>
    <t>TDA1000_03531</t>
  </si>
  <si>
    <t>TDA1000_03537</t>
  </si>
  <si>
    <t>TDA1000_03539</t>
  </si>
  <si>
    <t>TDA1000_03540</t>
  </si>
  <si>
    <t>TDA1000_03543</t>
  </si>
  <si>
    <t>TDA1000_03547</t>
  </si>
  <si>
    <t>TDA1000_03549</t>
  </si>
  <si>
    <t>TDA1000_03551</t>
  </si>
  <si>
    <t>TDA1000_03553</t>
  </si>
  <si>
    <t>TDA1000_03557</t>
  </si>
  <si>
    <t>TDA1000_03561</t>
  </si>
  <si>
    <t>TDA1000_03575</t>
  </si>
  <si>
    <t>TDA1000_03592</t>
  </si>
  <si>
    <t>TDA1000_03603</t>
  </si>
  <si>
    <t>TDA1000_03604</t>
  </si>
  <si>
    <t>TDA1000_03605</t>
  </si>
  <si>
    <t>TDA1000_03619</t>
  </si>
  <si>
    <t>TDA1000_03639</t>
  </si>
  <si>
    <t>TDA1000_03645</t>
  </si>
  <si>
    <t>TDA1000_03646</t>
  </si>
  <si>
    <t>TDA1000_03651</t>
  </si>
  <si>
    <t>TDA1000_03677</t>
  </si>
  <si>
    <t>TDA1000_03680</t>
  </si>
  <si>
    <t>+TGTCTTACCCTGGATT :: IS3 (+) +3 bp :: +TTATTAGGGAAGTACA</t>
  </si>
  <si>
    <t>TDA1000_03705/TDA1000_03706</t>
  </si>
  <si>
    <t>TDA1000_03715</t>
  </si>
  <si>
    <t>TDA1000_03726</t>
  </si>
  <si>
    <t>TDA1000_03728</t>
  </si>
  <si>
    <t>TDA1000_03728/TDA1000_03729</t>
  </si>
  <si>
    <t>TDA1000_03739</t>
  </si>
  <si>
    <t>TDA1000_03745</t>
  </si>
  <si>
    <t>TDA1000_03746</t>
  </si>
  <si>
    <t>TDA1000_03751</t>
  </si>
  <si>
    <t>TDA1000_03757/TDA1000_03758</t>
  </si>
  <si>
    <t>TDA1000_03767</t>
  </si>
  <si>
    <t>TDA1000_03771</t>
  </si>
  <si>
    <t>TDA1000_03785</t>
  </si>
  <si>
    <t>TDA1000_03788</t>
  </si>
  <si>
    <t>TDA1000_03797</t>
  </si>
  <si>
    <t>TDA1000_03820</t>
  </si>
  <si>
    <t>TDA1000_03848/TDA1000_03849</t>
  </si>
  <si>
    <t>TDA1000_03849</t>
  </si>
  <si>
    <t>TDA1000_03850</t>
  </si>
  <si>
    <t>TDA1000_03861</t>
  </si>
  <si>
    <t>TDA1000_03864</t>
  </si>
  <si>
    <t>TDA1000_03866</t>
  </si>
  <si>
    <t>TDA1000_03869/TDA1000_03870</t>
  </si>
  <si>
    <t>TDA1000_03894</t>
  </si>
  <si>
    <t>TDA1000_03899</t>
  </si>
  <si>
    <t>TDA1000_03905</t>
  </si>
  <si>
    <t>TDA1000_03910</t>
  </si>
  <si>
    <t>TDA1000_03915</t>
  </si>
  <si>
    <t>TDA1000_03921</t>
  </si>
  <si>
    <t>TDA1000_03922</t>
  </si>
  <si>
    <t>TDA1000_03924</t>
  </si>
  <si>
    <t>TDA1000_03926</t>
  </si>
  <si>
    <t>TDA1000_03946</t>
  </si>
  <si>
    <t>TDA1000_03947</t>
  </si>
  <si>
    <t>TDA1000_03950</t>
  </si>
  <si>
    <t>TDA1000_03956</t>
  </si>
  <si>
    <t>TDA1000_03970</t>
  </si>
  <si>
    <t>TDA1000_03973</t>
  </si>
  <si>
    <t>TDA1000_03980</t>
  </si>
  <si>
    <t>TDA1000_03994</t>
  </si>
  <si>
    <t>TDA1000_04004</t>
  </si>
  <si>
    <t>TDA1000_04013</t>
  </si>
  <si>
    <t>TDA1000_04017</t>
  </si>
  <si>
    <t>TDA1000_04024/TDA1000_04025</t>
  </si>
  <si>
    <t>TDA1000_04027/TDA1000_04028</t>
  </si>
  <si>
    <t>TDA1000_04036</t>
  </si>
  <si>
    <t>TDA1000_04046</t>
  </si>
  <si>
    <t>TDA1000_04063</t>
  </si>
  <si>
    <t>TDA1000_04070</t>
  </si>
  <si>
    <t>+TCCTG</t>
  </si>
  <si>
    <t>TDA1000_04074</t>
  </si>
  <si>
    <t>TDA1000_04083</t>
  </si>
  <si>
    <t>TDA1000_04091</t>
  </si>
  <si>
    <t>TDA1000_04092</t>
  </si>
  <si>
    <t>TDA1000_04114</t>
  </si>
  <si>
    <t>TDA1000_04118</t>
  </si>
  <si>
    <t>TDA1000_04128</t>
  </si>
  <si>
    <t>TDA1000_04136</t>
  </si>
  <si>
    <t>TDA1000_04136/TDA1000_04137</t>
  </si>
  <si>
    <t>TDA1000_04138</t>
  </si>
  <si>
    <t>TDA1000_04143</t>
  </si>
  <si>
    <t>TDA1000_04144</t>
  </si>
  <si>
    <t>TDA1000_04145</t>
  </si>
  <si>
    <t>TDA1000_04146</t>
  </si>
  <si>
    <t>TDA1000_04147</t>
  </si>
  <si>
    <t>TDA1000_04148</t>
  </si>
  <si>
    <t>TDA1000_04155</t>
  </si>
  <si>
    <t>TDA1000_04167</t>
  </si>
  <si>
    <t>TDA1000_04168</t>
  </si>
  <si>
    <t>TDA1000_04175</t>
  </si>
  <si>
    <t>TDA1000_04177/TDA1000_04178</t>
  </si>
  <si>
    <t>TDA1000_04178</t>
  </si>
  <si>
    <t>TDA1000_04181</t>
  </si>
  <si>
    <t>TDA1000_04185</t>
  </si>
  <si>
    <t>TDA1000_04197</t>
  </si>
  <si>
    <t>TDA1000_04204</t>
  </si>
  <si>
    <t>TDA1000_04209</t>
  </si>
  <si>
    <t>TDA1000_04217</t>
  </si>
  <si>
    <t>TDA1000_04232</t>
  </si>
  <si>
    <t>TDA1000_04245</t>
  </si>
  <si>
    <t>TDA1000_04249/TDA1000_04250</t>
  </si>
  <si>
    <t>TDA1000_04250</t>
  </si>
  <si>
    <t>TDA1000_04251</t>
  </si>
  <si>
    <t>TDA1000_04252</t>
  </si>
  <si>
    <t>TDA1000_04254</t>
  </si>
  <si>
    <t>TDA1000_04267</t>
  </si>
  <si>
    <t>TDA1000_04271</t>
  </si>
  <si>
    <t>TDA1000_04278</t>
  </si>
  <si>
    <t>TDA1000_04283/TDA1000_04284</t>
  </si>
  <si>
    <t>TDA1000_04285</t>
  </si>
  <si>
    <t>TDA1000_04286</t>
  </si>
  <si>
    <t>TDA1000_04289</t>
  </si>
  <si>
    <t>TDA1000_04298</t>
  </si>
  <si>
    <t>TDA1000_04299/TDA1000_04300</t>
  </si>
  <si>
    <t>TDA1000_04300</t>
  </si>
  <si>
    <t>TDA1000_04301</t>
  </si>
  <si>
    <t>TDA1000_04305</t>
  </si>
  <si>
    <t>TDA1000_04311</t>
  </si>
  <si>
    <t>TDA1000_04314/TDA1000_04315</t>
  </si>
  <si>
    <t>TDA1000_04316/TDA1000_04317</t>
  </si>
  <si>
    <t>TDA1000_04318</t>
  </si>
  <si>
    <t>TDA1000_04322</t>
  </si>
  <si>
    <t>TDA1000_04329</t>
  </si>
  <si>
    <t>TDA1000_04334</t>
  </si>
  <si>
    <t>TDA1000_04336</t>
  </si>
  <si>
    <t>TDA1000_04348</t>
  </si>
  <si>
    <t>TDA1000_04355</t>
  </si>
  <si>
    <t>TDA1000_04358/TDA1000_04359</t>
  </si>
  <si>
    <t>TDA1000_04368</t>
  </si>
  <si>
    <t>TDA1000_04375</t>
  </si>
  <si>
    <t>TDA1000_04381</t>
  </si>
  <si>
    <t>+TTT</t>
  </si>
  <si>
    <t>TDA1000_04395/TDA1000_04396</t>
  </si>
  <si>
    <t>TDA1000_04397/TDA1000_04398</t>
  </si>
  <si>
    <t>TDA1000_04398</t>
  </si>
  <si>
    <t>TDA1000_04402</t>
  </si>
  <si>
    <t>TDA1000_04405</t>
  </si>
  <si>
    <t>TDA1000_04406</t>
  </si>
  <si>
    <t>TDA1000_04415</t>
  </si>
  <si>
    <t>TDA1000_04416</t>
  </si>
  <si>
    <t>TDA1000_04425</t>
  </si>
  <si>
    <t>TDA1000_04434</t>
  </si>
  <si>
    <t>TDA1000_04441</t>
  </si>
  <si>
    <t>TDA1000_04449/TDA1000_04450</t>
  </si>
  <si>
    <t>TDA1000_04455</t>
  </si>
  <si>
    <t>TDA1000_04455/TDA1000_04456</t>
  </si>
  <si>
    <t>TDA1000_04463</t>
  </si>
  <si>
    <t>TDA1000_04464</t>
  </si>
  <si>
    <t>TDA1000_04467</t>
  </si>
  <si>
    <t>TDA1000_04486</t>
  </si>
  <si>
    <t>TDA1000_04487</t>
  </si>
  <si>
    <t>TDA1000_04491</t>
  </si>
  <si>
    <t>TDA1000_04493</t>
  </si>
  <si>
    <t>TDA1000_04504</t>
  </si>
  <si>
    <t>TDA1000_04507/TDA1000_04508</t>
  </si>
  <si>
    <t>TDA1000_04518</t>
  </si>
  <si>
    <t>TDA1000_04521</t>
  </si>
  <si>
    <t>TDA1000_04526</t>
  </si>
  <si>
    <t>TDA1000_04529/TDA1000_04530</t>
  </si>
  <si>
    <t>TDA1000_04531</t>
  </si>
  <si>
    <t>TDA1000_04541</t>
  </si>
  <si>
    <t>TDA1000_04563</t>
  </si>
  <si>
    <t>TDA1000_04565</t>
  </si>
  <si>
    <t>TDA1000_04569</t>
  </si>
  <si>
    <t>TDA1000_04576</t>
  </si>
  <si>
    <t>TDA1000_04583</t>
  </si>
  <si>
    <t>TDA1000_04588</t>
  </si>
  <si>
    <t>TDA1000_04590</t>
  </si>
  <si>
    <t>TDA1000_04594</t>
  </si>
  <si>
    <t>TDA1000_04595</t>
  </si>
  <si>
    <t>TDA1000_04603</t>
  </si>
  <si>
    <t>TDA1000_04628</t>
  </si>
  <si>
    <t>TDA1000_04632</t>
  </si>
  <si>
    <t>TDA1000_04635</t>
  </si>
  <si>
    <t>TDA1000_04642</t>
  </si>
  <si>
    <t>TDA1000_04645</t>
  </si>
  <si>
    <t>TDA1000_04649</t>
  </si>
  <si>
    <t>TDA1000_04657</t>
  </si>
  <si>
    <t>TDA1000_04660</t>
  </si>
  <si>
    <t>TDA1000_04669/TDA1000_04670</t>
  </si>
  <si>
    <t>TDA1000_04673</t>
  </si>
  <si>
    <t>TDA1000_04675</t>
  </si>
  <si>
    <t>TDA1000_04684/TDA1000_04685</t>
  </si>
  <si>
    <t>TDA1000_04686</t>
  </si>
  <si>
    <t>TDA1000_04688</t>
  </si>
  <si>
    <t>TDA1000_04691</t>
  </si>
  <si>
    <t>TDA1000_04699</t>
  </si>
  <si>
    <t>TDA1000_04700</t>
  </si>
  <si>
    <t>TDA1000_04704/TDA1000_04705</t>
  </si>
  <si>
    <t>TDA1000_04707</t>
  </si>
  <si>
    <t>TDA1000_04709</t>
  </si>
  <si>
    <t>TDA1000_04713</t>
  </si>
  <si>
    <t>TDA1000_04729</t>
  </si>
  <si>
    <t>TDA1000_04730/TDA1000_04731</t>
  </si>
  <si>
    <t>TDA1000_04734</t>
  </si>
  <si>
    <t>TDA1000_04737</t>
  </si>
  <si>
    <t>TDA1000_04738/TDA1000_04739</t>
  </si>
  <si>
    <t>TDA1000_04740</t>
  </si>
  <si>
    <t>TDA1000_04743</t>
  </si>
  <si>
    <t>TDA1000_04745</t>
  </si>
  <si>
    <t>TDA1000_04757</t>
  </si>
  <si>
    <t>TDA1000_04758</t>
  </si>
  <si>
    <t>TDA1000_04768</t>
  </si>
  <si>
    <t>TDA1000_04783</t>
  </si>
  <si>
    <t>TDA1000_04791</t>
  </si>
  <si>
    <t>TDA1000_04795</t>
  </si>
  <si>
    <t>TDA1000_04799</t>
  </si>
  <si>
    <t>TDA1000_04802</t>
  </si>
  <si>
    <t>TDA1000_04804</t>
  </si>
  <si>
    <t>TDA1000_04806</t>
  </si>
  <si>
    <t>TDA1000_04807</t>
  </si>
  <si>
    <t>TDA1000_04807/TDA1000_04808</t>
  </si>
  <si>
    <t>TDA1000_04808</t>
  </si>
  <si>
    <t>TDA1000_04812</t>
  </si>
  <si>
    <t>TDA1000_04816</t>
  </si>
  <si>
    <t>TDA1000_04823</t>
  </si>
  <si>
    <t>TDA1000_04839</t>
  </si>
  <si>
    <t>TDA1000_04839/TDA1000_04840</t>
  </si>
  <si>
    <t>TDA1000_04855</t>
  </si>
  <si>
    <t>TDA1000_04856</t>
  </si>
  <si>
    <t>TDA1000_04858</t>
  </si>
  <si>
    <t>TDA1000_04872</t>
  </si>
  <si>
    <t>TDA1000_04875</t>
  </si>
  <si>
    <t>TDA1000_04877</t>
  </si>
  <si>
    <t>TDA1000_04881</t>
  </si>
  <si>
    <t>TDA1000_04905/TDA1000_04906</t>
  </si>
  <si>
    <t>TDA1000_04907</t>
  </si>
  <si>
    <t>TDA1000_04909</t>
  </si>
  <si>
    <t>TDA1000_04918</t>
  </si>
  <si>
    <t>TDA1000_04920</t>
  </si>
  <si>
    <t>TDA1000_04922</t>
  </si>
  <si>
    <t>TDA1000_04925</t>
  </si>
  <si>
    <t>TDA1000_04926</t>
  </si>
  <si>
    <t>TDA1000_04934</t>
  </si>
  <si>
    <t>TDA1000_04936</t>
  </si>
  <si>
    <t>TDA1000_04939</t>
  </si>
  <si>
    <t>TDA1000_04940</t>
  </si>
  <si>
    <t>TDA1000_04943</t>
  </si>
  <si>
    <t>TDA1000_04946</t>
  </si>
  <si>
    <t>TDA1000_04946/TDA1000_04947</t>
  </si>
  <si>
    <t>TDA1000_04950</t>
  </si>
  <si>
    <t>TDA1000_04954</t>
  </si>
  <si>
    <t>BT_p548201</t>
  </si>
  <si>
    <t>BT_p548205/BT_p548206</t>
  </si>
  <si>
    <t>BT_p548207</t>
  </si>
  <si>
    <t>BT_p548208</t>
  </si>
  <si>
    <t>BT_p548211</t>
  </si>
  <si>
    <t>BT_p548214</t>
  </si>
  <si>
    <t>BT_p548215</t>
  </si>
  <si>
    <t>BT_p548216</t>
  </si>
  <si>
    <t>BT_p548216/BT_p548217</t>
  </si>
  <si>
    <t>BT_p548220</t>
  </si>
  <si>
    <t>BT_p548220/BT_p548221</t>
  </si>
  <si>
    <t>BT_p548221</t>
  </si>
  <si>
    <t>BT_p548222</t>
  </si>
  <si>
    <t>BT_p548222/BT_p548223</t>
  </si>
  <si>
    <t>+ACAC</t>
  </si>
  <si>
    <t>BT_p548226/BT_p548227</t>
  </si>
  <si>
    <t>+ACACAC</t>
  </si>
  <si>
    <t>BT_p548227</t>
  </si>
  <si>
    <t>BT_p548229</t>
  </si>
  <si>
    <t>BT_p548233</t>
  </si>
  <si>
    <t>BT_p548234</t>
  </si>
  <si>
    <t>BT_p548235</t>
  </si>
  <si>
    <t>BT_p548237</t>
  </si>
  <si>
    <t>BT_p548238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</si>
</sst>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8">
    <font>
      <sz val="10.0"/>
      <color rgb="FF000000"/>
      <name val="Arial"/>
    </font>
    <font>
      <b/>
      <sz val="11.0"/>
      <color rgb="FFFFFFFF"/>
      <name val="Sans-serif"/>
    </font>
    <font>
      <sz val="11.0"/>
      <color rgb="FF000000"/>
      <name val="Sans-serif"/>
    </font>
    <font>
      <sz val="11.0"/>
      <color rgb="FF0000FF"/>
      <name val="Sans-serif"/>
    </font>
    <font>
      <i/>
      <sz val="11.0"/>
      <color rgb="FF000000"/>
      <name val="Sans-serif"/>
    </font>
    <font>
      <sz val="11.0"/>
      <color rgb="FF008000"/>
      <name val="Sans-serif"/>
    </font>
    <font>
      <sz val="11.0"/>
      <color rgb="FFFF0000"/>
      <name val="Sans-serif"/>
    </font>
    <font>
      <b/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3" xfId="0" applyAlignment="1" applyFont="1" applyNumberFormat="1">
      <alignment horizontal="right" readingOrder="0"/>
    </xf>
    <xf borderId="0" fillId="3" fontId="2" numFmtId="0" xfId="0" applyAlignment="1" applyFont="1">
      <alignment horizontal="right"/>
    </xf>
    <xf borderId="0" fillId="3" fontId="2" numFmtId="10" xfId="0" applyAlignment="1" applyFont="1" applyNumberFormat="1">
      <alignment horizontal="right" readingOrder="0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4" fontId="2" numFmtId="0" xfId="0" applyAlignment="1" applyFill="1" applyFont="1">
      <alignment horizontal="center" readingOrder="0"/>
    </xf>
    <xf borderId="0" fillId="4" fontId="2" numFmtId="3" xfId="0" applyAlignment="1" applyFont="1" applyNumberFormat="1">
      <alignment horizontal="right" readingOrder="0"/>
    </xf>
    <xf borderId="0" fillId="4" fontId="2" numFmtId="0" xfId="0" applyAlignment="1" applyFont="1">
      <alignment horizontal="right"/>
    </xf>
    <xf borderId="0" fillId="4" fontId="2" numFmtId="10" xfId="0" applyAlignment="1" applyFont="1" applyNumberFormat="1">
      <alignment horizontal="right" readingOrder="0"/>
    </xf>
    <xf borderId="0" fillId="4" fontId="4" numFmtId="0" xfId="0" applyAlignment="1" applyFont="1">
      <alignment horizontal="center" readingOrder="0"/>
    </xf>
    <xf borderId="0" fillId="4" fontId="2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4" fontId="2" numFmtId="9" xfId="0" applyAlignment="1" applyFont="1" applyNumberFormat="1">
      <alignment horizontal="right" readingOrder="0"/>
    </xf>
    <xf borderId="0" fillId="3" fontId="4" numFmtId="0" xfId="0" applyAlignment="1" applyFont="1">
      <alignment horizontal="left" readingOrder="0"/>
    </xf>
    <xf borderId="0" fillId="3" fontId="6" numFmtId="0" xfId="0" applyAlignment="1" applyFont="1">
      <alignment horizontal="center" readingOrder="0"/>
    </xf>
    <xf borderId="0" fillId="3" fontId="2" numFmtId="9" xfId="0" applyAlignment="1" applyFont="1" applyNumberFormat="1">
      <alignment horizontal="right" readingOrder="0"/>
    </xf>
    <xf borderId="0" fillId="4" fontId="4" numFmtId="0" xfId="0" applyAlignment="1" applyFont="1">
      <alignment horizontal="left" readingOrder="0"/>
    </xf>
    <xf borderId="0" fillId="2" fontId="7" numFmtId="0" xfId="0" applyAlignment="1" applyFont="1">
      <alignment horizontal="center" readingOrder="0"/>
    </xf>
    <xf borderId="0" fillId="3" fontId="2" numFmtId="164" xfId="0" applyAlignment="1" applyFont="1" applyNumberFormat="1">
      <alignment horizontal="right"/>
    </xf>
    <xf borderId="0" fillId="3" fontId="2" numFmtId="164" xfId="0" applyAlignment="1" applyFont="1" applyNumberFormat="1">
      <alignment horizontal="right" readingOrder="0"/>
    </xf>
    <xf borderId="0" fillId="4" fontId="2" numFmtId="164" xfId="0" applyAlignment="1" applyFont="1" applyNumberFormat="1">
      <alignment horizontal="right"/>
    </xf>
    <xf borderId="0" fillId="4" fontId="2" numFmtId="164" xfId="0" applyAlignment="1" applyFont="1" applyNumberFormat="1">
      <alignment horizontal="right" readingOrder="0"/>
    </xf>
    <xf quotePrefix="1" borderId="0" fillId="3" fontId="2" numFmtId="0" xfId="0" applyAlignment="1" applyFont="1">
      <alignment horizontal="center" readingOrder="0"/>
    </xf>
    <xf quotePrefix="1" borderId="0" fillId="4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2" t="s">
        <v>47</v>
      </c>
      <c r="B2" s="3">
        <v>2108.0</v>
      </c>
      <c r="C2" s="2" t="s">
        <v>48</v>
      </c>
      <c r="D2" s="4"/>
      <c r="E2" s="4"/>
      <c r="F2" s="4"/>
      <c r="G2" s="4"/>
      <c r="H2" s="4"/>
      <c r="I2" s="4"/>
      <c r="J2" s="4"/>
      <c r="K2" s="5">
        <v>0.015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6" t="s">
        <v>49</v>
      </c>
      <c r="AT2" s="7" t="s">
        <v>50</v>
      </c>
      <c r="AU2" s="8" t="s">
        <v>51</v>
      </c>
    </row>
    <row r="3">
      <c r="A3" s="9" t="s">
        <v>47</v>
      </c>
      <c r="B3" s="10">
        <v>24126.0</v>
      </c>
      <c r="C3" s="9" t="s">
        <v>52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2">
        <v>0.0075</v>
      </c>
      <c r="AN3" s="11"/>
      <c r="AO3" s="11"/>
      <c r="AP3" s="11"/>
      <c r="AQ3" s="11"/>
      <c r="AR3" s="11"/>
      <c r="AS3" s="9" t="s">
        <v>53</v>
      </c>
      <c r="AT3" s="13" t="s">
        <v>54</v>
      </c>
      <c r="AU3" s="14" t="s">
        <v>51</v>
      </c>
    </row>
    <row r="4">
      <c r="A4" s="2" t="s">
        <v>47</v>
      </c>
      <c r="B4" s="3">
        <v>25247.0</v>
      </c>
      <c r="C4" s="2" t="s">
        <v>55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>
        <v>0.014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 t="s">
        <v>56</v>
      </c>
      <c r="AT4" s="7" t="s">
        <v>54</v>
      </c>
      <c r="AU4" s="8" t="s">
        <v>51</v>
      </c>
    </row>
    <row r="5">
      <c r="A5" s="9" t="s">
        <v>47</v>
      </c>
      <c r="B5" s="10">
        <v>37713.0</v>
      </c>
      <c r="C5" s="9" t="s">
        <v>57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>
        <v>0.025</v>
      </c>
      <c r="AK5" s="11"/>
      <c r="AL5" s="11"/>
      <c r="AM5" s="11"/>
      <c r="AN5" s="11"/>
      <c r="AO5" s="11"/>
      <c r="AP5" s="11"/>
      <c r="AQ5" s="11"/>
      <c r="AR5" s="11"/>
      <c r="AS5" s="15" t="s">
        <v>58</v>
      </c>
      <c r="AT5" s="13" t="s">
        <v>59</v>
      </c>
      <c r="AU5" s="14" t="s">
        <v>51</v>
      </c>
    </row>
    <row r="6">
      <c r="A6" s="2" t="s">
        <v>47</v>
      </c>
      <c r="B6" s="3">
        <v>44271.0</v>
      </c>
      <c r="C6" s="2" t="s">
        <v>52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>
        <v>0.013</v>
      </c>
      <c r="AN6" s="4"/>
      <c r="AO6" s="4"/>
      <c r="AP6" s="4"/>
      <c r="AQ6" s="4"/>
      <c r="AR6" s="4"/>
      <c r="AS6" s="2" t="s">
        <v>60</v>
      </c>
      <c r="AT6" s="7" t="s">
        <v>61</v>
      </c>
      <c r="AU6" s="8" t="s">
        <v>62</v>
      </c>
    </row>
    <row r="7">
      <c r="A7" s="9" t="s">
        <v>47</v>
      </c>
      <c r="B7" s="10">
        <v>50597.0</v>
      </c>
      <c r="C7" s="9" t="s">
        <v>63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>
        <v>0.261</v>
      </c>
      <c r="AS7" s="9" t="s">
        <v>64</v>
      </c>
      <c r="AT7" s="13" t="s">
        <v>65</v>
      </c>
      <c r="AU7" s="14" t="s">
        <v>66</v>
      </c>
    </row>
    <row r="8">
      <c r="A8" s="2" t="s">
        <v>47</v>
      </c>
      <c r="B8" s="3">
        <v>55259.0</v>
      </c>
      <c r="C8" s="2" t="s">
        <v>67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>
        <v>0.041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16" t="s">
        <v>68</v>
      </c>
      <c r="AT8" s="7" t="s">
        <v>69</v>
      </c>
      <c r="AU8" s="8" t="s">
        <v>51</v>
      </c>
    </row>
    <row r="9">
      <c r="A9" s="9" t="s">
        <v>47</v>
      </c>
      <c r="B9" s="10">
        <v>59422.0</v>
      </c>
      <c r="C9" s="9" t="s">
        <v>48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2">
        <v>0.01</v>
      </c>
      <c r="AM9" s="11"/>
      <c r="AN9" s="11"/>
      <c r="AO9" s="11"/>
      <c r="AP9" s="11"/>
      <c r="AQ9" s="11"/>
      <c r="AR9" s="11"/>
      <c r="AS9" s="17" t="s">
        <v>70</v>
      </c>
      <c r="AT9" s="13" t="s">
        <v>71</v>
      </c>
      <c r="AU9" s="14" t="s">
        <v>72</v>
      </c>
    </row>
    <row r="10">
      <c r="A10" s="2" t="s">
        <v>47</v>
      </c>
      <c r="B10" s="3">
        <v>61007.0</v>
      </c>
      <c r="C10" s="2" t="s">
        <v>73</v>
      </c>
      <c r="D10" s="4"/>
      <c r="E10" s="4"/>
      <c r="F10" s="4"/>
      <c r="G10" s="4"/>
      <c r="H10" s="4"/>
      <c r="I10" s="4"/>
      <c r="J10" s="4"/>
      <c r="K10" s="4"/>
      <c r="L10" s="4"/>
      <c r="M10" s="5">
        <v>0.0061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2" t="s">
        <v>74</v>
      </c>
      <c r="AT10" s="7" t="s">
        <v>75</v>
      </c>
      <c r="AU10" s="8" t="s">
        <v>51</v>
      </c>
    </row>
    <row r="11">
      <c r="A11" s="9" t="s">
        <v>47</v>
      </c>
      <c r="B11" s="10">
        <v>63097.0</v>
      </c>
      <c r="C11" s="9" t="s">
        <v>52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2">
        <v>0.0081</v>
      </c>
      <c r="AM11" s="12">
        <v>0.014</v>
      </c>
      <c r="AN11" s="11"/>
      <c r="AO11" s="11"/>
      <c r="AP11" s="11"/>
      <c r="AQ11" s="11"/>
      <c r="AR11" s="11"/>
      <c r="AS11" s="9" t="s">
        <v>76</v>
      </c>
      <c r="AT11" s="13" t="s">
        <v>77</v>
      </c>
      <c r="AU11" s="14" t="s">
        <v>51</v>
      </c>
    </row>
    <row r="12">
      <c r="A12" s="2" t="s">
        <v>47</v>
      </c>
      <c r="B12" s="3">
        <v>66484.0</v>
      </c>
      <c r="C12" s="2" t="s">
        <v>78</v>
      </c>
      <c r="D12" s="5">
        <v>0.011</v>
      </c>
      <c r="E12" s="5">
        <v>0.048</v>
      </c>
      <c r="F12" s="5">
        <v>0.012</v>
      </c>
      <c r="G12" s="5">
        <v>0.019</v>
      </c>
      <c r="H12" s="5">
        <v>0.026</v>
      </c>
      <c r="I12" s="5">
        <v>0.012</v>
      </c>
      <c r="J12" s="5">
        <v>0.024</v>
      </c>
      <c r="K12" s="4"/>
      <c r="L12" s="5">
        <v>0.017</v>
      </c>
      <c r="M12" s="5">
        <v>0.022</v>
      </c>
      <c r="N12" s="5">
        <v>0.017</v>
      </c>
      <c r="O12" s="4"/>
      <c r="P12" s="5">
        <v>0.02</v>
      </c>
      <c r="Q12" s="5">
        <v>0.027</v>
      </c>
      <c r="R12" s="5">
        <v>0.025</v>
      </c>
      <c r="S12" s="5">
        <v>0.014</v>
      </c>
      <c r="T12" s="5">
        <v>0.033</v>
      </c>
      <c r="U12" s="5">
        <v>0.014</v>
      </c>
      <c r="V12" s="5">
        <v>0.0072</v>
      </c>
      <c r="W12" s="5">
        <v>0.023</v>
      </c>
      <c r="X12" s="5">
        <v>0.028</v>
      </c>
      <c r="Y12" s="5">
        <v>0.023</v>
      </c>
      <c r="Z12" s="4"/>
      <c r="AA12" s="4"/>
      <c r="AB12" s="5">
        <v>0.02</v>
      </c>
      <c r="AC12" s="5">
        <v>0.031</v>
      </c>
      <c r="AD12" s="5">
        <v>0.02</v>
      </c>
      <c r="AE12" s="5">
        <v>0.032</v>
      </c>
      <c r="AF12" s="5">
        <v>0.024</v>
      </c>
      <c r="AG12" s="5">
        <v>0.027</v>
      </c>
      <c r="AH12" s="5">
        <v>0.025</v>
      </c>
      <c r="AI12" s="5">
        <v>0.016</v>
      </c>
      <c r="AJ12" s="5">
        <v>0.024</v>
      </c>
      <c r="AK12" s="5">
        <v>0.019</v>
      </c>
      <c r="AL12" s="5">
        <v>0.018</v>
      </c>
      <c r="AM12" s="5">
        <v>0.014</v>
      </c>
      <c r="AN12" s="5">
        <v>0.014</v>
      </c>
      <c r="AO12" s="5">
        <v>0.016</v>
      </c>
      <c r="AP12" s="5">
        <v>0.015</v>
      </c>
      <c r="AQ12" s="5">
        <v>0.022</v>
      </c>
      <c r="AR12" s="5">
        <v>0.02</v>
      </c>
      <c r="AS12" s="2" t="s">
        <v>79</v>
      </c>
      <c r="AT12" s="7" t="s">
        <v>80</v>
      </c>
      <c r="AU12" s="8" t="s">
        <v>51</v>
      </c>
    </row>
    <row r="13">
      <c r="A13" s="9" t="s">
        <v>47</v>
      </c>
      <c r="B13" s="10">
        <v>70142.0</v>
      </c>
      <c r="C13" s="9" t="s">
        <v>57</v>
      </c>
      <c r="D13" s="12">
        <v>0.015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5" t="s">
        <v>81</v>
      </c>
      <c r="AT13" s="13" t="s">
        <v>82</v>
      </c>
      <c r="AU13" s="14" t="s">
        <v>83</v>
      </c>
    </row>
    <row r="14">
      <c r="A14" s="2" t="s">
        <v>47</v>
      </c>
      <c r="B14" s="18" t="s">
        <v>84</v>
      </c>
      <c r="C14" s="19" t="str">
        <f>+C</f>
        <v>#ERROR!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>
        <v>0.046</v>
      </c>
      <c r="AJ14" s="4"/>
      <c r="AK14" s="4"/>
      <c r="AL14" s="4"/>
      <c r="AM14" s="4"/>
      <c r="AN14" s="4"/>
      <c r="AO14" s="4"/>
      <c r="AP14" s="4"/>
      <c r="AQ14" s="4"/>
      <c r="AR14" s="4"/>
      <c r="AS14" s="2" t="s">
        <v>85</v>
      </c>
      <c r="AT14" s="7" t="s">
        <v>86</v>
      </c>
      <c r="AU14" s="8" t="s">
        <v>51</v>
      </c>
    </row>
    <row r="15">
      <c r="A15" s="9" t="s">
        <v>47</v>
      </c>
      <c r="B15" s="20" t="s">
        <v>87</v>
      </c>
      <c r="C15" s="21" t="str">
        <f>+A</f>
        <v>#NAME?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2">
        <v>0.075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9" t="s">
        <v>88</v>
      </c>
      <c r="AT15" s="13" t="s">
        <v>86</v>
      </c>
      <c r="AU15" s="14" t="s">
        <v>51</v>
      </c>
    </row>
    <row r="16">
      <c r="A16" s="2" t="s">
        <v>47</v>
      </c>
      <c r="B16" s="3">
        <v>78169.0</v>
      </c>
      <c r="C16" s="2" t="s">
        <v>78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5">
        <v>0.0043</v>
      </c>
      <c r="AM16" s="4"/>
      <c r="AN16" s="4"/>
      <c r="AO16" s="4"/>
      <c r="AP16" s="4"/>
      <c r="AQ16" s="4"/>
      <c r="AR16" s="4"/>
      <c r="AS16" s="2" t="s">
        <v>89</v>
      </c>
      <c r="AT16" s="7" t="s">
        <v>90</v>
      </c>
      <c r="AU16" s="8" t="s">
        <v>91</v>
      </c>
    </row>
    <row r="17">
      <c r="A17" s="9" t="s">
        <v>47</v>
      </c>
      <c r="B17" s="10">
        <v>86018.0</v>
      </c>
      <c r="C17" s="9" t="s">
        <v>52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2">
        <v>0.016</v>
      </c>
      <c r="AN17" s="11"/>
      <c r="AO17" s="11"/>
      <c r="AP17" s="11"/>
      <c r="AQ17" s="11"/>
      <c r="AR17" s="11"/>
      <c r="AS17" s="9" t="s">
        <v>92</v>
      </c>
      <c r="AT17" s="13" t="s">
        <v>93</v>
      </c>
      <c r="AU17" s="14" t="s">
        <v>94</v>
      </c>
    </row>
    <row r="18">
      <c r="A18" s="2" t="s">
        <v>47</v>
      </c>
      <c r="B18" s="3">
        <v>90300.0</v>
      </c>
      <c r="C18" s="2" t="s">
        <v>95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5">
        <v>0.014</v>
      </c>
      <c r="AK18" s="4"/>
      <c r="AL18" s="4"/>
      <c r="AM18" s="4"/>
      <c r="AN18" s="4"/>
      <c r="AO18" s="4"/>
      <c r="AP18" s="4"/>
      <c r="AQ18" s="4"/>
      <c r="AR18" s="4"/>
      <c r="AS18" s="16" t="s">
        <v>96</v>
      </c>
      <c r="AT18" s="7" t="s">
        <v>97</v>
      </c>
      <c r="AU18" s="8" t="s">
        <v>51</v>
      </c>
    </row>
    <row r="19">
      <c r="A19" s="9" t="s">
        <v>47</v>
      </c>
      <c r="B19" s="10">
        <v>93758.0</v>
      </c>
      <c r="C19" s="9" t="s">
        <v>98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>
        <v>0.011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7" t="s">
        <v>99</v>
      </c>
      <c r="AT19" s="13" t="s">
        <v>100</v>
      </c>
      <c r="AU19" s="14" t="s">
        <v>51</v>
      </c>
    </row>
    <row r="20">
      <c r="A20" s="2" t="s">
        <v>47</v>
      </c>
      <c r="B20" s="3">
        <v>94598.0</v>
      </c>
      <c r="C20" s="2" t="s">
        <v>101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5">
        <v>0.0082</v>
      </c>
      <c r="AN20" s="4"/>
      <c r="AO20" s="4"/>
      <c r="AP20" s="4"/>
      <c r="AQ20" s="4"/>
      <c r="AR20" s="4"/>
      <c r="AS20" s="6" t="s">
        <v>102</v>
      </c>
      <c r="AT20" s="7" t="s">
        <v>103</v>
      </c>
      <c r="AU20" s="8" t="s">
        <v>51</v>
      </c>
    </row>
    <row r="21">
      <c r="A21" s="9" t="s">
        <v>47</v>
      </c>
      <c r="B21" s="10">
        <v>95345.0</v>
      </c>
      <c r="C21" s="9" t="s">
        <v>55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>
        <v>0.015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7" t="s">
        <v>104</v>
      </c>
      <c r="AT21" s="13" t="s">
        <v>105</v>
      </c>
      <c r="AU21" s="14" t="s">
        <v>51</v>
      </c>
    </row>
    <row r="22">
      <c r="A22" s="2" t="s">
        <v>47</v>
      </c>
      <c r="B22" s="3">
        <v>98895.0</v>
      </c>
      <c r="C22" s="2" t="s">
        <v>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>
        <v>0.011</v>
      </c>
      <c r="AN22" s="4"/>
      <c r="AO22" s="4"/>
      <c r="AP22" s="4"/>
      <c r="AQ22" s="4"/>
      <c r="AR22" s="4"/>
      <c r="AS22" s="16" t="s">
        <v>106</v>
      </c>
      <c r="AT22" s="7" t="s">
        <v>107</v>
      </c>
      <c r="AU22" s="8" t="s">
        <v>108</v>
      </c>
    </row>
    <row r="23">
      <c r="A23" s="9" t="s">
        <v>47</v>
      </c>
      <c r="B23" s="10">
        <v>105127.0</v>
      </c>
      <c r="C23" s="9" t="s">
        <v>78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2">
        <v>0.0094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9" t="s">
        <v>109</v>
      </c>
      <c r="AT23" s="13" t="s">
        <v>110</v>
      </c>
      <c r="AU23" s="14" t="s">
        <v>111</v>
      </c>
    </row>
    <row r="24">
      <c r="A24" s="2" t="s">
        <v>47</v>
      </c>
      <c r="B24" s="3">
        <v>106308.0</v>
      </c>
      <c r="C24" s="2" t="s">
        <v>52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5">
        <v>0.01</v>
      </c>
      <c r="AM24" s="4"/>
      <c r="AN24" s="4"/>
      <c r="AO24" s="4"/>
      <c r="AP24" s="4"/>
      <c r="AQ24" s="4"/>
      <c r="AR24" s="4"/>
      <c r="AS24" s="2" t="s">
        <v>112</v>
      </c>
      <c r="AT24" s="7" t="s">
        <v>113</v>
      </c>
      <c r="AU24" s="8" t="s">
        <v>114</v>
      </c>
    </row>
    <row r="25">
      <c r="A25" s="9" t="s">
        <v>47</v>
      </c>
      <c r="B25" s="10">
        <v>112139.0</v>
      </c>
      <c r="C25" s="9" t="s">
        <v>55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>
        <v>0.038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5" t="s">
        <v>115</v>
      </c>
      <c r="AT25" s="13" t="s">
        <v>116</v>
      </c>
      <c r="AU25" s="14" t="s">
        <v>51</v>
      </c>
    </row>
    <row r="26">
      <c r="A26" s="2" t="s">
        <v>47</v>
      </c>
      <c r="B26" s="3">
        <v>129963.0</v>
      </c>
      <c r="C26" s="2" t="s">
        <v>63</v>
      </c>
      <c r="D26" s="4"/>
      <c r="E26" s="5">
        <v>0.034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6" t="s">
        <v>117</v>
      </c>
      <c r="AT26" s="7" t="s">
        <v>118</v>
      </c>
      <c r="AU26" s="8" t="s">
        <v>51</v>
      </c>
    </row>
    <row r="27">
      <c r="A27" s="9" t="s">
        <v>47</v>
      </c>
      <c r="B27" s="10">
        <v>132479.0</v>
      </c>
      <c r="C27" s="9" t="s">
        <v>95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>
        <v>0.014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7" t="s">
        <v>119</v>
      </c>
      <c r="AT27" s="13" t="s">
        <v>120</v>
      </c>
      <c r="AU27" s="14" t="s">
        <v>51</v>
      </c>
    </row>
    <row r="28">
      <c r="A28" s="2" t="s">
        <v>47</v>
      </c>
      <c r="B28" s="3">
        <v>149406.0</v>
      </c>
      <c r="C28" s="2" t="s">
        <v>52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>
        <v>0.013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2" t="s">
        <v>121</v>
      </c>
      <c r="AT28" s="7" t="s">
        <v>122</v>
      </c>
      <c r="AU28" s="8" t="s">
        <v>51</v>
      </c>
    </row>
    <row r="29">
      <c r="A29" s="9" t="s">
        <v>47</v>
      </c>
      <c r="B29" s="10">
        <v>150262.0</v>
      </c>
      <c r="C29" s="9" t="s">
        <v>101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0.012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7" t="s">
        <v>123</v>
      </c>
      <c r="AT29" s="13" t="s">
        <v>122</v>
      </c>
      <c r="AU29" s="14" t="s">
        <v>51</v>
      </c>
    </row>
    <row r="30">
      <c r="A30" s="2" t="s">
        <v>47</v>
      </c>
      <c r="B30" s="3">
        <v>151459.0</v>
      </c>
      <c r="C30" s="2" t="s">
        <v>57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5">
        <v>0.0076</v>
      </c>
      <c r="AM30" s="4"/>
      <c r="AN30" s="4"/>
      <c r="AO30" s="4"/>
      <c r="AP30" s="4"/>
      <c r="AQ30" s="4"/>
      <c r="AR30" s="4"/>
      <c r="AS30" s="2" t="s">
        <v>124</v>
      </c>
      <c r="AT30" s="7" t="s">
        <v>125</v>
      </c>
      <c r="AU30" s="8" t="s">
        <v>66</v>
      </c>
    </row>
    <row r="31">
      <c r="A31" s="9" t="s">
        <v>47</v>
      </c>
      <c r="B31" s="10">
        <v>153419.0</v>
      </c>
      <c r="C31" s="9" t="s">
        <v>126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>
        <v>0.022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9" t="s">
        <v>127</v>
      </c>
      <c r="AT31" s="13" t="s">
        <v>128</v>
      </c>
      <c r="AU31" s="14" t="s">
        <v>129</v>
      </c>
    </row>
    <row r="32">
      <c r="A32" s="2" t="s">
        <v>47</v>
      </c>
      <c r="B32" s="3">
        <v>158252.0</v>
      </c>
      <c r="C32" s="2" t="s">
        <v>55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>
        <v>0.011</v>
      </c>
      <c r="AN32" s="4"/>
      <c r="AO32" s="4"/>
      <c r="AP32" s="4"/>
      <c r="AQ32" s="4"/>
      <c r="AR32" s="4"/>
      <c r="AS32" s="6" t="s">
        <v>130</v>
      </c>
      <c r="AT32" s="7" t="s">
        <v>131</v>
      </c>
      <c r="AU32" s="8" t="s">
        <v>62</v>
      </c>
    </row>
    <row r="33">
      <c r="A33" s="9" t="s">
        <v>47</v>
      </c>
      <c r="B33" s="10">
        <v>164012.0</v>
      </c>
      <c r="C33" s="9" t="s">
        <v>95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>
        <v>0.012</v>
      </c>
      <c r="AM33" s="11"/>
      <c r="AN33" s="11"/>
      <c r="AO33" s="11"/>
      <c r="AP33" s="11"/>
      <c r="AQ33" s="11"/>
      <c r="AR33" s="11"/>
      <c r="AS33" s="17" t="s">
        <v>132</v>
      </c>
      <c r="AT33" s="13" t="s">
        <v>133</v>
      </c>
      <c r="AU33" s="14" t="s">
        <v>134</v>
      </c>
    </row>
    <row r="34">
      <c r="A34" s="2" t="s">
        <v>47</v>
      </c>
      <c r="B34" s="3">
        <v>165114.0</v>
      </c>
      <c r="C34" s="2" t="s">
        <v>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>
        <v>0.018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16" t="s">
        <v>135</v>
      </c>
      <c r="AT34" s="7" t="s">
        <v>136</v>
      </c>
      <c r="AU34" s="8" t="s">
        <v>137</v>
      </c>
    </row>
    <row r="35">
      <c r="A35" s="9" t="s">
        <v>47</v>
      </c>
      <c r="B35" s="10">
        <v>175719.0</v>
      </c>
      <c r="C35" s="9" t="s">
        <v>95</v>
      </c>
      <c r="D35" s="11"/>
      <c r="E35" s="11"/>
      <c r="F35" s="11"/>
      <c r="G35" s="11"/>
      <c r="H35" s="11"/>
      <c r="I35" s="11"/>
      <c r="J35" s="11"/>
      <c r="K35" s="12">
        <v>0.022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5" t="s">
        <v>138</v>
      </c>
      <c r="AT35" s="13" t="s">
        <v>139</v>
      </c>
      <c r="AU35" s="14" t="s">
        <v>140</v>
      </c>
    </row>
    <row r="36">
      <c r="A36" s="2" t="s">
        <v>47</v>
      </c>
      <c r="B36" s="3">
        <v>176727.0</v>
      </c>
      <c r="C36" s="2" t="s">
        <v>52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5">
        <v>0.0061</v>
      </c>
      <c r="AM36" s="4"/>
      <c r="AN36" s="4"/>
      <c r="AO36" s="4"/>
      <c r="AP36" s="4"/>
      <c r="AQ36" s="4"/>
      <c r="AR36" s="4"/>
      <c r="AS36" s="2" t="s">
        <v>141</v>
      </c>
      <c r="AT36" s="7" t="s">
        <v>139</v>
      </c>
      <c r="AU36" s="8" t="s">
        <v>140</v>
      </c>
    </row>
    <row r="37">
      <c r="A37" s="9" t="s">
        <v>47</v>
      </c>
      <c r="B37" s="10">
        <v>176728.0</v>
      </c>
      <c r="C37" s="9" t="s">
        <v>52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>
        <v>0.0066</v>
      </c>
      <c r="AM37" s="11"/>
      <c r="AN37" s="11"/>
      <c r="AO37" s="11"/>
      <c r="AP37" s="11"/>
      <c r="AQ37" s="11"/>
      <c r="AR37" s="11"/>
      <c r="AS37" s="9" t="s">
        <v>142</v>
      </c>
      <c r="AT37" s="13" t="s">
        <v>139</v>
      </c>
      <c r="AU37" s="14" t="s">
        <v>140</v>
      </c>
    </row>
    <row r="38">
      <c r="A38" s="2" t="s">
        <v>47</v>
      </c>
      <c r="B38" s="3">
        <v>177593.0</v>
      </c>
      <c r="C38" s="2" t="s">
        <v>95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5">
        <v>0.011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6" t="s">
        <v>143</v>
      </c>
      <c r="AT38" s="7" t="s">
        <v>144</v>
      </c>
      <c r="AU38" s="8" t="s">
        <v>145</v>
      </c>
    </row>
    <row r="39">
      <c r="A39" s="9" t="s">
        <v>47</v>
      </c>
      <c r="B39" s="10">
        <v>179845.0</v>
      </c>
      <c r="C39" s="9" t="s">
        <v>52</v>
      </c>
      <c r="D39" s="11"/>
      <c r="E39" s="11"/>
      <c r="F39" s="11"/>
      <c r="G39" s="11"/>
      <c r="H39" s="11"/>
      <c r="I39" s="11"/>
      <c r="J39" s="11"/>
      <c r="K39" s="12">
        <v>0.017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9" t="s">
        <v>146</v>
      </c>
      <c r="AT39" s="13" t="s">
        <v>147</v>
      </c>
      <c r="AU39" s="14" t="s">
        <v>51</v>
      </c>
    </row>
    <row r="40">
      <c r="A40" s="2" t="s">
        <v>47</v>
      </c>
      <c r="B40" s="3">
        <v>183863.0</v>
      </c>
      <c r="C40" s="2" t="s">
        <v>52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5">
        <v>0.0076</v>
      </c>
      <c r="AM40" s="4"/>
      <c r="AN40" s="4"/>
      <c r="AO40" s="4"/>
      <c r="AP40" s="4"/>
      <c r="AQ40" s="4"/>
      <c r="AR40" s="4"/>
      <c r="AS40" s="2" t="s">
        <v>148</v>
      </c>
      <c r="AT40" s="7" t="s">
        <v>149</v>
      </c>
      <c r="AU40" s="8" t="s">
        <v>51</v>
      </c>
    </row>
    <row r="41">
      <c r="A41" s="9" t="s">
        <v>47</v>
      </c>
      <c r="B41" s="10">
        <v>185845.0</v>
      </c>
      <c r="C41" s="9" t="s">
        <v>63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2">
        <v>0.013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7" t="s">
        <v>150</v>
      </c>
      <c r="AT41" s="13" t="s">
        <v>151</v>
      </c>
      <c r="AU41" s="14" t="s">
        <v>51</v>
      </c>
    </row>
    <row r="42">
      <c r="A42" s="2" t="s">
        <v>47</v>
      </c>
      <c r="B42" s="18" t="s">
        <v>152</v>
      </c>
      <c r="C42" s="19" t="str">
        <f>+C</f>
        <v>#ERROR!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5">
        <v>0.011</v>
      </c>
      <c r="AM42" s="4"/>
      <c r="AN42" s="4"/>
      <c r="AO42" s="4"/>
      <c r="AP42" s="4"/>
      <c r="AQ42" s="4"/>
      <c r="AR42" s="4"/>
      <c r="AS42" s="2" t="s">
        <v>153</v>
      </c>
      <c r="AT42" s="7" t="s">
        <v>154</v>
      </c>
      <c r="AU42" s="8" t="s">
        <v>66</v>
      </c>
    </row>
    <row r="43">
      <c r="A43" s="9" t="s">
        <v>47</v>
      </c>
      <c r="B43" s="10">
        <v>196624.0</v>
      </c>
      <c r="C43" s="9" t="s">
        <v>67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2">
        <v>0.02</v>
      </c>
      <c r="AL43" s="11"/>
      <c r="AM43" s="11"/>
      <c r="AN43" s="11"/>
      <c r="AO43" s="11"/>
      <c r="AP43" s="11"/>
      <c r="AQ43" s="11"/>
      <c r="AR43" s="11"/>
      <c r="AS43" s="22" t="s">
        <v>155</v>
      </c>
      <c r="AT43" s="13" t="s">
        <v>156</v>
      </c>
      <c r="AU43" s="14" t="s">
        <v>51</v>
      </c>
    </row>
    <row r="44">
      <c r="A44" s="2" t="s">
        <v>47</v>
      </c>
      <c r="B44" s="3">
        <v>201257.0</v>
      </c>
      <c r="C44" s="2" t="s">
        <v>57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5">
        <v>0.027</v>
      </c>
      <c r="AL44" s="4"/>
      <c r="AM44" s="4"/>
      <c r="AN44" s="4"/>
      <c r="AO44" s="4"/>
      <c r="AP44" s="4"/>
      <c r="AQ44" s="4"/>
      <c r="AR44" s="4"/>
      <c r="AS44" s="6" t="s">
        <v>157</v>
      </c>
      <c r="AT44" s="7" t="s">
        <v>158</v>
      </c>
      <c r="AU44" s="8" t="s">
        <v>51</v>
      </c>
    </row>
    <row r="45">
      <c r="A45" s="9" t="s">
        <v>47</v>
      </c>
      <c r="B45" s="10">
        <v>204766.0</v>
      </c>
      <c r="C45" s="9" t="s">
        <v>55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2">
        <v>0.013</v>
      </c>
      <c r="AN45" s="11"/>
      <c r="AO45" s="11"/>
      <c r="AP45" s="11"/>
      <c r="AQ45" s="11"/>
      <c r="AR45" s="11"/>
      <c r="AS45" s="17" t="s">
        <v>159</v>
      </c>
      <c r="AT45" s="13" t="s">
        <v>160</v>
      </c>
      <c r="AU45" s="14" t="s">
        <v>161</v>
      </c>
    </row>
    <row r="46">
      <c r="A46" s="2" t="s">
        <v>47</v>
      </c>
      <c r="B46" s="3">
        <v>205181.0</v>
      </c>
      <c r="C46" s="2" t="s">
        <v>57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>
        <v>0.012</v>
      </c>
      <c r="AN46" s="4"/>
      <c r="AO46" s="4"/>
      <c r="AP46" s="4"/>
      <c r="AQ46" s="4"/>
      <c r="AR46" s="4"/>
      <c r="AS46" s="6" t="s">
        <v>162</v>
      </c>
      <c r="AT46" s="7" t="s">
        <v>160</v>
      </c>
      <c r="AU46" s="8" t="s">
        <v>161</v>
      </c>
    </row>
    <row r="47">
      <c r="A47" s="9" t="s">
        <v>47</v>
      </c>
      <c r="B47" s="10">
        <v>212846.0</v>
      </c>
      <c r="C47" s="9" t="s">
        <v>52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>
        <v>0.016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9" t="s">
        <v>163</v>
      </c>
      <c r="AT47" s="13" t="s">
        <v>164</v>
      </c>
      <c r="AU47" s="14" t="s">
        <v>66</v>
      </c>
    </row>
    <row r="48">
      <c r="A48" s="2" t="s">
        <v>47</v>
      </c>
      <c r="B48" s="3">
        <v>212922.0</v>
      </c>
      <c r="C48" s="2" t="s">
        <v>55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>
        <v>0.018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2" t="s">
        <v>165</v>
      </c>
      <c r="AT48" s="7" t="s">
        <v>164</v>
      </c>
      <c r="AU48" s="8" t="s">
        <v>66</v>
      </c>
    </row>
    <row r="49">
      <c r="A49" s="9" t="s">
        <v>47</v>
      </c>
      <c r="B49" s="10">
        <v>220101.0</v>
      </c>
      <c r="C49" s="9" t="s">
        <v>55</v>
      </c>
      <c r="D49" s="11"/>
      <c r="E49" s="11"/>
      <c r="F49" s="11"/>
      <c r="G49" s="11"/>
      <c r="H49" s="11"/>
      <c r="I49" s="11"/>
      <c r="J49" s="12">
        <v>0.0093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7" t="s">
        <v>166</v>
      </c>
      <c r="AT49" s="13" t="s">
        <v>167</v>
      </c>
      <c r="AU49" s="14" t="s">
        <v>51</v>
      </c>
    </row>
    <row r="50">
      <c r="A50" s="2" t="s">
        <v>47</v>
      </c>
      <c r="B50" s="3">
        <v>228875.0</v>
      </c>
      <c r="C50" s="2" t="s">
        <v>98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5">
        <v>0.0059</v>
      </c>
      <c r="AM50" s="4"/>
      <c r="AN50" s="4"/>
      <c r="AO50" s="4"/>
      <c r="AP50" s="4"/>
      <c r="AQ50" s="4"/>
      <c r="AR50" s="4"/>
      <c r="AS50" s="6" t="s">
        <v>168</v>
      </c>
      <c r="AT50" s="7" t="s">
        <v>169</v>
      </c>
      <c r="AU50" s="8" t="s">
        <v>170</v>
      </c>
    </row>
    <row r="51">
      <c r="A51" s="9" t="s">
        <v>47</v>
      </c>
      <c r="B51" s="10">
        <v>233582.0</v>
      </c>
      <c r="C51" s="9" t="s">
        <v>55</v>
      </c>
      <c r="D51" s="11"/>
      <c r="E51" s="11"/>
      <c r="F51" s="11"/>
      <c r="G51" s="11"/>
      <c r="H51" s="11"/>
      <c r="I51" s="11"/>
      <c r="J51" s="11"/>
      <c r="K51" s="11"/>
      <c r="L51" s="11"/>
      <c r="M51" s="12">
        <v>0.0078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7" t="s">
        <v>171</v>
      </c>
      <c r="AT51" s="13" t="s">
        <v>172</v>
      </c>
      <c r="AU51" s="14" t="s">
        <v>51</v>
      </c>
    </row>
    <row r="52">
      <c r="A52" s="2" t="s">
        <v>47</v>
      </c>
      <c r="B52" s="3">
        <v>234739.0</v>
      </c>
      <c r="C52" s="2" t="s">
        <v>78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5">
        <v>0.0059</v>
      </c>
      <c r="AM52" s="4"/>
      <c r="AN52" s="4"/>
      <c r="AO52" s="4"/>
      <c r="AP52" s="4"/>
      <c r="AQ52" s="4"/>
      <c r="AR52" s="4"/>
      <c r="AS52" s="2" t="s">
        <v>173</v>
      </c>
      <c r="AT52" s="7" t="s">
        <v>172</v>
      </c>
      <c r="AU52" s="8" t="s">
        <v>51</v>
      </c>
    </row>
    <row r="53">
      <c r="A53" s="9" t="s">
        <v>47</v>
      </c>
      <c r="B53" s="10">
        <v>238545.0</v>
      </c>
      <c r="C53" s="9" t="s">
        <v>55</v>
      </c>
      <c r="D53" s="11"/>
      <c r="E53" s="11"/>
      <c r="F53" s="11"/>
      <c r="G53" s="11"/>
      <c r="H53" s="11"/>
      <c r="I53" s="11"/>
      <c r="J53" s="11"/>
      <c r="K53" s="12">
        <v>0.016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7" t="s">
        <v>174</v>
      </c>
      <c r="AT53" s="13" t="s">
        <v>175</v>
      </c>
      <c r="AU53" s="14" t="s">
        <v>176</v>
      </c>
    </row>
    <row r="54">
      <c r="A54" s="2" t="s">
        <v>47</v>
      </c>
      <c r="B54" s="3">
        <v>238816.0</v>
      </c>
      <c r="C54" s="2" t="s">
        <v>95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5">
        <v>0.018</v>
      </c>
      <c r="AR54" s="4"/>
      <c r="AS54" s="16" t="s">
        <v>177</v>
      </c>
      <c r="AT54" s="7" t="s">
        <v>178</v>
      </c>
      <c r="AU54" s="8" t="s">
        <v>51</v>
      </c>
    </row>
    <row r="55">
      <c r="A55" s="9" t="s">
        <v>47</v>
      </c>
      <c r="B55" s="10">
        <v>252784.0</v>
      </c>
      <c r="C55" s="9" t="s">
        <v>95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2">
        <v>0.01</v>
      </c>
      <c r="AN55" s="11"/>
      <c r="AO55" s="11"/>
      <c r="AP55" s="11"/>
      <c r="AQ55" s="11"/>
      <c r="AR55" s="11"/>
      <c r="AS55" s="9" t="s">
        <v>179</v>
      </c>
      <c r="AT55" s="13" t="s">
        <v>180</v>
      </c>
      <c r="AU55" s="14" t="s">
        <v>181</v>
      </c>
    </row>
    <row r="56">
      <c r="A56" s="2" t="s">
        <v>47</v>
      </c>
      <c r="B56" s="3">
        <v>257970.0</v>
      </c>
      <c r="C56" s="2" t="s">
        <v>95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5">
        <v>0.031</v>
      </c>
      <c r="AJ56" s="4"/>
      <c r="AK56" s="4"/>
      <c r="AL56" s="4"/>
      <c r="AM56" s="4"/>
      <c r="AN56" s="4"/>
      <c r="AO56" s="4"/>
      <c r="AP56" s="4"/>
      <c r="AQ56" s="4"/>
      <c r="AR56" s="4"/>
      <c r="AS56" s="6" t="s">
        <v>182</v>
      </c>
      <c r="AT56" s="7" t="s">
        <v>183</v>
      </c>
      <c r="AU56" s="8" t="s">
        <v>51</v>
      </c>
    </row>
    <row r="57">
      <c r="A57" s="9" t="s">
        <v>47</v>
      </c>
      <c r="B57" s="10">
        <v>269584.0</v>
      </c>
      <c r="C57" s="9" t="s">
        <v>95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2">
        <v>0.021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7" t="s">
        <v>184</v>
      </c>
      <c r="AT57" s="13" t="s">
        <v>185</v>
      </c>
      <c r="AU57" s="14" t="s">
        <v>51</v>
      </c>
    </row>
    <row r="58">
      <c r="A58" s="2" t="s">
        <v>47</v>
      </c>
      <c r="B58" s="3">
        <v>278864.0</v>
      </c>
      <c r="C58" s="2" t="s">
        <v>98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5">
        <v>0.017</v>
      </c>
      <c r="AQ58" s="4"/>
      <c r="AR58" s="4"/>
      <c r="AS58" s="2" t="s">
        <v>186</v>
      </c>
      <c r="AT58" s="7" t="s">
        <v>187</v>
      </c>
      <c r="AU58" s="8" t="s">
        <v>188</v>
      </c>
    </row>
    <row r="59">
      <c r="A59" s="9" t="s">
        <v>47</v>
      </c>
      <c r="B59" s="10">
        <v>278867.0</v>
      </c>
      <c r="C59" s="9" t="s">
        <v>101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2">
        <v>0.018</v>
      </c>
      <c r="AQ59" s="11"/>
      <c r="AR59" s="11"/>
      <c r="AS59" s="9" t="s">
        <v>189</v>
      </c>
      <c r="AT59" s="13" t="s">
        <v>187</v>
      </c>
      <c r="AU59" s="14" t="s">
        <v>188</v>
      </c>
    </row>
    <row r="60">
      <c r="A60" s="2" t="s">
        <v>47</v>
      </c>
      <c r="B60" s="3">
        <v>284917.0</v>
      </c>
      <c r="C60" s="2" t="s">
        <v>55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>
        <v>0.018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16" t="s">
        <v>190</v>
      </c>
      <c r="AT60" s="7" t="s">
        <v>191</v>
      </c>
      <c r="AU60" s="8" t="s">
        <v>51</v>
      </c>
    </row>
    <row r="61">
      <c r="A61" s="9" t="s">
        <v>47</v>
      </c>
      <c r="B61" s="10">
        <v>293505.0</v>
      </c>
      <c r="C61" s="9" t="s">
        <v>55</v>
      </c>
      <c r="D61" s="11"/>
      <c r="E61" s="11"/>
      <c r="F61" s="11"/>
      <c r="G61" s="11"/>
      <c r="H61" s="11"/>
      <c r="I61" s="11"/>
      <c r="J61" s="11"/>
      <c r="K61" s="12">
        <v>0.017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9" t="s">
        <v>192</v>
      </c>
      <c r="AT61" s="13" t="s">
        <v>193</v>
      </c>
      <c r="AU61" s="14" t="s">
        <v>66</v>
      </c>
    </row>
    <row r="62">
      <c r="A62" s="2" t="s">
        <v>47</v>
      </c>
      <c r="B62" s="3">
        <v>294011.0</v>
      </c>
      <c r="C62" s="2" t="s">
        <v>55</v>
      </c>
      <c r="D62" s="4"/>
      <c r="E62" s="4"/>
      <c r="F62" s="4"/>
      <c r="G62" s="4"/>
      <c r="H62" s="4"/>
      <c r="I62" s="5">
        <v>0.02</v>
      </c>
      <c r="J62" s="4"/>
      <c r="K62" s="4"/>
      <c r="L62" s="4"/>
      <c r="M62" s="4"/>
      <c r="N62" s="4"/>
      <c r="O62" s="4"/>
      <c r="P62" s="4"/>
      <c r="Q62" s="4"/>
      <c r="R62" s="5">
        <v>0.029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2" t="s">
        <v>194</v>
      </c>
      <c r="AT62" s="7" t="s">
        <v>195</v>
      </c>
      <c r="AU62" s="8" t="s">
        <v>66</v>
      </c>
    </row>
    <row r="63">
      <c r="A63" s="9" t="s">
        <v>47</v>
      </c>
      <c r="B63" s="10">
        <v>294052.0</v>
      </c>
      <c r="C63" s="9" t="s">
        <v>196</v>
      </c>
      <c r="D63" s="11"/>
      <c r="E63" s="12">
        <v>0.018</v>
      </c>
      <c r="F63" s="11"/>
      <c r="G63" s="11"/>
      <c r="H63" s="11"/>
      <c r="I63" s="12">
        <v>0.018</v>
      </c>
      <c r="J63" s="11"/>
      <c r="K63" s="11"/>
      <c r="L63" s="11"/>
      <c r="M63" s="11"/>
      <c r="N63" s="11"/>
      <c r="O63" s="11"/>
      <c r="P63" s="12">
        <v>0.028</v>
      </c>
      <c r="Q63" s="11"/>
      <c r="R63" s="12">
        <v>0.029</v>
      </c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9" t="s">
        <v>197</v>
      </c>
      <c r="AT63" s="13" t="s">
        <v>195</v>
      </c>
      <c r="AU63" s="14" t="s">
        <v>66</v>
      </c>
    </row>
    <row r="64">
      <c r="A64" s="2" t="s">
        <v>47</v>
      </c>
      <c r="B64" s="3">
        <v>294082.0</v>
      </c>
      <c r="C64" s="2" t="s">
        <v>48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5">
        <v>0.066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2" t="s">
        <v>198</v>
      </c>
      <c r="AT64" s="7" t="s">
        <v>195</v>
      </c>
      <c r="AU64" s="8" t="s">
        <v>66</v>
      </c>
    </row>
    <row r="65">
      <c r="A65" s="9" t="s">
        <v>47</v>
      </c>
      <c r="B65" s="10">
        <v>295737.0</v>
      </c>
      <c r="C65" s="9" t="s">
        <v>98</v>
      </c>
      <c r="D65" s="11"/>
      <c r="E65" s="11"/>
      <c r="F65" s="11"/>
      <c r="G65" s="11"/>
      <c r="H65" s="12">
        <v>0.279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2">
        <v>0.282</v>
      </c>
      <c r="AS65" s="9" t="s">
        <v>199</v>
      </c>
      <c r="AT65" s="13" t="s">
        <v>200</v>
      </c>
      <c r="AU65" s="14" t="s">
        <v>201</v>
      </c>
    </row>
    <row r="66">
      <c r="A66" s="2" t="s">
        <v>47</v>
      </c>
      <c r="B66" s="3">
        <v>295754.0</v>
      </c>
      <c r="C66" s="2" t="s">
        <v>57</v>
      </c>
      <c r="D66" s="4"/>
      <c r="E66" s="4"/>
      <c r="F66" s="4"/>
      <c r="G66" s="4"/>
      <c r="H66" s="5">
        <v>0.263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v>0.092</v>
      </c>
      <c r="Z66" s="4"/>
      <c r="AA66" s="5">
        <v>0.148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5">
        <v>0.216</v>
      </c>
      <c r="AS66" s="2" t="s">
        <v>202</v>
      </c>
      <c r="AT66" s="7" t="s">
        <v>200</v>
      </c>
      <c r="AU66" s="8" t="s">
        <v>201</v>
      </c>
    </row>
    <row r="67">
      <c r="A67" s="9" t="s">
        <v>47</v>
      </c>
      <c r="B67" s="10">
        <v>295770.0</v>
      </c>
      <c r="C67" s="9" t="s">
        <v>98</v>
      </c>
      <c r="D67" s="11"/>
      <c r="E67" s="11"/>
      <c r="F67" s="11"/>
      <c r="G67" s="11"/>
      <c r="H67" s="12">
        <v>0.174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2">
        <v>0.071</v>
      </c>
      <c r="Z67" s="11"/>
      <c r="AA67" s="12">
        <v>0.092</v>
      </c>
      <c r="AB67" s="11"/>
      <c r="AC67" s="11"/>
      <c r="AD67" s="11"/>
      <c r="AE67" s="11"/>
      <c r="AF67" s="11"/>
      <c r="AG67" s="11"/>
      <c r="AH67" s="11"/>
      <c r="AI67" s="11"/>
      <c r="AJ67" s="12">
        <v>0.067</v>
      </c>
      <c r="AK67" s="11"/>
      <c r="AL67" s="11"/>
      <c r="AM67" s="11"/>
      <c r="AN67" s="11"/>
      <c r="AO67" s="11"/>
      <c r="AP67" s="11"/>
      <c r="AQ67" s="11"/>
      <c r="AR67" s="12">
        <v>0.154</v>
      </c>
      <c r="AS67" s="9" t="s">
        <v>203</v>
      </c>
      <c r="AT67" s="13" t="s">
        <v>200</v>
      </c>
      <c r="AU67" s="14" t="s">
        <v>201</v>
      </c>
    </row>
    <row r="68">
      <c r="A68" s="2" t="s">
        <v>47</v>
      </c>
      <c r="B68" s="3">
        <v>295771.0</v>
      </c>
      <c r="C68" s="2" t="s">
        <v>98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>
        <v>0.094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2" t="s">
        <v>204</v>
      </c>
      <c r="AT68" s="7" t="s">
        <v>200</v>
      </c>
      <c r="AU68" s="8" t="s">
        <v>201</v>
      </c>
    </row>
    <row r="69">
      <c r="A69" s="9" t="s">
        <v>47</v>
      </c>
      <c r="B69" s="10">
        <v>295790.0</v>
      </c>
      <c r="C69" s="9" t="s">
        <v>67</v>
      </c>
      <c r="D69" s="11"/>
      <c r="E69" s="11"/>
      <c r="F69" s="11"/>
      <c r="G69" s="11"/>
      <c r="H69" s="12">
        <v>0.17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2">
        <v>0.068</v>
      </c>
      <c r="AB69" s="11"/>
      <c r="AC69" s="11"/>
      <c r="AD69" s="11"/>
      <c r="AE69" s="11"/>
      <c r="AF69" s="11"/>
      <c r="AG69" s="11"/>
      <c r="AH69" s="11"/>
      <c r="AI69" s="11"/>
      <c r="AJ69" s="12">
        <v>0.063</v>
      </c>
      <c r="AK69" s="11"/>
      <c r="AL69" s="12">
        <v>0.051</v>
      </c>
      <c r="AM69" s="11"/>
      <c r="AN69" s="11"/>
      <c r="AO69" s="11"/>
      <c r="AP69" s="11"/>
      <c r="AQ69" s="11"/>
      <c r="AR69" s="12">
        <v>0.146</v>
      </c>
      <c r="AS69" s="9" t="s">
        <v>205</v>
      </c>
      <c r="AT69" s="13" t="s">
        <v>200</v>
      </c>
      <c r="AU69" s="14" t="s">
        <v>201</v>
      </c>
    </row>
    <row r="70">
      <c r="A70" s="2" t="s">
        <v>47</v>
      </c>
      <c r="B70" s="3">
        <v>295794.0</v>
      </c>
      <c r="C70" s="2" t="s">
        <v>63</v>
      </c>
      <c r="D70" s="4"/>
      <c r="E70" s="4"/>
      <c r="F70" s="4"/>
      <c r="G70" s="4"/>
      <c r="H70" s="5">
        <v>0.163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5">
        <v>0.064</v>
      </c>
      <c r="AB70" s="4"/>
      <c r="AC70" s="4"/>
      <c r="AD70" s="4"/>
      <c r="AE70" s="4"/>
      <c r="AF70" s="4"/>
      <c r="AG70" s="4"/>
      <c r="AH70" s="4"/>
      <c r="AI70" s="4"/>
      <c r="AJ70" s="5">
        <v>0.061</v>
      </c>
      <c r="AK70" s="4"/>
      <c r="AL70" s="5">
        <v>0.043</v>
      </c>
      <c r="AM70" s="4"/>
      <c r="AN70" s="4"/>
      <c r="AO70" s="4"/>
      <c r="AP70" s="4"/>
      <c r="AQ70" s="4"/>
      <c r="AR70" s="5">
        <v>0.132</v>
      </c>
      <c r="AS70" s="2" t="s">
        <v>206</v>
      </c>
      <c r="AT70" s="7" t="s">
        <v>200</v>
      </c>
      <c r="AU70" s="8" t="s">
        <v>201</v>
      </c>
    </row>
    <row r="71">
      <c r="A71" s="9" t="s">
        <v>47</v>
      </c>
      <c r="B71" s="10">
        <v>295798.0</v>
      </c>
      <c r="C71" s="9" t="s">
        <v>55</v>
      </c>
      <c r="D71" s="11"/>
      <c r="E71" s="11"/>
      <c r="F71" s="11"/>
      <c r="G71" s="11"/>
      <c r="H71" s="12">
        <v>0.174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2">
        <v>0.07</v>
      </c>
      <c r="AB71" s="11"/>
      <c r="AC71" s="11"/>
      <c r="AD71" s="11"/>
      <c r="AE71" s="11"/>
      <c r="AF71" s="11"/>
      <c r="AG71" s="11"/>
      <c r="AH71" s="11"/>
      <c r="AI71" s="11"/>
      <c r="AJ71" s="12">
        <v>0.065</v>
      </c>
      <c r="AK71" s="11"/>
      <c r="AL71" s="12">
        <v>0.052</v>
      </c>
      <c r="AM71" s="11"/>
      <c r="AN71" s="11"/>
      <c r="AO71" s="11"/>
      <c r="AP71" s="11"/>
      <c r="AQ71" s="11"/>
      <c r="AR71" s="11"/>
      <c r="AS71" s="9" t="s">
        <v>207</v>
      </c>
      <c r="AT71" s="13" t="s">
        <v>200</v>
      </c>
      <c r="AU71" s="14" t="s">
        <v>201</v>
      </c>
    </row>
    <row r="72">
      <c r="A72" s="2" t="s">
        <v>47</v>
      </c>
      <c r="B72" s="18" t="s">
        <v>208</v>
      </c>
      <c r="C72" s="19" t="str">
        <f>+A</f>
        <v>#NAME?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5">
        <v>0.017</v>
      </c>
      <c r="AJ72" s="4"/>
      <c r="AK72" s="4"/>
      <c r="AL72" s="4"/>
      <c r="AM72" s="4"/>
      <c r="AN72" s="4"/>
      <c r="AO72" s="4"/>
      <c r="AP72" s="4"/>
      <c r="AQ72" s="4"/>
      <c r="AR72" s="4"/>
      <c r="AS72" s="2" t="s">
        <v>209</v>
      </c>
      <c r="AT72" s="7" t="s">
        <v>210</v>
      </c>
      <c r="AU72" s="8" t="s">
        <v>211</v>
      </c>
    </row>
    <row r="73">
      <c r="A73" s="9" t="s">
        <v>47</v>
      </c>
      <c r="B73" s="10">
        <v>302665.0</v>
      </c>
      <c r="C73" s="9" t="s">
        <v>95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23">
        <v>1.0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7" t="s">
        <v>212</v>
      </c>
      <c r="AT73" s="13" t="s">
        <v>213</v>
      </c>
      <c r="AU73" s="14" t="s">
        <v>214</v>
      </c>
    </row>
    <row r="74">
      <c r="A74" s="2" t="s">
        <v>47</v>
      </c>
      <c r="B74" s="3">
        <v>308585.0</v>
      </c>
      <c r="C74" s="2" t="s">
        <v>55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>
        <v>0.133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6" t="s">
        <v>215</v>
      </c>
      <c r="AT74" s="7" t="s">
        <v>216</v>
      </c>
      <c r="AU74" s="8" t="s">
        <v>217</v>
      </c>
    </row>
    <row r="75">
      <c r="A75" s="9" t="s">
        <v>47</v>
      </c>
      <c r="B75" s="10">
        <v>308658.0</v>
      </c>
      <c r="C75" s="9" t="s">
        <v>95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>
        <v>0.041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7" t="s">
        <v>218</v>
      </c>
      <c r="AT75" s="13" t="s">
        <v>216</v>
      </c>
      <c r="AU75" s="14" t="s">
        <v>217</v>
      </c>
    </row>
    <row r="76">
      <c r="A76" s="2" t="s">
        <v>47</v>
      </c>
      <c r="B76" s="3">
        <v>312682.0</v>
      </c>
      <c r="C76" s="2" t="s">
        <v>101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5">
        <v>0.019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6" t="s">
        <v>219</v>
      </c>
      <c r="AT76" s="7" t="s">
        <v>220</v>
      </c>
      <c r="AU76" s="8" t="s">
        <v>51</v>
      </c>
    </row>
    <row r="77">
      <c r="A77" s="9" t="s">
        <v>47</v>
      </c>
      <c r="B77" s="10">
        <v>314124.0</v>
      </c>
      <c r="C77" s="9" t="s">
        <v>52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2">
        <v>0.071</v>
      </c>
      <c r="AL77" s="11"/>
      <c r="AM77" s="11"/>
      <c r="AN77" s="11"/>
      <c r="AO77" s="11"/>
      <c r="AP77" s="11"/>
      <c r="AQ77" s="11"/>
      <c r="AR77" s="11"/>
      <c r="AS77" s="9" t="s">
        <v>221</v>
      </c>
      <c r="AT77" s="13" t="s">
        <v>222</v>
      </c>
      <c r="AU77" s="14" t="s">
        <v>51</v>
      </c>
    </row>
    <row r="78">
      <c r="A78" s="2" t="s">
        <v>47</v>
      </c>
      <c r="B78" s="3">
        <v>314176.0</v>
      </c>
      <c r="C78" s="2" t="s">
        <v>52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5">
        <v>0.478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2" t="s">
        <v>223</v>
      </c>
      <c r="AT78" s="7" t="s">
        <v>222</v>
      </c>
      <c r="AU78" s="8" t="s">
        <v>51</v>
      </c>
    </row>
    <row r="79">
      <c r="A79" s="9" t="s">
        <v>47</v>
      </c>
      <c r="B79" s="10">
        <v>314186.0</v>
      </c>
      <c r="C79" s="9" t="s">
        <v>95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2">
        <v>0.426</v>
      </c>
      <c r="AL79" s="11"/>
      <c r="AM79" s="11"/>
      <c r="AN79" s="11"/>
      <c r="AO79" s="11"/>
      <c r="AP79" s="11"/>
      <c r="AQ79" s="11"/>
      <c r="AR79" s="11"/>
      <c r="AS79" s="22" t="s">
        <v>224</v>
      </c>
      <c r="AT79" s="13" t="s">
        <v>222</v>
      </c>
      <c r="AU79" s="14" t="s">
        <v>51</v>
      </c>
    </row>
    <row r="80">
      <c r="A80" s="2" t="s">
        <v>47</v>
      </c>
      <c r="B80" s="18" t="s">
        <v>225</v>
      </c>
      <c r="C80" s="19" t="str">
        <f>+G</f>
        <v>#NAME?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5">
        <v>0.089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2" t="s">
        <v>226</v>
      </c>
      <c r="AT80" s="7" t="s">
        <v>222</v>
      </c>
      <c r="AU80" s="8" t="s">
        <v>51</v>
      </c>
    </row>
    <row r="81">
      <c r="A81" s="9" t="s">
        <v>47</v>
      </c>
      <c r="B81" s="10">
        <v>314407.0</v>
      </c>
      <c r="C81" s="9" t="s">
        <v>227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2">
        <v>0.082</v>
      </c>
      <c r="AL81" s="11"/>
      <c r="AM81" s="11"/>
      <c r="AN81" s="11"/>
      <c r="AO81" s="11"/>
      <c r="AP81" s="11"/>
      <c r="AQ81" s="11"/>
      <c r="AR81" s="11"/>
      <c r="AS81" s="9" t="s">
        <v>228</v>
      </c>
      <c r="AT81" s="13" t="s">
        <v>222</v>
      </c>
      <c r="AU81" s="14" t="s">
        <v>51</v>
      </c>
    </row>
    <row r="82">
      <c r="A82" s="2" t="s">
        <v>47</v>
      </c>
      <c r="B82" s="3">
        <v>314434.0</v>
      </c>
      <c r="C82" s="19" t="str">
        <f>+TCTCC</f>
        <v>#NAME?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>
        <v>0.478</v>
      </c>
      <c r="AL82" s="4"/>
      <c r="AM82" s="4"/>
      <c r="AN82" s="4"/>
      <c r="AO82" s="4"/>
      <c r="AP82" s="4"/>
      <c r="AQ82" s="4"/>
      <c r="AR82" s="4"/>
      <c r="AS82" s="2" t="s">
        <v>229</v>
      </c>
      <c r="AT82" s="7" t="s">
        <v>222</v>
      </c>
      <c r="AU82" s="8" t="s">
        <v>51</v>
      </c>
    </row>
    <row r="83">
      <c r="A83" s="9" t="s">
        <v>47</v>
      </c>
      <c r="B83" s="10">
        <v>314465.0</v>
      </c>
      <c r="C83" s="9" t="s">
        <v>95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23">
        <v>1.0</v>
      </c>
      <c r="AN83" s="11"/>
      <c r="AO83" s="11"/>
      <c r="AP83" s="11"/>
      <c r="AQ83" s="11"/>
      <c r="AR83" s="11"/>
      <c r="AS83" s="22" t="s">
        <v>230</v>
      </c>
      <c r="AT83" s="13" t="s">
        <v>222</v>
      </c>
      <c r="AU83" s="14" t="s">
        <v>51</v>
      </c>
    </row>
    <row r="84">
      <c r="A84" s="2" t="s">
        <v>47</v>
      </c>
      <c r="B84" s="3">
        <v>314475.0</v>
      </c>
      <c r="C84" s="2" t="s">
        <v>231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5">
        <v>0.593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2" t="s">
        <v>232</v>
      </c>
      <c r="AT84" s="7" t="s">
        <v>222</v>
      </c>
      <c r="AU84" s="8" t="s">
        <v>51</v>
      </c>
    </row>
    <row r="85">
      <c r="A85" s="9" t="s">
        <v>47</v>
      </c>
      <c r="B85" s="10">
        <v>314561.0</v>
      </c>
      <c r="C85" s="9" t="s">
        <v>52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20" t="s">
        <v>233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2">
        <v>0.038</v>
      </c>
      <c r="AP85" s="11"/>
      <c r="AQ85" s="11"/>
      <c r="AR85" s="11"/>
      <c r="AS85" s="9" t="s">
        <v>234</v>
      </c>
      <c r="AT85" s="13" t="s">
        <v>222</v>
      </c>
      <c r="AU85" s="14" t="s">
        <v>51</v>
      </c>
    </row>
    <row r="86">
      <c r="A86" s="2" t="s">
        <v>47</v>
      </c>
      <c r="B86" s="3">
        <v>314605.0</v>
      </c>
      <c r="C86" s="2" t="s">
        <v>48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>
        <v>0.419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6" t="s">
        <v>235</v>
      </c>
      <c r="AT86" s="7" t="s">
        <v>222</v>
      </c>
      <c r="AU86" s="8" t="s">
        <v>51</v>
      </c>
    </row>
    <row r="87">
      <c r="A87" s="9" t="s">
        <v>47</v>
      </c>
      <c r="B87" s="10">
        <v>314752.0</v>
      </c>
      <c r="C87" s="9" t="s">
        <v>55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2">
        <v>0.226</v>
      </c>
      <c r="AP87" s="11"/>
      <c r="AQ87" s="11"/>
      <c r="AR87" s="11"/>
      <c r="AS87" s="9" t="s">
        <v>236</v>
      </c>
      <c r="AT87" s="13" t="s">
        <v>237</v>
      </c>
      <c r="AU87" s="14" t="s">
        <v>238</v>
      </c>
    </row>
    <row r="88">
      <c r="A88" s="2" t="s">
        <v>47</v>
      </c>
      <c r="B88" s="3">
        <v>314770.0</v>
      </c>
      <c r="C88" s="2" t="s">
        <v>57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5">
        <v>0.192</v>
      </c>
      <c r="AP88" s="4"/>
      <c r="AQ88" s="4"/>
      <c r="AR88" s="4"/>
      <c r="AS88" s="2" t="s">
        <v>239</v>
      </c>
      <c r="AT88" s="7" t="s">
        <v>237</v>
      </c>
      <c r="AU88" s="8" t="s">
        <v>238</v>
      </c>
    </row>
    <row r="89">
      <c r="A89" s="9" t="s">
        <v>47</v>
      </c>
      <c r="B89" s="10">
        <v>316162.0</v>
      </c>
      <c r="C89" s="9" t="s">
        <v>55</v>
      </c>
      <c r="D89" s="11"/>
      <c r="E89" s="11"/>
      <c r="F89" s="11"/>
      <c r="G89" s="11"/>
      <c r="H89" s="11"/>
      <c r="I89" s="11"/>
      <c r="J89" s="11"/>
      <c r="K89" s="12">
        <v>0.022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5" t="s">
        <v>240</v>
      </c>
      <c r="AT89" s="13" t="s">
        <v>241</v>
      </c>
      <c r="AU89" s="14" t="s">
        <v>242</v>
      </c>
    </row>
    <row r="90">
      <c r="A90" s="2" t="s">
        <v>47</v>
      </c>
      <c r="B90" s="3">
        <v>316851.0</v>
      </c>
      <c r="C90" s="2" t="s">
        <v>52</v>
      </c>
      <c r="D90" s="4"/>
      <c r="E90" s="4"/>
      <c r="F90" s="4"/>
      <c r="G90" s="4"/>
      <c r="H90" s="4"/>
      <c r="I90" s="4"/>
      <c r="J90" s="4"/>
      <c r="K90" s="5">
        <v>0.023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2" t="s">
        <v>243</v>
      </c>
      <c r="AT90" s="7" t="s">
        <v>244</v>
      </c>
      <c r="AU90" s="8" t="s">
        <v>245</v>
      </c>
    </row>
    <row r="91">
      <c r="A91" s="9" t="s">
        <v>47</v>
      </c>
      <c r="B91" s="20" t="s">
        <v>246</v>
      </c>
      <c r="C91" s="21" t="str">
        <f>+T</f>
        <v>#NAME?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>
        <v>0.0067</v>
      </c>
      <c r="AM91" s="11"/>
      <c r="AN91" s="11"/>
      <c r="AO91" s="11"/>
      <c r="AP91" s="11"/>
      <c r="AQ91" s="11"/>
      <c r="AR91" s="11"/>
      <c r="AS91" s="9" t="s">
        <v>247</v>
      </c>
      <c r="AT91" s="13" t="s">
        <v>248</v>
      </c>
      <c r="AU91" s="14" t="s">
        <v>249</v>
      </c>
    </row>
    <row r="92">
      <c r="A92" s="2" t="s">
        <v>47</v>
      </c>
      <c r="B92" s="3">
        <v>324446.0</v>
      </c>
      <c r="C92" s="2" t="s">
        <v>78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5">
        <v>0.0074</v>
      </c>
      <c r="AP92" s="4"/>
      <c r="AQ92" s="4"/>
      <c r="AR92" s="4"/>
      <c r="AS92" s="2" t="s">
        <v>250</v>
      </c>
      <c r="AT92" s="7" t="s">
        <v>251</v>
      </c>
      <c r="AU92" s="8" t="s">
        <v>252</v>
      </c>
    </row>
    <row r="93">
      <c r="A93" s="9" t="s">
        <v>47</v>
      </c>
      <c r="B93" s="10">
        <v>325210.0</v>
      </c>
      <c r="C93" s="9" t="s">
        <v>63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2">
        <v>0.013</v>
      </c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9" t="s">
        <v>253</v>
      </c>
      <c r="AT93" s="13" t="s">
        <v>254</v>
      </c>
      <c r="AU93" s="14" t="s">
        <v>255</v>
      </c>
    </row>
    <row r="94">
      <c r="A94" s="2" t="s">
        <v>47</v>
      </c>
      <c r="B94" s="3">
        <v>325259.0</v>
      </c>
      <c r="C94" s="2" t="s">
        <v>98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5">
        <v>0.012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6" t="s">
        <v>256</v>
      </c>
      <c r="AT94" s="7" t="s">
        <v>257</v>
      </c>
      <c r="AU94" s="8" t="s">
        <v>51</v>
      </c>
    </row>
    <row r="95">
      <c r="A95" s="9" t="s">
        <v>47</v>
      </c>
      <c r="B95" s="10">
        <v>330669.0</v>
      </c>
      <c r="C95" s="9" t="s">
        <v>52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2">
        <v>0.013</v>
      </c>
      <c r="AN95" s="11"/>
      <c r="AO95" s="11"/>
      <c r="AP95" s="11"/>
      <c r="AQ95" s="11"/>
      <c r="AR95" s="11"/>
      <c r="AS95" s="9" t="s">
        <v>258</v>
      </c>
      <c r="AT95" s="13" t="s">
        <v>259</v>
      </c>
      <c r="AU95" s="14" t="s">
        <v>260</v>
      </c>
    </row>
    <row r="96">
      <c r="A96" s="2" t="s">
        <v>47</v>
      </c>
      <c r="B96" s="3">
        <v>332018.0</v>
      </c>
      <c r="C96" s="2" t="s">
        <v>78</v>
      </c>
      <c r="D96" s="4"/>
      <c r="E96" s="4"/>
      <c r="F96" s="4"/>
      <c r="G96" s="5">
        <v>0.011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5">
        <v>0.0073</v>
      </c>
      <c r="S96" s="4"/>
      <c r="T96" s="5">
        <v>0.0086</v>
      </c>
      <c r="U96" s="4"/>
      <c r="V96" s="4"/>
      <c r="W96" s="4"/>
      <c r="X96" s="5">
        <v>0.0084</v>
      </c>
      <c r="Y96" s="5">
        <v>0.0078</v>
      </c>
      <c r="Z96" s="4"/>
      <c r="AA96" s="5">
        <v>0.0071</v>
      </c>
      <c r="AB96" s="4"/>
      <c r="AC96" s="4"/>
      <c r="AD96" s="4"/>
      <c r="AE96" s="4"/>
      <c r="AF96" s="4"/>
      <c r="AG96" s="5">
        <v>0.0072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2" t="s">
        <v>261</v>
      </c>
      <c r="AT96" s="7" t="s">
        <v>262</v>
      </c>
      <c r="AU96" s="8" t="s">
        <v>263</v>
      </c>
    </row>
    <row r="97">
      <c r="A97" s="9" t="s">
        <v>47</v>
      </c>
      <c r="B97" s="10">
        <v>334513.0</v>
      </c>
      <c r="C97" s="9" t="s">
        <v>63</v>
      </c>
      <c r="D97" s="11"/>
      <c r="E97" s="11"/>
      <c r="F97" s="11"/>
      <c r="G97" s="12">
        <v>0.018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 t="s">
        <v>264</v>
      </c>
      <c r="AT97" s="13" t="s">
        <v>265</v>
      </c>
      <c r="AU97" s="14" t="s">
        <v>266</v>
      </c>
    </row>
    <row r="98">
      <c r="A98" s="2" t="s">
        <v>47</v>
      </c>
      <c r="B98" s="3">
        <v>337095.0</v>
      </c>
      <c r="C98" s="2" t="s">
        <v>101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5">
        <v>0.0081</v>
      </c>
      <c r="AM98" s="4"/>
      <c r="AN98" s="4"/>
      <c r="AO98" s="4"/>
      <c r="AP98" s="4"/>
      <c r="AQ98" s="4"/>
      <c r="AR98" s="4"/>
      <c r="AS98" s="6" t="s">
        <v>267</v>
      </c>
      <c r="AT98" s="7" t="s">
        <v>268</v>
      </c>
      <c r="AU98" s="8" t="s">
        <v>269</v>
      </c>
    </row>
    <row r="99">
      <c r="A99" s="9" t="s">
        <v>47</v>
      </c>
      <c r="B99" s="10">
        <v>351583.0</v>
      </c>
      <c r="C99" s="9" t="s">
        <v>78</v>
      </c>
      <c r="D99" s="11"/>
      <c r="E99" s="11"/>
      <c r="F99" s="11"/>
      <c r="G99" s="11"/>
      <c r="H99" s="11"/>
      <c r="I99" s="11"/>
      <c r="J99" s="12">
        <v>0.0065</v>
      </c>
      <c r="K99" s="11"/>
      <c r="L99" s="12">
        <v>0.0089</v>
      </c>
      <c r="M99" s="11"/>
      <c r="N99" s="11"/>
      <c r="O99" s="11"/>
      <c r="P99" s="11"/>
      <c r="Q99" s="12">
        <v>0.018</v>
      </c>
      <c r="R99" s="12">
        <v>0.012</v>
      </c>
      <c r="S99" s="12">
        <v>0.015</v>
      </c>
      <c r="T99" s="11"/>
      <c r="U99" s="11"/>
      <c r="V99" s="11"/>
      <c r="W99" s="12">
        <v>0.011</v>
      </c>
      <c r="X99" s="11"/>
      <c r="Y99" s="12">
        <v>0.017</v>
      </c>
      <c r="Z99" s="12">
        <v>0.011</v>
      </c>
      <c r="AA99" s="11"/>
      <c r="AB99" s="11"/>
      <c r="AC99" s="11"/>
      <c r="AD99" s="11"/>
      <c r="AE99" s="11"/>
      <c r="AF99" s="11"/>
      <c r="AG99" s="11"/>
      <c r="AH99" s="12">
        <v>0.014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9" t="s">
        <v>270</v>
      </c>
      <c r="AT99" s="13" t="s">
        <v>271</v>
      </c>
      <c r="AU99" s="14" t="s">
        <v>272</v>
      </c>
    </row>
    <row r="100">
      <c r="A100" s="2" t="s">
        <v>47</v>
      </c>
      <c r="B100" s="3">
        <v>352911.0</v>
      </c>
      <c r="C100" s="2" t="s">
        <v>55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>
        <v>0.016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6" t="s">
        <v>273</v>
      </c>
      <c r="AT100" s="7" t="s">
        <v>271</v>
      </c>
      <c r="AU100" s="8" t="s">
        <v>272</v>
      </c>
    </row>
    <row r="101">
      <c r="A101" s="9" t="s">
        <v>47</v>
      </c>
      <c r="B101" s="10">
        <v>358714.0</v>
      </c>
      <c r="C101" s="9" t="s">
        <v>67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>
        <v>0.036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7" t="s">
        <v>274</v>
      </c>
      <c r="AT101" s="13" t="s">
        <v>275</v>
      </c>
      <c r="AU101" s="14" t="s">
        <v>276</v>
      </c>
    </row>
    <row r="102">
      <c r="A102" s="2" t="s">
        <v>47</v>
      </c>
      <c r="B102" s="3">
        <v>358983.0</v>
      </c>
      <c r="C102" s="2" t="s">
        <v>52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5">
        <v>0.021</v>
      </c>
      <c r="AJ102" s="4"/>
      <c r="AK102" s="4"/>
      <c r="AL102" s="4"/>
      <c r="AM102" s="4"/>
      <c r="AN102" s="4"/>
      <c r="AO102" s="4"/>
      <c r="AP102" s="4"/>
      <c r="AQ102" s="4"/>
      <c r="AR102" s="4"/>
      <c r="AS102" s="2" t="s">
        <v>277</v>
      </c>
      <c r="AT102" s="7" t="s">
        <v>275</v>
      </c>
      <c r="AU102" s="8" t="s">
        <v>276</v>
      </c>
    </row>
    <row r="103">
      <c r="A103" s="9" t="s">
        <v>47</v>
      </c>
      <c r="B103" s="10">
        <v>384927.0</v>
      </c>
      <c r="C103" s="9" t="s">
        <v>95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2">
        <v>0.045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 t="s">
        <v>278</v>
      </c>
      <c r="AT103" s="13" t="s">
        <v>279</v>
      </c>
      <c r="AU103" s="14" t="s">
        <v>51</v>
      </c>
    </row>
    <row r="104">
      <c r="A104" s="2" t="s">
        <v>47</v>
      </c>
      <c r="B104" s="3">
        <v>390023.0</v>
      </c>
      <c r="C104" s="2" t="s">
        <v>48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>
        <v>0.013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6" t="s">
        <v>280</v>
      </c>
      <c r="AT104" s="7" t="s">
        <v>281</v>
      </c>
      <c r="AU104" s="8" t="s">
        <v>51</v>
      </c>
    </row>
    <row r="105">
      <c r="A105" s="9" t="s">
        <v>47</v>
      </c>
      <c r="B105" s="10">
        <v>392585.0</v>
      </c>
      <c r="C105" s="9" t="s">
        <v>78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>
        <v>0.0041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9" t="s">
        <v>282</v>
      </c>
      <c r="AT105" s="13" t="s">
        <v>283</v>
      </c>
      <c r="AU105" s="14" t="s">
        <v>284</v>
      </c>
    </row>
    <row r="106">
      <c r="A106" s="2" t="s">
        <v>47</v>
      </c>
      <c r="B106" s="3">
        <v>395741.0</v>
      </c>
      <c r="C106" s="2" t="s">
        <v>52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5">
        <v>0.0078</v>
      </c>
      <c r="AM106" s="4"/>
      <c r="AN106" s="4"/>
      <c r="AO106" s="4"/>
      <c r="AP106" s="4"/>
      <c r="AQ106" s="4"/>
      <c r="AR106" s="4"/>
      <c r="AS106" s="2" t="s">
        <v>285</v>
      </c>
      <c r="AT106" s="7" t="s">
        <v>286</v>
      </c>
      <c r="AU106" s="8" t="s">
        <v>284</v>
      </c>
    </row>
    <row r="107">
      <c r="A107" s="9" t="s">
        <v>47</v>
      </c>
      <c r="B107" s="10">
        <v>397701.0</v>
      </c>
      <c r="C107" s="9" t="s">
        <v>78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>
        <v>0.0056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9" t="s">
        <v>287</v>
      </c>
      <c r="AT107" s="13" t="s">
        <v>288</v>
      </c>
      <c r="AU107" s="14" t="s">
        <v>51</v>
      </c>
    </row>
    <row r="108">
      <c r="A108" s="2" t="s">
        <v>47</v>
      </c>
      <c r="B108" s="3">
        <v>400973.0</v>
      </c>
      <c r="C108" s="2" t="s">
        <v>52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5">
        <v>0.0056</v>
      </c>
      <c r="AM108" s="4"/>
      <c r="AN108" s="4"/>
      <c r="AO108" s="4"/>
      <c r="AP108" s="4"/>
      <c r="AQ108" s="4"/>
      <c r="AR108" s="4"/>
      <c r="AS108" s="2" t="s">
        <v>289</v>
      </c>
      <c r="AT108" s="7" t="s">
        <v>290</v>
      </c>
      <c r="AU108" s="8" t="s">
        <v>66</v>
      </c>
    </row>
    <row r="109">
      <c r="A109" s="9" t="s">
        <v>47</v>
      </c>
      <c r="B109" s="10">
        <v>405920.0</v>
      </c>
      <c r="C109" s="9" t="s">
        <v>67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2">
        <v>0.015</v>
      </c>
      <c r="AK109" s="11"/>
      <c r="AL109" s="11"/>
      <c r="AM109" s="11"/>
      <c r="AN109" s="11"/>
      <c r="AO109" s="11"/>
      <c r="AP109" s="11"/>
      <c r="AQ109" s="11"/>
      <c r="AR109" s="11"/>
      <c r="AS109" s="17" t="s">
        <v>291</v>
      </c>
      <c r="AT109" s="13" t="s">
        <v>292</v>
      </c>
      <c r="AU109" s="14" t="s">
        <v>51</v>
      </c>
    </row>
    <row r="110">
      <c r="A110" s="2" t="s">
        <v>47</v>
      </c>
      <c r="B110" s="3">
        <v>409416.0</v>
      </c>
      <c r="C110" s="2" t="s">
        <v>293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5">
        <v>0.0066</v>
      </c>
      <c r="AJ110" s="4"/>
      <c r="AK110" s="4"/>
      <c r="AL110" s="4"/>
      <c r="AM110" s="4"/>
      <c r="AN110" s="4"/>
      <c r="AO110" s="4"/>
      <c r="AP110" s="4"/>
      <c r="AQ110" s="4"/>
      <c r="AR110" s="4"/>
      <c r="AS110" s="2" t="s">
        <v>294</v>
      </c>
      <c r="AT110" s="7" t="s">
        <v>295</v>
      </c>
      <c r="AU110" s="8" t="s">
        <v>296</v>
      </c>
    </row>
    <row r="111">
      <c r="A111" s="9" t="s">
        <v>47</v>
      </c>
      <c r="B111" s="20" t="s">
        <v>297</v>
      </c>
      <c r="C111" s="21" t="str">
        <f>+T</f>
        <v>#NAME?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2">
        <v>0.011</v>
      </c>
      <c r="AN111" s="11"/>
      <c r="AO111" s="11"/>
      <c r="AP111" s="11"/>
      <c r="AQ111" s="11"/>
      <c r="AR111" s="11"/>
      <c r="AS111" s="9" t="s">
        <v>298</v>
      </c>
      <c r="AT111" s="13" t="s">
        <v>299</v>
      </c>
      <c r="AU111" s="14" t="s">
        <v>51</v>
      </c>
    </row>
    <row r="112">
      <c r="A112" s="2" t="s">
        <v>47</v>
      </c>
      <c r="B112" s="3">
        <v>417210.0</v>
      </c>
      <c r="C112" s="2" t="s">
        <v>63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5">
        <v>0.0094</v>
      </c>
      <c r="AN112" s="4"/>
      <c r="AO112" s="4"/>
      <c r="AP112" s="4"/>
      <c r="AQ112" s="4"/>
      <c r="AR112" s="4"/>
      <c r="AS112" s="6" t="s">
        <v>300</v>
      </c>
      <c r="AT112" s="7" t="s">
        <v>299</v>
      </c>
      <c r="AU112" s="8" t="s">
        <v>51</v>
      </c>
    </row>
    <row r="113">
      <c r="A113" s="9" t="s">
        <v>47</v>
      </c>
      <c r="B113" s="20" t="s">
        <v>301</v>
      </c>
      <c r="C113" s="21" t="str">
        <f>+G</f>
        <v>#NAME?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>
        <v>0.0094</v>
      </c>
      <c r="AM113" s="11"/>
      <c r="AN113" s="11"/>
      <c r="AO113" s="11"/>
      <c r="AP113" s="11"/>
      <c r="AQ113" s="11"/>
      <c r="AR113" s="11"/>
      <c r="AS113" s="9" t="s">
        <v>302</v>
      </c>
      <c r="AT113" s="13" t="s">
        <v>303</v>
      </c>
      <c r="AU113" s="14" t="s">
        <v>51</v>
      </c>
    </row>
    <row r="114">
      <c r="A114" s="2" t="s">
        <v>47</v>
      </c>
      <c r="B114" s="18" t="s">
        <v>304</v>
      </c>
      <c r="C114" s="19" t="str">
        <f>+A</f>
        <v>#NAME?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5">
        <v>0.0094</v>
      </c>
      <c r="AM114" s="4"/>
      <c r="AN114" s="4"/>
      <c r="AO114" s="4"/>
      <c r="AP114" s="4"/>
      <c r="AQ114" s="4"/>
      <c r="AR114" s="4"/>
      <c r="AS114" s="2" t="s">
        <v>302</v>
      </c>
      <c r="AT114" s="7" t="s">
        <v>303</v>
      </c>
      <c r="AU114" s="8" t="s">
        <v>51</v>
      </c>
    </row>
    <row r="115">
      <c r="A115" s="9" t="s">
        <v>47</v>
      </c>
      <c r="B115" s="10">
        <v>434921.0</v>
      </c>
      <c r="C115" s="9" t="s">
        <v>63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2">
        <v>0.0075</v>
      </c>
      <c r="AM115" s="11"/>
      <c r="AN115" s="11"/>
      <c r="AO115" s="11"/>
      <c r="AP115" s="11"/>
      <c r="AQ115" s="11"/>
      <c r="AR115" s="11"/>
      <c r="AS115" s="15" t="s">
        <v>305</v>
      </c>
      <c r="AT115" s="13" t="s">
        <v>306</v>
      </c>
      <c r="AU115" s="14" t="s">
        <v>51</v>
      </c>
    </row>
    <row r="116">
      <c r="A116" s="2" t="s">
        <v>47</v>
      </c>
      <c r="B116" s="3">
        <v>444153.0</v>
      </c>
      <c r="C116" s="2" t="s">
        <v>95</v>
      </c>
      <c r="D116" s="4"/>
      <c r="E116" s="4"/>
      <c r="F116" s="4"/>
      <c r="G116" s="5">
        <v>0.017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6" t="s">
        <v>307</v>
      </c>
      <c r="AT116" s="7" t="s">
        <v>308</v>
      </c>
      <c r="AU116" s="8" t="s">
        <v>309</v>
      </c>
    </row>
    <row r="117">
      <c r="A117" s="9" t="s">
        <v>47</v>
      </c>
      <c r="B117" s="20" t="s">
        <v>310</v>
      </c>
      <c r="C117" s="21" t="str">
        <f>+G</f>
        <v>#NAME?</v>
      </c>
      <c r="D117" s="11"/>
      <c r="E117" s="11"/>
      <c r="F117" s="11"/>
      <c r="G117" s="11"/>
      <c r="H117" s="11"/>
      <c r="I117" s="11"/>
      <c r="J117" s="11"/>
      <c r="K117" s="12">
        <v>0.017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9" t="s">
        <v>311</v>
      </c>
      <c r="AT117" s="13" t="s">
        <v>312</v>
      </c>
      <c r="AU117" s="14" t="s">
        <v>51</v>
      </c>
    </row>
    <row r="118">
      <c r="A118" s="2" t="s">
        <v>47</v>
      </c>
      <c r="B118" s="3">
        <v>459350.0</v>
      </c>
      <c r="C118" s="2" t="s">
        <v>313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5">
        <v>0.01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19"/>
      <c r="AT118" s="7" t="s">
        <v>314</v>
      </c>
      <c r="AU118" s="24" t="s">
        <v>314</v>
      </c>
    </row>
    <row r="119">
      <c r="A119" s="9" t="s">
        <v>47</v>
      </c>
      <c r="B119" s="10">
        <v>466382.0</v>
      </c>
      <c r="C119" s="9" t="s">
        <v>95</v>
      </c>
      <c r="D119" s="11"/>
      <c r="E119" s="11"/>
      <c r="F119" s="11"/>
      <c r="G119" s="11"/>
      <c r="H119" s="11"/>
      <c r="I119" s="11"/>
      <c r="J119" s="11"/>
      <c r="K119" s="12">
        <v>0.018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7" t="s">
        <v>315</v>
      </c>
      <c r="AT119" s="13" t="s">
        <v>316</v>
      </c>
      <c r="AU119" s="14" t="s">
        <v>309</v>
      </c>
    </row>
    <row r="120">
      <c r="A120" s="2" t="s">
        <v>47</v>
      </c>
      <c r="B120" s="18" t="s">
        <v>317</v>
      </c>
      <c r="C120" s="19" t="str">
        <f>+T</f>
        <v>#NAME?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5">
        <v>0.012</v>
      </c>
      <c r="AM120" s="4"/>
      <c r="AN120" s="4"/>
      <c r="AO120" s="4"/>
      <c r="AP120" s="4"/>
      <c r="AQ120" s="4"/>
      <c r="AR120" s="4"/>
      <c r="AS120" s="2" t="s">
        <v>318</v>
      </c>
      <c r="AT120" s="7" t="s">
        <v>316</v>
      </c>
      <c r="AU120" s="8" t="s">
        <v>309</v>
      </c>
    </row>
    <row r="121">
      <c r="A121" s="9" t="s">
        <v>47</v>
      </c>
      <c r="B121" s="10">
        <v>469880.0</v>
      </c>
      <c r="C121" s="9" t="s">
        <v>55</v>
      </c>
      <c r="D121" s="12">
        <v>0.019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7" t="s">
        <v>319</v>
      </c>
      <c r="AT121" s="13" t="s">
        <v>320</v>
      </c>
      <c r="AU121" s="14" t="s">
        <v>51</v>
      </c>
    </row>
    <row r="122">
      <c r="A122" s="2" t="s">
        <v>47</v>
      </c>
      <c r="B122" s="3">
        <v>481215.0</v>
      </c>
      <c r="C122" s="2" t="s">
        <v>57</v>
      </c>
      <c r="D122" s="4"/>
      <c r="E122" s="4"/>
      <c r="F122" s="4"/>
      <c r="G122" s="5">
        <v>0.022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6" t="s">
        <v>321</v>
      </c>
      <c r="AT122" s="7" t="s">
        <v>322</v>
      </c>
      <c r="AU122" s="8" t="s">
        <v>140</v>
      </c>
    </row>
    <row r="123">
      <c r="A123" s="9" t="s">
        <v>47</v>
      </c>
      <c r="B123" s="10">
        <v>482715.0</v>
      </c>
      <c r="C123" s="9" t="s">
        <v>55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2">
        <v>0.107</v>
      </c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7" t="s">
        <v>323</v>
      </c>
      <c r="AT123" s="13" t="s">
        <v>322</v>
      </c>
      <c r="AU123" s="14" t="s">
        <v>140</v>
      </c>
    </row>
    <row r="124">
      <c r="A124" s="2" t="s">
        <v>47</v>
      </c>
      <c r="B124" s="3">
        <v>491137.0</v>
      </c>
      <c r="C124" s="2" t="s">
        <v>57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5">
        <v>0.017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6" t="s">
        <v>324</v>
      </c>
      <c r="AT124" s="7" t="s">
        <v>325</v>
      </c>
      <c r="AU124" s="8" t="s">
        <v>326</v>
      </c>
    </row>
    <row r="125">
      <c r="A125" s="9" t="s">
        <v>47</v>
      </c>
      <c r="B125" s="10">
        <v>500539.0</v>
      </c>
      <c r="C125" s="9" t="s">
        <v>55</v>
      </c>
      <c r="D125" s="11"/>
      <c r="E125" s="11"/>
      <c r="F125" s="11"/>
      <c r="G125" s="11"/>
      <c r="H125" s="11"/>
      <c r="I125" s="11"/>
      <c r="J125" s="12">
        <v>0.014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 t="s">
        <v>327</v>
      </c>
      <c r="AT125" s="13" t="s">
        <v>328</v>
      </c>
      <c r="AU125" s="14" t="s">
        <v>329</v>
      </c>
    </row>
    <row r="126">
      <c r="A126" s="2" t="s">
        <v>47</v>
      </c>
      <c r="B126" s="3">
        <v>502546.0</v>
      </c>
      <c r="C126" s="2" t="s">
        <v>330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0.021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2" t="s">
        <v>331</v>
      </c>
      <c r="AT126" s="7" t="s">
        <v>332</v>
      </c>
      <c r="AU126" s="8" t="s">
        <v>333</v>
      </c>
    </row>
    <row r="127">
      <c r="A127" s="9" t="s">
        <v>47</v>
      </c>
      <c r="B127" s="10">
        <v>512399.0</v>
      </c>
      <c r="C127" s="9" t="s">
        <v>48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2">
        <v>0.017</v>
      </c>
      <c r="AN127" s="11"/>
      <c r="AO127" s="11"/>
      <c r="AP127" s="11"/>
      <c r="AQ127" s="11"/>
      <c r="AR127" s="11"/>
      <c r="AS127" s="17" t="s">
        <v>334</v>
      </c>
      <c r="AT127" s="13" t="s">
        <v>335</v>
      </c>
      <c r="AU127" s="14" t="s">
        <v>336</v>
      </c>
    </row>
    <row r="128">
      <c r="A128" s="2" t="s">
        <v>47</v>
      </c>
      <c r="B128" s="3">
        <v>534704.0</v>
      </c>
      <c r="C128" s="2" t="s">
        <v>63</v>
      </c>
      <c r="D128" s="4"/>
      <c r="E128" s="4"/>
      <c r="F128" s="4"/>
      <c r="G128" s="4"/>
      <c r="H128" s="4"/>
      <c r="I128" s="5">
        <v>0.022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16" t="s">
        <v>337</v>
      </c>
      <c r="AT128" s="7" t="s">
        <v>338</v>
      </c>
      <c r="AU128" s="8" t="s">
        <v>309</v>
      </c>
    </row>
    <row r="129">
      <c r="A129" s="9" t="s">
        <v>47</v>
      </c>
      <c r="B129" s="10">
        <v>535970.0</v>
      </c>
      <c r="C129" s="9" t="s">
        <v>95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2">
        <v>0.018</v>
      </c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 t="s">
        <v>339</v>
      </c>
      <c r="AT129" s="13" t="s">
        <v>338</v>
      </c>
      <c r="AU129" s="14" t="s">
        <v>309</v>
      </c>
    </row>
    <row r="130">
      <c r="A130" s="2" t="s">
        <v>47</v>
      </c>
      <c r="B130" s="3">
        <v>540560.0</v>
      </c>
      <c r="C130" s="2" t="s">
        <v>55</v>
      </c>
      <c r="D130" s="5">
        <v>0.014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6" t="s">
        <v>340</v>
      </c>
      <c r="AT130" s="7" t="s">
        <v>341</v>
      </c>
      <c r="AU130" s="8" t="s">
        <v>140</v>
      </c>
    </row>
    <row r="131">
      <c r="A131" s="9" t="s">
        <v>47</v>
      </c>
      <c r="B131" s="10">
        <v>541253.0</v>
      </c>
      <c r="C131" s="9" t="s">
        <v>95</v>
      </c>
      <c r="D131" s="11"/>
      <c r="E131" s="11"/>
      <c r="F131" s="11"/>
      <c r="G131" s="11"/>
      <c r="H131" s="11"/>
      <c r="I131" s="11"/>
      <c r="J131" s="11"/>
      <c r="K131" s="12">
        <v>0.016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9" t="s">
        <v>342</v>
      </c>
      <c r="AT131" s="13" t="s">
        <v>343</v>
      </c>
      <c r="AU131" s="14" t="s">
        <v>344</v>
      </c>
    </row>
    <row r="132">
      <c r="A132" s="2" t="s">
        <v>47</v>
      </c>
      <c r="B132" s="3">
        <v>543582.0</v>
      </c>
      <c r="C132" s="2" t="s">
        <v>57</v>
      </c>
      <c r="D132" s="4"/>
      <c r="E132" s="4"/>
      <c r="F132" s="4"/>
      <c r="G132" s="4"/>
      <c r="H132" s="4"/>
      <c r="I132" s="4"/>
      <c r="J132" s="4"/>
      <c r="K132" s="5">
        <v>0.015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6" t="s">
        <v>345</v>
      </c>
      <c r="AT132" s="7" t="s">
        <v>346</v>
      </c>
      <c r="AU132" s="8" t="s">
        <v>347</v>
      </c>
    </row>
    <row r="133">
      <c r="A133" s="9" t="s">
        <v>47</v>
      </c>
      <c r="B133" s="10">
        <v>544721.0</v>
      </c>
      <c r="C133" s="9" t="s">
        <v>52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2">
        <v>0.006</v>
      </c>
      <c r="AM133" s="11"/>
      <c r="AN133" s="11"/>
      <c r="AO133" s="11"/>
      <c r="AP133" s="11"/>
      <c r="AQ133" s="11"/>
      <c r="AR133" s="11"/>
      <c r="AS133" s="9" t="s">
        <v>348</v>
      </c>
      <c r="AT133" s="13" t="s">
        <v>346</v>
      </c>
      <c r="AU133" s="14" t="s">
        <v>347</v>
      </c>
    </row>
    <row r="134">
      <c r="A134" s="2" t="s">
        <v>47</v>
      </c>
      <c r="B134" s="18" t="s">
        <v>349</v>
      </c>
      <c r="C134" s="19" t="str">
        <f>+T</f>
        <v>#NAME?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5">
        <v>0.01</v>
      </c>
      <c r="AN134" s="4"/>
      <c r="AO134" s="4"/>
      <c r="AP134" s="4"/>
      <c r="AQ134" s="4"/>
      <c r="AR134" s="4"/>
      <c r="AS134" s="2" t="s">
        <v>350</v>
      </c>
      <c r="AT134" s="7" t="s">
        <v>351</v>
      </c>
      <c r="AU134" s="8" t="s">
        <v>352</v>
      </c>
    </row>
    <row r="135">
      <c r="A135" s="9" t="s">
        <v>47</v>
      </c>
      <c r="B135" s="20" t="s">
        <v>353</v>
      </c>
      <c r="C135" s="21" t="str">
        <f>+C</f>
        <v>#ERROR!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2">
        <v>0.01</v>
      </c>
      <c r="AN135" s="11"/>
      <c r="AO135" s="11"/>
      <c r="AP135" s="11"/>
      <c r="AQ135" s="11"/>
      <c r="AR135" s="11"/>
      <c r="AS135" s="9" t="s">
        <v>350</v>
      </c>
      <c r="AT135" s="13" t="s">
        <v>351</v>
      </c>
      <c r="AU135" s="14" t="s">
        <v>352</v>
      </c>
    </row>
    <row r="136">
      <c r="A136" s="2" t="s">
        <v>47</v>
      </c>
      <c r="B136" s="3">
        <v>553601.0</v>
      </c>
      <c r="C136" s="2" t="s">
        <v>101</v>
      </c>
      <c r="D136" s="5">
        <v>0.015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6" t="s">
        <v>354</v>
      </c>
      <c r="AT136" s="7" t="s">
        <v>355</v>
      </c>
      <c r="AU136" s="8" t="s">
        <v>51</v>
      </c>
    </row>
    <row r="137">
      <c r="A137" s="9" t="s">
        <v>47</v>
      </c>
      <c r="B137" s="10">
        <v>556613.0</v>
      </c>
      <c r="C137" s="9" t="s">
        <v>55</v>
      </c>
      <c r="D137" s="11"/>
      <c r="E137" s="11"/>
      <c r="F137" s="11"/>
      <c r="G137" s="11"/>
      <c r="H137" s="11"/>
      <c r="I137" s="11"/>
      <c r="J137" s="11"/>
      <c r="K137" s="11"/>
      <c r="L137" s="12">
        <v>0.01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 t="s">
        <v>356</v>
      </c>
      <c r="AT137" s="13" t="s">
        <v>357</v>
      </c>
      <c r="AU137" s="14" t="s">
        <v>358</v>
      </c>
    </row>
    <row r="138">
      <c r="A138" s="2" t="s">
        <v>47</v>
      </c>
      <c r="B138" s="3">
        <v>557769.0</v>
      </c>
      <c r="C138" s="2" t="s">
        <v>330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>
        <v>0.0036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2" t="s">
        <v>359</v>
      </c>
      <c r="AT138" s="7" t="s">
        <v>360</v>
      </c>
      <c r="AU138" s="8" t="s">
        <v>51</v>
      </c>
    </row>
    <row r="139">
      <c r="A139" s="9" t="s">
        <v>47</v>
      </c>
      <c r="B139" s="10">
        <v>562768.0</v>
      </c>
      <c r="C139" s="9" t="s">
        <v>52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2">
        <v>0.0081</v>
      </c>
      <c r="AO139" s="11"/>
      <c r="AP139" s="11"/>
      <c r="AQ139" s="11"/>
      <c r="AR139" s="11"/>
      <c r="AS139" s="9" t="s">
        <v>361</v>
      </c>
      <c r="AT139" s="13" t="s">
        <v>362</v>
      </c>
      <c r="AU139" s="14" t="s">
        <v>363</v>
      </c>
    </row>
    <row r="140">
      <c r="A140" s="2" t="s">
        <v>47</v>
      </c>
      <c r="B140" s="3">
        <v>575816.0</v>
      </c>
      <c r="C140" s="2" t="s">
        <v>52</v>
      </c>
      <c r="D140" s="4"/>
      <c r="E140" s="4"/>
      <c r="F140" s="4"/>
      <c r="G140" s="4"/>
      <c r="H140" s="4"/>
      <c r="I140" s="4"/>
      <c r="J140" s="4"/>
      <c r="K140" s="5">
        <v>0.014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2" t="s">
        <v>364</v>
      </c>
      <c r="AT140" s="7" t="s">
        <v>365</v>
      </c>
      <c r="AU140" s="8" t="s">
        <v>51</v>
      </c>
    </row>
    <row r="141">
      <c r="A141" s="9" t="s">
        <v>47</v>
      </c>
      <c r="B141" s="20" t="s">
        <v>366</v>
      </c>
      <c r="C141" s="21" t="str">
        <f>+C</f>
        <v>#ERROR!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2">
        <v>0.0081</v>
      </c>
      <c r="AN141" s="11"/>
      <c r="AO141" s="11"/>
      <c r="AP141" s="11"/>
      <c r="AQ141" s="11"/>
      <c r="AR141" s="11"/>
      <c r="AS141" s="9" t="s">
        <v>367</v>
      </c>
      <c r="AT141" s="13" t="s">
        <v>368</v>
      </c>
      <c r="AU141" s="14" t="s">
        <v>309</v>
      </c>
    </row>
    <row r="142">
      <c r="A142" s="2" t="s">
        <v>47</v>
      </c>
      <c r="B142" s="3">
        <v>582414.0</v>
      </c>
      <c r="C142" s="2" t="s">
        <v>67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5">
        <v>0.0072</v>
      </c>
      <c r="AM142" s="4"/>
      <c r="AN142" s="4"/>
      <c r="AO142" s="4"/>
      <c r="AP142" s="4"/>
      <c r="AQ142" s="4"/>
      <c r="AR142" s="4"/>
      <c r="AS142" s="6" t="s">
        <v>369</v>
      </c>
      <c r="AT142" s="7" t="s">
        <v>370</v>
      </c>
      <c r="AU142" s="8" t="s">
        <v>51</v>
      </c>
    </row>
    <row r="143">
      <c r="A143" s="9" t="s">
        <v>47</v>
      </c>
      <c r="B143" s="10">
        <v>584021.0</v>
      </c>
      <c r="C143" s="9" t="s">
        <v>95</v>
      </c>
      <c r="D143" s="11"/>
      <c r="E143" s="11"/>
      <c r="F143" s="11"/>
      <c r="G143" s="11"/>
      <c r="H143" s="11"/>
      <c r="I143" s="11"/>
      <c r="J143" s="11"/>
      <c r="K143" s="12">
        <v>0.015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9" t="s">
        <v>371</v>
      </c>
      <c r="AT143" s="13" t="s">
        <v>372</v>
      </c>
      <c r="AU143" s="14" t="s">
        <v>373</v>
      </c>
    </row>
    <row r="144">
      <c r="A144" s="2" t="s">
        <v>47</v>
      </c>
      <c r="B144" s="3">
        <v>600588.0</v>
      </c>
      <c r="C144" s="2" t="s">
        <v>95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>
        <v>0.016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6" t="s">
        <v>374</v>
      </c>
      <c r="AT144" s="7" t="s">
        <v>375</v>
      </c>
      <c r="AU144" s="8" t="s">
        <v>176</v>
      </c>
    </row>
    <row r="145">
      <c r="A145" s="9" t="s">
        <v>47</v>
      </c>
      <c r="B145" s="10">
        <v>606313.0</v>
      </c>
      <c r="C145" s="9" t="s">
        <v>95</v>
      </c>
      <c r="D145" s="11"/>
      <c r="E145" s="11"/>
      <c r="F145" s="11"/>
      <c r="G145" s="11"/>
      <c r="H145" s="11"/>
      <c r="I145" s="11"/>
      <c r="J145" s="11"/>
      <c r="K145" s="12">
        <v>0.017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22" t="s">
        <v>376</v>
      </c>
      <c r="AT145" s="13" t="s">
        <v>377</v>
      </c>
      <c r="AU145" s="14" t="s">
        <v>51</v>
      </c>
    </row>
    <row r="146">
      <c r="A146" s="2" t="s">
        <v>47</v>
      </c>
      <c r="B146" s="3">
        <v>615520.0</v>
      </c>
      <c r="C146" s="2" t="s">
        <v>52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5">
        <v>0.008</v>
      </c>
      <c r="AN146" s="4"/>
      <c r="AO146" s="4"/>
      <c r="AP146" s="4"/>
      <c r="AQ146" s="4"/>
      <c r="AR146" s="4"/>
      <c r="AS146" s="2" t="s">
        <v>378</v>
      </c>
      <c r="AT146" s="7" t="s">
        <v>379</v>
      </c>
      <c r="AU146" s="8" t="s">
        <v>51</v>
      </c>
    </row>
    <row r="147">
      <c r="A147" s="9" t="s">
        <v>47</v>
      </c>
      <c r="B147" s="10">
        <v>622525.0</v>
      </c>
      <c r="C147" s="9" t="s">
        <v>380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>
        <v>0.024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7" t="s">
        <v>381</v>
      </c>
      <c r="AT147" s="13" t="s">
        <v>382</v>
      </c>
      <c r="AU147" s="14" t="s">
        <v>51</v>
      </c>
    </row>
    <row r="148">
      <c r="A148" s="2" t="s">
        <v>47</v>
      </c>
      <c r="B148" s="3">
        <v>623782.0</v>
      </c>
      <c r="C148" s="2" t="s">
        <v>95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>
        <v>0.016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16" t="s">
        <v>383</v>
      </c>
      <c r="AT148" s="7" t="s">
        <v>384</v>
      </c>
      <c r="AU148" s="8" t="s">
        <v>51</v>
      </c>
    </row>
    <row r="149">
      <c r="A149" s="9" t="s">
        <v>47</v>
      </c>
      <c r="B149" s="10">
        <v>624187.0</v>
      </c>
      <c r="C149" s="9" t="s">
        <v>52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2">
        <v>0.013</v>
      </c>
      <c r="AM149" s="11"/>
      <c r="AN149" s="11"/>
      <c r="AO149" s="11"/>
      <c r="AP149" s="11"/>
      <c r="AQ149" s="11"/>
      <c r="AR149" s="11"/>
      <c r="AS149" s="9" t="s">
        <v>385</v>
      </c>
      <c r="AT149" s="13" t="s">
        <v>384</v>
      </c>
      <c r="AU149" s="14" t="s">
        <v>51</v>
      </c>
    </row>
    <row r="150">
      <c r="A150" s="2" t="s">
        <v>47</v>
      </c>
      <c r="B150" s="3">
        <v>624296.0</v>
      </c>
      <c r="C150" s="2" t="s">
        <v>52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5">
        <v>0.014</v>
      </c>
      <c r="AJ150" s="4"/>
      <c r="AK150" s="4"/>
      <c r="AL150" s="4"/>
      <c r="AM150" s="4"/>
      <c r="AN150" s="4"/>
      <c r="AO150" s="4"/>
      <c r="AP150" s="4"/>
      <c r="AQ150" s="4"/>
      <c r="AR150" s="4"/>
      <c r="AS150" s="2" t="s">
        <v>386</v>
      </c>
      <c r="AT150" s="7" t="s">
        <v>384</v>
      </c>
      <c r="AU150" s="8" t="s">
        <v>51</v>
      </c>
    </row>
    <row r="151">
      <c r="A151" s="9" t="s">
        <v>47</v>
      </c>
      <c r="B151" s="10">
        <v>634214.0</v>
      </c>
      <c r="C151" s="9" t="s">
        <v>52</v>
      </c>
      <c r="D151" s="11"/>
      <c r="E151" s="11"/>
      <c r="F151" s="11"/>
      <c r="G151" s="11"/>
      <c r="H151" s="11"/>
      <c r="I151" s="11"/>
      <c r="J151" s="11"/>
      <c r="K151" s="12">
        <v>0.014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9" t="s">
        <v>387</v>
      </c>
      <c r="AT151" s="13" t="s">
        <v>388</v>
      </c>
      <c r="AU151" s="14" t="s">
        <v>140</v>
      </c>
    </row>
    <row r="152">
      <c r="A152" s="2" t="s">
        <v>47</v>
      </c>
      <c r="B152" s="3">
        <v>645682.0</v>
      </c>
      <c r="C152" s="2" t="s">
        <v>52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>
        <v>0.013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2" t="s">
        <v>389</v>
      </c>
      <c r="AT152" s="7" t="s">
        <v>390</v>
      </c>
      <c r="AU152" s="8" t="s">
        <v>51</v>
      </c>
    </row>
    <row r="153">
      <c r="A153" s="9" t="s">
        <v>47</v>
      </c>
      <c r="B153" s="10">
        <v>654271.0</v>
      </c>
      <c r="C153" s="9" t="s">
        <v>227</v>
      </c>
      <c r="D153" s="11"/>
      <c r="E153" s="11"/>
      <c r="F153" s="11"/>
      <c r="G153" s="11"/>
      <c r="H153" s="11"/>
      <c r="I153" s="11"/>
      <c r="J153" s="11"/>
      <c r="K153" s="11"/>
      <c r="L153" s="12">
        <v>0.0067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9" t="s">
        <v>391</v>
      </c>
      <c r="AT153" s="13" t="s">
        <v>392</v>
      </c>
      <c r="AU153" s="14" t="s">
        <v>51</v>
      </c>
    </row>
    <row r="154">
      <c r="A154" s="2" t="s">
        <v>47</v>
      </c>
      <c r="B154" s="3">
        <v>655727.0</v>
      </c>
      <c r="C154" s="2" t="s">
        <v>55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5">
        <v>0.012</v>
      </c>
      <c r="AN154" s="4"/>
      <c r="AO154" s="4"/>
      <c r="AP154" s="4"/>
      <c r="AQ154" s="4"/>
      <c r="AR154" s="4"/>
      <c r="AS154" s="16" t="s">
        <v>393</v>
      </c>
      <c r="AT154" s="7" t="s">
        <v>394</v>
      </c>
      <c r="AU154" s="8" t="s">
        <v>51</v>
      </c>
    </row>
    <row r="155">
      <c r="A155" s="9" t="s">
        <v>47</v>
      </c>
      <c r="B155" s="20" t="s">
        <v>395</v>
      </c>
      <c r="C155" s="21" t="str">
        <f>+C</f>
        <v>#ERROR!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2">
        <v>0.017</v>
      </c>
      <c r="AN155" s="11"/>
      <c r="AO155" s="11"/>
      <c r="AP155" s="11"/>
      <c r="AQ155" s="11"/>
      <c r="AR155" s="11"/>
      <c r="AS155" s="9" t="s">
        <v>396</v>
      </c>
      <c r="AT155" s="13" t="s">
        <v>397</v>
      </c>
      <c r="AU155" s="14" t="s">
        <v>51</v>
      </c>
    </row>
    <row r="156">
      <c r="A156" s="2" t="s">
        <v>47</v>
      </c>
      <c r="B156" s="18" t="s">
        <v>398</v>
      </c>
      <c r="C156" s="19" t="str">
        <f>+A</f>
        <v>#NAME?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5">
        <v>0.017</v>
      </c>
      <c r="AN156" s="4"/>
      <c r="AO156" s="4"/>
      <c r="AP156" s="4"/>
      <c r="AQ156" s="4"/>
      <c r="AR156" s="4"/>
      <c r="AS156" s="2" t="s">
        <v>396</v>
      </c>
      <c r="AT156" s="7" t="s">
        <v>397</v>
      </c>
      <c r="AU156" s="8" t="s">
        <v>51</v>
      </c>
    </row>
    <row r="157">
      <c r="A157" s="9" t="s">
        <v>47</v>
      </c>
      <c r="B157" s="20" t="s">
        <v>399</v>
      </c>
      <c r="C157" s="21" t="str">
        <f>+T</f>
        <v>#NAME?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2">
        <v>0.017</v>
      </c>
      <c r="AN157" s="11"/>
      <c r="AO157" s="11"/>
      <c r="AP157" s="11"/>
      <c r="AQ157" s="11"/>
      <c r="AR157" s="11"/>
      <c r="AS157" s="9" t="s">
        <v>396</v>
      </c>
      <c r="AT157" s="13" t="s">
        <v>397</v>
      </c>
      <c r="AU157" s="14" t="s">
        <v>51</v>
      </c>
    </row>
    <row r="158">
      <c r="A158" s="2" t="s">
        <v>47</v>
      </c>
      <c r="B158" s="18" t="s">
        <v>400</v>
      </c>
      <c r="C158" s="19" t="str">
        <f>+A</f>
        <v>#NAME?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5">
        <v>0.017</v>
      </c>
      <c r="AN158" s="4"/>
      <c r="AO158" s="4"/>
      <c r="AP158" s="4"/>
      <c r="AQ158" s="4"/>
      <c r="AR158" s="4"/>
      <c r="AS158" s="2" t="s">
        <v>396</v>
      </c>
      <c r="AT158" s="7" t="s">
        <v>397</v>
      </c>
      <c r="AU158" s="8" t="s">
        <v>51</v>
      </c>
    </row>
    <row r="159">
      <c r="A159" s="9" t="s">
        <v>47</v>
      </c>
      <c r="B159" s="10">
        <v>665027.0</v>
      </c>
      <c r="C159" s="9" t="s">
        <v>63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2">
        <v>0.025</v>
      </c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7" t="s">
        <v>401</v>
      </c>
      <c r="AT159" s="13" t="s">
        <v>402</v>
      </c>
      <c r="AU159" s="14" t="s">
        <v>403</v>
      </c>
    </row>
    <row r="160">
      <c r="A160" s="2" t="s">
        <v>47</v>
      </c>
      <c r="B160" s="3">
        <v>669845.0</v>
      </c>
      <c r="C160" s="2" t="s">
        <v>55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5">
        <v>0.018</v>
      </c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6" t="s">
        <v>404</v>
      </c>
      <c r="AT160" s="7" t="s">
        <v>405</v>
      </c>
      <c r="AU160" s="8" t="s">
        <v>406</v>
      </c>
    </row>
    <row r="161">
      <c r="A161" s="9" t="s">
        <v>47</v>
      </c>
      <c r="B161" s="10">
        <v>670944.0</v>
      </c>
      <c r="C161" s="9" t="s">
        <v>48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2">
        <v>0.0099</v>
      </c>
      <c r="AN161" s="11"/>
      <c r="AO161" s="11"/>
      <c r="AP161" s="11"/>
      <c r="AQ161" s="11"/>
      <c r="AR161" s="11"/>
      <c r="AS161" s="17" t="s">
        <v>407</v>
      </c>
      <c r="AT161" s="13" t="s">
        <v>405</v>
      </c>
      <c r="AU161" s="14" t="s">
        <v>406</v>
      </c>
    </row>
    <row r="162">
      <c r="A162" s="2" t="s">
        <v>47</v>
      </c>
      <c r="B162" s="18" t="s">
        <v>408</v>
      </c>
      <c r="C162" s="19" t="str">
        <f>+C</f>
        <v>#ERROR!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5">
        <v>0.0064</v>
      </c>
      <c r="AM162" s="4"/>
      <c r="AN162" s="4"/>
      <c r="AO162" s="4"/>
      <c r="AP162" s="4"/>
      <c r="AQ162" s="4"/>
      <c r="AR162" s="4"/>
      <c r="AS162" s="2" t="s">
        <v>409</v>
      </c>
      <c r="AT162" s="7" t="s">
        <v>410</v>
      </c>
      <c r="AU162" s="8" t="s">
        <v>51</v>
      </c>
    </row>
    <row r="163">
      <c r="A163" s="9" t="s">
        <v>47</v>
      </c>
      <c r="B163" s="20" t="s">
        <v>411</v>
      </c>
      <c r="C163" s="21" t="str">
        <f>+C</f>
        <v>#ERROR!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2">
        <v>0.0096</v>
      </c>
      <c r="AM163" s="11"/>
      <c r="AN163" s="11"/>
      <c r="AO163" s="11"/>
      <c r="AP163" s="11"/>
      <c r="AQ163" s="11"/>
      <c r="AR163" s="11"/>
      <c r="AS163" s="9" t="s">
        <v>412</v>
      </c>
      <c r="AT163" s="13" t="s">
        <v>413</v>
      </c>
      <c r="AU163" s="14" t="s">
        <v>140</v>
      </c>
    </row>
    <row r="164">
      <c r="A164" s="2" t="s">
        <v>47</v>
      </c>
      <c r="B164" s="3">
        <v>730819.0</v>
      </c>
      <c r="C164" s="2" t="s">
        <v>55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5">
        <v>0.011</v>
      </c>
      <c r="AK164" s="4"/>
      <c r="AL164" s="4"/>
      <c r="AM164" s="4"/>
      <c r="AN164" s="4"/>
      <c r="AO164" s="4"/>
      <c r="AP164" s="4"/>
      <c r="AQ164" s="4"/>
      <c r="AR164" s="4"/>
      <c r="AS164" s="2" t="s">
        <v>414</v>
      </c>
      <c r="AT164" s="7" t="s">
        <v>415</v>
      </c>
      <c r="AU164" s="8" t="s">
        <v>66</v>
      </c>
    </row>
    <row r="165">
      <c r="A165" s="9" t="s">
        <v>47</v>
      </c>
      <c r="B165" s="10">
        <v>736591.0</v>
      </c>
      <c r="C165" s="9" t="s">
        <v>52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2">
        <v>0.012</v>
      </c>
      <c r="AM165" s="11"/>
      <c r="AN165" s="11"/>
      <c r="AO165" s="11"/>
      <c r="AP165" s="11"/>
      <c r="AQ165" s="11"/>
      <c r="AR165" s="11"/>
      <c r="AS165" s="9" t="s">
        <v>416</v>
      </c>
      <c r="AT165" s="13" t="s">
        <v>417</v>
      </c>
      <c r="AU165" s="14" t="s">
        <v>51</v>
      </c>
    </row>
    <row r="166">
      <c r="A166" s="2" t="s">
        <v>47</v>
      </c>
      <c r="B166" s="3">
        <v>739826.0</v>
      </c>
      <c r="C166" s="2" t="s">
        <v>63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5">
        <v>0.0067</v>
      </c>
      <c r="AM166" s="4"/>
      <c r="AN166" s="4"/>
      <c r="AO166" s="4"/>
      <c r="AP166" s="4"/>
      <c r="AQ166" s="4"/>
      <c r="AR166" s="4"/>
      <c r="AS166" s="6" t="s">
        <v>418</v>
      </c>
      <c r="AT166" s="7" t="s">
        <v>419</v>
      </c>
      <c r="AU166" s="8" t="s">
        <v>51</v>
      </c>
    </row>
    <row r="167">
      <c r="A167" s="9" t="s">
        <v>47</v>
      </c>
      <c r="B167" s="20" t="s">
        <v>420</v>
      </c>
      <c r="C167" s="21" t="str">
        <f>+G</f>
        <v>#NAME?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2">
        <v>0.0056</v>
      </c>
      <c r="AM167" s="11"/>
      <c r="AN167" s="11"/>
      <c r="AO167" s="11"/>
      <c r="AP167" s="11"/>
      <c r="AQ167" s="11"/>
      <c r="AR167" s="11"/>
      <c r="AS167" s="9" t="s">
        <v>421</v>
      </c>
      <c r="AT167" s="13" t="s">
        <v>422</v>
      </c>
      <c r="AU167" s="14" t="s">
        <v>423</v>
      </c>
    </row>
    <row r="168">
      <c r="A168" s="2" t="s">
        <v>47</v>
      </c>
      <c r="B168" s="3">
        <v>745314.0</v>
      </c>
      <c r="C168" s="2" t="s">
        <v>424</v>
      </c>
      <c r="D168" s="4"/>
      <c r="E168" s="4"/>
      <c r="F168" s="4"/>
      <c r="G168" s="4"/>
      <c r="H168" s="4"/>
      <c r="I168" s="4"/>
      <c r="J168" s="5">
        <v>0.03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2" t="s">
        <v>425</v>
      </c>
      <c r="AT168" s="7" t="s">
        <v>426</v>
      </c>
      <c r="AU168" s="8" t="s">
        <v>51</v>
      </c>
    </row>
    <row r="169">
      <c r="A169" s="9" t="s">
        <v>47</v>
      </c>
      <c r="B169" s="10">
        <v>760942.0</v>
      </c>
      <c r="C169" s="9" t="s">
        <v>101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2">
        <v>0.0082</v>
      </c>
      <c r="AN169" s="11"/>
      <c r="AO169" s="11"/>
      <c r="AP169" s="11"/>
      <c r="AQ169" s="11"/>
      <c r="AR169" s="11"/>
      <c r="AS169" s="17" t="s">
        <v>427</v>
      </c>
      <c r="AT169" s="13" t="s">
        <v>428</v>
      </c>
      <c r="AU169" s="14" t="s">
        <v>429</v>
      </c>
    </row>
    <row r="170">
      <c r="A170" s="2" t="s">
        <v>47</v>
      </c>
      <c r="B170" s="3">
        <v>761864.0</v>
      </c>
      <c r="C170" s="2" t="s">
        <v>52</v>
      </c>
      <c r="D170" s="4"/>
      <c r="E170" s="4"/>
      <c r="F170" s="4"/>
      <c r="G170" s="4"/>
      <c r="H170" s="4"/>
      <c r="I170" s="4"/>
      <c r="J170" s="4"/>
      <c r="K170" s="5">
        <v>0.017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2" t="s">
        <v>430</v>
      </c>
      <c r="AT170" s="7" t="s">
        <v>428</v>
      </c>
      <c r="AU170" s="8" t="s">
        <v>429</v>
      </c>
    </row>
    <row r="171">
      <c r="A171" s="9" t="s">
        <v>47</v>
      </c>
      <c r="B171" s="20" t="s">
        <v>431</v>
      </c>
      <c r="C171" s="21" t="str">
        <f>+A</f>
        <v>#NAME?</v>
      </c>
      <c r="D171" s="11"/>
      <c r="E171" s="11"/>
      <c r="F171" s="11"/>
      <c r="G171" s="11"/>
      <c r="H171" s="11"/>
      <c r="I171" s="11"/>
      <c r="J171" s="11"/>
      <c r="K171" s="12">
        <v>0.013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9" t="s">
        <v>432</v>
      </c>
      <c r="AT171" s="13" t="s">
        <v>433</v>
      </c>
      <c r="AU171" s="14" t="s">
        <v>51</v>
      </c>
    </row>
    <row r="172">
      <c r="A172" s="2" t="s">
        <v>47</v>
      </c>
      <c r="B172" s="18" t="s">
        <v>434</v>
      </c>
      <c r="C172" s="19" t="str">
        <f>+C</f>
        <v>#ERROR!</v>
      </c>
      <c r="D172" s="4"/>
      <c r="E172" s="4"/>
      <c r="F172" s="4"/>
      <c r="G172" s="4"/>
      <c r="H172" s="4"/>
      <c r="I172" s="4"/>
      <c r="J172" s="4"/>
      <c r="K172" s="5">
        <v>0.013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2" t="s">
        <v>432</v>
      </c>
      <c r="AT172" s="7" t="s">
        <v>433</v>
      </c>
      <c r="AU172" s="8" t="s">
        <v>51</v>
      </c>
    </row>
    <row r="173">
      <c r="A173" s="9" t="s">
        <v>47</v>
      </c>
      <c r="B173" s="10">
        <v>768902.0</v>
      </c>
      <c r="C173" s="9" t="s">
        <v>98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2">
        <v>0.026</v>
      </c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22" t="s">
        <v>435</v>
      </c>
      <c r="AT173" s="13" t="s">
        <v>436</v>
      </c>
      <c r="AU173" s="14" t="s">
        <v>51</v>
      </c>
    </row>
    <row r="174">
      <c r="A174" s="2" t="s">
        <v>47</v>
      </c>
      <c r="B174" s="3">
        <v>773991.0</v>
      </c>
      <c r="C174" s="2" t="s">
        <v>55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5">
        <v>0.025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6" t="s">
        <v>437</v>
      </c>
      <c r="AT174" s="7" t="s">
        <v>438</v>
      </c>
      <c r="AU174" s="8" t="s">
        <v>51</v>
      </c>
    </row>
    <row r="175">
      <c r="A175" s="9" t="s">
        <v>47</v>
      </c>
      <c r="B175" s="10">
        <v>783362.0</v>
      </c>
      <c r="C175" s="9" t="s">
        <v>95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2">
        <v>0.011</v>
      </c>
      <c r="AN175" s="11"/>
      <c r="AO175" s="11"/>
      <c r="AP175" s="11"/>
      <c r="AQ175" s="11"/>
      <c r="AR175" s="11"/>
      <c r="AS175" s="17" t="s">
        <v>439</v>
      </c>
      <c r="AT175" s="13" t="s">
        <v>440</v>
      </c>
      <c r="AU175" s="14" t="s">
        <v>51</v>
      </c>
    </row>
    <row r="176">
      <c r="A176" s="2" t="s">
        <v>47</v>
      </c>
      <c r="B176" s="3">
        <v>784573.0</v>
      </c>
      <c r="C176" s="2" t="s">
        <v>67</v>
      </c>
      <c r="D176" s="4"/>
      <c r="E176" s="4"/>
      <c r="F176" s="4"/>
      <c r="G176" s="4"/>
      <c r="H176" s="4"/>
      <c r="I176" s="4"/>
      <c r="J176" s="4"/>
      <c r="K176" s="5">
        <v>0.022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6" t="s">
        <v>441</v>
      </c>
      <c r="AT176" s="7" t="s">
        <v>442</v>
      </c>
      <c r="AU176" s="8" t="s">
        <v>51</v>
      </c>
    </row>
    <row r="177">
      <c r="A177" s="9" t="s">
        <v>47</v>
      </c>
      <c r="B177" s="10">
        <v>785325.0</v>
      </c>
      <c r="C177" s="9" t="s">
        <v>48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2">
        <v>0.0089</v>
      </c>
      <c r="AN177" s="11"/>
      <c r="AO177" s="11"/>
      <c r="AP177" s="11"/>
      <c r="AQ177" s="11"/>
      <c r="AR177" s="11"/>
      <c r="AS177" s="9" t="s">
        <v>443</v>
      </c>
      <c r="AT177" s="13" t="s">
        <v>444</v>
      </c>
      <c r="AU177" s="14" t="s">
        <v>66</v>
      </c>
    </row>
    <row r="178">
      <c r="A178" s="2" t="s">
        <v>47</v>
      </c>
      <c r="B178" s="3">
        <v>785927.0</v>
      </c>
      <c r="C178" s="2" t="s">
        <v>55</v>
      </c>
      <c r="D178" s="4"/>
      <c r="E178" s="4"/>
      <c r="F178" s="4"/>
      <c r="G178" s="4"/>
      <c r="H178" s="4"/>
      <c r="I178" s="4"/>
      <c r="J178" s="5">
        <v>0.011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6" t="s">
        <v>445</v>
      </c>
      <c r="AT178" s="7" t="s">
        <v>446</v>
      </c>
      <c r="AU178" s="8" t="s">
        <v>51</v>
      </c>
    </row>
    <row r="179">
      <c r="A179" s="9" t="s">
        <v>47</v>
      </c>
      <c r="B179" s="10">
        <v>790312.0</v>
      </c>
      <c r="C179" s="9" t="s">
        <v>101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>
        <v>0.039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7" t="s">
        <v>447</v>
      </c>
      <c r="AT179" s="13" t="s">
        <v>448</v>
      </c>
      <c r="AU179" s="14" t="s">
        <v>51</v>
      </c>
    </row>
    <row r="180">
      <c r="A180" s="2" t="s">
        <v>47</v>
      </c>
      <c r="B180" s="3">
        <v>791249.0</v>
      </c>
      <c r="C180" s="2" t="s">
        <v>55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>
        <v>0.016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6" t="s">
        <v>449</v>
      </c>
      <c r="AT180" s="7" t="s">
        <v>448</v>
      </c>
      <c r="AU180" s="8" t="s">
        <v>51</v>
      </c>
    </row>
    <row r="181">
      <c r="A181" s="9" t="s">
        <v>47</v>
      </c>
      <c r="B181" s="10">
        <v>792843.0</v>
      </c>
      <c r="C181" s="9" t="s">
        <v>95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>
        <v>0.019</v>
      </c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7" t="s">
        <v>450</v>
      </c>
      <c r="AT181" s="13" t="s">
        <v>451</v>
      </c>
      <c r="AU181" s="14" t="s">
        <v>51</v>
      </c>
    </row>
    <row r="182">
      <c r="A182" s="2" t="s">
        <v>47</v>
      </c>
      <c r="B182" s="3">
        <v>804082.0</v>
      </c>
      <c r="C182" s="2" t="s">
        <v>52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5">
        <v>0.01</v>
      </c>
      <c r="AM182" s="4"/>
      <c r="AN182" s="4"/>
      <c r="AO182" s="4"/>
      <c r="AP182" s="4"/>
      <c r="AQ182" s="4"/>
      <c r="AR182" s="4"/>
      <c r="AS182" s="2" t="s">
        <v>452</v>
      </c>
      <c r="AT182" s="7" t="s">
        <v>453</v>
      </c>
      <c r="AU182" s="8" t="s">
        <v>454</v>
      </c>
    </row>
    <row r="183">
      <c r="A183" s="9" t="s">
        <v>47</v>
      </c>
      <c r="B183" s="10">
        <v>810026.0</v>
      </c>
      <c r="C183" s="9" t="s">
        <v>78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2">
        <v>0.011</v>
      </c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2">
        <v>0.008</v>
      </c>
      <c r="AQ183" s="11"/>
      <c r="AR183" s="11"/>
      <c r="AS183" s="9" t="s">
        <v>455</v>
      </c>
      <c r="AT183" s="13" t="s">
        <v>456</v>
      </c>
      <c r="AU183" s="14" t="s">
        <v>51</v>
      </c>
    </row>
    <row r="184">
      <c r="A184" s="2" t="s">
        <v>47</v>
      </c>
      <c r="B184" s="3">
        <v>817467.0</v>
      </c>
      <c r="C184" s="2" t="s">
        <v>55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>
        <v>0.017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6" t="s">
        <v>457</v>
      </c>
      <c r="AT184" s="7" t="s">
        <v>458</v>
      </c>
      <c r="AU184" s="8" t="s">
        <v>51</v>
      </c>
    </row>
    <row r="185">
      <c r="A185" s="9" t="s">
        <v>47</v>
      </c>
      <c r="B185" s="10">
        <v>817468.0</v>
      </c>
      <c r="C185" s="9" t="s">
        <v>95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2">
        <v>0.21</v>
      </c>
      <c r="S185" s="11"/>
      <c r="T185" s="11"/>
      <c r="U185" s="11"/>
      <c r="V185" s="11"/>
      <c r="W185" s="11"/>
      <c r="X185" s="11"/>
      <c r="Y185" s="11"/>
      <c r="Z185" s="11"/>
      <c r="AA185" s="11"/>
      <c r="AB185" s="12">
        <v>0.109</v>
      </c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7" t="s">
        <v>459</v>
      </c>
      <c r="AT185" s="13" t="s">
        <v>458</v>
      </c>
      <c r="AU185" s="14" t="s">
        <v>51</v>
      </c>
    </row>
    <row r="186">
      <c r="A186" s="2" t="s">
        <v>47</v>
      </c>
      <c r="B186" s="3">
        <v>817945.0</v>
      </c>
      <c r="C186" s="2" t="s">
        <v>126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5">
        <v>0.12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6" t="s">
        <v>460</v>
      </c>
      <c r="AT186" s="7" t="s">
        <v>458</v>
      </c>
      <c r="AU186" s="8" t="s">
        <v>51</v>
      </c>
    </row>
    <row r="187">
      <c r="A187" s="9" t="s">
        <v>47</v>
      </c>
      <c r="B187" s="10">
        <v>818253.0</v>
      </c>
      <c r="C187" s="9" t="s">
        <v>57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2">
        <v>0.113</v>
      </c>
      <c r="AO187" s="11"/>
      <c r="AP187" s="11"/>
      <c r="AQ187" s="11"/>
      <c r="AR187" s="11"/>
      <c r="AS187" s="17" t="s">
        <v>461</v>
      </c>
      <c r="AT187" s="13" t="s">
        <v>458</v>
      </c>
      <c r="AU187" s="14" t="s">
        <v>51</v>
      </c>
    </row>
    <row r="188">
      <c r="A188" s="2" t="s">
        <v>47</v>
      </c>
      <c r="B188" s="3">
        <v>818254.0</v>
      </c>
      <c r="C188" s="2" t="s">
        <v>57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>
        <v>0.028</v>
      </c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6" t="s">
        <v>462</v>
      </c>
      <c r="AT188" s="7" t="s">
        <v>458</v>
      </c>
      <c r="AU188" s="8" t="s">
        <v>51</v>
      </c>
    </row>
    <row r="189">
      <c r="A189" s="9" t="s">
        <v>47</v>
      </c>
      <c r="B189" s="10">
        <v>818257.0</v>
      </c>
      <c r="C189" s="9" t="s">
        <v>55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>
        <v>0.04</v>
      </c>
      <c r="AA189" s="11"/>
      <c r="AB189" s="12">
        <v>0.09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7" t="s">
        <v>463</v>
      </c>
      <c r="AT189" s="13" t="s">
        <v>458</v>
      </c>
      <c r="AU189" s="14" t="s">
        <v>51</v>
      </c>
    </row>
    <row r="190">
      <c r="A190" s="2" t="s">
        <v>47</v>
      </c>
      <c r="B190" s="3">
        <v>818299.0</v>
      </c>
      <c r="C190" s="2" t="s">
        <v>67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5">
        <v>0.171</v>
      </c>
      <c r="R190" s="4"/>
      <c r="S190" s="5">
        <v>0.092</v>
      </c>
      <c r="T190" s="4"/>
      <c r="U190" s="5">
        <v>0.132</v>
      </c>
      <c r="V190" s="5">
        <v>0.099</v>
      </c>
      <c r="W190" s="4"/>
      <c r="X190" s="4"/>
      <c r="Y190" s="4"/>
      <c r="Z190" s="4"/>
      <c r="AA190" s="5">
        <v>0.476</v>
      </c>
      <c r="AB190" s="4"/>
      <c r="AC190" s="5">
        <v>0.319</v>
      </c>
      <c r="AD190" s="5">
        <v>0.319</v>
      </c>
      <c r="AE190" s="4"/>
      <c r="AF190" s="4"/>
      <c r="AG190" s="4"/>
      <c r="AH190" s="4"/>
      <c r="AI190" s="4"/>
      <c r="AJ190" s="4"/>
      <c r="AK190" s="4"/>
      <c r="AL190" s="5">
        <v>0.259</v>
      </c>
      <c r="AM190" s="4"/>
      <c r="AN190" s="4"/>
      <c r="AO190" s="4"/>
      <c r="AP190" s="4"/>
      <c r="AQ190" s="4"/>
      <c r="AR190" s="4"/>
      <c r="AS190" s="6" t="s">
        <v>464</v>
      </c>
      <c r="AT190" s="7" t="s">
        <v>458</v>
      </c>
      <c r="AU190" s="8" t="s">
        <v>51</v>
      </c>
    </row>
    <row r="191">
      <c r="A191" s="9" t="s">
        <v>47</v>
      </c>
      <c r="B191" s="10">
        <v>818302.0</v>
      </c>
      <c r="C191" s="9" t="s">
        <v>465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2">
        <v>0.108</v>
      </c>
      <c r="AN191" s="11"/>
      <c r="AO191" s="11"/>
      <c r="AP191" s="11"/>
      <c r="AQ191" s="11"/>
      <c r="AR191" s="11"/>
      <c r="AS191" s="17" t="s">
        <v>466</v>
      </c>
      <c r="AT191" s="13" t="s">
        <v>458</v>
      </c>
      <c r="AU191" s="14" t="s">
        <v>51</v>
      </c>
    </row>
    <row r="192">
      <c r="A192" s="2" t="s">
        <v>47</v>
      </c>
      <c r="B192" s="3">
        <v>819915.0</v>
      </c>
      <c r="C192" s="2" t="s">
        <v>95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>
        <v>0.013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6" t="s">
        <v>467</v>
      </c>
      <c r="AT192" s="7" t="s">
        <v>468</v>
      </c>
      <c r="AU192" s="8" t="s">
        <v>176</v>
      </c>
    </row>
    <row r="193">
      <c r="A193" s="9" t="s">
        <v>47</v>
      </c>
      <c r="B193" s="10">
        <v>820488.0</v>
      </c>
      <c r="C193" s="9" t="s">
        <v>57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2">
        <v>0.382</v>
      </c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7" t="s">
        <v>469</v>
      </c>
      <c r="AT193" s="13" t="s">
        <v>468</v>
      </c>
      <c r="AU193" s="14" t="s">
        <v>176</v>
      </c>
    </row>
    <row r="194">
      <c r="A194" s="2" t="s">
        <v>47</v>
      </c>
      <c r="B194" s="3">
        <v>820789.0</v>
      </c>
      <c r="C194" s="2" t="s">
        <v>55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5">
        <v>0.307</v>
      </c>
      <c r="AN194" s="4"/>
      <c r="AO194" s="4"/>
      <c r="AP194" s="4"/>
      <c r="AQ194" s="4"/>
      <c r="AR194" s="4"/>
      <c r="AS194" s="6" t="s">
        <v>470</v>
      </c>
      <c r="AT194" s="7" t="s">
        <v>468</v>
      </c>
      <c r="AU194" s="8" t="s">
        <v>176</v>
      </c>
    </row>
    <row r="195">
      <c r="A195" s="9" t="s">
        <v>47</v>
      </c>
      <c r="B195" s="10">
        <v>820812.0</v>
      </c>
      <c r="C195" s="9" t="s">
        <v>57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2">
        <v>0.343</v>
      </c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7" t="s">
        <v>471</v>
      </c>
      <c r="AT195" s="13" t="s">
        <v>468</v>
      </c>
      <c r="AU195" s="14" t="s">
        <v>176</v>
      </c>
    </row>
    <row r="196">
      <c r="A196" s="2" t="s">
        <v>47</v>
      </c>
      <c r="B196" s="3">
        <v>822781.0</v>
      </c>
      <c r="C196" s="2" t="s">
        <v>57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>
        <v>0.07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6" t="s">
        <v>472</v>
      </c>
      <c r="AT196" s="7" t="s">
        <v>473</v>
      </c>
      <c r="AU196" s="8" t="s">
        <v>51</v>
      </c>
    </row>
    <row r="197">
      <c r="A197" s="9" t="s">
        <v>47</v>
      </c>
      <c r="B197" s="10">
        <v>822791.0</v>
      </c>
      <c r="C197" s="9" t="s">
        <v>57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>
        <v>0.162</v>
      </c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7" t="s">
        <v>474</v>
      </c>
      <c r="AT197" s="13" t="s">
        <v>473</v>
      </c>
      <c r="AU197" s="14" t="s">
        <v>51</v>
      </c>
    </row>
    <row r="198">
      <c r="A198" s="2" t="s">
        <v>47</v>
      </c>
      <c r="B198" s="3">
        <v>827392.0</v>
      </c>
      <c r="C198" s="2" t="s">
        <v>57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>
        <v>0.017</v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6" t="s">
        <v>475</v>
      </c>
      <c r="AT198" s="7" t="s">
        <v>476</v>
      </c>
      <c r="AU198" s="8" t="s">
        <v>140</v>
      </c>
    </row>
    <row r="199">
      <c r="A199" s="9" t="s">
        <v>47</v>
      </c>
      <c r="B199" s="10">
        <v>831579.0</v>
      </c>
      <c r="C199" s="9" t="s">
        <v>52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2">
        <v>0.013</v>
      </c>
      <c r="AN199" s="11"/>
      <c r="AO199" s="11"/>
      <c r="AP199" s="11"/>
      <c r="AQ199" s="11"/>
      <c r="AR199" s="11"/>
      <c r="AS199" s="9" t="s">
        <v>477</v>
      </c>
      <c r="AT199" s="13" t="s">
        <v>478</v>
      </c>
      <c r="AU199" s="14" t="s">
        <v>51</v>
      </c>
    </row>
    <row r="200">
      <c r="A200" s="2" t="s">
        <v>47</v>
      </c>
      <c r="B200" s="3">
        <v>840824.0</v>
      </c>
      <c r="C200" s="2" t="s">
        <v>67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5">
        <v>0.011</v>
      </c>
      <c r="AN200" s="4"/>
      <c r="AO200" s="4"/>
      <c r="AP200" s="4"/>
      <c r="AQ200" s="4"/>
      <c r="AR200" s="4"/>
      <c r="AS200" s="6" t="s">
        <v>479</v>
      </c>
      <c r="AT200" s="7" t="s">
        <v>480</v>
      </c>
      <c r="AU200" s="8" t="s">
        <v>481</v>
      </c>
    </row>
    <row r="201">
      <c r="A201" s="9" t="s">
        <v>47</v>
      </c>
      <c r="B201" s="10">
        <v>844069.0</v>
      </c>
      <c r="C201" s="9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2">
        <v>0.013</v>
      </c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7" t="s">
        <v>482</v>
      </c>
      <c r="AT201" s="13" t="s">
        <v>483</v>
      </c>
      <c r="AU201" s="14" t="s">
        <v>484</v>
      </c>
    </row>
    <row r="202">
      <c r="A202" s="2" t="s">
        <v>47</v>
      </c>
      <c r="B202" s="3">
        <v>854063.0</v>
      </c>
      <c r="C202" s="2" t="s">
        <v>95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5">
        <v>0.14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2" t="s">
        <v>485</v>
      </c>
      <c r="AT202" s="7" t="s">
        <v>486</v>
      </c>
      <c r="AU202" s="8" t="s">
        <v>487</v>
      </c>
    </row>
    <row r="203">
      <c r="A203" s="9" t="s">
        <v>47</v>
      </c>
      <c r="B203" s="10">
        <v>856739.0</v>
      </c>
      <c r="C203" s="9" t="s">
        <v>48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2">
        <v>0.0081</v>
      </c>
      <c r="AM203" s="11"/>
      <c r="AN203" s="11"/>
      <c r="AO203" s="11"/>
      <c r="AP203" s="11"/>
      <c r="AQ203" s="11"/>
      <c r="AR203" s="11"/>
      <c r="AS203" s="9" t="s">
        <v>488</v>
      </c>
      <c r="AT203" s="13" t="s">
        <v>489</v>
      </c>
      <c r="AU203" s="14" t="s">
        <v>490</v>
      </c>
    </row>
    <row r="204">
      <c r="A204" s="2" t="s">
        <v>47</v>
      </c>
      <c r="B204" s="3">
        <v>858875.0</v>
      </c>
      <c r="C204" s="2" t="s">
        <v>52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5">
        <v>0.01</v>
      </c>
      <c r="AN204" s="4"/>
      <c r="AO204" s="4"/>
      <c r="AP204" s="4"/>
      <c r="AQ204" s="4"/>
      <c r="AR204" s="4"/>
      <c r="AS204" s="2" t="s">
        <v>491</v>
      </c>
      <c r="AT204" s="7" t="s">
        <v>492</v>
      </c>
      <c r="AU204" s="8" t="s">
        <v>51</v>
      </c>
    </row>
    <row r="205">
      <c r="A205" s="9" t="s">
        <v>47</v>
      </c>
      <c r="B205" s="10">
        <v>870124.0</v>
      </c>
      <c r="C205" s="9" t="s">
        <v>98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2">
        <v>0.014</v>
      </c>
      <c r="AN205" s="11"/>
      <c r="AO205" s="11"/>
      <c r="AP205" s="11"/>
      <c r="AQ205" s="11"/>
      <c r="AR205" s="11"/>
      <c r="AS205" s="17" t="s">
        <v>493</v>
      </c>
      <c r="AT205" s="13" t="s">
        <v>494</v>
      </c>
      <c r="AU205" s="14" t="s">
        <v>495</v>
      </c>
    </row>
    <row r="206">
      <c r="A206" s="2" t="s">
        <v>47</v>
      </c>
      <c r="B206" s="3">
        <v>877125.0</v>
      </c>
      <c r="C206" s="2" t="s">
        <v>48</v>
      </c>
      <c r="D206" s="4"/>
      <c r="E206" s="4"/>
      <c r="F206" s="4"/>
      <c r="G206" s="4"/>
      <c r="H206" s="4"/>
      <c r="I206" s="4"/>
      <c r="J206" s="4"/>
      <c r="K206" s="5">
        <v>0.022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6" t="s">
        <v>496</v>
      </c>
      <c r="AT206" s="7" t="s">
        <v>497</v>
      </c>
      <c r="AU206" s="8" t="s">
        <v>498</v>
      </c>
    </row>
    <row r="207">
      <c r="A207" s="9" t="s">
        <v>47</v>
      </c>
      <c r="B207" s="20" t="s">
        <v>499</v>
      </c>
      <c r="C207" s="21" t="str">
        <f>+C</f>
        <v>#ERROR!</v>
      </c>
      <c r="D207" s="11"/>
      <c r="E207" s="11"/>
      <c r="F207" s="11"/>
      <c r="G207" s="11"/>
      <c r="H207" s="11"/>
      <c r="I207" s="12">
        <v>0.022</v>
      </c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9" t="s">
        <v>500</v>
      </c>
      <c r="AT207" s="13" t="s">
        <v>501</v>
      </c>
      <c r="AU207" s="14" t="s">
        <v>51</v>
      </c>
    </row>
    <row r="208">
      <c r="A208" s="2" t="s">
        <v>47</v>
      </c>
      <c r="B208" s="3">
        <v>881959.0</v>
      </c>
      <c r="C208" s="2" t="s">
        <v>126</v>
      </c>
      <c r="D208" s="4"/>
      <c r="E208" s="4"/>
      <c r="F208" s="4"/>
      <c r="G208" s="4"/>
      <c r="H208" s="4"/>
      <c r="I208" s="4"/>
      <c r="J208" s="5">
        <v>0.01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6" t="s">
        <v>502</v>
      </c>
      <c r="AT208" s="7" t="s">
        <v>503</v>
      </c>
      <c r="AU208" s="8" t="s">
        <v>504</v>
      </c>
    </row>
    <row r="209">
      <c r="A209" s="9" t="s">
        <v>47</v>
      </c>
      <c r="B209" s="10">
        <v>882341.0</v>
      </c>
      <c r="C209" s="9" t="s">
        <v>57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2">
        <v>0.0096</v>
      </c>
      <c r="AM209" s="11"/>
      <c r="AN209" s="11"/>
      <c r="AO209" s="11"/>
      <c r="AP209" s="11"/>
      <c r="AQ209" s="11"/>
      <c r="AR209" s="11"/>
      <c r="AS209" s="17" t="s">
        <v>505</v>
      </c>
      <c r="AT209" s="13" t="s">
        <v>503</v>
      </c>
      <c r="AU209" s="14" t="s">
        <v>504</v>
      </c>
    </row>
    <row r="210">
      <c r="A210" s="2" t="s">
        <v>47</v>
      </c>
      <c r="B210" s="3">
        <v>892732.0</v>
      </c>
      <c r="C210" s="2" t="s">
        <v>52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5">
        <v>0.015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2" t="s">
        <v>506</v>
      </c>
      <c r="AT210" s="7" t="s">
        <v>507</v>
      </c>
      <c r="AU210" s="8" t="s">
        <v>51</v>
      </c>
    </row>
    <row r="211">
      <c r="A211" s="9" t="s">
        <v>47</v>
      </c>
      <c r="B211" s="10">
        <v>899874.0</v>
      </c>
      <c r="C211" s="9" t="s">
        <v>95</v>
      </c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2">
        <v>0.0096</v>
      </c>
      <c r="AM211" s="11"/>
      <c r="AN211" s="11"/>
      <c r="AO211" s="11"/>
      <c r="AP211" s="11"/>
      <c r="AQ211" s="11"/>
      <c r="AR211" s="11"/>
      <c r="AS211" s="17" t="s">
        <v>508</v>
      </c>
      <c r="AT211" s="13" t="s">
        <v>509</v>
      </c>
      <c r="AU211" s="14" t="s">
        <v>140</v>
      </c>
    </row>
    <row r="212">
      <c r="A212" s="2" t="s">
        <v>47</v>
      </c>
      <c r="B212" s="3">
        <v>901748.0</v>
      </c>
      <c r="C212" s="2" t="s">
        <v>55</v>
      </c>
      <c r="D212" s="4"/>
      <c r="E212" s="5">
        <v>0.015</v>
      </c>
      <c r="F212" s="4"/>
      <c r="G212" s="5">
        <v>0.017</v>
      </c>
      <c r="H212" s="4"/>
      <c r="I212" s="4"/>
      <c r="J212" s="4"/>
      <c r="K212" s="4"/>
      <c r="L212" s="4"/>
      <c r="M212" s="4"/>
      <c r="N212" s="4"/>
      <c r="O212" s="4"/>
      <c r="P212" s="5">
        <v>0.013</v>
      </c>
      <c r="Q212" s="4"/>
      <c r="R212" s="4"/>
      <c r="S212" s="5">
        <v>0.015</v>
      </c>
      <c r="T212" s="4"/>
      <c r="U212" s="4"/>
      <c r="V212" s="4"/>
      <c r="W212" s="4"/>
      <c r="X212" s="4"/>
      <c r="Y212" s="4"/>
      <c r="Z212" s="4"/>
      <c r="AA212" s="4"/>
      <c r="AB212" s="5">
        <v>0.015</v>
      </c>
      <c r="AC212" s="4"/>
      <c r="AD212" s="4"/>
      <c r="AE212" s="4"/>
      <c r="AF212" s="5">
        <v>0.015</v>
      </c>
      <c r="AG212" s="4"/>
      <c r="AH212" s="5">
        <v>0.016</v>
      </c>
      <c r="AI212" s="4"/>
      <c r="AJ212" s="5">
        <v>0.016</v>
      </c>
      <c r="AK212" s="4"/>
      <c r="AL212" s="4"/>
      <c r="AM212" s="4"/>
      <c r="AN212" s="4"/>
      <c r="AO212" s="4"/>
      <c r="AP212" s="4"/>
      <c r="AQ212" s="5">
        <v>0.016</v>
      </c>
      <c r="AR212" s="5">
        <v>0.023</v>
      </c>
      <c r="AS212" s="16" t="s">
        <v>510</v>
      </c>
      <c r="AT212" s="7" t="s">
        <v>511</v>
      </c>
      <c r="AU212" s="8" t="s">
        <v>51</v>
      </c>
    </row>
    <row r="213">
      <c r="A213" s="9" t="s">
        <v>47</v>
      </c>
      <c r="B213" s="10">
        <v>901763.0</v>
      </c>
      <c r="C213" s="9" t="s">
        <v>95</v>
      </c>
      <c r="D213" s="11"/>
      <c r="E213" s="11"/>
      <c r="F213" s="11"/>
      <c r="G213" s="12">
        <v>0.036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2">
        <v>0.056</v>
      </c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2">
        <v>0.021</v>
      </c>
      <c r="AR213" s="11"/>
      <c r="AS213" s="15" t="s">
        <v>512</v>
      </c>
      <c r="AT213" s="13" t="s">
        <v>511</v>
      </c>
      <c r="AU213" s="14" t="s">
        <v>51</v>
      </c>
    </row>
    <row r="214">
      <c r="A214" s="2" t="s">
        <v>47</v>
      </c>
      <c r="B214" s="3">
        <v>901793.0</v>
      </c>
      <c r="C214" s="2" t="s">
        <v>95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5">
        <v>0.0094</v>
      </c>
      <c r="AO214" s="5">
        <v>0.0092</v>
      </c>
      <c r="AP214" s="4"/>
      <c r="AQ214" s="4"/>
      <c r="AR214" s="4"/>
      <c r="AS214" s="16" t="s">
        <v>513</v>
      </c>
      <c r="AT214" s="7" t="s">
        <v>511</v>
      </c>
      <c r="AU214" s="8" t="s">
        <v>51</v>
      </c>
    </row>
    <row r="215">
      <c r="A215" s="9" t="s">
        <v>47</v>
      </c>
      <c r="B215" s="10">
        <v>901876.0</v>
      </c>
      <c r="C215" s="9" t="s">
        <v>95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2">
        <v>0.011</v>
      </c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7" t="s">
        <v>514</v>
      </c>
      <c r="AT215" s="13" t="s">
        <v>511</v>
      </c>
      <c r="AU215" s="14" t="s">
        <v>51</v>
      </c>
    </row>
    <row r="216">
      <c r="A216" s="2" t="s">
        <v>47</v>
      </c>
      <c r="B216" s="3">
        <v>901904.0</v>
      </c>
      <c r="C216" s="2" t="s">
        <v>63</v>
      </c>
      <c r="D216" s="4"/>
      <c r="E216" s="4"/>
      <c r="F216" s="4"/>
      <c r="G216" s="4"/>
      <c r="H216" s="5">
        <v>0.019</v>
      </c>
      <c r="I216" s="4"/>
      <c r="J216" s="4"/>
      <c r="K216" s="4"/>
      <c r="L216" s="4"/>
      <c r="M216" s="4"/>
      <c r="N216" s="4"/>
      <c r="O216" s="5">
        <v>0.016</v>
      </c>
      <c r="P216" s="4"/>
      <c r="Q216" s="4"/>
      <c r="R216" s="4"/>
      <c r="S216" s="4"/>
      <c r="T216" s="4"/>
      <c r="U216" s="4"/>
      <c r="V216" s="5">
        <v>0.016</v>
      </c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5">
        <v>0.019</v>
      </c>
      <c r="AS216" s="16" t="s">
        <v>515</v>
      </c>
      <c r="AT216" s="7" t="s">
        <v>511</v>
      </c>
      <c r="AU216" s="8" t="s">
        <v>51</v>
      </c>
    </row>
    <row r="217">
      <c r="A217" s="9" t="s">
        <v>47</v>
      </c>
      <c r="B217" s="10">
        <v>902323.0</v>
      </c>
      <c r="C217" s="9" t="s">
        <v>52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2">
        <v>0.0069</v>
      </c>
      <c r="AP217" s="11"/>
      <c r="AQ217" s="11"/>
      <c r="AR217" s="11"/>
      <c r="AS217" s="9" t="s">
        <v>516</v>
      </c>
      <c r="AT217" s="13" t="s">
        <v>517</v>
      </c>
      <c r="AU217" s="14" t="s">
        <v>51</v>
      </c>
    </row>
    <row r="218">
      <c r="A218" s="2" t="s">
        <v>47</v>
      </c>
      <c r="B218" s="3">
        <v>902424.0</v>
      </c>
      <c r="C218" s="2" t="s">
        <v>57</v>
      </c>
      <c r="D218" s="4"/>
      <c r="E218" s="5">
        <v>0.014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>
        <v>0.015</v>
      </c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5">
        <v>0.021</v>
      </c>
      <c r="AJ218" s="4"/>
      <c r="AK218" s="4"/>
      <c r="AL218" s="4"/>
      <c r="AM218" s="4"/>
      <c r="AN218" s="5">
        <v>0.0081</v>
      </c>
      <c r="AO218" s="5">
        <v>0.011</v>
      </c>
      <c r="AP218" s="4"/>
      <c r="AQ218" s="4"/>
      <c r="AR218" s="4"/>
      <c r="AS218" s="16" t="s">
        <v>518</v>
      </c>
      <c r="AT218" s="7" t="s">
        <v>517</v>
      </c>
      <c r="AU218" s="8" t="s">
        <v>51</v>
      </c>
    </row>
    <row r="219">
      <c r="A219" s="9" t="s">
        <v>47</v>
      </c>
      <c r="B219" s="10">
        <v>902439.0</v>
      </c>
      <c r="C219" s="9" t="s">
        <v>63</v>
      </c>
      <c r="D219" s="11"/>
      <c r="E219" s="11"/>
      <c r="F219" s="11"/>
      <c r="G219" s="12">
        <v>0.02</v>
      </c>
      <c r="H219" s="12">
        <v>0.018</v>
      </c>
      <c r="I219" s="11"/>
      <c r="J219" s="11"/>
      <c r="K219" s="11"/>
      <c r="L219" s="11"/>
      <c r="M219" s="11"/>
      <c r="N219" s="11"/>
      <c r="O219" s="11"/>
      <c r="P219" s="12">
        <v>0.013</v>
      </c>
      <c r="Q219" s="11"/>
      <c r="R219" s="11"/>
      <c r="S219" s="12">
        <v>0.012</v>
      </c>
      <c r="T219" s="11"/>
      <c r="U219" s="12">
        <v>0.031</v>
      </c>
      <c r="V219" s="11"/>
      <c r="W219" s="11"/>
      <c r="X219" s="11"/>
      <c r="Y219" s="11"/>
      <c r="Z219" s="11"/>
      <c r="AA219" s="11"/>
      <c r="AB219" s="11"/>
      <c r="AC219" s="11"/>
      <c r="AD219" s="12">
        <v>0.016</v>
      </c>
      <c r="AE219" s="11"/>
      <c r="AF219" s="11"/>
      <c r="AG219" s="11"/>
      <c r="AH219" s="11"/>
      <c r="AI219" s="11"/>
      <c r="AJ219" s="12">
        <v>0.015</v>
      </c>
      <c r="AK219" s="11"/>
      <c r="AL219" s="11"/>
      <c r="AM219" s="11"/>
      <c r="AN219" s="11"/>
      <c r="AO219" s="11"/>
      <c r="AP219" s="11"/>
      <c r="AQ219" s="11"/>
      <c r="AR219" s="11"/>
      <c r="AS219" s="15" t="s">
        <v>519</v>
      </c>
      <c r="AT219" s="13" t="s">
        <v>517</v>
      </c>
      <c r="AU219" s="14" t="s">
        <v>51</v>
      </c>
    </row>
    <row r="220">
      <c r="A220" s="2" t="s">
        <v>47</v>
      </c>
      <c r="B220" s="3">
        <v>902469.0</v>
      </c>
      <c r="C220" s="2" t="s">
        <v>63</v>
      </c>
      <c r="D220" s="5">
        <v>0.018</v>
      </c>
      <c r="E220" s="5">
        <v>0.022</v>
      </c>
      <c r="F220" s="4"/>
      <c r="G220" s="5">
        <v>0.021</v>
      </c>
      <c r="H220" s="5">
        <v>0.036</v>
      </c>
      <c r="I220" s="5">
        <v>0.023</v>
      </c>
      <c r="J220" s="4"/>
      <c r="K220" s="4"/>
      <c r="L220" s="4"/>
      <c r="M220" s="4"/>
      <c r="N220" s="4"/>
      <c r="O220" s="4"/>
      <c r="P220" s="4"/>
      <c r="Q220" s="5">
        <v>0.016</v>
      </c>
      <c r="R220" s="4"/>
      <c r="S220" s="5">
        <v>0.025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5">
        <v>0.015</v>
      </c>
      <c r="AI220" s="5">
        <v>0.023</v>
      </c>
      <c r="AJ220" s="5">
        <v>0.028</v>
      </c>
      <c r="AK220" s="4"/>
      <c r="AL220" s="4"/>
      <c r="AM220" s="4"/>
      <c r="AN220" s="5">
        <v>0.014</v>
      </c>
      <c r="AO220" s="5">
        <v>0.01</v>
      </c>
      <c r="AP220" s="4"/>
      <c r="AQ220" s="4"/>
      <c r="AR220" s="4"/>
      <c r="AS220" s="16" t="s">
        <v>520</v>
      </c>
      <c r="AT220" s="7" t="s">
        <v>517</v>
      </c>
      <c r="AU220" s="8" t="s">
        <v>51</v>
      </c>
    </row>
    <row r="221">
      <c r="A221" s="9" t="s">
        <v>47</v>
      </c>
      <c r="B221" s="10">
        <v>902547.0</v>
      </c>
      <c r="C221" s="9" t="s">
        <v>57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2">
        <v>0.016</v>
      </c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2">
        <v>0.026</v>
      </c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 t="s">
        <v>521</v>
      </c>
      <c r="AT221" s="13" t="s">
        <v>517</v>
      </c>
      <c r="AU221" s="14" t="s">
        <v>51</v>
      </c>
    </row>
    <row r="222">
      <c r="A222" s="2" t="s">
        <v>47</v>
      </c>
      <c r="B222" s="3">
        <v>902552.0</v>
      </c>
      <c r="C222" s="2" t="s">
        <v>63</v>
      </c>
      <c r="D222" s="4"/>
      <c r="E222" s="5">
        <v>0.021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5">
        <v>0.02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6" t="s">
        <v>522</v>
      </c>
      <c r="AT222" s="7" t="s">
        <v>517</v>
      </c>
      <c r="AU222" s="8" t="s">
        <v>51</v>
      </c>
    </row>
    <row r="223">
      <c r="A223" s="9" t="s">
        <v>47</v>
      </c>
      <c r="B223" s="10">
        <v>902704.0</v>
      </c>
      <c r="C223" s="9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2">
        <v>0.006</v>
      </c>
      <c r="AJ223" s="11"/>
      <c r="AK223" s="11"/>
      <c r="AL223" s="11"/>
      <c r="AM223" s="11"/>
      <c r="AN223" s="11"/>
      <c r="AO223" s="11"/>
      <c r="AP223" s="11"/>
      <c r="AQ223" s="11"/>
      <c r="AR223" s="11"/>
      <c r="AS223" s="9" t="s">
        <v>523</v>
      </c>
      <c r="AT223" s="13" t="s">
        <v>524</v>
      </c>
      <c r="AU223" s="14" t="s">
        <v>66</v>
      </c>
    </row>
    <row r="224">
      <c r="A224" s="2" t="s">
        <v>47</v>
      </c>
      <c r="B224" s="3">
        <v>903900.0</v>
      </c>
      <c r="C224" s="2" t="s">
        <v>52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5">
        <v>0.011</v>
      </c>
      <c r="AN224" s="4"/>
      <c r="AO224" s="4"/>
      <c r="AP224" s="4"/>
      <c r="AQ224" s="4"/>
      <c r="AR224" s="4"/>
      <c r="AS224" s="2" t="s">
        <v>525</v>
      </c>
      <c r="AT224" s="7" t="s">
        <v>526</v>
      </c>
      <c r="AU224" s="8" t="s">
        <v>51</v>
      </c>
    </row>
    <row r="225">
      <c r="A225" s="9" t="s">
        <v>47</v>
      </c>
      <c r="B225" s="10">
        <v>915755.0</v>
      </c>
      <c r="C225" s="9" t="s">
        <v>527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2">
        <v>0.009</v>
      </c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9" t="s">
        <v>528</v>
      </c>
      <c r="AT225" s="13" t="s">
        <v>529</v>
      </c>
      <c r="AU225" s="14" t="s">
        <v>481</v>
      </c>
    </row>
    <row r="226">
      <c r="A226" s="2" t="s">
        <v>47</v>
      </c>
      <c r="B226" s="3">
        <v>918702.0</v>
      </c>
      <c r="C226" s="2" t="s">
        <v>55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5">
        <v>0.023</v>
      </c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6" t="s">
        <v>530</v>
      </c>
      <c r="AT226" s="7" t="s">
        <v>531</v>
      </c>
      <c r="AU226" s="8" t="s">
        <v>532</v>
      </c>
    </row>
    <row r="227">
      <c r="A227" s="9" t="s">
        <v>47</v>
      </c>
      <c r="B227" s="10">
        <v>925230.0</v>
      </c>
      <c r="C227" s="9" t="s">
        <v>52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2">
        <v>0.032</v>
      </c>
      <c r="AK227" s="11"/>
      <c r="AL227" s="11"/>
      <c r="AM227" s="11"/>
      <c r="AN227" s="11"/>
      <c r="AO227" s="11"/>
      <c r="AP227" s="11"/>
      <c r="AQ227" s="11"/>
      <c r="AR227" s="11"/>
      <c r="AS227" s="9" t="s">
        <v>533</v>
      </c>
      <c r="AT227" s="13" t="s">
        <v>534</v>
      </c>
      <c r="AU227" s="14" t="s">
        <v>535</v>
      </c>
    </row>
    <row r="228">
      <c r="A228" s="2" t="s">
        <v>47</v>
      </c>
      <c r="B228" s="3">
        <v>933241.0</v>
      </c>
      <c r="C228" s="2" t="s">
        <v>55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>
        <v>0.012</v>
      </c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2" t="s">
        <v>536</v>
      </c>
      <c r="AT228" s="7" t="s">
        <v>537</v>
      </c>
      <c r="AU228" s="8" t="s">
        <v>538</v>
      </c>
    </row>
    <row r="229">
      <c r="A229" s="9" t="s">
        <v>47</v>
      </c>
      <c r="B229" s="10">
        <v>934737.0</v>
      </c>
      <c r="C229" s="9" t="s">
        <v>55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2">
        <v>0.01</v>
      </c>
      <c r="AM229" s="11"/>
      <c r="AN229" s="11"/>
      <c r="AO229" s="11"/>
      <c r="AP229" s="11"/>
      <c r="AQ229" s="11"/>
      <c r="AR229" s="11"/>
      <c r="AS229" s="15" t="s">
        <v>539</v>
      </c>
      <c r="AT229" s="13" t="s">
        <v>540</v>
      </c>
      <c r="AU229" s="14" t="s">
        <v>541</v>
      </c>
    </row>
    <row r="230">
      <c r="A230" s="2" t="s">
        <v>47</v>
      </c>
      <c r="B230" s="3">
        <v>949002.0</v>
      </c>
      <c r="C230" s="2" t="s">
        <v>55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5">
        <v>0.012</v>
      </c>
      <c r="AO230" s="4"/>
      <c r="AP230" s="4"/>
      <c r="AQ230" s="4"/>
      <c r="AR230" s="4"/>
      <c r="AS230" s="16" t="s">
        <v>542</v>
      </c>
      <c r="AT230" s="7" t="s">
        <v>543</v>
      </c>
      <c r="AU230" s="8" t="s">
        <v>544</v>
      </c>
    </row>
    <row r="231">
      <c r="A231" s="9" t="s">
        <v>47</v>
      </c>
      <c r="B231" s="10">
        <v>949216.0</v>
      </c>
      <c r="C231" s="9" t="s">
        <v>95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2">
        <v>0.014</v>
      </c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7" t="s">
        <v>545</v>
      </c>
      <c r="AT231" s="13" t="s">
        <v>543</v>
      </c>
      <c r="AU231" s="14" t="s">
        <v>544</v>
      </c>
    </row>
    <row r="232">
      <c r="A232" s="2" t="s">
        <v>47</v>
      </c>
      <c r="B232" s="3">
        <v>972258.0</v>
      </c>
      <c r="C232" s="2" t="s">
        <v>55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>
        <v>0.016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25" t="s">
        <v>546</v>
      </c>
      <c r="AT232" s="7" t="s">
        <v>547</v>
      </c>
      <c r="AU232" s="8" t="s">
        <v>51</v>
      </c>
    </row>
    <row r="233">
      <c r="A233" s="9" t="s">
        <v>47</v>
      </c>
      <c r="B233" s="10">
        <v>972521.0</v>
      </c>
      <c r="C233" s="9" t="s">
        <v>95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2">
        <v>0.013</v>
      </c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9" t="s">
        <v>548</v>
      </c>
      <c r="AT233" s="13" t="s">
        <v>549</v>
      </c>
      <c r="AU233" s="14" t="s">
        <v>66</v>
      </c>
    </row>
    <row r="234">
      <c r="A234" s="2" t="s">
        <v>47</v>
      </c>
      <c r="B234" s="3">
        <v>972610.0</v>
      </c>
      <c r="C234" s="2" t="s">
        <v>52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5">
        <v>0.0056</v>
      </c>
      <c r="AM234" s="4"/>
      <c r="AN234" s="4"/>
      <c r="AO234" s="4"/>
      <c r="AP234" s="4"/>
      <c r="AQ234" s="4"/>
      <c r="AR234" s="4"/>
      <c r="AS234" s="2" t="s">
        <v>550</v>
      </c>
      <c r="AT234" s="7" t="s">
        <v>551</v>
      </c>
      <c r="AU234" s="8" t="s">
        <v>51</v>
      </c>
    </row>
    <row r="235">
      <c r="A235" s="9" t="s">
        <v>47</v>
      </c>
      <c r="B235" s="10">
        <v>975734.0</v>
      </c>
      <c r="C235" s="9" t="s">
        <v>52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2">
        <v>0.02</v>
      </c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9" t="s">
        <v>552</v>
      </c>
      <c r="AT235" s="13" t="s">
        <v>553</v>
      </c>
      <c r="AU235" s="14" t="s">
        <v>51</v>
      </c>
    </row>
    <row r="236">
      <c r="A236" s="2" t="s">
        <v>47</v>
      </c>
      <c r="B236" s="18" t="s">
        <v>554</v>
      </c>
      <c r="C236" s="19" t="str">
        <f>+G</f>
        <v>#NAME?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5">
        <v>0.0074</v>
      </c>
      <c r="AM236" s="4"/>
      <c r="AN236" s="4"/>
      <c r="AO236" s="4"/>
      <c r="AP236" s="4"/>
      <c r="AQ236" s="4"/>
      <c r="AR236" s="4"/>
      <c r="AS236" s="2" t="s">
        <v>555</v>
      </c>
      <c r="AT236" s="7" t="s">
        <v>556</v>
      </c>
      <c r="AU236" s="8" t="s">
        <v>51</v>
      </c>
    </row>
    <row r="237">
      <c r="A237" s="9" t="s">
        <v>47</v>
      </c>
      <c r="B237" s="20" t="s">
        <v>557</v>
      </c>
      <c r="C237" s="21" t="str">
        <f>+A</f>
        <v>#NAME?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2">
        <v>0.0055</v>
      </c>
      <c r="AM237" s="11"/>
      <c r="AN237" s="11"/>
      <c r="AO237" s="11"/>
      <c r="AP237" s="11"/>
      <c r="AQ237" s="11"/>
      <c r="AR237" s="11"/>
      <c r="AS237" s="9" t="s">
        <v>558</v>
      </c>
      <c r="AT237" s="13" t="s">
        <v>556</v>
      </c>
      <c r="AU237" s="14" t="s">
        <v>51</v>
      </c>
    </row>
    <row r="238">
      <c r="A238" s="2" t="s">
        <v>47</v>
      </c>
      <c r="B238" s="3">
        <v>983488.0</v>
      </c>
      <c r="C238" s="2" t="s">
        <v>196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5">
        <v>0.087</v>
      </c>
      <c r="AO238" s="4"/>
      <c r="AP238" s="4"/>
      <c r="AQ238" s="4"/>
      <c r="AR238" s="4"/>
      <c r="AS238" s="6" t="s">
        <v>559</v>
      </c>
      <c r="AT238" s="7" t="s">
        <v>560</v>
      </c>
      <c r="AU238" s="8" t="s">
        <v>309</v>
      </c>
    </row>
    <row r="239">
      <c r="A239" s="9" t="s">
        <v>47</v>
      </c>
      <c r="B239" s="10">
        <v>984237.0</v>
      </c>
      <c r="C239" s="9" t="s">
        <v>63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2">
        <v>0.014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7" t="s">
        <v>561</v>
      </c>
      <c r="AT239" s="13" t="s">
        <v>560</v>
      </c>
      <c r="AU239" s="14" t="s">
        <v>309</v>
      </c>
    </row>
    <row r="240">
      <c r="A240" s="2" t="s">
        <v>47</v>
      </c>
      <c r="B240" s="3">
        <v>985440.0</v>
      </c>
      <c r="C240" s="2" t="s">
        <v>95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5">
        <v>0.019</v>
      </c>
      <c r="AL240" s="4"/>
      <c r="AM240" s="4"/>
      <c r="AN240" s="4"/>
      <c r="AO240" s="4"/>
      <c r="AP240" s="4"/>
      <c r="AQ240" s="4"/>
      <c r="AR240" s="4"/>
      <c r="AS240" s="6" t="s">
        <v>562</v>
      </c>
      <c r="AT240" s="7" t="s">
        <v>560</v>
      </c>
      <c r="AU240" s="8" t="s">
        <v>309</v>
      </c>
    </row>
    <row r="241">
      <c r="A241" s="9" t="s">
        <v>47</v>
      </c>
      <c r="B241" s="10">
        <v>986198.0</v>
      </c>
      <c r="C241" s="9" t="s">
        <v>98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2">
        <v>0.007</v>
      </c>
      <c r="AM241" s="11"/>
      <c r="AN241" s="11"/>
      <c r="AO241" s="11"/>
      <c r="AP241" s="11"/>
      <c r="AQ241" s="11"/>
      <c r="AR241" s="11"/>
      <c r="AS241" s="15" t="s">
        <v>563</v>
      </c>
      <c r="AT241" s="13" t="s">
        <v>560</v>
      </c>
      <c r="AU241" s="14" t="s">
        <v>309</v>
      </c>
    </row>
    <row r="242">
      <c r="A242" s="2" t="s">
        <v>47</v>
      </c>
      <c r="B242" s="3">
        <v>986918.0</v>
      </c>
      <c r="C242" s="2" t="s">
        <v>52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5">
        <v>0.0089</v>
      </c>
      <c r="AM242" s="4"/>
      <c r="AN242" s="4"/>
      <c r="AO242" s="4"/>
      <c r="AP242" s="4"/>
      <c r="AQ242" s="4"/>
      <c r="AR242" s="4"/>
      <c r="AS242" s="2" t="s">
        <v>564</v>
      </c>
      <c r="AT242" s="7" t="s">
        <v>565</v>
      </c>
      <c r="AU242" s="8" t="s">
        <v>51</v>
      </c>
    </row>
    <row r="243">
      <c r="A243" s="9" t="s">
        <v>47</v>
      </c>
      <c r="B243" s="10">
        <v>986919.0</v>
      </c>
      <c r="C243" s="9" t="s">
        <v>52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2">
        <v>0.0082</v>
      </c>
      <c r="AM243" s="11"/>
      <c r="AN243" s="11"/>
      <c r="AO243" s="11"/>
      <c r="AP243" s="11"/>
      <c r="AQ243" s="11"/>
      <c r="AR243" s="11"/>
      <c r="AS243" s="9" t="s">
        <v>566</v>
      </c>
      <c r="AT243" s="13" t="s">
        <v>565</v>
      </c>
      <c r="AU243" s="14" t="s">
        <v>51</v>
      </c>
    </row>
    <row r="244">
      <c r="A244" s="2" t="s">
        <v>47</v>
      </c>
      <c r="B244" s="3">
        <v>990378.0</v>
      </c>
      <c r="C244" s="2" t="s">
        <v>98</v>
      </c>
      <c r="D244" s="4"/>
      <c r="E244" s="5">
        <v>0.012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6" t="s">
        <v>567</v>
      </c>
      <c r="AT244" s="7" t="s">
        <v>568</v>
      </c>
      <c r="AU244" s="8" t="s">
        <v>51</v>
      </c>
    </row>
    <row r="245">
      <c r="A245" s="9" t="s">
        <v>47</v>
      </c>
      <c r="B245" s="10">
        <v>997980.0</v>
      </c>
      <c r="C245" s="9" t="s">
        <v>98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2">
        <v>0.007</v>
      </c>
      <c r="AM245" s="11"/>
      <c r="AN245" s="11"/>
      <c r="AO245" s="11"/>
      <c r="AP245" s="11"/>
      <c r="AQ245" s="11"/>
      <c r="AR245" s="11"/>
      <c r="AS245" s="9" t="s">
        <v>569</v>
      </c>
      <c r="AT245" s="13" t="s">
        <v>570</v>
      </c>
      <c r="AU245" s="14" t="s">
        <v>571</v>
      </c>
    </row>
    <row r="246">
      <c r="A246" s="2" t="s">
        <v>47</v>
      </c>
      <c r="B246" s="3">
        <v>1015481.0</v>
      </c>
      <c r="C246" s="2" t="s">
        <v>57</v>
      </c>
      <c r="D246" s="4"/>
      <c r="E246" s="4"/>
      <c r="F246" s="4"/>
      <c r="G246" s="4"/>
      <c r="H246" s="4"/>
      <c r="I246" s="4"/>
      <c r="J246" s="5">
        <v>0.013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16" t="s">
        <v>572</v>
      </c>
      <c r="AT246" s="7" t="s">
        <v>573</v>
      </c>
      <c r="AU246" s="8" t="s">
        <v>51</v>
      </c>
    </row>
    <row r="247">
      <c r="A247" s="9" t="s">
        <v>47</v>
      </c>
      <c r="B247" s="10">
        <v>1017058.0</v>
      </c>
      <c r="C247" s="9" t="s">
        <v>67</v>
      </c>
      <c r="D247" s="11"/>
      <c r="E247" s="11"/>
      <c r="F247" s="11"/>
      <c r="G247" s="11"/>
      <c r="H247" s="11"/>
      <c r="I247" s="11"/>
      <c r="J247" s="11"/>
      <c r="K247" s="12">
        <v>0.015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7" t="s">
        <v>574</v>
      </c>
      <c r="AT247" s="13" t="s">
        <v>575</v>
      </c>
      <c r="AU247" s="14" t="s">
        <v>62</v>
      </c>
    </row>
    <row r="248">
      <c r="A248" s="2" t="s">
        <v>47</v>
      </c>
      <c r="B248" s="3">
        <v>1017662.0</v>
      </c>
      <c r="C248" s="2" t="s">
        <v>55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5">
        <v>0.013</v>
      </c>
      <c r="AP248" s="4"/>
      <c r="AQ248" s="4"/>
      <c r="AR248" s="4"/>
      <c r="AS248" s="6" t="s">
        <v>576</v>
      </c>
      <c r="AT248" s="7" t="s">
        <v>575</v>
      </c>
      <c r="AU248" s="8" t="s">
        <v>62</v>
      </c>
    </row>
    <row r="249">
      <c r="A249" s="9" t="s">
        <v>47</v>
      </c>
      <c r="B249" s="10">
        <v>1018209.0</v>
      </c>
      <c r="C249" s="9" t="s">
        <v>78</v>
      </c>
      <c r="D249" s="12">
        <v>0.0052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9" t="s">
        <v>577</v>
      </c>
      <c r="AT249" s="13" t="s">
        <v>575</v>
      </c>
      <c r="AU249" s="14" t="s">
        <v>62</v>
      </c>
    </row>
    <row r="250">
      <c r="A250" s="2" t="s">
        <v>47</v>
      </c>
      <c r="B250" s="3">
        <v>1020504.0</v>
      </c>
      <c r="C250" s="2" t="s">
        <v>55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5">
        <v>0.011</v>
      </c>
      <c r="AM250" s="4"/>
      <c r="AN250" s="4"/>
      <c r="AO250" s="4"/>
      <c r="AP250" s="4"/>
      <c r="AQ250" s="4"/>
      <c r="AR250" s="4"/>
      <c r="AS250" s="6" t="s">
        <v>578</v>
      </c>
      <c r="AT250" s="7" t="s">
        <v>579</v>
      </c>
      <c r="AU250" s="8" t="s">
        <v>51</v>
      </c>
    </row>
    <row r="251">
      <c r="A251" s="9" t="s">
        <v>47</v>
      </c>
      <c r="B251" s="10">
        <v>1033160.0</v>
      </c>
      <c r="C251" s="9" t="s">
        <v>95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>
        <v>0.014</v>
      </c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7" t="s">
        <v>580</v>
      </c>
      <c r="AT251" s="13" t="s">
        <v>581</v>
      </c>
      <c r="AU251" s="14" t="s">
        <v>582</v>
      </c>
    </row>
    <row r="252">
      <c r="A252" s="2" t="s">
        <v>47</v>
      </c>
      <c r="B252" s="3">
        <v>1043007.0</v>
      </c>
      <c r="C252" s="2" t="s">
        <v>95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5">
        <v>0.019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6" t="s">
        <v>583</v>
      </c>
      <c r="AT252" s="7" t="s">
        <v>584</v>
      </c>
      <c r="AU252" s="8" t="s">
        <v>585</v>
      </c>
    </row>
    <row r="253">
      <c r="A253" s="9" t="s">
        <v>47</v>
      </c>
      <c r="B253" s="20" t="s">
        <v>586</v>
      </c>
      <c r="C253" s="21" t="str">
        <f>+G</f>
        <v>#NAME?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2">
        <v>0.0074</v>
      </c>
      <c r="AM253" s="11"/>
      <c r="AN253" s="11"/>
      <c r="AO253" s="11"/>
      <c r="AP253" s="11"/>
      <c r="AQ253" s="11"/>
      <c r="AR253" s="11"/>
      <c r="AS253" s="9" t="s">
        <v>587</v>
      </c>
      <c r="AT253" s="13" t="s">
        <v>588</v>
      </c>
      <c r="AU253" s="14" t="s">
        <v>51</v>
      </c>
    </row>
    <row r="254">
      <c r="A254" s="2" t="s">
        <v>47</v>
      </c>
      <c r="B254" s="3">
        <v>1063799.0</v>
      </c>
      <c r="C254" s="2" t="s">
        <v>78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>
        <v>0.01</v>
      </c>
      <c r="Q254" s="4"/>
      <c r="R254" s="4"/>
      <c r="S254" s="4"/>
      <c r="T254" s="4"/>
      <c r="U254" s="4"/>
      <c r="V254" s="4"/>
      <c r="W254" s="5">
        <v>0.0051</v>
      </c>
      <c r="X254" s="5">
        <v>0.0065</v>
      </c>
      <c r="Y254" s="5">
        <v>0.0065</v>
      </c>
      <c r="Z254" s="4"/>
      <c r="AA254" s="4"/>
      <c r="AB254" s="4"/>
      <c r="AC254" s="4"/>
      <c r="AD254" s="4"/>
      <c r="AE254" s="4"/>
      <c r="AF254" s="4"/>
      <c r="AG254" s="5">
        <v>0.0086</v>
      </c>
      <c r="AH254" s="4"/>
      <c r="AI254" s="5">
        <v>0.008</v>
      </c>
      <c r="AJ254" s="4"/>
      <c r="AK254" s="4"/>
      <c r="AL254" s="4"/>
      <c r="AM254" s="4"/>
      <c r="AN254" s="4"/>
      <c r="AO254" s="4"/>
      <c r="AP254" s="4"/>
      <c r="AQ254" s="4"/>
      <c r="AR254" s="4"/>
      <c r="AS254" s="2" t="s">
        <v>589</v>
      </c>
      <c r="AT254" s="7" t="s">
        <v>590</v>
      </c>
      <c r="AU254" s="8" t="s">
        <v>51</v>
      </c>
    </row>
    <row r="255">
      <c r="A255" s="9" t="s">
        <v>47</v>
      </c>
      <c r="B255" s="10">
        <v>1067322.0</v>
      </c>
      <c r="C255" s="9" t="s">
        <v>55</v>
      </c>
      <c r="D255" s="11"/>
      <c r="E255" s="11"/>
      <c r="F255" s="11"/>
      <c r="G255" s="11"/>
      <c r="H255" s="11"/>
      <c r="I255" s="11"/>
      <c r="J255" s="11"/>
      <c r="K255" s="12">
        <v>0.013</v>
      </c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 t="s">
        <v>591</v>
      </c>
      <c r="AT255" s="13" t="s">
        <v>592</v>
      </c>
      <c r="AU255" s="14" t="s">
        <v>51</v>
      </c>
    </row>
    <row r="256">
      <c r="A256" s="2" t="s">
        <v>47</v>
      </c>
      <c r="B256" s="3">
        <v>1076263.0</v>
      </c>
      <c r="C256" s="2" t="s">
        <v>101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5">
        <v>0.01</v>
      </c>
      <c r="AK256" s="4"/>
      <c r="AL256" s="4"/>
      <c r="AM256" s="4"/>
      <c r="AN256" s="4"/>
      <c r="AO256" s="4"/>
      <c r="AP256" s="4"/>
      <c r="AQ256" s="4"/>
      <c r="AR256" s="4"/>
      <c r="AS256" s="16" t="s">
        <v>593</v>
      </c>
      <c r="AT256" s="7" t="s">
        <v>594</v>
      </c>
      <c r="AU256" s="8" t="s">
        <v>51</v>
      </c>
    </row>
    <row r="257">
      <c r="A257" s="9" t="s">
        <v>47</v>
      </c>
      <c r="B257" s="10">
        <v>1079449.0</v>
      </c>
      <c r="C257" s="9" t="s">
        <v>57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2">
        <v>0.021</v>
      </c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7" t="s">
        <v>595</v>
      </c>
      <c r="AT257" s="13" t="s">
        <v>596</v>
      </c>
      <c r="AU257" s="14" t="s">
        <v>51</v>
      </c>
    </row>
    <row r="258">
      <c r="A258" s="2" t="s">
        <v>47</v>
      </c>
      <c r="B258" s="3">
        <v>1083333.0</v>
      </c>
      <c r="C258" s="2" t="s">
        <v>52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5">
        <v>0.012</v>
      </c>
      <c r="AN258" s="4"/>
      <c r="AO258" s="4"/>
      <c r="AP258" s="4"/>
      <c r="AQ258" s="4"/>
      <c r="AR258" s="4"/>
      <c r="AS258" s="2" t="s">
        <v>597</v>
      </c>
      <c r="AT258" s="7" t="s">
        <v>598</v>
      </c>
      <c r="AU258" s="8" t="s">
        <v>599</v>
      </c>
    </row>
    <row r="259">
      <c r="A259" s="9" t="s">
        <v>47</v>
      </c>
      <c r="B259" s="10">
        <v>1088138.0</v>
      </c>
      <c r="C259" s="9" t="s">
        <v>55</v>
      </c>
      <c r="D259" s="11"/>
      <c r="E259" s="12">
        <v>0.012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7" t="s">
        <v>600</v>
      </c>
      <c r="AT259" s="13" t="s">
        <v>601</v>
      </c>
      <c r="AU259" s="14" t="s">
        <v>51</v>
      </c>
    </row>
    <row r="260">
      <c r="A260" s="2" t="s">
        <v>47</v>
      </c>
      <c r="B260" s="3">
        <v>1088453.0</v>
      </c>
      <c r="C260" s="2" t="s">
        <v>95</v>
      </c>
      <c r="D260" s="4"/>
      <c r="E260" s="4"/>
      <c r="F260" s="4"/>
      <c r="G260" s="4"/>
      <c r="H260" s="4"/>
      <c r="I260" s="4"/>
      <c r="J260" s="4"/>
      <c r="K260" s="5">
        <v>0.011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6" t="s">
        <v>602</v>
      </c>
      <c r="AT260" s="7" t="s">
        <v>603</v>
      </c>
      <c r="AU260" s="8" t="s">
        <v>51</v>
      </c>
    </row>
    <row r="261">
      <c r="A261" s="9" t="s">
        <v>47</v>
      </c>
      <c r="B261" s="10">
        <v>1089902.0</v>
      </c>
      <c r="C261" s="9" t="s">
        <v>101</v>
      </c>
      <c r="D261" s="11"/>
      <c r="E261" s="11"/>
      <c r="F261" s="11"/>
      <c r="G261" s="11"/>
      <c r="H261" s="11"/>
      <c r="I261" s="11"/>
      <c r="J261" s="12">
        <v>0.0058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7" t="s">
        <v>604</v>
      </c>
      <c r="AT261" s="13" t="s">
        <v>605</v>
      </c>
      <c r="AU261" s="14" t="s">
        <v>51</v>
      </c>
    </row>
    <row r="262">
      <c r="A262" s="2" t="s">
        <v>47</v>
      </c>
      <c r="B262" s="18" t="s">
        <v>606</v>
      </c>
      <c r="C262" s="19" t="str">
        <f>+G</f>
        <v>#NAME?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5">
        <v>0.0063</v>
      </c>
      <c r="AM262" s="4"/>
      <c r="AN262" s="4"/>
      <c r="AO262" s="4"/>
      <c r="AP262" s="4"/>
      <c r="AQ262" s="4"/>
      <c r="AR262" s="4"/>
      <c r="AS262" s="2" t="s">
        <v>607</v>
      </c>
      <c r="AT262" s="7" t="s">
        <v>608</v>
      </c>
      <c r="AU262" s="8" t="s">
        <v>609</v>
      </c>
    </row>
    <row r="263">
      <c r="A263" s="9" t="s">
        <v>47</v>
      </c>
      <c r="B263" s="10">
        <v>1096057.0</v>
      </c>
      <c r="C263" s="9" t="s">
        <v>57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>
        <v>0.016</v>
      </c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 t="s">
        <v>610</v>
      </c>
      <c r="AT263" s="13" t="s">
        <v>608</v>
      </c>
      <c r="AU263" s="14" t="s">
        <v>609</v>
      </c>
    </row>
    <row r="264">
      <c r="A264" s="2" t="s">
        <v>47</v>
      </c>
      <c r="B264" s="3">
        <v>1096069.0</v>
      </c>
      <c r="C264" s="2" t="s">
        <v>63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5">
        <v>0.021</v>
      </c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16" t="s">
        <v>611</v>
      </c>
      <c r="AT264" s="7" t="s">
        <v>608</v>
      </c>
      <c r="AU264" s="8" t="s">
        <v>609</v>
      </c>
    </row>
    <row r="265">
      <c r="A265" s="9" t="s">
        <v>47</v>
      </c>
      <c r="B265" s="10">
        <v>1096293.0</v>
      </c>
      <c r="C265" s="9" t="s">
        <v>98</v>
      </c>
      <c r="D265" s="12">
        <v>0.044</v>
      </c>
      <c r="E265" s="12">
        <v>0.079</v>
      </c>
      <c r="F265" s="12">
        <v>0.029</v>
      </c>
      <c r="G265" s="11"/>
      <c r="H265" s="12">
        <v>0.083</v>
      </c>
      <c r="I265" s="12">
        <v>0.069</v>
      </c>
      <c r="J265" s="12">
        <v>0.056</v>
      </c>
      <c r="K265" s="12">
        <v>0.03</v>
      </c>
      <c r="L265" s="12">
        <v>0.048</v>
      </c>
      <c r="M265" s="12">
        <v>0.081</v>
      </c>
      <c r="N265" s="12">
        <v>0.092</v>
      </c>
      <c r="O265" s="12">
        <v>0.112</v>
      </c>
      <c r="P265" s="12">
        <v>0.091</v>
      </c>
      <c r="Q265" s="12">
        <v>0.087</v>
      </c>
      <c r="R265" s="12">
        <v>0.101</v>
      </c>
      <c r="S265" s="12">
        <v>0.102</v>
      </c>
      <c r="T265" s="12">
        <v>0.055</v>
      </c>
      <c r="U265" s="12">
        <v>0.067</v>
      </c>
      <c r="V265" s="12">
        <v>0.094</v>
      </c>
      <c r="W265" s="12">
        <v>0.094</v>
      </c>
      <c r="X265" s="12">
        <v>0.139</v>
      </c>
      <c r="Y265" s="12">
        <v>0.148</v>
      </c>
      <c r="Z265" s="12">
        <v>0.075</v>
      </c>
      <c r="AA265" s="12">
        <v>0.057</v>
      </c>
      <c r="AB265" s="11"/>
      <c r="AC265" s="12">
        <v>0.089</v>
      </c>
      <c r="AD265" s="11"/>
      <c r="AE265" s="12">
        <v>0.07</v>
      </c>
      <c r="AF265" s="12">
        <v>0.128</v>
      </c>
      <c r="AG265" s="12">
        <v>0.167</v>
      </c>
      <c r="AH265" s="11"/>
      <c r="AI265" s="12">
        <v>0.098</v>
      </c>
      <c r="AJ265" s="11"/>
      <c r="AK265" s="12">
        <v>0.108</v>
      </c>
      <c r="AL265" s="12">
        <v>0.122</v>
      </c>
      <c r="AM265" s="12">
        <v>0.182</v>
      </c>
      <c r="AN265" s="12">
        <v>0.11</v>
      </c>
      <c r="AO265" s="11"/>
      <c r="AP265" s="12">
        <v>0.063</v>
      </c>
      <c r="AQ265" s="11"/>
      <c r="AR265" s="12">
        <v>0.112</v>
      </c>
      <c r="AS265" s="17" t="s">
        <v>612</v>
      </c>
      <c r="AT265" s="13" t="s">
        <v>608</v>
      </c>
      <c r="AU265" s="14" t="s">
        <v>609</v>
      </c>
    </row>
    <row r="266">
      <c r="A266" s="2" t="s">
        <v>47</v>
      </c>
      <c r="B266" s="3">
        <v>1096297.0</v>
      </c>
      <c r="C266" s="2" t="s">
        <v>63</v>
      </c>
      <c r="D266" s="5">
        <v>0.042</v>
      </c>
      <c r="E266" s="4"/>
      <c r="F266" s="5">
        <v>0.03</v>
      </c>
      <c r="G266" s="4"/>
      <c r="H266" s="5">
        <v>0.067</v>
      </c>
      <c r="I266" s="5">
        <v>0.061</v>
      </c>
      <c r="J266" s="5">
        <v>0.045</v>
      </c>
      <c r="K266" s="5">
        <v>0.031</v>
      </c>
      <c r="L266" s="4"/>
      <c r="M266" s="4"/>
      <c r="N266" s="4"/>
      <c r="O266" s="5">
        <v>0.079</v>
      </c>
      <c r="P266" s="4"/>
      <c r="Q266" s="5">
        <v>0.087</v>
      </c>
      <c r="R266" s="5">
        <v>0.087</v>
      </c>
      <c r="S266" s="5">
        <v>0.095</v>
      </c>
      <c r="T266" s="5">
        <v>0.055</v>
      </c>
      <c r="U266" s="4"/>
      <c r="V266" s="5">
        <v>0.082</v>
      </c>
      <c r="W266" s="5">
        <v>0.091</v>
      </c>
      <c r="X266" s="5">
        <v>0.128</v>
      </c>
      <c r="Y266" s="5">
        <v>0.108</v>
      </c>
      <c r="Z266" s="5">
        <v>0.069</v>
      </c>
      <c r="AA266" s="5">
        <v>0.06</v>
      </c>
      <c r="AB266" s="4"/>
      <c r="AC266" s="5">
        <v>0.082</v>
      </c>
      <c r="AD266" s="4"/>
      <c r="AE266" s="5">
        <v>0.08</v>
      </c>
      <c r="AF266" s="5">
        <v>0.124</v>
      </c>
      <c r="AG266" s="5">
        <v>0.148</v>
      </c>
      <c r="AH266" s="4"/>
      <c r="AI266" s="5">
        <v>0.104</v>
      </c>
      <c r="AJ266" s="4"/>
      <c r="AK266" s="4"/>
      <c r="AL266" s="4"/>
      <c r="AM266" s="5">
        <v>0.157</v>
      </c>
      <c r="AN266" s="4"/>
      <c r="AO266" s="4"/>
      <c r="AP266" s="4"/>
      <c r="AQ266" s="4"/>
      <c r="AR266" s="5">
        <v>0.116</v>
      </c>
      <c r="AS266" s="16" t="s">
        <v>613</v>
      </c>
      <c r="AT266" s="7" t="s">
        <v>608</v>
      </c>
      <c r="AU266" s="8" t="s">
        <v>609</v>
      </c>
    </row>
    <row r="267">
      <c r="A267" s="9" t="s">
        <v>47</v>
      </c>
      <c r="B267" s="10">
        <v>1096300.0</v>
      </c>
      <c r="C267" s="9" t="s">
        <v>95</v>
      </c>
      <c r="D267" s="12">
        <v>0.041</v>
      </c>
      <c r="E267" s="12">
        <v>0.079</v>
      </c>
      <c r="F267" s="12">
        <v>0.028</v>
      </c>
      <c r="G267" s="11"/>
      <c r="H267" s="12">
        <v>0.086</v>
      </c>
      <c r="I267" s="12">
        <v>0.077</v>
      </c>
      <c r="J267" s="12">
        <v>0.055</v>
      </c>
      <c r="K267" s="12">
        <v>0.03</v>
      </c>
      <c r="L267" s="12">
        <v>0.05</v>
      </c>
      <c r="M267" s="12">
        <v>0.076</v>
      </c>
      <c r="N267" s="12">
        <v>0.084</v>
      </c>
      <c r="O267" s="12">
        <v>0.088</v>
      </c>
      <c r="P267" s="11"/>
      <c r="Q267" s="12">
        <v>0.101</v>
      </c>
      <c r="R267" s="12">
        <v>0.099</v>
      </c>
      <c r="S267" s="12">
        <v>0.087</v>
      </c>
      <c r="T267" s="12">
        <v>0.052</v>
      </c>
      <c r="U267" s="12">
        <v>0.077</v>
      </c>
      <c r="V267" s="12">
        <v>0.103</v>
      </c>
      <c r="W267" s="12">
        <v>0.096</v>
      </c>
      <c r="X267" s="12">
        <v>0.146</v>
      </c>
      <c r="Y267" s="12">
        <v>0.151</v>
      </c>
      <c r="Z267" s="12">
        <v>0.085</v>
      </c>
      <c r="AA267" s="12">
        <v>0.062</v>
      </c>
      <c r="AB267" s="11"/>
      <c r="AC267" s="12">
        <v>0.103</v>
      </c>
      <c r="AD267" s="11"/>
      <c r="AE267" s="12">
        <v>0.081</v>
      </c>
      <c r="AF267" s="12">
        <v>0.144</v>
      </c>
      <c r="AG267" s="12">
        <v>0.173</v>
      </c>
      <c r="AH267" s="11"/>
      <c r="AI267" s="12">
        <v>0.112</v>
      </c>
      <c r="AJ267" s="11"/>
      <c r="AK267" s="12">
        <v>0.108</v>
      </c>
      <c r="AL267" s="12">
        <v>0.116</v>
      </c>
      <c r="AM267" s="12">
        <v>0.18</v>
      </c>
      <c r="AN267" s="12">
        <v>0.098</v>
      </c>
      <c r="AO267" s="11"/>
      <c r="AP267" s="12">
        <v>0.058</v>
      </c>
      <c r="AQ267" s="11"/>
      <c r="AR267" s="12">
        <v>0.116</v>
      </c>
      <c r="AS267" s="15" t="s">
        <v>614</v>
      </c>
      <c r="AT267" s="13" t="s">
        <v>608</v>
      </c>
      <c r="AU267" s="14" t="s">
        <v>609</v>
      </c>
    </row>
    <row r="268">
      <c r="A268" s="2" t="s">
        <v>47</v>
      </c>
      <c r="B268" s="3">
        <v>1096309.0</v>
      </c>
      <c r="C268" s="2" t="s">
        <v>57</v>
      </c>
      <c r="D268" s="5">
        <v>0.063</v>
      </c>
      <c r="E268" s="4"/>
      <c r="F268" s="5">
        <v>0.049</v>
      </c>
      <c r="G268" s="5">
        <v>0.047</v>
      </c>
      <c r="H268" s="4"/>
      <c r="I268" s="4"/>
      <c r="J268" s="5">
        <v>0.095</v>
      </c>
      <c r="K268" s="5">
        <v>0.058</v>
      </c>
      <c r="L268" s="4"/>
      <c r="M268" s="4"/>
      <c r="N268" s="5">
        <v>0.117</v>
      </c>
      <c r="O268" s="5">
        <v>0.147</v>
      </c>
      <c r="P268" s="4"/>
      <c r="Q268" s="4"/>
      <c r="R268" s="4"/>
      <c r="S268" s="5">
        <v>0.163</v>
      </c>
      <c r="T268" s="5">
        <v>0.099</v>
      </c>
      <c r="U268" s="4"/>
      <c r="V268" s="4"/>
      <c r="W268" s="4"/>
      <c r="X268" s="5">
        <v>0.191</v>
      </c>
      <c r="Y268" s="5">
        <v>0.216</v>
      </c>
      <c r="Z268" s="5">
        <v>0.13</v>
      </c>
      <c r="AA268" s="5">
        <v>0.092</v>
      </c>
      <c r="AB268" s="4"/>
      <c r="AC268" s="5">
        <v>0.138</v>
      </c>
      <c r="AD268" s="4"/>
      <c r="AE268" s="4"/>
      <c r="AF268" s="4"/>
      <c r="AG268" s="5">
        <v>0.239</v>
      </c>
      <c r="AH268" s="4"/>
      <c r="AI268" s="5">
        <v>0.191</v>
      </c>
      <c r="AJ268" s="4"/>
      <c r="AK268" s="4"/>
      <c r="AL268" s="4"/>
      <c r="AM268" s="5">
        <v>0.259</v>
      </c>
      <c r="AN268" s="5">
        <v>0.167</v>
      </c>
      <c r="AO268" s="4"/>
      <c r="AP268" s="4"/>
      <c r="AQ268" s="4"/>
      <c r="AR268" s="5">
        <v>0.165</v>
      </c>
      <c r="AS268" s="16" t="s">
        <v>615</v>
      </c>
      <c r="AT268" s="7" t="s">
        <v>608</v>
      </c>
      <c r="AU268" s="8" t="s">
        <v>609</v>
      </c>
    </row>
    <row r="269">
      <c r="A269" s="9" t="s">
        <v>47</v>
      </c>
      <c r="B269" s="10">
        <v>1096924.0</v>
      </c>
      <c r="C269" s="9" t="s">
        <v>95</v>
      </c>
      <c r="D269" s="12">
        <v>0.129</v>
      </c>
      <c r="E269" s="12">
        <v>0.121</v>
      </c>
      <c r="F269" s="12">
        <v>0.144</v>
      </c>
      <c r="G269" s="12">
        <v>0.11</v>
      </c>
      <c r="H269" s="12">
        <v>0.174</v>
      </c>
      <c r="I269" s="12">
        <v>0.205</v>
      </c>
      <c r="J269" s="12">
        <v>0.096</v>
      </c>
      <c r="K269" s="12">
        <v>0.136</v>
      </c>
      <c r="L269" s="12">
        <v>0.119</v>
      </c>
      <c r="M269" s="12">
        <v>0.135</v>
      </c>
      <c r="N269" s="12">
        <v>0.122</v>
      </c>
      <c r="O269" s="12">
        <v>0.203</v>
      </c>
      <c r="P269" s="12">
        <v>0.243</v>
      </c>
      <c r="Q269" s="12">
        <v>0.148</v>
      </c>
      <c r="R269" s="12">
        <v>0.183</v>
      </c>
      <c r="S269" s="12">
        <v>0.17</v>
      </c>
      <c r="T269" s="12">
        <v>0.11</v>
      </c>
      <c r="U269" s="12">
        <v>0.243</v>
      </c>
      <c r="V269" s="12">
        <v>0.179</v>
      </c>
      <c r="W269" s="12">
        <v>0.214</v>
      </c>
      <c r="X269" s="12">
        <v>0.208</v>
      </c>
      <c r="Y269" s="11"/>
      <c r="Z269" s="12">
        <v>0.174</v>
      </c>
      <c r="AA269" s="12">
        <v>0.248</v>
      </c>
      <c r="AB269" s="12">
        <v>0.169</v>
      </c>
      <c r="AC269" s="12">
        <v>0.238</v>
      </c>
      <c r="AD269" s="12">
        <v>0.129</v>
      </c>
      <c r="AE269" s="12">
        <v>0.237</v>
      </c>
      <c r="AF269" s="12">
        <v>0.197</v>
      </c>
      <c r="AG269" s="12">
        <v>0.365</v>
      </c>
      <c r="AH269" s="12">
        <v>0.258</v>
      </c>
      <c r="AI269" s="12">
        <v>0.182</v>
      </c>
      <c r="AJ269" s="12">
        <v>0.141</v>
      </c>
      <c r="AK269" s="12">
        <v>0.3</v>
      </c>
      <c r="AL269" s="11"/>
      <c r="AM269" s="12">
        <v>0.299</v>
      </c>
      <c r="AN269" s="12">
        <v>0.207</v>
      </c>
      <c r="AO269" s="12">
        <v>0.111</v>
      </c>
      <c r="AP269" s="12">
        <v>0.109</v>
      </c>
      <c r="AQ269" s="12">
        <v>0.152</v>
      </c>
      <c r="AR269" s="12">
        <v>0.203</v>
      </c>
      <c r="AS269" s="15" t="s">
        <v>616</v>
      </c>
      <c r="AT269" s="13" t="s">
        <v>617</v>
      </c>
      <c r="AU269" s="14" t="s">
        <v>51</v>
      </c>
    </row>
    <row r="270">
      <c r="A270" s="2" t="s">
        <v>47</v>
      </c>
      <c r="B270" s="3">
        <v>1096933.0</v>
      </c>
      <c r="C270" s="2" t="s">
        <v>57</v>
      </c>
      <c r="D270" s="5">
        <v>0.085</v>
      </c>
      <c r="E270" s="5">
        <v>0.078</v>
      </c>
      <c r="F270" s="5">
        <v>0.085</v>
      </c>
      <c r="G270" s="5">
        <v>0.081</v>
      </c>
      <c r="H270" s="5">
        <v>0.129</v>
      </c>
      <c r="I270" s="5">
        <v>0.091</v>
      </c>
      <c r="J270" s="5">
        <v>0.044</v>
      </c>
      <c r="K270" s="5">
        <v>0.09</v>
      </c>
      <c r="L270" s="5">
        <v>0.069</v>
      </c>
      <c r="M270" s="5">
        <v>0.104</v>
      </c>
      <c r="N270" s="5">
        <v>0.067</v>
      </c>
      <c r="O270" s="5">
        <v>0.134</v>
      </c>
      <c r="P270" s="5">
        <v>0.17</v>
      </c>
      <c r="Q270" s="5">
        <v>0.094</v>
      </c>
      <c r="R270" s="5">
        <v>0.141</v>
      </c>
      <c r="S270" s="5">
        <v>0.106</v>
      </c>
      <c r="T270" s="5">
        <v>0.068</v>
      </c>
      <c r="U270" s="5">
        <v>0.19</v>
      </c>
      <c r="V270" s="5">
        <v>0.116</v>
      </c>
      <c r="W270" s="5">
        <v>0.155</v>
      </c>
      <c r="X270" s="5">
        <v>0.167</v>
      </c>
      <c r="Y270" s="5">
        <v>0.106</v>
      </c>
      <c r="Z270" s="5">
        <v>0.102</v>
      </c>
      <c r="AA270" s="4"/>
      <c r="AB270" s="5">
        <v>0.115</v>
      </c>
      <c r="AC270" s="5">
        <v>0.126</v>
      </c>
      <c r="AD270" s="4"/>
      <c r="AE270" s="5">
        <v>0.153</v>
      </c>
      <c r="AF270" s="5">
        <v>0.115</v>
      </c>
      <c r="AG270" s="5">
        <v>0.224</v>
      </c>
      <c r="AH270" s="5">
        <v>0.203</v>
      </c>
      <c r="AI270" s="5">
        <v>0.135</v>
      </c>
      <c r="AJ270" s="5">
        <v>0.084</v>
      </c>
      <c r="AK270" s="5">
        <v>0.203</v>
      </c>
      <c r="AL270" s="4"/>
      <c r="AM270" s="5">
        <v>0.188</v>
      </c>
      <c r="AN270" s="5">
        <v>0.133</v>
      </c>
      <c r="AO270" s="5">
        <v>0.066</v>
      </c>
      <c r="AP270" s="5">
        <v>0.06</v>
      </c>
      <c r="AQ270" s="5">
        <v>0.109</v>
      </c>
      <c r="AR270" s="5">
        <v>0.139</v>
      </c>
      <c r="AS270" s="16" t="s">
        <v>618</v>
      </c>
      <c r="AT270" s="7" t="s">
        <v>617</v>
      </c>
      <c r="AU270" s="8" t="s">
        <v>51</v>
      </c>
    </row>
    <row r="271">
      <c r="A271" s="9" t="s">
        <v>47</v>
      </c>
      <c r="B271" s="10">
        <v>1096936.0</v>
      </c>
      <c r="C271" s="9" t="s">
        <v>55</v>
      </c>
      <c r="D271" s="12">
        <v>0.077</v>
      </c>
      <c r="E271" s="12">
        <v>0.078</v>
      </c>
      <c r="F271" s="12">
        <v>0.076</v>
      </c>
      <c r="G271" s="12">
        <v>0.075</v>
      </c>
      <c r="H271" s="12">
        <v>0.108</v>
      </c>
      <c r="I271" s="12">
        <v>0.111</v>
      </c>
      <c r="J271" s="12">
        <v>0.048</v>
      </c>
      <c r="K271" s="12">
        <v>0.104</v>
      </c>
      <c r="L271" s="12">
        <v>0.067</v>
      </c>
      <c r="M271" s="12">
        <v>0.097</v>
      </c>
      <c r="N271" s="12">
        <v>0.061</v>
      </c>
      <c r="O271" s="12">
        <v>0.13</v>
      </c>
      <c r="P271" s="12">
        <v>0.144</v>
      </c>
      <c r="Q271" s="12">
        <v>0.098</v>
      </c>
      <c r="R271" s="12">
        <v>0.13</v>
      </c>
      <c r="S271" s="12">
        <v>0.096</v>
      </c>
      <c r="T271" s="12">
        <v>0.083</v>
      </c>
      <c r="U271" s="12">
        <v>0.175</v>
      </c>
      <c r="V271" s="12">
        <v>0.112</v>
      </c>
      <c r="W271" s="12">
        <v>0.161</v>
      </c>
      <c r="X271" s="12">
        <v>0.169</v>
      </c>
      <c r="Y271" s="12">
        <v>0.1</v>
      </c>
      <c r="Z271" s="12">
        <v>0.111</v>
      </c>
      <c r="AA271" s="12">
        <v>0.164</v>
      </c>
      <c r="AB271" s="12">
        <v>0.121</v>
      </c>
      <c r="AC271" s="12">
        <v>0.136</v>
      </c>
      <c r="AD271" s="11"/>
      <c r="AE271" s="12">
        <v>0.164</v>
      </c>
      <c r="AF271" s="12">
        <v>0.124</v>
      </c>
      <c r="AG271" s="12">
        <v>0.23</v>
      </c>
      <c r="AH271" s="12">
        <v>0.19</v>
      </c>
      <c r="AI271" s="12">
        <v>0.125</v>
      </c>
      <c r="AJ271" s="12">
        <v>0.093</v>
      </c>
      <c r="AK271" s="12">
        <v>0.168</v>
      </c>
      <c r="AL271" s="11"/>
      <c r="AM271" s="12">
        <v>0.2</v>
      </c>
      <c r="AN271" s="12">
        <v>0.152</v>
      </c>
      <c r="AO271" s="12">
        <v>0.074</v>
      </c>
      <c r="AP271" s="12">
        <v>0.066</v>
      </c>
      <c r="AQ271" s="12">
        <v>0.124</v>
      </c>
      <c r="AR271" s="12">
        <v>0.13</v>
      </c>
      <c r="AS271" s="15" t="s">
        <v>619</v>
      </c>
      <c r="AT271" s="13" t="s">
        <v>617</v>
      </c>
      <c r="AU271" s="14" t="s">
        <v>51</v>
      </c>
    </row>
    <row r="272">
      <c r="A272" s="2" t="s">
        <v>47</v>
      </c>
      <c r="B272" s="3">
        <v>1096940.0</v>
      </c>
      <c r="C272" s="2" t="s">
        <v>98</v>
      </c>
      <c r="D272" s="5">
        <v>0.085</v>
      </c>
      <c r="E272" s="5">
        <v>0.075</v>
      </c>
      <c r="F272" s="5">
        <v>0.081</v>
      </c>
      <c r="G272" s="5">
        <v>0.073</v>
      </c>
      <c r="H272" s="5">
        <v>0.11</v>
      </c>
      <c r="I272" s="5">
        <v>0.094</v>
      </c>
      <c r="J272" s="5">
        <v>0.045</v>
      </c>
      <c r="K272" s="5">
        <v>0.093</v>
      </c>
      <c r="L272" s="5">
        <v>0.069</v>
      </c>
      <c r="M272" s="5">
        <v>0.096</v>
      </c>
      <c r="N272" s="5">
        <v>0.069</v>
      </c>
      <c r="O272" s="5">
        <v>0.143</v>
      </c>
      <c r="P272" s="5">
        <v>0.143</v>
      </c>
      <c r="Q272" s="5">
        <v>0.094</v>
      </c>
      <c r="R272" s="5">
        <v>0.124</v>
      </c>
      <c r="S272" s="5">
        <v>0.095</v>
      </c>
      <c r="T272" s="5">
        <v>0.075</v>
      </c>
      <c r="U272" s="5">
        <v>0.157</v>
      </c>
      <c r="V272" s="5">
        <v>0.103</v>
      </c>
      <c r="W272" s="5">
        <v>0.143</v>
      </c>
      <c r="X272" s="5">
        <v>0.153</v>
      </c>
      <c r="Y272" s="5">
        <v>0.079</v>
      </c>
      <c r="Z272" s="5">
        <v>0.101</v>
      </c>
      <c r="AA272" s="4"/>
      <c r="AB272" s="5">
        <v>0.118</v>
      </c>
      <c r="AC272" s="5">
        <v>0.128</v>
      </c>
      <c r="AD272" s="4"/>
      <c r="AE272" s="5">
        <v>0.167</v>
      </c>
      <c r="AF272" s="5">
        <v>0.114</v>
      </c>
      <c r="AG272" s="5">
        <v>0.206</v>
      </c>
      <c r="AH272" s="5">
        <v>0.19</v>
      </c>
      <c r="AI272" s="5">
        <v>0.109</v>
      </c>
      <c r="AJ272" s="5">
        <v>0.086</v>
      </c>
      <c r="AK272" s="5">
        <v>0.191</v>
      </c>
      <c r="AL272" s="4"/>
      <c r="AM272" s="5">
        <v>0.186</v>
      </c>
      <c r="AN272" s="5">
        <v>0.148</v>
      </c>
      <c r="AO272" s="5">
        <v>0.068</v>
      </c>
      <c r="AP272" s="5">
        <v>0.06</v>
      </c>
      <c r="AQ272" s="5">
        <v>0.117</v>
      </c>
      <c r="AR272" s="5">
        <v>0.126</v>
      </c>
      <c r="AS272" s="6" t="s">
        <v>620</v>
      </c>
      <c r="AT272" s="7" t="s">
        <v>617</v>
      </c>
      <c r="AU272" s="8" t="s">
        <v>51</v>
      </c>
    </row>
    <row r="273">
      <c r="A273" s="9" t="s">
        <v>47</v>
      </c>
      <c r="B273" s="10">
        <v>1096975.0</v>
      </c>
      <c r="C273" s="9" t="s">
        <v>95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2">
        <v>0.022</v>
      </c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 t="s">
        <v>621</v>
      </c>
      <c r="AT273" s="13" t="s">
        <v>617</v>
      </c>
      <c r="AU273" s="14" t="s">
        <v>51</v>
      </c>
    </row>
    <row r="274">
      <c r="A274" s="2" t="s">
        <v>47</v>
      </c>
      <c r="B274" s="3">
        <v>1097128.0</v>
      </c>
      <c r="C274" s="2" t="s">
        <v>101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>
        <v>0.018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16" t="s">
        <v>622</v>
      </c>
      <c r="AT274" s="7" t="s">
        <v>617</v>
      </c>
      <c r="AU274" s="8" t="s">
        <v>51</v>
      </c>
    </row>
    <row r="275">
      <c r="A275" s="9" t="s">
        <v>47</v>
      </c>
      <c r="B275" s="10">
        <v>1097164.0</v>
      </c>
      <c r="C275" s="9" t="s">
        <v>55</v>
      </c>
      <c r="D275" s="11"/>
      <c r="E275" s="11"/>
      <c r="F275" s="11"/>
      <c r="G275" s="11"/>
      <c r="H275" s="11"/>
      <c r="I275" s="11"/>
      <c r="J275" s="11"/>
      <c r="K275" s="12">
        <v>0.018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 t="s">
        <v>623</v>
      </c>
      <c r="AT275" s="13" t="s">
        <v>617</v>
      </c>
      <c r="AU275" s="14" t="s">
        <v>51</v>
      </c>
    </row>
    <row r="276">
      <c r="A276" s="2" t="s">
        <v>47</v>
      </c>
      <c r="B276" s="3">
        <v>1097176.0</v>
      </c>
      <c r="C276" s="2" t="s">
        <v>95</v>
      </c>
      <c r="D276" s="4"/>
      <c r="E276" s="5">
        <v>0.016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16" t="s">
        <v>624</v>
      </c>
      <c r="AT276" s="7" t="s">
        <v>617</v>
      </c>
      <c r="AU276" s="8" t="s">
        <v>51</v>
      </c>
    </row>
    <row r="277">
      <c r="A277" s="9" t="s">
        <v>47</v>
      </c>
      <c r="B277" s="10">
        <v>1097470.0</v>
      </c>
      <c r="C277" s="9" t="s">
        <v>55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2">
        <v>0.02</v>
      </c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 t="s">
        <v>625</v>
      </c>
      <c r="AT277" s="13" t="s">
        <v>617</v>
      </c>
      <c r="AU277" s="14" t="s">
        <v>51</v>
      </c>
    </row>
    <row r="278">
      <c r="A278" s="2" t="s">
        <v>47</v>
      </c>
      <c r="B278" s="3">
        <v>1097863.0</v>
      </c>
      <c r="C278" s="2" t="s">
        <v>227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>
        <v>0.0043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2" t="s">
        <v>626</v>
      </c>
      <c r="AT278" s="7" t="s">
        <v>617</v>
      </c>
      <c r="AU278" s="8" t="s">
        <v>51</v>
      </c>
    </row>
    <row r="279">
      <c r="A279" s="9" t="s">
        <v>47</v>
      </c>
      <c r="B279" s="10">
        <v>1098220.0</v>
      </c>
      <c r="C279" s="9" t="s">
        <v>63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2">
        <v>0.012</v>
      </c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 t="s">
        <v>627</v>
      </c>
      <c r="AT279" s="13" t="s">
        <v>617</v>
      </c>
      <c r="AU279" s="14" t="s">
        <v>51</v>
      </c>
    </row>
    <row r="280">
      <c r="A280" s="2" t="s">
        <v>47</v>
      </c>
      <c r="B280" s="3">
        <v>1098878.0</v>
      </c>
      <c r="C280" s="2" t="s">
        <v>95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5">
        <v>0.0084</v>
      </c>
      <c r="AM280" s="4"/>
      <c r="AN280" s="4"/>
      <c r="AO280" s="4"/>
      <c r="AP280" s="4"/>
      <c r="AQ280" s="4"/>
      <c r="AR280" s="4"/>
      <c r="AS280" s="6" t="s">
        <v>628</v>
      </c>
      <c r="AT280" s="7" t="s">
        <v>617</v>
      </c>
      <c r="AU280" s="8" t="s">
        <v>51</v>
      </c>
    </row>
    <row r="281">
      <c r="A281" s="9" t="s">
        <v>47</v>
      </c>
      <c r="B281" s="10">
        <v>1105254.0</v>
      </c>
      <c r="C281" s="9" t="s">
        <v>48</v>
      </c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2">
        <v>0.0069</v>
      </c>
      <c r="AM281" s="11"/>
      <c r="AN281" s="11"/>
      <c r="AO281" s="11"/>
      <c r="AP281" s="11"/>
      <c r="AQ281" s="11"/>
      <c r="AR281" s="11"/>
      <c r="AS281" s="17" t="s">
        <v>629</v>
      </c>
      <c r="AT281" s="13" t="s">
        <v>630</v>
      </c>
      <c r="AU281" s="14" t="s">
        <v>631</v>
      </c>
    </row>
    <row r="282">
      <c r="A282" s="2" t="s">
        <v>47</v>
      </c>
      <c r="B282" s="3">
        <v>1106837.0</v>
      </c>
      <c r="C282" s="2" t="s">
        <v>632</v>
      </c>
      <c r="D282" s="4"/>
      <c r="E282" s="4"/>
      <c r="F282" s="4"/>
      <c r="G282" s="4"/>
      <c r="H282" s="4"/>
      <c r="I282" s="4"/>
      <c r="J282" s="5">
        <v>0.0052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2" t="s">
        <v>633</v>
      </c>
      <c r="AT282" s="7" t="s">
        <v>634</v>
      </c>
      <c r="AU282" s="8" t="s">
        <v>635</v>
      </c>
    </row>
    <row r="283">
      <c r="A283" s="9" t="s">
        <v>47</v>
      </c>
      <c r="B283" s="10">
        <v>1110711.0</v>
      </c>
      <c r="C283" s="9" t="s">
        <v>78</v>
      </c>
      <c r="D283" s="11"/>
      <c r="E283" s="12">
        <v>0.021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2">
        <v>0.0066</v>
      </c>
      <c r="AC283" s="11"/>
      <c r="AD283" s="11"/>
      <c r="AE283" s="11"/>
      <c r="AF283" s="11"/>
      <c r="AG283" s="11"/>
      <c r="AH283" s="11"/>
      <c r="AI283" s="11"/>
      <c r="AJ283" s="11"/>
      <c r="AK283" s="11"/>
      <c r="AL283" s="12">
        <v>0.0085</v>
      </c>
      <c r="AM283" s="11"/>
      <c r="AN283" s="11"/>
      <c r="AO283" s="11"/>
      <c r="AP283" s="12">
        <v>0.006</v>
      </c>
      <c r="AQ283" s="11"/>
      <c r="AR283" s="11"/>
      <c r="AS283" s="9" t="s">
        <v>636</v>
      </c>
      <c r="AT283" s="13" t="s">
        <v>637</v>
      </c>
      <c r="AU283" s="14" t="s">
        <v>638</v>
      </c>
    </row>
    <row r="284">
      <c r="A284" s="2" t="s">
        <v>47</v>
      </c>
      <c r="B284" s="3">
        <v>1120403.0</v>
      </c>
      <c r="C284" s="2" t="s">
        <v>67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5">
        <v>0.032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6" t="s">
        <v>639</v>
      </c>
      <c r="AT284" s="7" t="s">
        <v>640</v>
      </c>
      <c r="AU284" s="8" t="s">
        <v>51</v>
      </c>
    </row>
    <row r="285">
      <c r="A285" s="9" t="s">
        <v>47</v>
      </c>
      <c r="B285" s="10">
        <v>1135970.0</v>
      </c>
      <c r="C285" s="9" t="s">
        <v>55</v>
      </c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2">
        <v>0.019</v>
      </c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7" t="s">
        <v>641</v>
      </c>
      <c r="AT285" s="13" t="s">
        <v>642</v>
      </c>
      <c r="AU285" s="14" t="s">
        <v>643</v>
      </c>
    </row>
    <row r="286">
      <c r="A286" s="2" t="s">
        <v>47</v>
      </c>
      <c r="B286" s="3">
        <v>1143254.0</v>
      </c>
      <c r="C286" s="2" t="s">
        <v>52</v>
      </c>
      <c r="D286" s="4"/>
      <c r="E286" s="4"/>
      <c r="F286" s="4"/>
      <c r="G286" s="4"/>
      <c r="H286" s="4"/>
      <c r="I286" s="4"/>
      <c r="J286" s="4"/>
      <c r="K286" s="5">
        <v>0.011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2" t="s">
        <v>644</v>
      </c>
      <c r="AT286" s="7" t="s">
        <v>645</v>
      </c>
      <c r="AU286" s="8" t="s">
        <v>51</v>
      </c>
    </row>
    <row r="287">
      <c r="A287" s="9" t="s">
        <v>47</v>
      </c>
      <c r="B287" s="10">
        <v>1147790.0</v>
      </c>
      <c r="C287" s="9" t="s">
        <v>55</v>
      </c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2">
        <v>0.011</v>
      </c>
      <c r="AN287" s="11"/>
      <c r="AO287" s="11"/>
      <c r="AP287" s="11"/>
      <c r="AQ287" s="11"/>
      <c r="AR287" s="11"/>
      <c r="AS287" s="17" t="s">
        <v>646</v>
      </c>
      <c r="AT287" s="13" t="s">
        <v>647</v>
      </c>
      <c r="AU287" s="14" t="s">
        <v>51</v>
      </c>
    </row>
    <row r="288">
      <c r="A288" s="2" t="s">
        <v>47</v>
      </c>
      <c r="B288" s="3">
        <v>1148301.0</v>
      </c>
      <c r="C288" s="2" t="s">
        <v>98</v>
      </c>
      <c r="D288" s="4"/>
      <c r="E288" s="4"/>
      <c r="F288" s="4"/>
      <c r="G288" s="5">
        <v>0.019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16" t="s">
        <v>648</v>
      </c>
      <c r="AT288" s="7" t="s">
        <v>647</v>
      </c>
      <c r="AU288" s="8" t="s">
        <v>51</v>
      </c>
    </row>
    <row r="289">
      <c r="A289" s="9" t="s">
        <v>47</v>
      </c>
      <c r="B289" s="10">
        <v>1150240.0</v>
      </c>
      <c r="C289" s="9" t="s">
        <v>63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2">
        <v>0.022</v>
      </c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7" t="s">
        <v>649</v>
      </c>
      <c r="AT289" s="13" t="s">
        <v>650</v>
      </c>
      <c r="AU289" s="14" t="s">
        <v>51</v>
      </c>
    </row>
    <row r="290">
      <c r="A290" s="2" t="s">
        <v>47</v>
      </c>
      <c r="B290" s="3">
        <v>1151626.0</v>
      </c>
      <c r="C290" s="2" t="s">
        <v>55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5">
        <v>0.012</v>
      </c>
      <c r="AN290" s="4"/>
      <c r="AO290" s="4"/>
      <c r="AP290" s="4"/>
      <c r="AQ290" s="4"/>
      <c r="AR290" s="4"/>
      <c r="AS290" s="6" t="s">
        <v>651</v>
      </c>
      <c r="AT290" s="7" t="s">
        <v>650</v>
      </c>
      <c r="AU290" s="8" t="s">
        <v>51</v>
      </c>
    </row>
    <row r="291">
      <c r="A291" s="9" t="s">
        <v>47</v>
      </c>
      <c r="B291" s="20" t="s">
        <v>652</v>
      </c>
      <c r="C291" s="21" t="str">
        <f>+T</f>
        <v>#NAME?</v>
      </c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2">
        <v>0.011</v>
      </c>
      <c r="AN291" s="11"/>
      <c r="AO291" s="11"/>
      <c r="AP291" s="11"/>
      <c r="AQ291" s="11"/>
      <c r="AR291" s="11"/>
      <c r="AS291" s="9" t="s">
        <v>653</v>
      </c>
      <c r="AT291" s="13" t="s">
        <v>654</v>
      </c>
      <c r="AU291" s="14" t="s">
        <v>51</v>
      </c>
    </row>
    <row r="292">
      <c r="A292" s="2" t="s">
        <v>47</v>
      </c>
      <c r="B292" s="18" t="s">
        <v>655</v>
      </c>
      <c r="C292" s="19" t="str">
        <f>+G</f>
        <v>#NAME?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5">
        <v>0.011</v>
      </c>
      <c r="AN292" s="4"/>
      <c r="AO292" s="4"/>
      <c r="AP292" s="4"/>
      <c r="AQ292" s="4"/>
      <c r="AR292" s="4"/>
      <c r="AS292" s="2" t="s">
        <v>653</v>
      </c>
      <c r="AT292" s="7" t="s">
        <v>654</v>
      </c>
      <c r="AU292" s="8" t="s">
        <v>51</v>
      </c>
    </row>
    <row r="293">
      <c r="A293" s="9" t="s">
        <v>47</v>
      </c>
      <c r="B293" s="20" t="s">
        <v>656</v>
      </c>
      <c r="C293" s="21" t="str">
        <f>+C</f>
        <v>#ERROR!</v>
      </c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2">
        <v>0.011</v>
      </c>
      <c r="AN293" s="11"/>
      <c r="AO293" s="11"/>
      <c r="AP293" s="11"/>
      <c r="AQ293" s="11"/>
      <c r="AR293" s="11"/>
      <c r="AS293" s="9" t="s">
        <v>653</v>
      </c>
      <c r="AT293" s="13" t="s">
        <v>654</v>
      </c>
      <c r="AU293" s="14" t="s">
        <v>51</v>
      </c>
    </row>
    <row r="294">
      <c r="A294" s="2" t="s">
        <v>47</v>
      </c>
      <c r="B294" s="3">
        <v>1160010.0</v>
      </c>
      <c r="C294" s="2" t="s">
        <v>78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>
        <v>0.0086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2" t="s">
        <v>657</v>
      </c>
      <c r="AT294" s="7" t="s">
        <v>658</v>
      </c>
      <c r="AU294" s="8" t="s">
        <v>51</v>
      </c>
    </row>
    <row r="295">
      <c r="A295" s="9" t="s">
        <v>47</v>
      </c>
      <c r="B295" s="10">
        <v>1168129.0</v>
      </c>
      <c r="C295" s="9" t="s">
        <v>55</v>
      </c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2">
        <v>0.01</v>
      </c>
      <c r="AN295" s="11"/>
      <c r="AO295" s="11"/>
      <c r="AP295" s="11"/>
      <c r="AQ295" s="11"/>
      <c r="AR295" s="11"/>
      <c r="AS295" s="15" t="s">
        <v>659</v>
      </c>
      <c r="AT295" s="13" t="s">
        <v>660</v>
      </c>
      <c r="AU295" s="14" t="s">
        <v>51</v>
      </c>
    </row>
    <row r="296">
      <c r="A296" s="2" t="s">
        <v>47</v>
      </c>
      <c r="B296" s="3">
        <v>1173637.0</v>
      </c>
      <c r="C296" s="2" t="s">
        <v>661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5">
        <v>0.0073</v>
      </c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2" t="s">
        <v>662</v>
      </c>
      <c r="AT296" s="7" t="s">
        <v>663</v>
      </c>
      <c r="AU296" s="8" t="s">
        <v>51</v>
      </c>
    </row>
    <row r="297">
      <c r="A297" s="9" t="s">
        <v>47</v>
      </c>
      <c r="B297" s="10">
        <v>1174008.0</v>
      </c>
      <c r="C297" s="9" t="s">
        <v>664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2">
        <v>0.011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9" t="s">
        <v>665</v>
      </c>
      <c r="AT297" s="13" t="s">
        <v>663</v>
      </c>
      <c r="AU297" s="14" t="s">
        <v>51</v>
      </c>
    </row>
    <row r="298">
      <c r="A298" s="2" t="s">
        <v>47</v>
      </c>
      <c r="B298" s="3">
        <v>1174517.0</v>
      </c>
      <c r="C298" s="2" t="s">
        <v>67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5">
        <v>0.0091</v>
      </c>
      <c r="AN298" s="4"/>
      <c r="AO298" s="4"/>
      <c r="AP298" s="4"/>
      <c r="AQ298" s="4"/>
      <c r="AR298" s="4"/>
      <c r="AS298" s="6" t="s">
        <v>666</v>
      </c>
      <c r="AT298" s="7" t="s">
        <v>663</v>
      </c>
      <c r="AU298" s="8" t="s">
        <v>51</v>
      </c>
    </row>
    <row r="299">
      <c r="A299" s="9" t="s">
        <v>47</v>
      </c>
      <c r="B299" s="10">
        <v>1176293.0</v>
      </c>
      <c r="C299" s="9" t="s">
        <v>55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2">
        <v>0.012</v>
      </c>
      <c r="AN299" s="11"/>
      <c r="AO299" s="11"/>
      <c r="AP299" s="11"/>
      <c r="AQ299" s="11"/>
      <c r="AR299" s="11"/>
      <c r="AS299" s="17" t="s">
        <v>667</v>
      </c>
      <c r="AT299" s="13" t="s">
        <v>668</v>
      </c>
      <c r="AU299" s="14" t="s">
        <v>214</v>
      </c>
    </row>
    <row r="300">
      <c r="A300" s="2" t="s">
        <v>47</v>
      </c>
      <c r="B300" s="3">
        <v>1177548.0</v>
      </c>
      <c r="C300" s="2" t="s">
        <v>67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5">
        <v>0.0071</v>
      </c>
      <c r="AM300" s="4"/>
      <c r="AN300" s="4"/>
      <c r="AO300" s="4"/>
      <c r="AP300" s="4"/>
      <c r="AQ300" s="4"/>
      <c r="AR300" s="4"/>
      <c r="AS300" s="16" t="s">
        <v>669</v>
      </c>
      <c r="AT300" s="7" t="s">
        <v>670</v>
      </c>
      <c r="AU300" s="8" t="s">
        <v>671</v>
      </c>
    </row>
    <row r="301">
      <c r="A301" s="9" t="s">
        <v>47</v>
      </c>
      <c r="B301" s="10">
        <v>1183927.0</v>
      </c>
      <c r="C301" s="9" t="s">
        <v>227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12">
        <v>0.0056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9" t="s">
        <v>672</v>
      </c>
      <c r="AT301" s="13" t="s">
        <v>673</v>
      </c>
      <c r="AU301" s="14" t="s">
        <v>674</v>
      </c>
    </row>
    <row r="302">
      <c r="A302" s="2" t="s">
        <v>47</v>
      </c>
      <c r="B302" s="3">
        <v>1187194.0</v>
      </c>
      <c r="C302" s="2" t="s">
        <v>95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5">
        <v>0.0088</v>
      </c>
      <c r="AM302" s="4"/>
      <c r="AN302" s="4"/>
      <c r="AO302" s="4"/>
      <c r="AP302" s="4"/>
      <c r="AQ302" s="4"/>
      <c r="AR302" s="4"/>
      <c r="AS302" s="16" t="s">
        <v>675</v>
      </c>
      <c r="AT302" s="7" t="s">
        <v>676</v>
      </c>
      <c r="AU302" s="8" t="s">
        <v>309</v>
      </c>
    </row>
    <row r="303">
      <c r="A303" s="9" t="s">
        <v>47</v>
      </c>
      <c r="B303" s="10">
        <v>1188001.0</v>
      </c>
      <c r="C303" s="9" t="s">
        <v>52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2">
        <v>0.0067</v>
      </c>
      <c r="AM303" s="11"/>
      <c r="AN303" s="11"/>
      <c r="AO303" s="11"/>
      <c r="AP303" s="11"/>
      <c r="AQ303" s="11"/>
      <c r="AR303" s="11"/>
      <c r="AS303" s="9" t="s">
        <v>677</v>
      </c>
      <c r="AT303" s="13" t="s">
        <v>676</v>
      </c>
      <c r="AU303" s="14" t="s">
        <v>309</v>
      </c>
    </row>
    <row r="304">
      <c r="A304" s="2" t="s">
        <v>47</v>
      </c>
      <c r="B304" s="3">
        <v>1188258.0</v>
      </c>
      <c r="C304" s="2" t="s">
        <v>67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5">
        <v>0.0068</v>
      </c>
      <c r="AM304" s="4"/>
      <c r="AN304" s="4"/>
      <c r="AO304" s="4"/>
      <c r="AP304" s="4"/>
      <c r="AQ304" s="4"/>
      <c r="AR304" s="4"/>
      <c r="AS304" s="6" t="s">
        <v>678</v>
      </c>
      <c r="AT304" s="7" t="s">
        <v>676</v>
      </c>
      <c r="AU304" s="8" t="s">
        <v>309</v>
      </c>
    </row>
    <row r="305">
      <c r="A305" s="9" t="s">
        <v>47</v>
      </c>
      <c r="B305" s="10">
        <v>1190775.0</v>
      </c>
      <c r="C305" s="9" t="s">
        <v>227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>
        <v>0.0056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9" t="s">
        <v>679</v>
      </c>
      <c r="AT305" s="13" t="s">
        <v>680</v>
      </c>
      <c r="AU305" s="14" t="s">
        <v>51</v>
      </c>
    </row>
    <row r="306">
      <c r="A306" s="2" t="s">
        <v>47</v>
      </c>
      <c r="B306" s="18" t="s">
        <v>681</v>
      </c>
      <c r="C306" s="19" t="str">
        <f>+G</f>
        <v>#NAME?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5">
        <v>0.0064</v>
      </c>
      <c r="AM306" s="4"/>
      <c r="AN306" s="4"/>
      <c r="AO306" s="4"/>
      <c r="AP306" s="4"/>
      <c r="AQ306" s="4"/>
      <c r="AR306" s="4"/>
      <c r="AS306" s="2" t="s">
        <v>682</v>
      </c>
      <c r="AT306" s="7" t="s">
        <v>680</v>
      </c>
      <c r="AU306" s="8" t="s">
        <v>51</v>
      </c>
    </row>
    <row r="307">
      <c r="A307" s="9" t="s">
        <v>47</v>
      </c>
      <c r="B307" s="10">
        <v>1192071.0</v>
      </c>
      <c r="C307" s="9" t="s">
        <v>52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2">
        <v>0.0071</v>
      </c>
      <c r="AM307" s="11"/>
      <c r="AN307" s="11"/>
      <c r="AO307" s="11"/>
      <c r="AP307" s="11"/>
      <c r="AQ307" s="11"/>
      <c r="AR307" s="11"/>
      <c r="AS307" s="9" t="s">
        <v>683</v>
      </c>
      <c r="AT307" s="13" t="s">
        <v>684</v>
      </c>
      <c r="AU307" s="14" t="s">
        <v>498</v>
      </c>
    </row>
    <row r="308">
      <c r="A308" s="2" t="s">
        <v>47</v>
      </c>
      <c r="B308" s="3">
        <v>1198583.0</v>
      </c>
      <c r="C308" s="2" t="s">
        <v>95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5">
        <v>0.011</v>
      </c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16" t="s">
        <v>685</v>
      </c>
      <c r="AT308" s="7" t="s">
        <v>686</v>
      </c>
      <c r="AU308" s="8" t="s">
        <v>140</v>
      </c>
    </row>
    <row r="309">
      <c r="A309" s="9" t="s">
        <v>47</v>
      </c>
      <c r="B309" s="10">
        <v>1199473.0</v>
      </c>
      <c r="C309" s="9" t="s">
        <v>55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2">
        <v>0.014</v>
      </c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7" t="s">
        <v>687</v>
      </c>
      <c r="AT309" s="13" t="s">
        <v>686</v>
      </c>
      <c r="AU309" s="14" t="s">
        <v>140</v>
      </c>
    </row>
    <row r="310">
      <c r="A310" s="2" t="s">
        <v>47</v>
      </c>
      <c r="B310" s="3">
        <v>1202274.0</v>
      </c>
      <c r="C310" s="2" t="s">
        <v>52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5">
        <v>0.0062</v>
      </c>
      <c r="AM310" s="4"/>
      <c r="AN310" s="4"/>
      <c r="AO310" s="4"/>
      <c r="AP310" s="4"/>
      <c r="AQ310" s="4"/>
      <c r="AR310" s="4"/>
      <c r="AS310" s="2" t="s">
        <v>688</v>
      </c>
      <c r="AT310" s="7" t="s">
        <v>689</v>
      </c>
      <c r="AU310" s="8" t="s">
        <v>690</v>
      </c>
    </row>
    <row r="311">
      <c r="A311" s="9" t="s">
        <v>47</v>
      </c>
      <c r="B311" s="10">
        <v>1213351.0</v>
      </c>
      <c r="C311" s="9" t="s">
        <v>52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2">
        <v>0.013</v>
      </c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9" t="s">
        <v>691</v>
      </c>
      <c r="AT311" s="13" t="s">
        <v>692</v>
      </c>
      <c r="AU311" s="14" t="s">
        <v>309</v>
      </c>
    </row>
    <row r="312">
      <c r="A312" s="2" t="s">
        <v>47</v>
      </c>
      <c r="B312" s="3">
        <v>1216832.0</v>
      </c>
      <c r="C312" s="2" t="s">
        <v>95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5">
        <v>0.014</v>
      </c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25" t="s">
        <v>693</v>
      </c>
      <c r="AT312" s="7" t="s">
        <v>694</v>
      </c>
      <c r="AU312" s="8" t="s">
        <v>51</v>
      </c>
    </row>
    <row r="313">
      <c r="A313" s="9" t="s">
        <v>47</v>
      </c>
      <c r="B313" s="10">
        <v>1223724.0</v>
      </c>
      <c r="C313" s="9" t="s">
        <v>63</v>
      </c>
      <c r="D313" s="11"/>
      <c r="E313" s="11"/>
      <c r="F313" s="11"/>
      <c r="G313" s="11"/>
      <c r="H313" s="11"/>
      <c r="I313" s="11"/>
      <c r="J313" s="12">
        <v>0.0091</v>
      </c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7" t="s">
        <v>695</v>
      </c>
      <c r="AT313" s="13" t="s">
        <v>696</v>
      </c>
      <c r="AU313" s="14" t="s">
        <v>51</v>
      </c>
    </row>
    <row r="314">
      <c r="A314" s="2" t="s">
        <v>47</v>
      </c>
      <c r="B314" s="3">
        <v>1224188.0</v>
      </c>
      <c r="C314" s="2" t="s">
        <v>52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5">
        <v>0.017</v>
      </c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2" t="s">
        <v>697</v>
      </c>
      <c r="AT314" s="7" t="s">
        <v>696</v>
      </c>
      <c r="AU314" s="8" t="s">
        <v>51</v>
      </c>
    </row>
    <row r="315">
      <c r="A315" s="9" t="s">
        <v>47</v>
      </c>
      <c r="B315" s="10">
        <v>1231973.0</v>
      </c>
      <c r="C315" s="9" t="s">
        <v>52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2">
        <v>0.01</v>
      </c>
      <c r="AM315" s="11"/>
      <c r="AN315" s="11"/>
      <c r="AO315" s="11"/>
      <c r="AP315" s="11"/>
      <c r="AQ315" s="11"/>
      <c r="AR315" s="11"/>
      <c r="AS315" s="9" t="s">
        <v>698</v>
      </c>
      <c r="AT315" s="13" t="s">
        <v>699</v>
      </c>
      <c r="AU315" s="14" t="s">
        <v>700</v>
      </c>
    </row>
    <row r="316">
      <c r="A316" s="2" t="s">
        <v>47</v>
      </c>
      <c r="B316" s="3">
        <v>1236696.0</v>
      </c>
      <c r="C316" s="2" t="s">
        <v>55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5">
        <v>0.202</v>
      </c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6" t="s">
        <v>701</v>
      </c>
      <c r="AT316" s="7" t="s">
        <v>702</v>
      </c>
      <c r="AU316" s="8" t="s">
        <v>51</v>
      </c>
    </row>
    <row r="317">
      <c r="A317" s="9" t="s">
        <v>47</v>
      </c>
      <c r="B317" s="10">
        <v>1240792.0</v>
      </c>
      <c r="C317" s="9" t="s">
        <v>52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2">
        <v>0.027</v>
      </c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9" t="s">
        <v>703</v>
      </c>
      <c r="AT317" s="13" t="s">
        <v>704</v>
      </c>
      <c r="AU317" s="14" t="s">
        <v>51</v>
      </c>
    </row>
    <row r="318">
      <c r="A318" s="2" t="s">
        <v>47</v>
      </c>
      <c r="B318" s="3">
        <v>1244676.0</v>
      </c>
      <c r="C318" s="2" t="s">
        <v>95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5">
        <v>0.018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6" t="s">
        <v>705</v>
      </c>
      <c r="AT318" s="7" t="s">
        <v>706</v>
      </c>
      <c r="AU318" s="8" t="s">
        <v>51</v>
      </c>
    </row>
    <row r="319">
      <c r="A319" s="9" t="s">
        <v>47</v>
      </c>
      <c r="B319" s="10">
        <v>1244978.0</v>
      </c>
      <c r="C319" s="9" t="s">
        <v>67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2">
        <v>0.016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7" t="s">
        <v>707</v>
      </c>
      <c r="AT319" s="13" t="s">
        <v>706</v>
      </c>
      <c r="AU319" s="14" t="s">
        <v>51</v>
      </c>
    </row>
    <row r="320">
      <c r="A320" s="2" t="s">
        <v>47</v>
      </c>
      <c r="B320" s="3">
        <v>1249375.0</v>
      </c>
      <c r="C320" s="2" t="s">
        <v>67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5">
        <v>0.0092</v>
      </c>
      <c r="AM320" s="4"/>
      <c r="AN320" s="4"/>
      <c r="AO320" s="4"/>
      <c r="AP320" s="4"/>
      <c r="AQ320" s="4"/>
      <c r="AR320" s="4"/>
      <c r="AS320" s="6" t="s">
        <v>708</v>
      </c>
      <c r="AT320" s="7" t="s">
        <v>709</v>
      </c>
      <c r="AU320" s="8" t="s">
        <v>309</v>
      </c>
    </row>
    <row r="321">
      <c r="A321" s="9" t="s">
        <v>47</v>
      </c>
      <c r="B321" s="10">
        <v>1251376.0</v>
      </c>
      <c r="C321" s="9" t="s">
        <v>55</v>
      </c>
      <c r="D321" s="12">
        <v>0.021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7" t="s">
        <v>710</v>
      </c>
      <c r="AT321" s="13" t="s">
        <v>711</v>
      </c>
      <c r="AU321" s="14" t="s">
        <v>532</v>
      </c>
    </row>
    <row r="322">
      <c r="A322" s="2" t="s">
        <v>47</v>
      </c>
      <c r="B322" s="3">
        <v>1254403.0</v>
      </c>
      <c r="C322" s="2" t="s">
        <v>55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5">
        <v>0.02</v>
      </c>
      <c r="AQ322" s="4"/>
      <c r="AR322" s="4"/>
      <c r="AS322" s="16" t="s">
        <v>712</v>
      </c>
      <c r="AT322" s="7" t="s">
        <v>713</v>
      </c>
      <c r="AU322" s="8" t="s">
        <v>140</v>
      </c>
    </row>
    <row r="323">
      <c r="A323" s="9" t="s">
        <v>47</v>
      </c>
      <c r="B323" s="10">
        <v>1256490.0</v>
      </c>
      <c r="C323" s="9" t="s">
        <v>52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2">
        <v>0.014</v>
      </c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9" t="s">
        <v>714</v>
      </c>
      <c r="AT323" s="13" t="s">
        <v>715</v>
      </c>
      <c r="AU323" s="14" t="s">
        <v>51</v>
      </c>
    </row>
    <row r="324">
      <c r="A324" s="2" t="s">
        <v>47</v>
      </c>
      <c r="B324" s="3">
        <v>1256491.0</v>
      </c>
      <c r="C324" s="2" t="s">
        <v>52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5">
        <v>0.015</v>
      </c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2" t="s">
        <v>716</v>
      </c>
      <c r="AT324" s="7" t="s">
        <v>715</v>
      </c>
      <c r="AU324" s="8" t="s">
        <v>51</v>
      </c>
    </row>
    <row r="325">
      <c r="A325" s="9" t="s">
        <v>47</v>
      </c>
      <c r="B325" s="10">
        <v>1256576.0</v>
      </c>
      <c r="C325" s="9" t="s">
        <v>63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2">
        <v>0.017</v>
      </c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7" t="s">
        <v>717</v>
      </c>
      <c r="AT325" s="13" t="s">
        <v>715</v>
      </c>
      <c r="AU325" s="14" t="s">
        <v>51</v>
      </c>
    </row>
    <row r="326">
      <c r="A326" s="2" t="s">
        <v>47</v>
      </c>
      <c r="B326" s="3">
        <v>1257936.0</v>
      </c>
      <c r="C326" s="2" t="s">
        <v>52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5">
        <v>0.013</v>
      </c>
      <c r="AM326" s="4"/>
      <c r="AN326" s="4"/>
      <c r="AO326" s="4"/>
      <c r="AP326" s="4"/>
      <c r="AQ326" s="4"/>
      <c r="AR326" s="4"/>
      <c r="AS326" s="2" t="s">
        <v>718</v>
      </c>
      <c r="AT326" s="7" t="s">
        <v>719</v>
      </c>
      <c r="AU326" s="8" t="s">
        <v>403</v>
      </c>
    </row>
    <row r="327">
      <c r="A327" s="9" t="s">
        <v>47</v>
      </c>
      <c r="B327" s="10">
        <v>1270292.0</v>
      </c>
      <c r="C327" s="9" t="s">
        <v>57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>
        <v>0.018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 t="s">
        <v>720</v>
      </c>
      <c r="AT327" s="13" t="s">
        <v>721</v>
      </c>
      <c r="AU327" s="14" t="s">
        <v>722</v>
      </c>
    </row>
    <row r="328">
      <c r="A328" s="2" t="s">
        <v>47</v>
      </c>
      <c r="B328" s="3">
        <v>1271876.0</v>
      </c>
      <c r="C328" s="2" t="s">
        <v>57</v>
      </c>
      <c r="D328" s="4"/>
      <c r="E328" s="4"/>
      <c r="F328" s="4"/>
      <c r="G328" s="4"/>
      <c r="H328" s="5">
        <v>0.129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6" t="s">
        <v>723</v>
      </c>
      <c r="AT328" s="7" t="s">
        <v>724</v>
      </c>
      <c r="AU328" s="8" t="s">
        <v>51</v>
      </c>
    </row>
    <row r="329">
      <c r="A329" s="9" t="s">
        <v>47</v>
      </c>
      <c r="B329" s="10">
        <v>1281692.0</v>
      </c>
      <c r="C329" s="9" t="s">
        <v>725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2">
        <v>0.04</v>
      </c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9" t="s">
        <v>726</v>
      </c>
      <c r="AT329" s="13" t="s">
        <v>727</v>
      </c>
      <c r="AU329" s="14" t="s">
        <v>728</v>
      </c>
    </row>
    <row r="330">
      <c r="A330" s="2" t="s">
        <v>47</v>
      </c>
      <c r="B330" s="18" t="s">
        <v>729</v>
      </c>
      <c r="C330" s="19" t="str">
        <f>+G</f>
        <v>#NAME?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5">
        <v>0.0089</v>
      </c>
      <c r="AM330" s="4"/>
      <c r="AN330" s="4"/>
      <c r="AO330" s="4"/>
      <c r="AP330" s="4"/>
      <c r="AQ330" s="4"/>
      <c r="AR330" s="4"/>
      <c r="AS330" s="2" t="s">
        <v>730</v>
      </c>
      <c r="AT330" s="7" t="s">
        <v>731</v>
      </c>
      <c r="AU330" s="8" t="s">
        <v>732</v>
      </c>
    </row>
    <row r="331">
      <c r="A331" s="9" t="s">
        <v>47</v>
      </c>
      <c r="B331" s="10">
        <v>1295590.0</v>
      </c>
      <c r="C331" s="9" t="s">
        <v>55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>
        <v>0.022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7" t="s">
        <v>733</v>
      </c>
      <c r="AT331" s="13" t="s">
        <v>734</v>
      </c>
      <c r="AU331" s="14" t="s">
        <v>735</v>
      </c>
    </row>
    <row r="332">
      <c r="A332" s="2" t="s">
        <v>47</v>
      </c>
      <c r="B332" s="3">
        <v>1296821.0</v>
      </c>
      <c r="C332" s="2" t="s">
        <v>52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5">
        <v>0.006</v>
      </c>
      <c r="AM332" s="4"/>
      <c r="AN332" s="4"/>
      <c r="AO332" s="4"/>
      <c r="AP332" s="4"/>
      <c r="AQ332" s="4"/>
      <c r="AR332" s="4"/>
      <c r="AS332" s="2" t="s">
        <v>736</v>
      </c>
      <c r="AT332" s="7" t="s">
        <v>737</v>
      </c>
      <c r="AU332" s="8" t="s">
        <v>738</v>
      </c>
    </row>
    <row r="333">
      <c r="A333" s="9" t="s">
        <v>47</v>
      </c>
      <c r="B333" s="10">
        <v>1296822.0</v>
      </c>
      <c r="C333" s="9" t="s">
        <v>52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2">
        <v>0.0061</v>
      </c>
      <c r="AM333" s="11"/>
      <c r="AN333" s="11"/>
      <c r="AO333" s="11"/>
      <c r="AP333" s="11"/>
      <c r="AQ333" s="11"/>
      <c r="AR333" s="11"/>
      <c r="AS333" s="9" t="s">
        <v>739</v>
      </c>
      <c r="AT333" s="13" t="s">
        <v>737</v>
      </c>
      <c r="AU333" s="14" t="s">
        <v>738</v>
      </c>
    </row>
    <row r="334">
      <c r="A334" s="2" t="s">
        <v>47</v>
      </c>
      <c r="B334" s="3">
        <v>1296823.0</v>
      </c>
      <c r="C334" s="2" t="s">
        <v>52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5">
        <v>0.0063</v>
      </c>
      <c r="AM334" s="4"/>
      <c r="AN334" s="4"/>
      <c r="AO334" s="4"/>
      <c r="AP334" s="4"/>
      <c r="AQ334" s="4"/>
      <c r="AR334" s="4"/>
      <c r="AS334" s="2" t="s">
        <v>740</v>
      </c>
      <c r="AT334" s="7" t="s">
        <v>737</v>
      </c>
      <c r="AU334" s="8" t="s">
        <v>738</v>
      </c>
    </row>
    <row r="335">
      <c r="A335" s="9" t="s">
        <v>47</v>
      </c>
      <c r="B335" s="10">
        <v>1296824.0</v>
      </c>
      <c r="C335" s="9" t="s">
        <v>52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2">
        <v>0.0064</v>
      </c>
      <c r="AM335" s="11"/>
      <c r="AN335" s="11"/>
      <c r="AO335" s="11"/>
      <c r="AP335" s="11"/>
      <c r="AQ335" s="11"/>
      <c r="AR335" s="11"/>
      <c r="AS335" s="9" t="s">
        <v>741</v>
      </c>
      <c r="AT335" s="13" t="s">
        <v>737</v>
      </c>
      <c r="AU335" s="14" t="s">
        <v>738</v>
      </c>
    </row>
    <row r="336">
      <c r="A336" s="2" t="s">
        <v>47</v>
      </c>
      <c r="B336" s="3">
        <v>1296825.0</v>
      </c>
      <c r="C336" s="2" t="s">
        <v>52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5">
        <v>0.0062</v>
      </c>
      <c r="AM336" s="4"/>
      <c r="AN336" s="4"/>
      <c r="AO336" s="4"/>
      <c r="AP336" s="4"/>
      <c r="AQ336" s="4"/>
      <c r="AR336" s="4"/>
      <c r="AS336" s="2" t="s">
        <v>742</v>
      </c>
      <c r="AT336" s="7" t="s">
        <v>737</v>
      </c>
      <c r="AU336" s="8" t="s">
        <v>738</v>
      </c>
    </row>
    <row r="337">
      <c r="A337" s="9" t="s">
        <v>47</v>
      </c>
      <c r="B337" s="10">
        <v>1299376.0</v>
      </c>
      <c r="C337" s="9" t="s">
        <v>95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2">
        <v>0.017</v>
      </c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7" t="s">
        <v>743</v>
      </c>
      <c r="AT337" s="13" t="s">
        <v>744</v>
      </c>
      <c r="AU337" s="14" t="s">
        <v>51</v>
      </c>
    </row>
    <row r="338">
      <c r="A338" s="2" t="s">
        <v>47</v>
      </c>
      <c r="B338" s="3">
        <v>1301241.0</v>
      </c>
      <c r="C338" s="2" t="s">
        <v>55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5">
        <v>0.162</v>
      </c>
      <c r="AR338" s="4"/>
      <c r="AS338" s="6" t="s">
        <v>745</v>
      </c>
      <c r="AT338" s="7" t="s">
        <v>746</v>
      </c>
      <c r="AU338" s="8" t="s">
        <v>51</v>
      </c>
    </row>
    <row r="339">
      <c r="A339" s="9" t="s">
        <v>47</v>
      </c>
      <c r="B339" s="10">
        <v>1303123.0</v>
      </c>
      <c r="C339" s="9" t="s">
        <v>95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2">
        <v>0.008</v>
      </c>
      <c r="AM339" s="11"/>
      <c r="AN339" s="11"/>
      <c r="AO339" s="11"/>
      <c r="AP339" s="11"/>
      <c r="AQ339" s="11"/>
      <c r="AR339" s="11"/>
      <c r="AS339" s="15" t="s">
        <v>747</v>
      </c>
      <c r="AT339" s="13" t="s">
        <v>748</v>
      </c>
      <c r="AU339" s="14" t="s">
        <v>51</v>
      </c>
    </row>
    <row r="340">
      <c r="A340" s="2" t="s">
        <v>47</v>
      </c>
      <c r="B340" s="3">
        <v>1304717.0</v>
      </c>
      <c r="C340" s="2" t="s">
        <v>101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5">
        <v>0.007</v>
      </c>
      <c r="AM340" s="4"/>
      <c r="AN340" s="4"/>
      <c r="AO340" s="4"/>
      <c r="AP340" s="4"/>
      <c r="AQ340" s="4"/>
      <c r="AR340" s="4"/>
      <c r="AS340" s="25" t="s">
        <v>749</v>
      </c>
      <c r="AT340" s="7" t="s">
        <v>750</v>
      </c>
      <c r="AU340" s="8" t="s">
        <v>51</v>
      </c>
    </row>
    <row r="341">
      <c r="A341" s="9" t="s">
        <v>47</v>
      </c>
      <c r="B341" s="10">
        <v>1306177.0</v>
      </c>
      <c r="C341" s="9" t="s">
        <v>55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>
        <v>0.0089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7" t="s">
        <v>751</v>
      </c>
      <c r="AT341" s="13" t="s">
        <v>752</v>
      </c>
      <c r="AU341" s="14" t="s">
        <v>51</v>
      </c>
    </row>
    <row r="342">
      <c r="A342" s="2" t="s">
        <v>47</v>
      </c>
      <c r="B342" s="3">
        <v>1306209.0</v>
      </c>
      <c r="C342" s="2" t="s">
        <v>52</v>
      </c>
      <c r="D342" s="4"/>
      <c r="E342" s="4"/>
      <c r="F342" s="4"/>
      <c r="G342" s="4"/>
      <c r="H342" s="4"/>
      <c r="I342" s="4"/>
      <c r="J342" s="4"/>
      <c r="K342" s="5">
        <v>0.014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2" t="s">
        <v>753</v>
      </c>
      <c r="AT342" s="7" t="s">
        <v>752</v>
      </c>
      <c r="AU342" s="8" t="s">
        <v>51</v>
      </c>
    </row>
    <row r="343">
      <c r="A343" s="9" t="s">
        <v>47</v>
      </c>
      <c r="B343" s="10">
        <v>1315517.0</v>
      </c>
      <c r="C343" s="9" t="s">
        <v>95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2">
        <v>0.017</v>
      </c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7" t="s">
        <v>754</v>
      </c>
      <c r="AT343" s="13" t="s">
        <v>755</v>
      </c>
      <c r="AU343" s="14" t="s">
        <v>756</v>
      </c>
    </row>
    <row r="344">
      <c r="A344" s="2" t="s">
        <v>47</v>
      </c>
      <c r="B344" s="3">
        <v>1324739.0</v>
      </c>
      <c r="C344" s="2" t="s">
        <v>95</v>
      </c>
      <c r="D344" s="4"/>
      <c r="E344" s="4"/>
      <c r="F344" s="4"/>
      <c r="G344" s="4"/>
      <c r="H344" s="4"/>
      <c r="I344" s="4"/>
      <c r="J344" s="4"/>
      <c r="K344" s="5">
        <v>0.017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16" t="s">
        <v>757</v>
      </c>
      <c r="AT344" s="7" t="s">
        <v>758</v>
      </c>
      <c r="AU344" s="8" t="s">
        <v>51</v>
      </c>
    </row>
    <row r="345">
      <c r="A345" s="9" t="s">
        <v>47</v>
      </c>
      <c r="B345" s="10">
        <v>1329865.0</v>
      </c>
      <c r="C345" s="9" t="s">
        <v>52</v>
      </c>
      <c r="D345" s="11"/>
      <c r="E345" s="11"/>
      <c r="F345" s="11"/>
      <c r="G345" s="11"/>
      <c r="H345" s="11"/>
      <c r="I345" s="12">
        <v>0.015</v>
      </c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9" t="s">
        <v>759</v>
      </c>
      <c r="AT345" s="13" t="s">
        <v>760</v>
      </c>
      <c r="AU345" s="14" t="s">
        <v>761</v>
      </c>
    </row>
    <row r="346">
      <c r="A346" s="2" t="s">
        <v>47</v>
      </c>
      <c r="B346" s="3">
        <v>1335643.0</v>
      </c>
      <c r="C346" s="2" t="s">
        <v>78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5">
        <v>0.014</v>
      </c>
      <c r="AK346" s="4"/>
      <c r="AL346" s="4"/>
      <c r="AM346" s="4"/>
      <c r="AN346" s="4"/>
      <c r="AO346" s="4"/>
      <c r="AP346" s="4"/>
      <c r="AQ346" s="4"/>
      <c r="AR346" s="4"/>
      <c r="AS346" s="2" t="s">
        <v>762</v>
      </c>
      <c r="AT346" s="7" t="s">
        <v>763</v>
      </c>
      <c r="AU346" s="8" t="s">
        <v>51</v>
      </c>
    </row>
    <row r="347">
      <c r="A347" s="9" t="s">
        <v>47</v>
      </c>
      <c r="B347" s="10">
        <v>1340116.0</v>
      </c>
      <c r="C347" s="9" t="s">
        <v>52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2">
        <v>0.011</v>
      </c>
      <c r="AN347" s="11"/>
      <c r="AO347" s="11"/>
      <c r="AP347" s="11"/>
      <c r="AQ347" s="11"/>
      <c r="AR347" s="11"/>
      <c r="AS347" s="9" t="s">
        <v>764</v>
      </c>
      <c r="AT347" s="13" t="s">
        <v>765</v>
      </c>
      <c r="AU347" s="14" t="s">
        <v>51</v>
      </c>
    </row>
    <row r="348">
      <c r="A348" s="2" t="s">
        <v>47</v>
      </c>
      <c r="B348" s="3">
        <v>1340473.0</v>
      </c>
      <c r="C348" s="2" t="s">
        <v>95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5">
        <v>0.0085</v>
      </c>
      <c r="AM348" s="4"/>
      <c r="AN348" s="4"/>
      <c r="AO348" s="4"/>
      <c r="AP348" s="4"/>
      <c r="AQ348" s="4"/>
      <c r="AR348" s="4"/>
      <c r="AS348" s="16" t="s">
        <v>766</v>
      </c>
      <c r="AT348" s="7" t="s">
        <v>767</v>
      </c>
      <c r="AU348" s="8" t="s">
        <v>51</v>
      </c>
    </row>
    <row r="349">
      <c r="A349" s="9" t="s">
        <v>47</v>
      </c>
      <c r="B349" s="10">
        <v>1367447.0</v>
      </c>
      <c r="C349" s="9" t="s">
        <v>95</v>
      </c>
      <c r="D349" s="11"/>
      <c r="E349" s="12">
        <v>0.029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 t="s">
        <v>768</v>
      </c>
      <c r="AT349" s="13" t="s">
        <v>769</v>
      </c>
      <c r="AU349" s="14" t="s">
        <v>770</v>
      </c>
    </row>
    <row r="350">
      <c r="A350" s="2" t="s">
        <v>47</v>
      </c>
      <c r="B350" s="3">
        <v>1371159.0</v>
      </c>
      <c r="C350" s="2" t="s">
        <v>57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5">
        <v>0.01</v>
      </c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16" t="s">
        <v>771</v>
      </c>
      <c r="AT350" s="7" t="s">
        <v>772</v>
      </c>
      <c r="AU350" s="8" t="s">
        <v>51</v>
      </c>
    </row>
    <row r="351">
      <c r="A351" s="9" t="s">
        <v>47</v>
      </c>
      <c r="B351" s="10">
        <v>1371355.0</v>
      </c>
      <c r="C351" s="9" t="s">
        <v>55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2">
        <v>0.011</v>
      </c>
      <c r="AN351" s="11"/>
      <c r="AO351" s="11"/>
      <c r="AP351" s="11"/>
      <c r="AQ351" s="11"/>
      <c r="AR351" s="11"/>
      <c r="AS351" s="17" t="s">
        <v>773</v>
      </c>
      <c r="AT351" s="13" t="s">
        <v>772</v>
      </c>
      <c r="AU351" s="14" t="s">
        <v>51</v>
      </c>
    </row>
    <row r="352">
      <c r="A352" s="2" t="s">
        <v>47</v>
      </c>
      <c r="B352" s="3">
        <v>1371370.0</v>
      </c>
      <c r="C352" s="2" t="s">
        <v>95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5">
        <v>0.014</v>
      </c>
      <c r="AJ352" s="4"/>
      <c r="AK352" s="4"/>
      <c r="AL352" s="4"/>
      <c r="AM352" s="4"/>
      <c r="AN352" s="4"/>
      <c r="AO352" s="4"/>
      <c r="AP352" s="4"/>
      <c r="AQ352" s="4"/>
      <c r="AR352" s="4"/>
      <c r="AS352" s="6" t="s">
        <v>774</v>
      </c>
      <c r="AT352" s="7" t="s">
        <v>772</v>
      </c>
      <c r="AU352" s="8" t="s">
        <v>51</v>
      </c>
    </row>
    <row r="353">
      <c r="A353" s="9" t="s">
        <v>47</v>
      </c>
      <c r="B353" s="20" t="s">
        <v>775</v>
      </c>
      <c r="C353" s="21" t="str">
        <f>+C</f>
        <v>#ERROR!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2">
        <v>0.0094</v>
      </c>
      <c r="AN353" s="11"/>
      <c r="AO353" s="11"/>
      <c r="AP353" s="11"/>
      <c r="AQ353" s="11"/>
      <c r="AR353" s="11"/>
      <c r="AS353" s="9" t="s">
        <v>776</v>
      </c>
      <c r="AT353" s="13" t="s">
        <v>777</v>
      </c>
      <c r="AU353" s="14" t="s">
        <v>51</v>
      </c>
    </row>
    <row r="354">
      <c r="A354" s="2" t="s">
        <v>47</v>
      </c>
      <c r="B354" s="3">
        <v>1382050.0</v>
      </c>
      <c r="C354" s="2" t="s">
        <v>95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5">
        <v>0.021</v>
      </c>
      <c r="AS354" s="6" t="s">
        <v>778</v>
      </c>
      <c r="AT354" s="7" t="s">
        <v>779</v>
      </c>
      <c r="AU354" s="8" t="s">
        <v>454</v>
      </c>
    </row>
    <row r="355">
      <c r="A355" s="9" t="s">
        <v>47</v>
      </c>
      <c r="B355" s="10">
        <v>1382593.0</v>
      </c>
      <c r="C355" s="9" t="s">
        <v>78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2">
        <v>0.0049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9" t="s">
        <v>780</v>
      </c>
      <c r="AT355" s="13" t="s">
        <v>779</v>
      </c>
      <c r="AU355" s="14" t="s">
        <v>454</v>
      </c>
    </row>
    <row r="356">
      <c r="A356" s="2" t="s">
        <v>47</v>
      </c>
      <c r="B356" s="3">
        <v>1386355.0</v>
      </c>
      <c r="C356" s="2" t="s">
        <v>78</v>
      </c>
      <c r="D356" s="4"/>
      <c r="E356" s="4"/>
      <c r="F356" s="5">
        <v>0.0079</v>
      </c>
      <c r="G356" s="4"/>
      <c r="H356" s="4"/>
      <c r="I356" s="4"/>
      <c r="J356" s="4"/>
      <c r="K356" s="5">
        <v>0.0061</v>
      </c>
      <c r="L356" s="4"/>
      <c r="M356" s="5">
        <v>0.0058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5">
        <v>0.0073</v>
      </c>
      <c r="Y356" s="4"/>
      <c r="Z356" s="4"/>
      <c r="AA356" s="4"/>
      <c r="AB356" s="5">
        <v>0.0047</v>
      </c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2" t="s">
        <v>781</v>
      </c>
      <c r="AT356" s="7" t="s">
        <v>782</v>
      </c>
      <c r="AU356" s="8" t="s">
        <v>51</v>
      </c>
    </row>
    <row r="357">
      <c r="A357" s="9" t="s">
        <v>47</v>
      </c>
      <c r="B357" s="10">
        <v>1389281.0</v>
      </c>
      <c r="C357" s="9" t="s">
        <v>67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2">
        <v>0.0078</v>
      </c>
      <c r="AM357" s="11"/>
      <c r="AN357" s="11"/>
      <c r="AO357" s="11"/>
      <c r="AP357" s="11"/>
      <c r="AQ357" s="11"/>
      <c r="AR357" s="11"/>
      <c r="AS357" s="9" t="s">
        <v>783</v>
      </c>
      <c r="AT357" s="13" t="s">
        <v>784</v>
      </c>
      <c r="AU357" s="14" t="s">
        <v>66</v>
      </c>
    </row>
    <row r="358">
      <c r="A358" s="2" t="s">
        <v>47</v>
      </c>
      <c r="B358" s="3">
        <v>1394708.0</v>
      </c>
      <c r="C358" s="2" t="s">
        <v>48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5">
        <v>0.007</v>
      </c>
      <c r="AM358" s="4"/>
      <c r="AN358" s="4"/>
      <c r="AO358" s="4"/>
      <c r="AP358" s="4"/>
      <c r="AQ358" s="4"/>
      <c r="AR358" s="4"/>
      <c r="AS358" s="6" t="s">
        <v>785</v>
      </c>
      <c r="AT358" s="7" t="s">
        <v>786</v>
      </c>
      <c r="AU358" s="8" t="s">
        <v>51</v>
      </c>
    </row>
    <row r="359">
      <c r="A359" s="9" t="s">
        <v>47</v>
      </c>
      <c r="B359" s="10">
        <v>1396954.0</v>
      </c>
      <c r="C359" s="9" t="s">
        <v>52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2">
        <v>0.0057</v>
      </c>
      <c r="AM359" s="11"/>
      <c r="AN359" s="11"/>
      <c r="AO359" s="11"/>
      <c r="AP359" s="11"/>
      <c r="AQ359" s="11"/>
      <c r="AR359" s="11"/>
      <c r="AS359" s="9" t="s">
        <v>787</v>
      </c>
      <c r="AT359" s="13" t="s">
        <v>788</v>
      </c>
      <c r="AU359" s="14" t="s">
        <v>51</v>
      </c>
    </row>
    <row r="360">
      <c r="A360" s="2" t="s">
        <v>47</v>
      </c>
      <c r="B360" s="3">
        <v>1400297.0</v>
      </c>
      <c r="C360" s="2" t="s">
        <v>101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5">
        <v>0.049</v>
      </c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16" t="s">
        <v>789</v>
      </c>
      <c r="AT360" s="7" t="s">
        <v>790</v>
      </c>
      <c r="AU360" s="8" t="s">
        <v>791</v>
      </c>
    </row>
    <row r="361">
      <c r="A361" s="9" t="s">
        <v>47</v>
      </c>
      <c r="B361" s="10">
        <v>1403210.0</v>
      </c>
      <c r="C361" s="9" t="s">
        <v>792</v>
      </c>
      <c r="D361" s="11"/>
      <c r="E361" s="11"/>
      <c r="F361" s="11"/>
      <c r="G361" s="11"/>
      <c r="H361" s="11"/>
      <c r="I361" s="11"/>
      <c r="J361" s="11"/>
      <c r="K361" s="12">
        <v>0.01</v>
      </c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9" t="s">
        <v>793</v>
      </c>
      <c r="AT361" s="13" t="s">
        <v>794</v>
      </c>
      <c r="AU361" s="14" t="s">
        <v>795</v>
      </c>
    </row>
    <row r="362">
      <c r="A362" s="2" t="s">
        <v>47</v>
      </c>
      <c r="B362" s="3">
        <v>1404733.0</v>
      </c>
      <c r="C362" s="2" t="s">
        <v>95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5">
        <v>0.014</v>
      </c>
      <c r="AN362" s="4"/>
      <c r="AO362" s="4"/>
      <c r="AP362" s="4"/>
      <c r="AQ362" s="4"/>
      <c r="AR362" s="4"/>
      <c r="AS362" s="6" t="s">
        <v>796</v>
      </c>
      <c r="AT362" s="7" t="s">
        <v>797</v>
      </c>
      <c r="AU362" s="8" t="s">
        <v>798</v>
      </c>
    </row>
    <row r="363">
      <c r="A363" s="9" t="s">
        <v>47</v>
      </c>
      <c r="B363" s="10">
        <v>1408108.0</v>
      </c>
      <c r="C363" s="9" t="s">
        <v>55</v>
      </c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2">
        <v>0.013</v>
      </c>
      <c r="AM363" s="11"/>
      <c r="AN363" s="11"/>
      <c r="AO363" s="11"/>
      <c r="AP363" s="11"/>
      <c r="AQ363" s="11"/>
      <c r="AR363" s="11"/>
      <c r="AS363" s="17" t="s">
        <v>799</v>
      </c>
      <c r="AT363" s="13" t="s">
        <v>800</v>
      </c>
      <c r="AU363" s="14" t="s">
        <v>801</v>
      </c>
    </row>
    <row r="364">
      <c r="A364" s="2" t="s">
        <v>47</v>
      </c>
      <c r="B364" s="3">
        <v>1412694.0</v>
      </c>
      <c r="C364" s="2" t="s">
        <v>98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5">
        <v>0.019</v>
      </c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6" t="s">
        <v>802</v>
      </c>
      <c r="AT364" s="7" t="s">
        <v>803</v>
      </c>
      <c r="AU364" s="8" t="s">
        <v>804</v>
      </c>
    </row>
    <row r="365">
      <c r="A365" s="9" t="s">
        <v>47</v>
      </c>
      <c r="B365" s="10">
        <v>1412698.0</v>
      </c>
      <c r="C365" s="9" t="s">
        <v>196</v>
      </c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2">
        <v>0.019</v>
      </c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7" t="s">
        <v>805</v>
      </c>
      <c r="AT365" s="13" t="s">
        <v>803</v>
      </c>
      <c r="AU365" s="14" t="s">
        <v>804</v>
      </c>
    </row>
    <row r="366">
      <c r="A366" s="2" t="s">
        <v>47</v>
      </c>
      <c r="B366" s="3">
        <v>1416170.0</v>
      </c>
      <c r="C366" s="2" t="s">
        <v>57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6">
        <v>1.0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6" t="s">
        <v>806</v>
      </c>
      <c r="AT366" s="7" t="s">
        <v>807</v>
      </c>
      <c r="AU366" s="8" t="s">
        <v>51</v>
      </c>
    </row>
    <row r="367">
      <c r="A367" s="9" t="s">
        <v>47</v>
      </c>
      <c r="B367" s="10">
        <v>1430867.0</v>
      </c>
      <c r="C367" s="9" t="s">
        <v>52</v>
      </c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2">
        <v>0.022</v>
      </c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9" t="s">
        <v>808</v>
      </c>
      <c r="AT367" s="13" t="s">
        <v>809</v>
      </c>
      <c r="AU367" s="14" t="s">
        <v>51</v>
      </c>
    </row>
    <row r="368">
      <c r="A368" s="2" t="s">
        <v>47</v>
      </c>
      <c r="B368" s="3">
        <v>1432236.0</v>
      </c>
      <c r="C368" s="2" t="s">
        <v>52</v>
      </c>
      <c r="D368" s="4"/>
      <c r="E368" s="4"/>
      <c r="F368" s="4"/>
      <c r="G368" s="4"/>
      <c r="H368" s="4"/>
      <c r="I368" s="4"/>
      <c r="J368" s="4"/>
      <c r="K368" s="5">
        <v>0.025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2" t="s">
        <v>810</v>
      </c>
      <c r="AT368" s="7" t="s">
        <v>811</v>
      </c>
      <c r="AU368" s="8" t="s">
        <v>812</v>
      </c>
    </row>
    <row r="369">
      <c r="A369" s="9" t="s">
        <v>47</v>
      </c>
      <c r="B369" s="10">
        <v>1433150.0</v>
      </c>
      <c r="C369" s="9" t="s">
        <v>95</v>
      </c>
      <c r="D369" s="11"/>
      <c r="E369" s="11"/>
      <c r="F369" s="11"/>
      <c r="G369" s="11"/>
      <c r="H369" s="11"/>
      <c r="I369" s="11"/>
      <c r="J369" s="12">
        <v>0.011</v>
      </c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 t="s">
        <v>813</v>
      </c>
      <c r="AT369" s="13" t="s">
        <v>811</v>
      </c>
      <c r="AU369" s="14" t="s">
        <v>812</v>
      </c>
    </row>
    <row r="370">
      <c r="A370" s="2" t="s">
        <v>47</v>
      </c>
      <c r="B370" s="3">
        <v>1439818.0</v>
      </c>
      <c r="C370" s="2" t="s">
        <v>227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5">
        <v>0.0061</v>
      </c>
      <c r="AK370" s="4"/>
      <c r="AL370" s="4"/>
      <c r="AM370" s="4"/>
      <c r="AN370" s="4"/>
      <c r="AO370" s="4"/>
      <c r="AP370" s="4"/>
      <c r="AQ370" s="4"/>
      <c r="AR370" s="4"/>
      <c r="AS370" s="2" t="s">
        <v>814</v>
      </c>
      <c r="AT370" s="7" t="s">
        <v>815</v>
      </c>
      <c r="AU370" s="8" t="s">
        <v>309</v>
      </c>
    </row>
    <row r="371">
      <c r="A371" s="9" t="s">
        <v>47</v>
      </c>
      <c r="B371" s="10">
        <v>1440793.0</v>
      </c>
      <c r="C371" s="9" t="s">
        <v>52</v>
      </c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>
        <v>0.011</v>
      </c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9" t="s">
        <v>816</v>
      </c>
      <c r="AT371" s="13" t="s">
        <v>815</v>
      </c>
      <c r="AU371" s="14" t="s">
        <v>309</v>
      </c>
    </row>
    <row r="372">
      <c r="A372" s="2" t="s">
        <v>47</v>
      </c>
      <c r="B372" s="3">
        <v>1443019.0</v>
      </c>
      <c r="C372" s="2" t="s">
        <v>57</v>
      </c>
      <c r="D372" s="5">
        <v>0.207</v>
      </c>
      <c r="E372" s="5">
        <v>0.217</v>
      </c>
      <c r="F372" s="5">
        <v>0.212</v>
      </c>
      <c r="G372" s="5">
        <v>0.176</v>
      </c>
      <c r="H372" s="5">
        <v>0.253</v>
      </c>
      <c r="I372" s="5">
        <v>0.291</v>
      </c>
      <c r="J372" s="5">
        <v>0.244</v>
      </c>
      <c r="K372" s="5">
        <v>0.194</v>
      </c>
      <c r="L372" s="5">
        <v>0.259</v>
      </c>
      <c r="M372" s="4"/>
      <c r="N372" s="4"/>
      <c r="O372" s="5">
        <v>0.331</v>
      </c>
      <c r="P372" s="5">
        <v>0.167</v>
      </c>
      <c r="Q372" s="5">
        <v>0.206</v>
      </c>
      <c r="R372" s="5">
        <v>0.267</v>
      </c>
      <c r="S372" s="5">
        <v>0.213</v>
      </c>
      <c r="T372" s="5">
        <v>0.229</v>
      </c>
      <c r="U372" s="5">
        <v>0.244</v>
      </c>
      <c r="V372" s="5">
        <v>0.261</v>
      </c>
      <c r="W372" s="5">
        <v>0.269</v>
      </c>
      <c r="X372" s="5">
        <v>0.216</v>
      </c>
      <c r="Y372" s="5">
        <v>0.223</v>
      </c>
      <c r="Z372" s="5">
        <v>0.175</v>
      </c>
      <c r="AA372" s="5">
        <v>0.21</v>
      </c>
      <c r="AB372" s="5">
        <v>0.354</v>
      </c>
      <c r="AC372" s="5">
        <v>0.295</v>
      </c>
      <c r="AD372" s="5">
        <v>0.279</v>
      </c>
      <c r="AE372" s="5">
        <v>0.237</v>
      </c>
      <c r="AF372" s="5">
        <v>0.264</v>
      </c>
      <c r="AG372" s="4"/>
      <c r="AH372" s="5">
        <v>0.245</v>
      </c>
      <c r="AI372" s="5">
        <v>0.297</v>
      </c>
      <c r="AJ372" s="5">
        <v>0.202</v>
      </c>
      <c r="AK372" s="5">
        <v>0.292</v>
      </c>
      <c r="AL372" s="5">
        <v>0.274</v>
      </c>
      <c r="AM372" s="5">
        <v>0.192</v>
      </c>
      <c r="AN372" s="5">
        <v>0.24</v>
      </c>
      <c r="AO372" s="5">
        <v>0.258</v>
      </c>
      <c r="AP372" s="5">
        <v>0.214</v>
      </c>
      <c r="AQ372" s="4"/>
      <c r="AR372" s="5">
        <v>0.278</v>
      </c>
      <c r="AS372" s="6" t="s">
        <v>817</v>
      </c>
      <c r="AT372" s="7" t="s">
        <v>818</v>
      </c>
      <c r="AU372" s="8" t="s">
        <v>51</v>
      </c>
    </row>
    <row r="373">
      <c r="A373" s="9" t="s">
        <v>47</v>
      </c>
      <c r="B373" s="10">
        <v>1443085.0</v>
      </c>
      <c r="C373" s="9" t="s">
        <v>63</v>
      </c>
      <c r="D373" s="11"/>
      <c r="E373" s="11"/>
      <c r="F373" s="11"/>
      <c r="G373" s="11"/>
      <c r="H373" s="11"/>
      <c r="I373" s="11"/>
      <c r="J373" s="12">
        <v>0.081</v>
      </c>
      <c r="K373" s="11"/>
      <c r="L373" s="11"/>
      <c r="M373" s="11"/>
      <c r="N373" s="11"/>
      <c r="O373" s="11"/>
      <c r="P373" s="11"/>
      <c r="Q373" s="11"/>
      <c r="R373" s="11"/>
      <c r="S373" s="12">
        <v>0.1</v>
      </c>
      <c r="T373" s="12">
        <v>0.073</v>
      </c>
      <c r="U373" s="11"/>
      <c r="V373" s="11"/>
      <c r="W373" s="11"/>
      <c r="X373" s="11"/>
      <c r="Y373" s="11"/>
      <c r="Z373" s="11"/>
      <c r="AA373" s="11"/>
      <c r="AB373" s="12">
        <v>0.098</v>
      </c>
      <c r="AC373" s="12">
        <v>0.088</v>
      </c>
      <c r="AD373" s="11"/>
      <c r="AE373" s="11"/>
      <c r="AF373" s="12">
        <v>0.225</v>
      </c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2">
        <v>0.048</v>
      </c>
      <c r="AR373" s="11"/>
      <c r="AS373" s="9" t="s">
        <v>819</v>
      </c>
      <c r="AT373" s="13" t="s">
        <v>820</v>
      </c>
      <c r="AU373" s="14" t="s">
        <v>66</v>
      </c>
    </row>
    <row r="374">
      <c r="A374" s="2" t="s">
        <v>47</v>
      </c>
      <c r="B374" s="3">
        <v>1443109.0</v>
      </c>
      <c r="C374" s="2" t="s">
        <v>380</v>
      </c>
      <c r="D374" s="5">
        <v>0.375</v>
      </c>
      <c r="E374" s="5">
        <v>0.649</v>
      </c>
      <c r="F374" s="5">
        <v>0.619</v>
      </c>
      <c r="G374" s="5">
        <v>0.681</v>
      </c>
      <c r="H374" s="5">
        <v>0.471</v>
      </c>
      <c r="I374" s="5">
        <v>0.315</v>
      </c>
      <c r="J374" s="26">
        <v>1.0</v>
      </c>
      <c r="K374" s="5">
        <v>0.372</v>
      </c>
      <c r="L374" s="5">
        <v>0.493</v>
      </c>
      <c r="M374" s="5">
        <v>0.627</v>
      </c>
      <c r="N374" s="5">
        <v>0.276</v>
      </c>
      <c r="O374" s="5">
        <v>0.301</v>
      </c>
      <c r="P374" s="5">
        <v>0.573</v>
      </c>
      <c r="Q374" s="5">
        <v>0.461</v>
      </c>
      <c r="R374" s="5">
        <v>0.422</v>
      </c>
      <c r="S374" s="5">
        <v>0.668</v>
      </c>
      <c r="T374" s="5">
        <v>0.646</v>
      </c>
      <c r="U374" s="5">
        <v>0.603</v>
      </c>
      <c r="V374" s="5">
        <v>0.601</v>
      </c>
      <c r="W374" s="5">
        <v>0.472</v>
      </c>
      <c r="X374" s="5">
        <v>0.677</v>
      </c>
      <c r="Y374" s="26">
        <v>1.0</v>
      </c>
      <c r="Z374" s="5">
        <v>0.54</v>
      </c>
      <c r="AA374" s="5">
        <v>0.403</v>
      </c>
      <c r="AB374" s="5">
        <v>0.579</v>
      </c>
      <c r="AC374" s="5">
        <v>0.559</v>
      </c>
      <c r="AD374" s="5">
        <v>0.448</v>
      </c>
      <c r="AE374" s="5">
        <v>0.513</v>
      </c>
      <c r="AF374" s="5">
        <v>0.643</v>
      </c>
      <c r="AG374" s="26">
        <v>1.0</v>
      </c>
      <c r="AH374" s="5">
        <v>0.598</v>
      </c>
      <c r="AI374" s="5">
        <v>0.314</v>
      </c>
      <c r="AJ374" s="5">
        <v>0.436</v>
      </c>
      <c r="AK374" s="5">
        <v>0.438</v>
      </c>
      <c r="AL374" s="5">
        <v>0.456</v>
      </c>
      <c r="AM374" s="5">
        <v>0.345</v>
      </c>
      <c r="AN374" s="5">
        <v>0.632</v>
      </c>
      <c r="AO374" s="5">
        <v>0.454</v>
      </c>
      <c r="AP374" s="5">
        <v>0.5</v>
      </c>
      <c r="AQ374" s="5">
        <v>0.586</v>
      </c>
      <c r="AR374" s="5">
        <v>0.2</v>
      </c>
      <c r="AS374" s="2" t="s">
        <v>821</v>
      </c>
      <c r="AT374" s="7" t="s">
        <v>820</v>
      </c>
      <c r="AU374" s="8" t="s">
        <v>66</v>
      </c>
    </row>
    <row r="375">
      <c r="A375" s="9" t="s">
        <v>47</v>
      </c>
      <c r="B375" s="10">
        <v>1443144.0</v>
      </c>
      <c r="C375" s="9" t="s">
        <v>52</v>
      </c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2">
        <v>0.008</v>
      </c>
      <c r="AM375" s="11"/>
      <c r="AN375" s="11"/>
      <c r="AO375" s="11"/>
      <c r="AP375" s="11"/>
      <c r="AQ375" s="11"/>
      <c r="AR375" s="11"/>
      <c r="AS375" s="9" t="s">
        <v>822</v>
      </c>
      <c r="AT375" s="13" t="s">
        <v>820</v>
      </c>
      <c r="AU375" s="14" t="s">
        <v>66</v>
      </c>
    </row>
    <row r="376">
      <c r="A376" s="2" t="s">
        <v>47</v>
      </c>
      <c r="B376" s="3">
        <v>1454192.0</v>
      </c>
      <c r="C376" s="2" t="s">
        <v>63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5">
        <v>0.011</v>
      </c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6" t="s">
        <v>823</v>
      </c>
      <c r="AT376" s="7" t="s">
        <v>824</v>
      </c>
      <c r="AU376" s="8" t="s">
        <v>51</v>
      </c>
    </row>
    <row r="377">
      <c r="A377" s="9" t="s">
        <v>47</v>
      </c>
      <c r="B377" s="10">
        <v>1455337.0</v>
      </c>
      <c r="C377" s="9" t="s">
        <v>52</v>
      </c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2">
        <v>0.0095</v>
      </c>
      <c r="AK377" s="11"/>
      <c r="AL377" s="11"/>
      <c r="AM377" s="11"/>
      <c r="AN377" s="11"/>
      <c r="AO377" s="11"/>
      <c r="AP377" s="11"/>
      <c r="AQ377" s="11"/>
      <c r="AR377" s="11"/>
      <c r="AS377" s="9" t="s">
        <v>825</v>
      </c>
      <c r="AT377" s="13" t="s">
        <v>826</v>
      </c>
      <c r="AU377" s="14" t="s">
        <v>176</v>
      </c>
    </row>
    <row r="378">
      <c r="A378" s="2" t="s">
        <v>47</v>
      </c>
      <c r="B378" s="3">
        <v>1456619.0</v>
      </c>
      <c r="C378" s="2" t="s">
        <v>52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5">
        <v>0.01</v>
      </c>
      <c r="AN378" s="4"/>
      <c r="AO378" s="4"/>
      <c r="AP378" s="4"/>
      <c r="AQ378" s="4"/>
      <c r="AR378" s="4"/>
      <c r="AS378" s="2" t="s">
        <v>827</v>
      </c>
      <c r="AT378" s="7" t="s">
        <v>826</v>
      </c>
      <c r="AU378" s="8" t="s">
        <v>176</v>
      </c>
    </row>
    <row r="379">
      <c r="A379" s="9" t="s">
        <v>47</v>
      </c>
      <c r="B379" s="10">
        <v>1457522.0</v>
      </c>
      <c r="C379" s="9" t="s">
        <v>52</v>
      </c>
      <c r="D379" s="11"/>
      <c r="E379" s="11"/>
      <c r="F379" s="11"/>
      <c r="G379" s="11"/>
      <c r="H379" s="11"/>
      <c r="I379" s="11"/>
      <c r="J379" s="11"/>
      <c r="K379" s="12">
        <v>0.014</v>
      </c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9" t="s">
        <v>828</v>
      </c>
      <c r="AT379" s="13" t="s">
        <v>829</v>
      </c>
      <c r="AU379" s="14" t="s">
        <v>51</v>
      </c>
    </row>
    <row r="380">
      <c r="A380" s="2" t="s">
        <v>47</v>
      </c>
      <c r="B380" s="3">
        <v>1459075.0</v>
      </c>
      <c r="C380" s="2" t="s">
        <v>52</v>
      </c>
      <c r="D380" s="4"/>
      <c r="E380" s="4"/>
      <c r="F380" s="4"/>
      <c r="G380" s="4"/>
      <c r="H380" s="4"/>
      <c r="I380" s="4"/>
      <c r="J380" s="4"/>
      <c r="K380" s="5">
        <v>0.015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2" t="s">
        <v>830</v>
      </c>
      <c r="AT380" s="7" t="s">
        <v>831</v>
      </c>
      <c r="AU380" s="8" t="s">
        <v>51</v>
      </c>
    </row>
    <row r="381">
      <c r="A381" s="9" t="s">
        <v>47</v>
      </c>
      <c r="B381" s="10">
        <v>1459076.0</v>
      </c>
      <c r="C381" s="9" t="s">
        <v>52</v>
      </c>
      <c r="D381" s="11"/>
      <c r="E381" s="11"/>
      <c r="F381" s="11"/>
      <c r="G381" s="11"/>
      <c r="H381" s="11"/>
      <c r="I381" s="11"/>
      <c r="J381" s="11"/>
      <c r="K381" s="12">
        <v>0.016</v>
      </c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9" t="s">
        <v>832</v>
      </c>
      <c r="AT381" s="13" t="s">
        <v>831</v>
      </c>
      <c r="AU381" s="14" t="s">
        <v>51</v>
      </c>
    </row>
    <row r="382">
      <c r="A382" s="2" t="s">
        <v>47</v>
      </c>
      <c r="B382" s="3">
        <v>1459077.0</v>
      </c>
      <c r="C382" s="2" t="s">
        <v>52</v>
      </c>
      <c r="D382" s="4"/>
      <c r="E382" s="4"/>
      <c r="F382" s="4"/>
      <c r="G382" s="4"/>
      <c r="H382" s="4"/>
      <c r="I382" s="4"/>
      <c r="J382" s="4"/>
      <c r="K382" s="5">
        <v>0.014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2" t="s">
        <v>833</v>
      </c>
      <c r="AT382" s="7" t="s">
        <v>831</v>
      </c>
      <c r="AU382" s="8" t="s">
        <v>51</v>
      </c>
    </row>
    <row r="383">
      <c r="A383" s="9" t="s">
        <v>47</v>
      </c>
      <c r="B383" s="10">
        <v>1459518.0</v>
      </c>
      <c r="C383" s="9" t="s">
        <v>55</v>
      </c>
      <c r="D383" s="12">
        <v>0.082</v>
      </c>
      <c r="E383" s="11"/>
      <c r="F383" s="12">
        <v>0.037</v>
      </c>
      <c r="G383" s="11"/>
      <c r="H383" s="12">
        <v>0.034</v>
      </c>
      <c r="I383" s="12">
        <v>0.059</v>
      </c>
      <c r="J383" s="11"/>
      <c r="K383" s="12">
        <v>0.076</v>
      </c>
      <c r="L383" s="12">
        <v>0.064</v>
      </c>
      <c r="M383" s="12">
        <v>0.03</v>
      </c>
      <c r="N383" s="12">
        <v>0.075</v>
      </c>
      <c r="O383" s="11"/>
      <c r="P383" s="12">
        <v>0.033</v>
      </c>
      <c r="Q383" s="12">
        <v>0.03</v>
      </c>
      <c r="R383" s="12">
        <v>0.037</v>
      </c>
      <c r="S383" s="11"/>
      <c r="T383" s="11"/>
      <c r="U383" s="12">
        <v>0.032</v>
      </c>
      <c r="V383" s="11"/>
      <c r="W383" s="12">
        <v>0.044</v>
      </c>
      <c r="X383" s="12">
        <v>0.041</v>
      </c>
      <c r="Y383" s="11"/>
      <c r="Z383" s="12">
        <v>0.035</v>
      </c>
      <c r="AA383" s="12">
        <v>0.044</v>
      </c>
      <c r="AB383" s="12">
        <v>0.03</v>
      </c>
      <c r="AC383" s="11"/>
      <c r="AD383" s="12">
        <v>0.078</v>
      </c>
      <c r="AE383" s="11"/>
      <c r="AF383" s="11"/>
      <c r="AG383" s="12">
        <v>0.048</v>
      </c>
      <c r="AH383" s="11"/>
      <c r="AI383" s="12">
        <v>0.058</v>
      </c>
      <c r="AJ383" s="12">
        <v>0.03</v>
      </c>
      <c r="AK383" s="12">
        <v>0.047</v>
      </c>
      <c r="AL383" s="11"/>
      <c r="AM383" s="12">
        <v>0.08</v>
      </c>
      <c r="AN383" s="12">
        <v>0.029</v>
      </c>
      <c r="AO383" s="12">
        <v>0.077</v>
      </c>
      <c r="AP383" s="12">
        <v>0.065</v>
      </c>
      <c r="AQ383" s="11"/>
      <c r="AR383" s="12">
        <v>0.054</v>
      </c>
      <c r="AS383" s="17" t="s">
        <v>834</v>
      </c>
      <c r="AT383" s="13" t="s">
        <v>831</v>
      </c>
      <c r="AU383" s="14" t="s">
        <v>51</v>
      </c>
    </row>
    <row r="384">
      <c r="A384" s="2" t="s">
        <v>47</v>
      </c>
      <c r="B384" s="3">
        <v>1459584.0</v>
      </c>
      <c r="C384" s="2" t="s">
        <v>95</v>
      </c>
      <c r="D384" s="26">
        <v>1.0</v>
      </c>
      <c r="E384" s="5">
        <v>0.277</v>
      </c>
      <c r="F384" s="5">
        <v>0.429</v>
      </c>
      <c r="G384" s="5">
        <v>0.466</v>
      </c>
      <c r="H384" s="5">
        <v>0.453</v>
      </c>
      <c r="I384" s="5">
        <v>0.522</v>
      </c>
      <c r="J384" s="5">
        <v>0.291</v>
      </c>
      <c r="K384" s="5">
        <v>0.665</v>
      </c>
      <c r="L384" s="5">
        <v>0.524</v>
      </c>
      <c r="M384" s="5">
        <v>0.424</v>
      </c>
      <c r="N384" s="5">
        <v>0.458</v>
      </c>
      <c r="O384" s="5">
        <v>0.357</v>
      </c>
      <c r="P384" s="5">
        <v>0.455</v>
      </c>
      <c r="Q384" s="5">
        <v>0.362</v>
      </c>
      <c r="R384" s="5">
        <v>0.463</v>
      </c>
      <c r="S384" s="5">
        <v>0.243</v>
      </c>
      <c r="T384" s="5">
        <v>0.378</v>
      </c>
      <c r="U384" s="5">
        <v>0.346</v>
      </c>
      <c r="V384" s="5">
        <v>0.3</v>
      </c>
      <c r="W384" s="5">
        <v>0.463</v>
      </c>
      <c r="X384" s="5">
        <v>0.49</v>
      </c>
      <c r="Y384" s="5">
        <v>0.496</v>
      </c>
      <c r="Z384" s="5">
        <v>0.473</v>
      </c>
      <c r="AA384" s="5">
        <v>0.34</v>
      </c>
      <c r="AB384" s="5">
        <v>0.37</v>
      </c>
      <c r="AC384" s="5">
        <v>0.328</v>
      </c>
      <c r="AD384" s="5">
        <v>0.483</v>
      </c>
      <c r="AE384" s="5">
        <v>0.373</v>
      </c>
      <c r="AF384" s="5">
        <v>0.539</v>
      </c>
      <c r="AG384" s="5">
        <v>0.351</v>
      </c>
      <c r="AH384" s="5">
        <v>0.524</v>
      </c>
      <c r="AI384" s="4"/>
      <c r="AJ384" s="5">
        <v>0.357</v>
      </c>
      <c r="AK384" s="5">
        <v>0.367</v>
      </c>
      <c r="AL384" s="5">
        <v>0.232</v>
      </c>
      <c r="AM384" s="5">
        <v>0.787</v>
      </c>
      <c r="AN384" s="5">
        <v>0.386</v>
      </c>
      <c r="AO384" s="5">
        <v>0.584</v>
      </c>
      <c r="AP384" s="5">
        <v>0.623</v>
      </c>
      <c r="AQ384" s="5">
        <v>0.301</v>
      </c>
      <c r="AR384" s="5">
        <v>0.421</v>
      </c>
      <c r="AS384" s="2" t="s">
        <v>835</v>
      </c>
      <c r="AT384" s="7" t="s">
        <v>836</v>
      </c>
      <c r="AU384" s="8" t="s">
        <v>66</v>
      </c>
    </row>
    <row r="385">
      <c r="A385" s="9" t="s">
        <v>47</v>
      </c>
      <c r="B385" s="10">
        <v>1459608.0</v>
      </c>
      <c r="C385" s="9" t="s">
        <v>67</v>
      </c>
      <c r="D385" s="12">
        <v>0.234</v>
      </c>
      <c r="E385" s="12">
        <v>0.253</v>
      </c>
      <c r="F385" s="12">
        <v>0.321</v>
      </c>
      <c r="G385" s="12">
        <v>0.316</v>
      </c>
      <c r="H385" s="12">
        <v>0.283</v>
      </c>
      <c r="I385" s="12">
        <v>0.218</v>
      </c>
      <c r="J385" s="12">
        <v>0.211</v>
      </c>
      <c r="K385" s="11"/>
      <c r="L385" s="12">
        <v>0.265</v>
      </c>
      <c r="M385" s="11"/>
      <c r="N385" s="12">
        <v>0.083</v>
      </c>
      <c r="O385" s="12">
        <v>0.064</v>
      </c>
      <c r="P385" s="12">
        <v>0.267</v>
      </c>
      <c r="Q385" s="12">
        <v>0.198</v>
      </c>
      <c r="R385" s="12">
        <v>0.244</v>
      </c>
      <c r="S385" s="12">
        <v>0.169</v>
      </c>
      <c r="T385" s="12">
        <v>0.372</v>
      </c>
      <c r="U385" s="11"/>
      <c r="V385" s="12">
        <v>0.277</v>
      </c>
      <c r="W385" s="12">
        <v>0.182</v>
      </c>
      <c r="X385" s="12">
        <v>0.383</v>
      </c>
      <c r="Y385" s="11"/>
      <c r="Z385" s="12">
        <v>0.289</v>
      </c>
      <c r="AA385" s="12">
        <v>0.145</v>
      </c>
      <c r="AB385" s="12">
        <v>0.224</v>
      </c>
      <c r="AC385" s="12">
        <v>0.291</v>
      </c>
      <c r="AD385" s="12">
        <v>0.225</v>
      </c>
      <c r="AE385" s="11"/>
      <c r="AF385" s="12">
        <v>0.346</v>
      </c>
      <c r="AG385" s="12">
        <v>0.214</v>
      </c>
      <c r="AH385" s="12">
        <v>0.44</v>
      </c>
      <c r="AI385" s="12">
        <v>0.106</v>
      </c>
      <c r="AJ385" s="12">
        <v>0.233</v>
      </c>
      <c r="AK385" s="12">
        <v>0.211</v>
      </c>
      <c r="AL385" s="12">
        <v>0.122</v>
      </c>
      <c r="AM385" s="11"/>
      <c r="AN385" s="12">
        <v>0.275</v>
      </c>
      <c r="AO385" s="12">
        <v>0.287</v>
      </c>
      <c r="AP385" s="11"/>
      <c r="AQ385" s="12">
        <v>0.279</v>
      </c>
      <c r="AR385" s="12">
        <v>0.094</v>
      </c>
      <c r="AS385" s="9" t="s">
        <v>837</v>
      </c>
      <c r="AT385" s="13" t="s">
        <v>836</v>
      </c>
      <c r="AU385" s="14" t="s">
        <v>66</v>
      </c>
    </row>
    <row r="386">
      <c r="A386" s="2" t="s">
        <v>47</v>
      </c>
      <c r="B386" s="3">
        <v>1476184.0</v>
      </c>
      <c r="C386" s="2" t="s">
        <v>57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5">
        <v>0.0096</v>
      </c>
      <c r="AN386" s="4"/>
      <c r="AO386" s="4"/>
      <c r="AP386" s="4"/>
      <c r="AQ386" s="4"/>
      <c r="AR386" s="4"/>
      <c r="AS386" s="2" t="s">
        <v>838</v>
      </c>
      <c r="AT386" s="7" t="s">
        <v>839</v>
      </c>
      <c r="AU386" s="8" t="s">
        <v>840</v>
      </c>
    </row>
    <row r="387">
      <c r="A387" s="9" t="s">
        <v>47</v>
      </c>
      <c r="B387" s="10">
        <v>1476408.0</v>
      </c>
      <c r="C387" s="9" t="s">
        <v>78</v>
      </c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2">
        <v>0.012</v>
      </c>
      <c r="AK387" s="11"/>
      <c r="AL387" s="11"/>
      <c r="AM387" s="11"/>
      <c r="AN387" s="11"/>
      <c r="AO387" s="11"/>
      <c r="AP387" s="11"/>
      <c r="AQ387" s="11"/>
      <c r="AR387" s="11"/>
      <c r="AS387" s="9" t="s">
        <v>841</v>
      </c>
      <c r="AT387" s="13" t="s">
        <v>842</v>
      </c>
      <c r="AU387" s="14" t="s">
        <v>145</v>
      </c>
    </row>
    <row r="388">
      <c r="A388" s="2" t="s">
        <v>47</v>
      </c>
      <c r="B388" s="3">
        <v>1479797.0</v>
      </c>
      <c r="C388" s="2" t="s">
        <v>95</v>
      </c>
      <c r="D388" s="4"/>
      <c r="E388" s="4"/>
      <c r="F388" s="4"/>
      <c r="G388" s="4"/>
      <c r="H388" s="4"/>
      <c r="I388" s="4"/>
      <c r="J388" s="5">
        <v>0.0087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6" t="s">
        <v>843</v>
      </c>
      <c r="AT388" s="7" t="s">
        <v>844</v>
      </c>
      <c r="AU388" s="8" t="s">
        <v>51</v>
      </c>
    </row>
    <row r="389">
      <c r="A389" s="9" t="s">
        <v>47</v>
      </c>
      <c r="B389" s="10">
        <v>1480108.0</v>
      </c>
      <c r="C389" s="9" t="s">
        <v>48</v>
      </c>
      <c r="D389" s="12">
        <v>0.247</v>
      </c>
      <c r="E389" s="12">
        <v>0.494</v>
      </c>
      <c r="F389" s="12">
        <v>0.397</v>
      </c>
      <c r="G389" s="12">
        <v>0.349</v>
      </c>
      <c r="H389" s="12">
        <v>0.315</v>
      </c>
      <c r="I389" s="12">
        <v>0.297</v>
      </c>
      <c r="J389" s="12">
        <v>0.655</v>
      </c>
      <c r="K389" s="12">
        <v>0.256</v>
      </c>
      <c r="L389" s="12">
        <v>0.34</v>
      </c>
      <c r="M389" s="12">
        <v>0.377</v>
      </c>
      <c r="N389" s="12">
        <v>0.327</v>
      </c>
      <c r="O389" s="12">
        <v>0.271</v>
      </c>
      <c r="P389" s="12">
        <v>0.267</v>
      </c>
      <c r="Q389" s="12">
        <v>0.424</v>
      </c>
      <c r="R389" s="12">
        <v>0.266</v>
      </c>
      <c r="S389" s="12">
        <v>0.484</v>
      </c>
      <c r="T389" s="12">
        <v>0.405</v>
      </c>
      <c r="U389" s="12">
        <v>0.425</v>
      </c>
      <c r="V389" s="12">
        <v>0.394</v>
      </c>
      <c r="W389" s="12">
        <v>0.355</v>
      </c>
      <c r="X389" s="11"/>
      <c r="Y389" s="11"/>
      <c r="Z389" s="12">
        <v>0.292</v>
      </c>
      <c r="AA389" s="12">
        <v>0.34</v>
      </c>
      <c r="AB389" s="12">
        <v>0.43</v>
      </c>
      <c r="AC389" s="12">
        <v>0.517</v>
      </c>
      <c r="AD389" s="12">
        <v>0.306</v>
      </c>
      <c r="AE389" s="12">
        <v>0.409</v>
      </c>
      <c r="AF389" s="12">
        <v>0.31</v>
      </c>
      <c r="AG389" s="12">
        <v>0.324</v>
      </c>
      <c r="AH389" s="12">
        <v>0.273</v>
      </c>
      <c r="AI389" s="11"/>
      <c r="AJ389" s="11"/>
      <c r="AK389" s="12">
        <v>0.333</v>
      </c>
      <c r="AL389" s="11"/>
      <c r="AM389" s="11"/>
      <c r="AN389" s="12">
        <v>0.415</v>
      </c>
      <c r="AO389" s="12">
        <v>0.287</v>
      </c>
      <c r="AP389" s="11"/>
      <c r="AQ389" s="12">
        <v>0.453</v>
      </c>
      <c r="AR389" s="12">
        <v>0.214</v>
      </c>
      <c r="AS389" s="15" t="s">
        <v>845</v>
      </c>
      <c r="AT389" s="13" t="s">
        <v>844</v>
      </c>
      <c r="AU389" s="14" t="s">
        <v>51</v>
      </c>
    </row>
    <row r="390">
      <c r="A390" s="2" t="s">
        <v>47</v>
      </c>
      <c r="B390" s="3">
        <v>1480132.0</v>
      </c>
      <c r="C390" s="2" t="s">
        <v>57</v>
      </c>
      <c r="D390" s="5">
        <v>0.383</v>
      </c>
      <c r="E390" s="5">
        <v>0.297</v>
      </c>
      <c r="F390" s="5">
        <v>0.331</v>
      </c>
      <c r="G390" s="4"/>
      <c r="H390" s="5">
        <v>0.343</v>
      </c>
      <c r="I390" s="5">
        <v>0.422</v>
      </c>
      <c r="J390" s="5">
        <v>0.159</v>
      </c>
      <c r="K390" s="5">
        <v>0.497</v>
      </c>
      <c r="L390" s="5">
        <v>0.424</v>
      </c>
      <c r="M390" s="4"/>
      <c r="N390" s="5">
        <v>0.28</v>
      </c>
      <c r="O390" s="4"/>
      <c r="P390" s="5">
        <v>0.399</v>
      </c>
      <c r="Q390" s="5">
        <v>0.29</v>
      </c>
      <c r="R390" s="5">
        <v>0.389</v>
      </c>
      <c r="S390" s="5">
        <v>0.223</v>
      </c>
      <c r="T390" s="5">
        <v>0.273</v>
      </c>
      <c r="U390" s="5">
        <v>0.327</v>
      </c>
      <c r="V390" s="5">
        <v>0.338</v>
      </c>
      <c r="W390" s="4"/>
      <c r="X390" s="5">
        <v>0.466</v>
      </c>
      <c r="Y390" s="5">
        <v>0.431</v>
      </c>
      <c r="Z390" s="5">
        <v>0.355</v>
      </c>
      <c r="AA390" s="5">
        <v>0.301</v>
      </c>
      <c r="AB390" s="5">
        <v>0.262</v>
      </c>
      <c r="AC390" s="4"/>
      <c r="AD390" s="5">
        <v>0.401</v>
      </c>
      <c r="AE390" s="5">
        <v>0.269</v>
      </c>
      <c r="AF390" s="5">
        <v>0.32</v>
      </c>
      <c r="AG390" s="5">
        <v>0.398</v>
      </c>
      <c r="AH390" s="5">
        <v>0.454</v>
      </c>
      <c r="AI390" s="5">
        <v>0.356</v>
      </c>
      <c r="AJ390" s="5">
        <v>0.323</v>
      </c>
      <c r="AK390" s="5">
        <v>0.27</v>
      </c>
      <c r="AL390" s="4"/>
      <c r="AM390" s="5">
        <v>0.477</v>
      </c>
      <c r="AN390" s="5">
        <v>0.341</v>
      </c>
      <c r="AO390" s="5">
        <v>0.454</v>
      </c>
      <c r="AP390" s="4"/>
      <c r="AQ390" s="4"/>
      <c r="AR390" s="5">
        <v>0.29</v>
      </c>
      <c r="AS390" s="16" t="s">
        <v>846</v>
      </c>
      <c r="AT390" s="7" t="s">
        <v>844</v>
      </c>
      <c r="AU390" s="8" t="s">
        <v>51</v>
      </c>
    </row>
    <row r="391">
      <c r="A391" s="9" t="s">
        <v>47</v>
      </c>
      <c r="B391" s="10">
        <v>1480198.0</v>
      </c>
      <c r="C391" s="9" t="s">
        <v>95</v>
      </c>
      <c r="D391" s="12">
        <v>0.22</v>
      </c>
      <c r="E391" s="11"/>
      <c r="F391" s="12">
        <v>0.157</v>
      </c>
      <c r="G391" s="11"/>
      <c r="H391" s="12">
        <v>0.252</v>
      </c>
      <c r="I391" s="12">
        <v>0.209</v>
      </c>
      <c r="J391" s="12">
        <v>0.16</v>
      </c>
      <c r="K391" s="12">
        <v>0.131</v>
      </c>
      <c r="L391" s="12">
        <v>0.178</v>
      </c>
      <c r="M391" s="11"/>
      <c r="N391" s="11"/>
      <c r="O391" s="12">
        <v>0.15</v>
      </c>
      <c r="P391" s="12">
        <v>0.179</v>
      </c>
      <c r="Q391" s="12">
        <v>0.174</v>
      </c>
      <c r="R391" s="11"/>
      <c r="S391" s="12">
        <v>0.19</v>
      </c>
      <c r="T391" s="12">
        <v>0.169</v>
      </c>
      <c r="U391" s="11"/>
      <c r="V391" s="12">
        <v>0.142</v>
      </c>
      <c r="W391" s="12">
        <v>0.173</v>
      </c>
      <c r="X391" s="12">
        <v>0.158</v>
      </c>
      <c r="Y391" s="12">
        <v>0.232</v>
      </c>
      <c r="Z391" s="12">
        <v>0.224</v>
      </c>
      <c r="AA391" s="11"/>
      <c r="AB391" s="12">
        <v>0.182</v>
      </c>
      <c r="AC391" s="12">
        <v>0.129</v>
      </c>
      <c r="AD391" s="12">
        <v>0.196</v>
      </c>
      <c r="AE391" s="12">
        <v>0.208</v>
      </c>
      <c r="AF391" s="12">
        <v>0.118</v>
      </c>
      <c r="AG391" s="12">
        <v>0.162</v>
      </c>
      <c r="AH391" s="12">
        <v>0.167</v>
      </c>
      <c r="AI391" s="12">
        <v>0.19</v>
      </c>
      <c r="AJ391" s="12">
        <v>0.159</v>
      </c>
      <c r="AK391" s="12">
        <v>0.181</v>
      </c>
      <c r="AL391" s="11"/>
      <c r="AM391" s="11"/>
      <c r="AN391" s="12">
        <v>0.166</v>
      </c>
      <c r="AO391" s="11"/>
      <c r="AP391" s="11"/>
      <c r="AQ391" s="12">
        <v>0.172</v>
      </c>
      <c r="AR391" s="11"/>
      <c r="AS391" s="17" t="s">
        <v>847</v>
      </c>
      <c r="AT391" s="13" t="s">
        <v>844</v>
      </c>
      <c r="AU391" s="14" t="s">
        <v>51</v>
      </c>
    </row>
    <row r="392">
      <c r="A392" s="2" t="s">
        <v>47</v>
      </c>
      <c r="B392" s="3">
        <v>1480830.0</v>
      </c>
      <c r="C392" s="2" t="s">
        <v>78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5">
        <v>0.0054</v>
      </c>
      <c r="AK392" s="4"/>
      <c r="AL392" s="4"/>
      <c r="AM392" s="4"/>
      <c r="AN392" s="4"/>
      <c r="AO392" s="4"/>
      <c r="AP392" s="4"/>
      <c r="AQ392" s="4"/>
      <c r="AR392" s="4"/>
      <c r="AS392" s="2" t="s">
        <v>848</v>
      </c>
      <c r="AT392" s="7" t="s">
        <v>849</v>
      </c>
      <c r="AU392" s="8" t="s">
        <v>51</v>
      </c>
    </row>
    <row r="393">
      <c r="A393" s="9" t="s">
        <v>47</v>
      </c>
      <c r="B393" s="10">
        <v>1482976.0</v>
      </c>
      <c r="C393" s="9" t="s">
        <v>52</v>
      </c>
      <c r="D393" s="12">
        <v>0.013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9" t="s">
        <v>850</v>
      </c>
      <c r="AT393" s="13" t="s">
        <v>851</v>
      </c>
      <c r="AU393" s="14" t="s">
        <v>309</v>
      </c>
    </row>
    <row r="394">
      <c r="A394" s="2" t="s">
        <v>47</v>
      </c>
      <c r="B394" s="3">
        <v>1489822.0</v>
      </c>
      <c r="C394" s="2" t="s">
        <v>57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>
        <v>0.02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16" t="s">
        <v>852</v>
      </c>
      <c r="AT394" s="7" t="s">
        <v>853</v>
      </c>
      <c r="AU394" s="8" t="s">
        <v>51</v>
      </c>
    </row>
    <row r="395">
      <c r="A395" s="9" t="s">
        <v>47</v>
      </c>
      <c r="B395" s="10">
        <v>1503155.0</v>
      </c>
      <c r="C395" s="9" t="s">
        <v>57</v>
      </c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2">
        <v>0.02</v>
      </c>
      <c r="AJ395" s="11"/>
      <c r="AK395" s="11"/>
      <c r="AL395" s="11"/>
      <c r="AM395" s="11"/>
      <c r="AN395" s="11"/>
      <c r="AO395" s="11"/>
      <c r="AP395" s="11"/>
      <c r="AQ395" s="11"/>
      <c r="AR395" s="11"/>
      <c r="AS395" s="17" t="s">
        <v>854</v>
      </c>
      <c r="AT395" s="13" t="s">
        <v>855</v>
      </c>
      <c r="AU395" s="14" t="s">
        <v>51</v>
      </c>
    </row>
    <row r="396">
      <c r="A396" s="2" t="s">
        <v>47</v>
      </c>
      <c r="B396" s="3">
        <v>1503163.0</v>
      </c>
      <c r="C396" s="2" t="s">
        <v>52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5">
        <v>0.021</v>
      </c>
      <c r="AJ396" s="4"/>
      <c r="AK396" s="4"/>
      <c r="AL396" s="4"/>
      <c r="AM396" s="4"/>
      <c r="AN396" s="4"/>
      <c r="AO396" s="4"/>
      <c r="AP396" s="4"/>
      <c r="AQ396" s="4"/>
      <c r="AR396" s="4"/>
      <c r="AS396" s="2" t="s">
        <v>856</v>
      </c>
      <c r="AT396" s="7" t="s">
        <v>855</v>
      </c>
      <c r="AU396" s="8" t="s">
        <v>51</v>
      </c>
    </row>
    <row r="397">
      <c r="A397" s="9" t="s">
        <v>47</v>
      </c>
      <c r="B397" s="10">
        <v>1503534.0</v>
      </c>
      <c r="C397" s="9" t="s">
        <v>98</v>
      </c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2">
        <v>0.1</v>
      </c>
      <c r="AO397" s="11"/>
      <c r="AP397" s="11"/>
      <c r="AQ397" s="11"/>
      <c r="AR397" s="11"/>
      <c r="AS397" s="15" t="s">
        <v>857</v>
      </c>
      <c r="AT397" s="13" t="s">
        <v>855</v>
      </c>
      <c r="AU397" s="14" t="s">
        <v>51</v>
      </c>
    </row>
    <row r="398">
      <c r="A398" s="2" t="s">
        <v>47</v>
      </c>
      <c r="B398" s="3">
        <v>1504074.0</v>
      </c>
      <c r="C398" s="2" t="s">
        <v>95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5">
        <v>0.012</v>
      </c>
      <c r="AN398" s="4"/>
      <c r="AO398" s="4"/>
      <c r="AP398" s="4"/>
      <c r="AQ398" s="4"/>
      <c r="AR398" s="4"/>
      <c r="AS398" s="16" t="s">
        <v>858</v>
      </c>
      <c r="AT398" s="7" t="s">
        <v>855</v>
      </c>
      <c r="AU398" s="8" t="s">
        <v>51</v>
      </c>
    </row>
    <row r="399">
      <c r="A399" s="9" t="s">
        <v>47</v>
      </c>
      <c r="B399" s="10">
        <v>1507114.0</v>
      </c>
      <c r="C399" s="9" t="s">
        <v>101</v>
      </c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2">
        <v>0.014</v>
      </c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22" t="s">
        <v>859</v>
      </c>
      <c r="AT399" s="13" t="s">
        <v>860</v>
      </c>
      <c r="AU399" s="14" t="s">
        <v>309</v>
      </c>
    </row>
    <row r="400">
      <c r="A400" s="2" t="s">
        <v>47</v>
      </c>
      <c r="B400" s="3">
        <v>1509227.0</v>
      </c>
      <c r="C400" s="2" t="s">
        <v>55</v>
      </c>
      <c r="D400" s="4"/>
      <c r="E400" s="4"/>
      <c r="F400" s="4"/>
      <c r="G400" s="4"/>
      <c r="H400" s="4"/>
      <c r="I400" s="4"/>
      <c r="J400" s="4"/>
      <c r="K400" s="5">
        <v>0.017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6" t="s">
        <v>861</v>
      </c>
      <c r="AT400" s="7" t="s">
        <v>860</v>
      </c>
      <c r="AU400" s="8" t="s">
        <v>309</v>
      </c>
    </row>
    <row r="401">
      <c r="A401" s="9" t="s">
        <v>47</v>
      </c>
      <c r="B401" s="10">
        <v>1509854.0</v>
      </c>
      <c r="C401" s="9" t="s">
        <v>55</v>
      </c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2">
        <v>0.018</v>
      </c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7" t="s">
        <v>862</v>
      </c>
      <c r="AT401" s="13" t="s">
        <v>860</v>
      </c>
      <c r="AU401" s="14" t="s">
        <v>309</v>
      </c>
    </row>
    <row r="402">
      <c r="A402" s="2" t="s">
        <v>47</v>
      </c>
      <c r="B402" s="3">
        <v>1515871.0</v>
      </c>
      <c r="C402" s="2" t="s">
        <v>63</v>
      </c>
      <c r="D402" s="4"/>
      <c r="E402" s="4"/>
      <c r="F402" s="5">
        <v>0.016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16" t="s">
        <v>863</v>
      </c>
      <c r="AT402" s="7" t="s">
        <v>864</v>
      </c>
      <c r="AU402" s="8" t="s">
        <v>51</v>
      </c>
    </row>
    <row r="403">
      <c r="A403" s="9" t="s">
        <v>47</v>
      </c>
      <c r="B403" s="10">
        <v>1516151.0</v>
      </c>
      <c r="C403" s="9" t="s">
        <v>95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2">
        <v>0.01</v>
      </c>
      <c r="AN403" s="11"/>
      <c r="AO403" s="11"/>
      <c r="AP403" s="11"/>
      <c r="AQ403" s="11"/>
      <c r="AR403" s="11"/>
      <c r="AS403" s="17" t="s">
        <v>865</v>
      </c>
      <c r="AT403" s="13" t="s">
        <v>866</v>
      </c>
      <c r="AU403" s="14" t="s">
        <v>51</v>
      </c>
    </row>
    <row r="404">
      <c r="A404" s="2" t="s">
        <v>47</v>
      </c>
      <c r="B404" s="3">
        <v>1521657.0</v>
      </c>
      <c r="C404" s="2" t="s">
        <v>95</v>
      </c>
      <c r="D404" s="4"/>
      <c r="E404" s="4"/>
      <c r="F404" s="4"/>
      <c r="G404" s="4"/>
      <c r="H404" s="4"/>
      <c r="I404" s="4"/>
      <c r="J404" s="4"/>
      <c r="K404" s="5">
        <v>0.017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6" t="s">
        <v>867</v>
      </c>
      <c r="AT404" s="7" t="s">
        <v>868</v>
      </c>
      <c r="AU404" s="8" t="s">
        <v>51</v>
      </c>
    </row>
    <row r="405">
      <c r="A405" s="9" t="s">
        <v>47</v>
      </c>
      <c r="B405" s="10">
        <v>1523452.0</v>
      </c>
      <c r="C405" s="9" t="s">
        <v>95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2">
        <v>0.0089</v>
      </c>
      <c r="AM405" s="11"/>
      <c r="AN405" s="11"/>
      <c r="AO405" s="11"/>
      <c r="AP405" s="11"/>
      <c r="AQ405" s="11"/>
      <c r="AR405" s="11"/>
      <c r="AS405" s="15" t="s">
        <v>869</v>
      </c>
      <c r="AT405" s="13" t="s">
        <v>870</v>
      </c>
      <c r="AU405" s="14" t="s">
        <v>51</v>
      </c>
    </row>
    <row r="406">
      <c r="A406" s="2" t="s">
        <v>47</v>
      </c>
      <c r="B406" s="3">
        <v>1533006.0</v>
      </c>
      <c r="C406" s="2" t="s">
        <v>55</v>
      </c>
      <c r="D406" s="4"/>
      <c r="E406" s="4"/>
      <c r="F406" s="4"/>
      <c r="G406" s="4"/>
      <c r="H406" s="4"/>
      <c r="I406" s="4"/>
      <c r="J406" s="4"/>
      <c r="K406" s="5">
        <v>0.024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2" t="s">
        <v>871</v>
      </c>
      <c r="AT406" s="7" t="s">
        <v>872</v>
      </c>
      <c r="AU406" s="8" t="s">
        <v>873</v>
      </c>
    </row>
    <row r="407">
      <c r="A407" s="9" t="s">
        <v>47</v>
      </c>
      <c r="B407" s="10">
        <v>1534049.0</v>
      </c>
      <c r="C407" s="9" t="s">
        <v>57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2">
        <v>0.0063</v>
      </c>
      <c r="AM407" s="11"/>
      <c r="AN407" s="11"/>
      <c r="AO407" s="11"/>
      <c r="AP407" s="11"/>
      <c r="AQ407" s="11"/>
      <c r="AR407" s="11"/>
      <c r="AS407" s="17" t="s">
        <v>874</v>
      </c>
      <c r="AT407" s="13" t="s">
        <v>875</v>
      </c>
      <c r="AU407" s="14" t="s">
        <v>51</v>
      </c>
    </row>
    <row r="408">
      <c r="A408" s="2" t="s">
        <v>47</v>
      </c>
      <c r="B408" s="3">
        <v>1534967.0</v>
      </c>
      <c r="C408" s="2" t="s">
        <v>98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5">
        <v>0.0063</v>
      </c>
      <c r="AM408" s="4"/>
      <c r="AN408" s="4"/>
      <c r="AO408" s="4"/>
      <c r="AP408" s="4"/>
      <c r="AQ408" s="4"/>
      <c r="AR408" s="4"/>
      <c r="AS408" s="6" t="s">
        <v>876</v>
      </c>
      <c r="AT408" s="7" t="s">
        <v>877</v>
      </c>
      <c r="AU408" s="8" t="s">
        <v>51</v>
      </c>
    </row>
    <row r="409">
      <c r="A409" s="9" t="s">
        <v>47</v>
      </c>
      <c r="B409" s="10">
        <v>1536607.0</v>
      </c>
      <c r="C409" s="9" t="s">
        <v>52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2">
        <v>0.0085</v>
      </c>
      <c r="AN409" s="11"/>
      <c r="AO409" s="11"/>
      <c r="AP409" s="11"/>
      <c r="AQ409" s="11"/>
      <c r="AR409" s="11"/>
      <c r="AS409" s="9" t="s">
        <v>878</v>
      </c>
      <c r="AT409" s="13" t="s">
        <v>879</v>
      </c>
      <c r="AU409" s="14" t="s">
        <v>66</v>
      </c>
    </row>
    <row r="410">
      <c r="A410" s="2" t="s">
        <v>47</v>
      </c>
      <c r="B410" s="3">
        <v>1537683.0</v>
      </c>
      <c r="C410" s="2" t="s">
        <v>78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>
        <v>0.0031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2" t="s">
        <v>880</v>
      </c>
      <c r="AT410" s="7" t="s">
        <v>881</v>
      </c>
      <c r="AU410" s="8" t="s">
        <v>51</v>
      </c>
    </row>
    <row r="411">
      <c r="A411" s="9" t="s">
        <v>47</v>
      </c>
      <c r="B411" s="20" t="s">
        <v>882</v>
      </c>
      <c r="C411" s="21" t="str">
        <f>+A</f>
        <v>#NAME?</v>
      </c>
      <c r="D411" s="11"/>
      <c r="E411" s="12">
        <v>0.021</v>
      </c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2">
        <v>0.015</v>
      </c>
      <c r="AK411" s="11"/>
      <c r="AL411" s="11"/>
      <c r="AM411" s="11"/>
      <c r="AN411" s="11"/>
      <c r="AO411" s="12">
        <v>0.0096</v>
      </c>
      <c r="AP411" s="11"/>
      <c r="AQ411" s="11"/>
      <c r="AR411" s="11"/>
      <c r="AS411" s="9" t="s">
        <v>883</v>
      </c>
      <c r="AT411" s="13" t="s">
        <v>884</v>
      </c>
      <c r="AU411" s="14" t="s">
        <v>66</v>
      </c>
    </row>
    <row r="412">
      <c r="A412" s="2" t="s">
        <v>47</v>
      </c>
      <c r="B412" s="18" t="s">
        <v>885</v>
      </c>
      <c r="C412" s="19" t="str">
        <f>+T</f>
        <v>#NAME?</v>
      </c>
      <c r="D412" s="4"/>
      <c r="E412" s="5">
        <v>0.018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5">
        <v>0.013</v>
      </c>
      <c r="AK412" s="4"/>
      <c r="AL412" s="4"/>
      <c r="AM412" s="4"/>
      <c r="AN412" s="4"/>
      <c r="AO412" s="4"/>
      <c r="AP412" s="4"/>
      <c r="AQ412" s="4"/>
      <c r="AR412" s="4"/>
      <c r="AS412" s="2" t="s">
        <v>883</v>
      </c>
      <c r="AT412" s="7" t="s">
        <v>884</v>
      </c>
      <c r="AU412" s="8" t="s">
        <v>66</v>
      </c>
    </row>
    <row r="413">
      <c r="A413" s="9" t="s">
        <v>47</v>
      </c>
      <c r="B413" s="10">
        <v>1537843.0</v>
      </c>
      <c r="C413" s="9" t="s">
        <v>52</v>
      </c>
      <c r="D413" s="11"/>
      <c r="E413" s="11"/>
      <c r="F413" s="11"/>
      <c r="G413" s="11"/>
      <c r="H413" s="11"/>
      <c r="I413" s="12">
        <v>0.019</v>
      </c>
      <c r="J413" s="12">
        <v>0.013</v>
      </c>
      <c r="K413" s="11"/>
      <c r="L413" s="11"/>
      <c r="M413" s="12">
        <v>0.019</v>
      </c>
      <c r="N413" s="11"/>
      <c r="O413" s="11"/>
      <c r="P413" s="11"/>
      <c r="Q413" s="12">
        <v>0.029</v>
      </c>
      <c r="R413" s="11"/>
      <c r="S413" s="11"/>
      <c r="T413" s="11"/>
      <c r="U413" s="12">
        <v>0.014</v>
      </c>
      <c r="V413" s="11"/>
      <c r="W413" s="12">
        <v>0.014</v>
      </c>
      <c r="X413" s="11"/>
      <c r="Y413" s="12">
        <v>0.016</v>
      </c>
      <c r="Z413" s="12">
        <v>0.026</v>
      </c>
      <c r="AA413" s="11"/>
      <c r="AB413" s="11"/>
      <c r="AC413" s="12">
        <v>0.026</v>
      </c>
      <c r="AD413" s="11"/>
      <c r="AE413" s="11"/>
      <c r="AF413" s="11"/>
      <c r="AG413" s="11"/>
      <c r="AH413" s="12">
        <v>0.021</v>
      </c>
      <c r="AI413" s="11"/>
      <c r="AJ413" s="12">
        <v>0.015</v>
      </c>
      <c r="AK413" s="11"/>
      <c r="AL413" s="11"/>
      <c r="AM413" s="12">
        <v>0.022</v>
      </c>
      <c r="AN413" s="12">
        <v>0.0094</v>
      </c>
      <c r="AO413" s="12">
        <v>0.011</v>
      </c>
      <c r="AP413" s="12">
        <v>0.019</v>
      </c>
      <c r="AQ413" s="11"/>
      <c r="AR413" s="11"/>
      <c r="AS413" s="9" t="s">
        <v>886</v>
      </c>
      <c r="AT413" s="13" t="s">
        <v>884</v>
      </c>
      <c r="AU413" s="14" t="s">
        <v>66</v>
      </c>
    </row>
    <row r="414">
      <c r="A414" s="2" t="s">
        <v>47</v>
      </c>
      <c r="B414" s="3">
        <v>1537844.0</v>
      </c>
      <c r="C414" s="2" t="s">
        <v>52</v>
      </c>
      <c r="D414" s="4"/>
      <c r="E414" s="4"/>
      <c r="F414" s="4"/>
      <c r="G414" s="4"/>
      <c r="H414" s="4"/>
      <c r="I414" s="5">
        <v>0.021</v>
      </c>
      <c r="J414" s="5">
        <v>0.013</v>
      </c>
      <c r="K414" s="4"/>
      <c r="L414" s="4"/>
      <c r="M414" s="5">
        <v>0.019</v>
      </c>
      <c r="N414" s="4"/>
      <c r="O414" s="4"/>
      <c r="P414" s="4"/>
      <c r="Q414" s="5">
        <v>0.029</v>
      </c>
      <c r="R414" s="4"/>
      <c r="S414" s="4"/>
      <c r="T414" s="4"/>
      <c r="U414" s="5">
        <v>0.015</v>
      </c>
      <c r="V414" s="4"/>
      <c r="W414" s="5">
        <v>0.014</v>
      </c>
      <c r="X414" s="4"/>
      <c r="Y414" s="5">
        <v>0.017</v>
      </c>
      <c r="Z414" s="5">
        <v>0.026</v>
      </c>
      <c r="AA414" s="4"/>
      <c r="AB414" s="4"/>
      <c r="AC414" s="5">
        <v>0.026</v>
      </c>
      <c r="AD414" s="4"/>
      <c r="AE414" s="4"/>
      <c r="AF414" s="4"/>
      <c r="AG414" s="4"/>
      <c r="AH414" s="5">
        <v>0.022</v>
      </c>
      <c r="AI414" s="4"/>
      <c r="AJ414" s="5">
        <v>0.015</v>
      </c>
      <c r="AK414" s="4"/>
      <c r="AL414" s="4"/>
      <c r="AM414" s="5">
        <v>0.022</v>
      </c>
      <c r="AN414" s="5">
        <v>0.0095</v>
      </c>
      <c r="AO414" s="5">
        <v>0.011</v>
      </c>
      <c r="AP414" s="5">
        <v>0.019</v>
      </c>
      <c r="AQ414" s="4"/>
      <c r="AR414" s="4"/>
      <c r="AS414" s="2" t="s">
        <v>887</v>
      </c>
      <c r="AT414" s="7" t="s">
        <v>884</v>
      </c>
      <c r="AU414" s="8" t="s">
        <v>66</v>
      </c>
    </row>
    <row r="415">
      <c r="A415" s="9" t="s">
        <v>47</v>
      </c>
      <c r="B415" s="10">
        <v>1540509.0</v>
      </c>
      <c r="C415" s="9" t="s">
        <v>52</v>
      </c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2">
        <v>0.0079</v>
      </c>
      <c r="AN415" s="11"/>
      <c r="AO415" s="11"/>
      <c r="AP415" s="11"/>
      <c r="AQ415" s="11"/>
      <c r="AR415" s="11"/>
      <c r="AS415" s="9" t="s">
        <v>888</v>
      </c>
      <c r="AT415" s="13" t="s">
        <v>889</v>
      </c>
      <c r="AU415" s="14" t="s">
        <v>66</v>
      </c>
    </row>
    <row r="416">
      <c r="A416" s="2" t="s">
        <v>47</v>
      </c>
      <c r="B416" s="3">
        <v>1546304.0</v>
      </c>
      <c r="C416" s="2" t="s">
        <v>57</v>
      </c>
      <c r="D416" s="5">
        <v>0.032</v>
      </c>
      <c r="E416" s="4"/>
      <c r="F416" s="4"/>
      <c r="G416" s="4"/>
      <c r="H416" s="4"/>
      <c r="I416" s="5">
        <v>0.03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5">
        <v>0.022</v>
      </c>
      <c r="U416" s="4"/>
      <c r="V416" s="4"/>
      <c r="W416" s="4"/>
      <c r="X416" s="4"/>
      <c r="Y416" s="4"/>
      <c r="Z416" s="4"/>
      <c r="AA416" s="4"/>
      <c r="AB416" s="4"/>
      <c r="AC416" s="4"/>
      <c r="AD416" s="5">
        <v>0.028</v>
      </c>
      <c r="AE416" s="5">
        <v>0.02</v>
      </c>
      <c r="AF416" s="4"/>
      <c r="AG416" s="4"/>
      <c r="AH416" s="5">
        <v>0.045</v>
      </c>
      <c r="AI416" s="4"/>
      <c r="AJ416" s="4"/>
      <c r="AK416" s="5">
        <v>0.021</v>
      </c>
      <c r="AL416" s="4"/>
      <c r="AM416" s="4"/>
      <c r="AN416" s="5">
        <v>0.016</v>
      </c>
      <c r="AO416" s="5">
        <v>0.028</v>
      </c>
      <c r="AP416" s="4"/>
      <c r="AQ416" s="4"/>
      <c r="AR416" s="5">
        <v>0.019</v>
      </c>
      <c r="AS416" s="16" t="s">
        <v>890</v>
      </c>
      <c r="AT416" s="7" t="s">
        <v>891</v>
      </c>
      <c r="AU416" s="8" t="s">
        <v>51</v>
      </c>
    </row>
    <row r="417">
      <c r="A417" s="9" t="s">
        <v>47</v>
      </c>
      <c r="B417" s="10">
        <v>1546310.0</v>
      </c>
      <c r="C417" s="9" t="s">
        <v>55</v>
      </c>
      <c r="D417" s="12">
        <v>0.015</v>
      </c>
      <c r="E417" s="11"/>
      <c r="F417" s="11"/>
      <c r="G417" s="11"/>
      <c r="H417" s="12">
        <v>0.029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2">
        <v>0.027</v>
      </c>
      <c r="U417" s="11"/>
      <c r="V417" s="11"/>
      <c r="W417" s="11"/>
      <c r="X417" s="11"/>
      <c r="Y417" s="11"/>
      <c r="Z417" s="11"/>
      <c r="AA417" s="11"/>
      <c r="AB417" s="11"/>
      <c r="AC417" s="11"/>
      <c r="AD417" s="12">
        <v>0.03</v>
      </c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2">
        <v>0.028</v>
      </c>
      <c r="AP417" s="11"/>
      <c r="AQ417" s="11"/>
      <c r="AR417" s="12">
        <v>0.02</v>
      </c>
      <c r="AS417" s="15" t="s">
        <v>892</v>
      </c>
      <c r="AT417" s="13" t="s">
        <v>891</v>
      </c>
      <c r="AU417" s="14" t="s">
        <v>51</v>
      </c>
    </row>
    <row r="418">
      <c r="A418" s="2" t="s">
        <v>47</v>
      </c>
      <c r="B418" s="3">
        <v>1546458.0</v>
      </c>
      <c r="C418" s="2" t="s">
        <v>95</v>
      </c>
      <c r="D418" s="4"/>
      <c r="E418" s="4"/>
      <c r="F418" s="4"/>
      <c r="G418" s="4"/>
      <c r="H418" s="5">
        <v>0.132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5">
        <v>0.051</v>
      </c>
      <c r="AH418" s="5">
        <v>0.053</v>
      </c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6" t="s">
        <v>893</v>
      </c>
      <c r="AT418" s="7" t="s">
        <v>891</v>
      </c>
      <c r="AU418" s="8" t="s">
        <v>51</v>
      </c>
    </row>
    <row r="419">
      <c r="A419" s="9" t="s">
        <v>47</v>
      </c>
      <c r="B419" s="10">
        <v>1546466.0</v>
      </c>
      <c r="C419" s="9" t="s">
        <v>101</v>
      </c>
      <c r="D419" s="11"/>
      <c r="E419" s="11"/>
      <c r="F419" s="11"/>
      <c r="G419" s="11"/>
      <c r="H419" s="11"/>
      <c r="I419" s="11"/>
      <c r="J419" s="12">
        <v>0.013</v>
      </c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2">
        <v>0.049</v>
      </c>
      <c r="AH419" s="11"/>
      <c r="AI419" s="11"/>
      <c r="AJ419" s="11"/>
      <c r="AK419" s="11"/>
      <c r="AL419" s="11"/>
      <c r="AM419" s="11"/>
      <c r="AN419" s="11"/>
      <c r="AO419" s="11"/>
      <c r="AP419" s="11"/>
      <c r="AQ419" s="12">
        <v>0.037</v>
      </c>
      <c r="AR419" s="11"/>
      <c r="AS419" s="15" t="s">
        <v>894</v>
      </c>
      <c r="AT419" s="13" t="s">
        <v>891</v>
      </c>
      <c r="AU419" s="14" t="s">
        <v>51</v>
      </c>
    </row>
    <row r="420">
      <c r="A420" s="2" t="s">
        <v>47</v>
      </c>
      <c r="B420" s="3">
        <v>1546468.0</v>
      </c>
      <c r="C420" s="2" t="s">
        <v>126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5">
        <v>0.033</v>
      </c>
      <c r="Z420" s="4"/>
      <c r="AA420" s="4"/>
      <c r="AB420" s="4"/>
      <c r="AC420" s="4"/>
      <c r="AD420" s="4"/>
      <c r="AE420" s="4"/>
      <c r="AF420" s="4"/>
      <c r="AG420" s="4"/>
      <c r="AH420" s="5">
        <v>0.051</v>
      </c>
      <c r="AI420" s="4"/>
      <c r="AJ420" s="4"/>
      <c r="AK420" s="4"/>
      <c r="AL420" s="4"/>
      <c r="AM420" s="4"/>
      <c r="AN420" s="4"/>
      <c r="AO420" s="4"/>
      <c r="AP420" s="4"/>
      <c r="AQ420" s="5">
        <v>0.036</v>
      </c>
      <c r="AR420" s="4"/>
      <c r="AS420" s="6" t="s">
        <v>895</v>
      </c>
      <c r="AT420" s="7" t="s">
        <v>891</v>
      </c>
      <c r="AU420" s="8" t="s">
        <v>51</v>
      </c>
    </row>
    <row r="421">
      <c r="A421" s="9" t="s">
        <v>47</v>
      </c>
      <c r="B421" s="10">
        <v>1546475.0</v>
      </c>
      <c r="C421" s="9" t="s">
        <v>101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2">
        <v>0.041</v>
      </c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 t="s">
        <v>896</v>
      </c>
      <c r="AT421" s="13" t="s">
        <v>891</v>
      </c>
      <c r="AU421" s="14" t="s">
        <v>51</v>
      </c>
    </row>
    <row r="422">
      <c r="A422" s="2" t="s">
        <v>47</v>
      </c>
      <c r="B422" s="3">
        <v>1546686.0</v>
      </c>
      <c r="C422" s="2" t="s">
        <v>52</v>
      </c>
      <c r="D422" s="4"/>
      <c r="E422" s="4"/>
      <c r="F422" s="4"/>
      <c r="G422" s="4"/>
      <c r="H422" s="4"/>
      <c r="I422" s="5">
        <v>0.019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2" t="s">
        <v>897</v>
      </c>
      <c r="AT422" s="7" t="s">
        <v>891</v>
      </c>
      <c r="AU422" s="8" t="s">
        <v>51</v>
      </c>
    </row>
    <row r="423">
      <c r="A423" s="9" t="s">
        <v>47</v>
      </c>
      <c r="B423" s="10">
        <v>1546751.0</v>
      </c>
      <c r="C423" s="9" t="s">
        <v>63</v>
      </c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2">
        <v>0.036</v>
      </c>
      <c r="Q423" s="11"/>
      <c r="R423" s="12">
        <v>0.025</v>
      </c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 t="s">
        <v>898</v>
      </c>
      <c r="AT423" s="13" t="s">
        <v>891</v>
      </c>
      <c r="AU423" s="14" t="s">
        <v>51</v>
      </c>
    </row>
    <row r="424">
      <c r="A424" s="2" t="s">
        <v>47</v>
      </c>
      <c r="B424" s="3">
        <v>1546914.0</v>
      </c>
      <c r="C424" s="2" t="s">
        <v>63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>
        <v>0.021</v>
      </c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6" t="s">
        <v>899</v>
      </c>
      <c r="AT424" s="7" t="s">
        <v>891</v>
      </c>
      <c r="AU424" s="8" t="s">
        <v>51</v>
      </c>
    </row>
    <row r="425">
      <c r="A425" s="9" t="s">
        <v>47</v>
      </c>
      <c r="B425" s="10">
        <v>1546922.0</v>
      </c>
      <c r="C425" s="9" t="s">
        <v>98</v>
      </c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2">
        <v>0.03</v>
      </c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 t="s">
        <v>900</v>
      </c>
      <c r="AT425" s="13" t="s">
        <v>891</v>
      </c>
      <c r="AU425" s="14" t="s">
        <v>51</v>
      </c>
    </row>
    <row r="426">
      <c r="A426" s="2" t="s">
        <v>47</v>
      </c>
      <c r="B426" s="3">
        <v>1552444.0</v>
      </c>
      <c r="C426" s="2" t="s">
        <v>95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5">
        <v>0.342</v>
      </c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25" t="s">
        <v>901</v>
      </c>
      <c r="AT426" s="7" t="s">
        <v>902</v>
      </c>
      <c r="AU426" s="8" t="s">
        <v>903</v>
      </c>
    </row>
    <row r="427">
      <c r="A427" s="9" t="s">
        <v>47</v>
      </c>
      <c r="B427" s="10">
        <v>1553472.0</v>
      </c>
      <c r="C427" s="9" t="s">
        <v>55</v>
      </c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2">
        <v>0.028</v>
      </c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7" t="s">
        <v>904</v>
      </c>
      <c r="AT427" s="13" t="s">
        <v>902</v>
      </c>
      <c r="AU427" s="14" t="s">
        <v>903</v>
      </c>
    </row>
    <row r="428">
      <c r="A428" s="2" t="s">
        <v>47</v>
      </c>
      <c r="B428" s="3">
        <v>1555855.0</v>
      </c>
      <c r="C428" s="2" t="s">
        <v>95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5">
        <v>0.0094</v>
      </c>
      <c r="AM428" s="4"/>
      <c r="AN428" s="4"/>
      <c r="AO428" s="4"/>
      <c r="AP428" s="4"/>
      <c r="AQ428" s="4"/>
      <c r="AR428" s="4"/>
      <c r="AS428" s="16" t="s">
        <v>905</v>
      </c>
      <c r="AT428" s="7" t="s">
        <v>906</v>
      </c>
      <c r="AU428" s="8" t="s">
        <v>51</v>
      </c>
    </row>
    <row r="429">
      <c r="A429" s="9" t="s">
        <v>47</v>
      </c>
      <c r="B429" s="10">
        <v>1559454.0</v>
      </c>
      <c r="C429" s="9" t="s">
        <v>52</v>
      </c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2">
        <v>0.0068</v>
      </c>
      <c r="AM429" s="11"/>
      <c r="AN429" s="11"/>
      <c r="AO429" s="11"/>
      <c r="AP429" s="11"/>
      <c r="AQ429" s="11"/>
      <c r="AR429" s="11"/>
      <c r="AS429" s="9" t="s">
        <v>907</v>
      </c>
      <c r="AT429" s="13" t="s">
        <v>908</v>
      </c>
      <c r="AU429" s="14" t="s">
        <v>51</v>
      </c>
    </row>
    <row r="430">
      <c r="A430" s="2" t="s">
        <v>47</v>
      </c>
      <c r="B430" s="3">
        <v>1569294.0</v>
      </c>
      <c r="C430" s="2" t="s">
        <v>78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5">
        <v>0.008</v>
      </c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2" t="s">
        <v>909</v>
      </c>
      <c r="AT430" s="7" t="s">
        <v>910</v>
      </c>
      <c r="AU430" s="8" t="s">
        <v>51</v>
      </c>
    </row>
    <row r="431">
      <c r="A431" s="9" t="s">
        <v>47</v>
      </c>
      <c r="B431" s="10">
        <v>1573659.0</v>
      </c>
      <c r="C431" s="9" t="s">
        <v>101</v>
      </c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>
        <v>0.012</v>
      </c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9" t="s">
        <v>911</v>
      </c>
      <c r="AT431" s="13" t="s">
        <v>912</v>
      </c>
      <c r="AU431" s="14" t="s">
        <v>66</v>
      </c>
    </row>
    <row r="432">
      <c r="A432" s="2" t="s">
        <v>47</v>
      </c>
      <c r="B432" s="3">
        <v>1577410.0</v>
      </c>
      <c r="C432" s="2" t="s">
        <v>78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5">
        <v>0.011</v>
      </c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2" t="s">
        <v>913</v>
      </c>
      <c r="AT432" s="7" t="s">
        <v>914</v>
      </c>
      <c r="AU432" s="8" t="s">
        <v>51</v>
      </c>
    </row>
    <row r="433">
      <c r="A433" s="9" t="s">
        <v>47</v>
      </c>
      <c r="B433" s="20" t="s">
        <v>915</v>
      </c>
      <c r="C433" s="21" t="str">
        <f>+T</f>
        <v>#NAME?</v>
      </c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2">
        <v>0.01</v>
      </c>
      <c r="AM433" s="11"/>
      <c r="AN433" s="11"/>
      <c r="AO433" s="11"/>
      <c r="AP433" s="11"/>
      <c r="AQ433" s="11"/>
      <c r="AR433" s="11"/>
      <c r="AS433" s="9" t="s">
        <v>916</v>
      </c>
      <c r="AT433" s="13" t="s">
        <v>917</v>
      </c>
      <c r="AU433" s="14" t="s">
        <v>918</v>
      </c>
    </row>
    <row r="434">
      <c r="A434" s="2" t="s">
        <v>47</v>
      </c>
      <c r="B434" s="3">
        <v>1582995.0</v>
      </c>
      <c r="C434" s="2" t="s">
        <v>95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>
        <v>0.021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16" t="s">
        <v>919</v>
      </c>
      <c r="AT434" s="7" t="s">
        <v>920</v>
      </c>
      <c r="AU434" s="8" t="s">
        <v>504</v>
      </c>
    </row>
    <row r="435">
      <c r="A435" s="9" t="s">
        <v>47</v>
      </c>
      <c r="B435" s="20" t="s">
        <v>921</v>
      </c>
      <c r="C435" s="21" t="str">
        <f>+C</f>
        <v>#ERROR!</v>
      </c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2">
        <v>0.0099</v>
      </c>
      <c r="AM435" s="11"/>
      <c r="AN435" s="11"/>
      <c r="AO435" s="11"/>
      <c r="AP435" s="11"/>
      <c r="AQ435" s="11"/>
      <c r="AR435" s="11"/>
      <c r="AS435" s="9" t="s">
        <v>922</v>
      </c>
      <c r="AT435" s="13" t="s">
        <v>923</v>
      </c>
      <c r="AU435" s="14" t="s">
        <v>309</v>
      </c>
    </row>
    <row r="436">
      <c r="A436" s="2" t="s">
        <v>47</v>
      </c>
      <c r="B436" s="18" t="s">
        <v>924</v>
      </c>
      <c r="C436" s="19" t="str">
        <f>+T</f>
        <v>#NAME?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5">
        <v>0.0099</v>
      </c>
      <c r="AM436" s="4"/>
      <c r="AN436" s="4"/>
      <c r="AO436" s="4"/>
      <c r="AP436" s="4"/>
      <c r="AQ436" s="4"/>
      <c r="AR436" s="4"/>
      <c r="AS436" s="2" t="s">
        <v>922</v>
      </c>
      <c r="AT436" s="7" t="s">
        <v>923</v>
      </c>
      <c r="AU436" s="8" t="s">
        <v>309</v>
      </c>
    </row>
    <row r="437">
      <c r="A437" s="9" t="s">
        <v>47</v>
      </c>
      <c r="B437" s="10">
        <v>1595503.0</v>
      </c>
      <c r="C437" s="9" t="s">
        <v>55</v>
      </c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2">
        <v>0.015</v>
      </c>
      <c r="AN437" s="11"/>
      <c r="AO437" s="11"/>
      <c r="AP437" s="11"/>
      <c r="AQ437" s="11"/>
      <c r="AR437" s="11"/>
      <c r="AS437" s="17" t="s">
        <v>925</v>
      </c>
      <c r="AT437" s="13" t="s">
        <v>926</v>
      </c>
      <c r="AU437" s="14" t="s">
        <v>927</v>
      </c>
    </row>
    <row r="438">
      <c r="A438" s="2" t="s">
        <v>47</v>
      </c>
      <c r="B438" s="3">
        <v>1600585.0</v>
      </c>
      <c r="C438" s="2" t="s">
        <v>95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5">
        <v>0.028</v>
      </c>
      <c r="AK438" s="4"/>
      <c r="AL438" s="4"/>
      <c r="AM438" s="4"/>
      <c r="AN438" s="4"/>
      <c r="AO438" s="4"/>
      <c r="AP438" s="4"/>
      <c r="AQ438" s="4"/>
      <c r="AR438" s="4"/>
      <c r="AS438" s="16" t="s">
        <v>928</v>
      </c>
      <c r="AT438" s="7" t="s">
        <v>929</v>
      </c>
      <c r="AU438" s="8" t="s">
        <v>812</v>
      </c>
    </row>
    <row r="439">
      <c r="A439" s="9" t="s">
        <v>47</v>
      </c>
      <c r="B439" s="10">
        <v>1602060.0</v>
      </c>
      <c r="C439" s="9" t="s">
        <v>55</v>
      </c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2">
        <v>0.014</v>
      </c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 t="s">
        <v>930</v>
      </c>
      <c r="AT439" s="13" t="s">
        <v>931</v>
      </c>
      <c r="AU439" s="14" t="s">
        <v>51</v>
      </c>
    </row>
    <row r="440">
      <c r="A440" s="2" t="s">
        <v>47</v>
      </c>
      <c r="B440" s="3">
        <v>1615414.0</v>
      </c>
      <c r="C440" s="2" t="s">
        <v>57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>
        <v>0.015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6" t="s">
        <v>932</v>
      </c>
      <c r="AT440" s="7" t="s">
        <v>933</v>
      </c>
      <c r="AU440" s="8" t="s">
        <v>51</v>
      </c>
    </row>
    <row r="441">
      <c r="A441" s="9" t="s">
        <v>47</v>
      </c>
      <c r="B441" s="10">
        <v>1626463.0</v>
      </c>
      <c r="C441" s="9" t="s">
        <v>55</v>
      </c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2">
        <v>0.013</v>
      </c>
      <c r="AN441" s="11"/>
      <c r="AO441" s="11"/>
      <c r="AP441" s="11"/>
      <c r="AQ441" s="11"/>
      <c r="AR441" s="11"/>
      <c r="AS441" s="17" t="s">
        <v>934</v>
      </c>
      <c r="AT441" s="13" t="s">
        <v>935</v>
      </c>
      <c r="AU441" s="14" t="s">
        <v>936</v>
      </c>
    </row>
    <row r="442">
      <c r="A442" s="2" t="s">
        <v>47</v>
      </c>
      <c r="B442" s="3">
        <v>1629089.0</v>
      </c>
      <c r="C442" s="2" t="s">
        <v>78</v>
      </c>
      <c r="D442" s="4"/>
      <c r="E442" s="4"/>
      <c r="F442" s="4"/>
      <c r="G442" s="4"/>
      <c r="H442" s="4"/>
      <c r="I442" s="4"/>
      <c r="J442" s="4"/>
      <c r="K442" s="4"/>
      <c r="L442" s="5">
        <v>0.0082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2" t="s">
        <v>937</v>
      </c>
      <c r="AT442" s="7" t="s">
        <v>938</v>
      </c>
      <c r="AU442" s="8" t="s">
        <v>51</v>
      </c>
    </row>
    <row r="443">
      <c r="A443" s="9" t="s">
        <v>47</v>
      </c>
      <c r="B443" s="10">
        <v>1629101.0</v>
      </c>
      <c r="C443" s="9" t="s">
        <v>52</v>
      </c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>
        <v>0.015</v>
      </c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9" t="s">
        <v>939</v>
      </c>
      <c r="AT443" s="13" t="s">
        <v>938</v>
      </c>
      <c r="AU443" s="14" t="s">
        <v>51</v>
      </c>
    </row>
    <row r="444">
      <c r="A444" s="2" t="s">
        <v>47</v>
      </c>
      <c r="B444" s="3">
        <v>1636403.0</v>
      </c>
      <c r="C444" s="2" t="s">
        <v>52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5">
        <v>0.011</v>
      </c>
      <c r="AN444" s="4"/>
      <c r="AO444" s="4"/>
      <c r="AP444" s="4"/>
      <c r="AQ444" s="4"/>
      <c r="AR444" s="4"/>
      <c r="AS444" s="2" t="s">
        <v>940</v>
      </c>
      <c r="AT444" s="7" t="s">
        <v>941</v>
      </c>
      <c r="AU444" s="8" t="s">
        <v>942</v>
      </c>
    </row>
    <row r="445">
      <c r="A445" s="9" t="s">
        <v>47</v>
      </c>
      <c r="B445" s="10">
        <v>1636407.0</v>
      </c>
      <c r="C445" s="9" t="s">
        <v>52</v>
      </c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2">
        <v>0.01</v>
      </c>
      <c r="AN445" s="11"/>
      <c r="AO445" s="11"/>
      <c r="AP445" s="11"/>
      <c r="AQ445" s="11"/>
      <c r="AR445" s="11"/>
      <c r="AS445" s="9" t="s">
        <v>943</v>
      </c>
      <c r="AT445" s="13" t="s">
        <v>941</v>
      </c>
      <c r="AU445" s="14" t="s">
        <v>942</v>
      </c>
    </row>
    <row r="446">
      <c r="A446" s="2" t="s">
        <v>47</v>
      </c>
      <c r="B446" s="3">
        <v>1636408.0</v>
      </c>
      <c r="C446" s="2" t="s">
        <v>52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5">
        <v>0.012</v>
      </c>
      <c r="AN446" s="4"/>
      <c r="AO446" s="4"/>
      <c r="AP446" s="4"/>
      <c r="AQ446" s="4"/>
      <c r="AR446" s="4"/>
      <c r="AS446" s="2" t="s">
        <v>944</v>
      </c>
      <c r="AT446" s="7" t="s">
        <v>941</v>
      </c>
      <c r="AU446" s="8" t="s">
        <v>942</v>
      </c>
    </row>
    <row r="447">
      <c r="A447" s="9" t="s">
        <v>47</v>
      </c>
      <c r="B447" s="10">
        <v>1636409.0</v>
      </c>
      <c r="C447" s="9" t="s">
        <v>52</v>
      </c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2">
        <v>0.011</v>
      </c>
      <c r="AN447" s="11"/>
      <c r="AO447" s="11"/>
      <c r="AP447" s="11"/>
      <c r="AQ447" s="11"/>
      <c r="AR447" s="11"/>
      <c r="AS447" s="9" t="s">
        <v>945</v>
      </c>
      <c r="AT447" s="13" t="s">
        <v>941</v>
      </c>
      <c r="AU447" s="14" t="s">
        <v>942</v>
      </c>
    </row>
    <row r="448">
      <c r="A448" s="2" t="s">
        <v>47</v>
      </c>
      <c r="B448" s="3">
        <v>1636410.0</v>
      </c>
      <c r="C448" s="2" t="s">
        <v>52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5">
        <v>0.011</v>
      </c>
      <c r="AN448" s="4"/>
      <c r="AO448" s="4"/>
      <c r="AP448" s="4"/>
      <c r="AQ448" s="4"/>
      <c r="AR448" s="4"/>
      <c r="AS448" s="2" t="s">
        <v>946</v>
      </c>
      <c r="AT448" s="7" t="s">
        <v>941</v>
      </c>
      <c r="AU448" s="8" t="s">
        <v>942</v>
      </c>
    </row>
    <row r="449">
      <c r="A449" s="9" t="s">
        <v>47</v>
      </c>
      <c r="B449" s="10">
        <v>1656271.0</v>
      </c>
      <c r="C449" s="9" t="s">
        <v>63</v>
      </c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2">
        <v>0.021</v>
      </c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7" t="s">
        <v>947</v>
      </c>
      <c r="AT449" s="13" t="s">
        <v>948</v>
      </c>
      <c r="AU449" s="14" t="s">
        <v>51</v>
      </c>
    </row>
    <row r="450">
      <c r="A450" s="2" t="s">
        <v>47</v>
      </c>
      <c r="B450" s="3">
        <v>1669632.0</v>
      </c>
      <c r="C450" s="2" t="s">
        <v>55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5">
        <v>0.014</v>
      </c>
      <c r="AN450" s="4"/>
      <c r="AO450" s="4"/>
      <c r="AP450" s="4"/>
      <c r="AQ450" s="4"/>
      <c r="AR450" s="4"/>
      <c r="AS450" s="16" t="s">
        <v>949</v>
      </c>
      <c r="AT450" s="7" t="s">
        <v>950</v>
      </c>
      <c r="AU450" s="8" t="s">
        <v>51</v>
      </c>
    </row>
    <row r="451">
      <c r="A451" s="9" t="s">
        <v>47</v>
      </c>
      <c r="B451" s="10">
        <v>1679359.0</v>
      </c>
      <c r="C451" s="9" t="s">
        <v>55</v>
      </c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2">
        <v>0.027</v>
      </c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 t="s">
        <v>951</v>
      </c>
      <c r="AT451" s="13" t="s">
        <v>952</v>
      </c>
      <c r="AU451" s="14" t="s">
        <v>953</v>
      </c>
    </row>
    <row r="452">
      <c r="A452" s="2" t="s">
        <v>47</v>
      </c>
      <c r="B452" s="3">
        <v>1681872.0</v>
      </c>
      <c r="C452" s="2" t="s">
        <v>52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5">
        <v>0.0093</v>
      </c>
      <c r="AM452" s="4"/>
      <c r="AN452" s="4"/>
      <c r="AO452" s="4"/>
      <c r="AP452" s="4"/>
      <c r="AQ452" s="4"/>
      <c r="AR452" s="4"/>
      <c r="AS452" s="2" t="s">
        <v>954</v>
      </c>
      <c r="AT452" s="7" t="s">
        <v>955</v>
      </c>
      <c r="AU452" s="8" t="s">
        <v>51</v>
      </c>
    </row>
    <row r="453">
      <c r="A453" s="9" t="s">
        <v>47</v>
      </c>
      <c r="B453" s="10">
        <v>1685292.0</v>
      </c>
      <c r="C453" s="9" t="s">
        <v>55</v>
      </c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2">
        <v>0.024</v>
      </c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7" t="s">
        <v>956</v>
      </c>
      <c r="AT453" s="13" t="s">
        <v>957</v>
      </c>
      <c r="AU453" s="14" t="s">
        <v>140</v>
      </c>
    </row>
    <row r="454">
      <c r="A454" s="2" t="s">
        <v>47</v>
      </c>
      <c r="B454" s="3">
        <v>1695020.0</v>
      </c>
      <c r="C454" s="2" t="s">
        <v>48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5">
        <v>0.0073</v>
      </c>
      <c r="AM454" s="4"/>
      <c r="AN454" s="4"/>
      <c r="AO454" s="4"/>
      <c r="AP454" s="4"/>
      <c r="AQ454" s="4"/>
      <c r="AR454" s="4"/>
      <c r="AS454" s="6" t="s">
        <v>958</v>
      </c>
      <c r="AT454" s="7" t="s">
        <v>959</v>
      </c>
      <c r="AU454" s="8" t="s">
        <v>51</v>
      </c>
    </row>
    <row r="455">
      <c r="A455" s="9" t="s">
        <v>47</v>
      </c>
      <c r="B455" s="10">
        <v>1697882.0</v>
      </c>
      <c r="C455" s="9" t="s">
        <v>55</v>
      </c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2">
        <v>0.015</v>
      </c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 t="s">
        <v>960</v>
      </c>
      <c r="AT455" s="13" t="s">
        <v>961</v>
      </c>
      <c r="AU455" s="14" t="s">
        <v>51</v>
      </c>
    </row>
    <row r="456">
      <c r="A456" s="2" t="s">
        <v>47</v>
      </c>
      <c r="B456" s="3">
        <v>1701289.0</v>
      </c>
      <c r="C456" s="2" t="s">
        <v>78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5">
        <v>0.01</v>
      </c>
      <c r="AN456" s="4"/>
      <c r="AO456" s="4"/>
      <c r="AP456" s="4"/>
      <c r="AQ456" s="4"/>
      <c r="AR456" s="4"/>
      <c r="AS456" s="2" t="s">
        <v>962</v>
      </c>
      <c r="AT456" s="7" t="s">
        <v>963</v>
      </c>
      <c r="AU456" s="8" t="s">
        <v>51</v>
      </c>
    </row>
    <row r="457">
      <c r="A457" s="9" t="s">
        <v>47</v>
      </c>
      <c r="B457" s="10">
        <v>1703532.0</v>
      </c>
      <c r="C457" s="9" t="s">
        <v>95</v>
      </c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2">
        <v>0.018</v>
      </c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7" t="s">
        <v>964</v>
      </c>
      <c r="AT457" s="13" t="s">
        <v>963</v>
      </c>
      <c r="AU457" s="14" t="s">
        <v>51</v>
      </c>
    </row>
    <row r="458">
      <c r="A458" s="2" t="s">
        <v>47</v>
      </c>
      <c r="B458" s="3">
        <v>1713590.0</v>
      </c>
      <c r="C458" s="2" t="s">
        <v>98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5">
        <v>0.014</v>
      </c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25" t="s">
        <v>965</v>
      </c>
      <c r="AT458" s="7" t="s">
        <v>966</v>
      </c>
      <c r="AU458" s="8" t="s">
        <v>51</v>
      </c>
    </row>
    <row r="459">
      <c r="A459" s="9" t="s">
        <v>47</v>
      </c>
      <c r="B459" s="10">
        <v>1727399.0</v>
      </c>
      <c r="C459" s="9" t="s">
        <v>52</v>
      </c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2">
        <v>0.0077</v>
      </c>
      <c r="AM459" s="11"/>
      <c r="AN459" s="11"/>
      <c r="AO459" s="11"/>
      <c r="AP459" s="11"/>
      <c r="AQ459" s="11"/>
      <c r="AR459" s="11"/>
      <c r="AS459" s="9" t="s">
        <v>967</v>
      </c>
      <c r="AT459" s="13" t="s">
        <v>968</v>
      </c>
      <c r="AU459" s="14" t="s">
        <v>51</v>
      </c>
    </row>
    <row r="460">
      <c r="A460" s="2" t="s">
        <v>47</v>
      </c>
      <c r="B460" s="18" t="s">
        <v>969</v>
      </c>
      <c r="C460" s="19" t="str">
        <f>+G</f>
        <v>#NAME?</v>
      </c>
      <c r="D460" s="4"/>
      <c r="E460" s="4"/>
      <c r="F460" s="4"/>
      <c r="G460" s="4"/>
      <c r="H460" s="4"/>
      <c r="I460" s="4"/>
      <c r="J460" s="4"/>
      <c r="K460" s="5">
        <v>0.017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2" t="s">
        <v>970</v>
      </c>
      <c r="AT460" s="7" t="s">
        <v>971</v>
      </c>
      <c r="AU460" s="8" t="s">
        <v>51</v>
      </c>
    </row>
    <row r="461">
      <c r="A461" s="9" t="s">
        <v>47</v>
      </c>
      <c r="B461" s="10">
        <v>1729587.0</v>
      </c>
      <c r="C461" s="9" t="s">
        <v>67</v>
      </c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2">
        <v>0.0095</v>
      </c>
      <c r="AM461" s="11"/>
      <c r="AN461" s="11"/>
      <c r="AO461" s="11"/>
      <c r="AP461" s="11"/>
      <c r="AQ461" s="11"/>
      <c r="AR461" s="11"/>
      <c r="AS461" s="17" t="s">
        <v>972</v>
      </c>
      <c r="AT461" s="13" t="s">
        <v>973</v>
      </c>
      <c r="AU461" s="14" t="s">
        <v>974</v>
      </c>
    </row>
    <row r="462">
      <c r="A462" s="2" t="s">
        <v>47</v>
      </c>
      <c r="B462" s="3">
        <v>1734430.0</v>
      </c>
      <c r="C462" s="2" t="s">
        <v>330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5">
        <v>0.011</v>
      </c>
      <c r="AP462" s="4"/>
      <c r="AQ462" s="4"/>
      <c r="AR462" s="4"/>
      <c r="AS462" s="2" t="s">
        <v>975</v>
      </c>
      <c r="AT462" s="7" t="s">
        <v>976</v>
      </c>
      <c r="AU462" s="8" t="s">
        <v>51</v>
      </c>
    </row>
    <row r="463">
      <c r="A463" s="9" t="s">
        <v>47</v>
      </c>
      <c r="B463" s="10">
        <v>1736663.0</v>
      </c>
      <c r="C463" s="9" t="s">
        <v>95</v>
      </c>
      <c r="D463" s="11"/>
      <c r="E463" s="11"/>
      <c r="F463" s="11"/>
      <c r="G463" s="11"/>
      <c r="H463" s="11"/>
      <c r="I463" s="11"/>
      <c r="J463" s="11"/>
      <c r="K463" s="12">
        <v>0.013</v>
      </c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7" t="s">
        <v>977</v>
      </c>
      <c r="AT463" s="13" t="s">
        <v>978</v>
      </c>
      <c r="AU463" s="14" t="s">
        <v>140</v>
      </c>
    </row>
    <row r="464">
      <c r="A464" s="2" t="s">
        <v>47</v>
      </c>
      <c r="B464" s="3">
        <v>1736859.0</v>
      </c>
      <c r="C464" s="2" t="s">
        <v>98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5">
        <v>0.008</v>
      </c>
      <c r="AN464" s="4"/>
      <c r="AO464" s="4"/>
      <c r="AP464" s="4"/>
      <c r="AQ464" s="4"/>
      <c r="AR464" s="4"/>
      <c r="AS464" s="6" t="s">
        <v>979</v>
      </c>
      <c r="AT464" s="7" t="s">
        <v>978</v>
      </c>
      <c r="AU464" s="8" t="s">
        <v>140</v>
      </c>
    </row>
    <row r="465">
      <c r="A465" s="9" t="s">
        <v>47</v>
      </c>
      <c r="B465" s="10">
        <v>1748175.0</v>
      </c>
      <c r="C465" s="9" t="s">
        <v>67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>
        <v>0.016</v>
      </c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7" t="s">
        <v>980</v>
      </c>
      <c r="AT465" s="13" t="s">
        <v>981</v>
      </c>
      <c r="AU465" s="14" t="s">
        <v>51</v>
      </c>
    </row>
    <row r="466">
      <c r="A466" s="2" t="s">
        <v>47</v>
      </c>
      <c r="B466" s="3">
        <v>1750716.0</v>
      </c>
      <c r="C466" s="2" t="s">
        <v>95</v>
      </c>
      <c r="D466" s="4"/>
      <c r="E466" s="4"/>
      <c r="F466" s="4"/>
      <c r="G466" s="4"/>
      <c r="H466" s="4"/>
      <c r="I466" s="4"/>
      <c r="J466" s="4"/>
      <c r="K466" s="4"/>
      <c r="L466" s="5">
        <v>0.013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6" t="s">
        <v>982</v>
      </c>
      <c r="AT466" s="7" t="s">
        <v>983</v>
      </c>
      <c r="AU466" s="8" t="s">
        <v>51</v>
      </c>
    </row>
    <row r="467">
      <c r="A467" s="9" t="s">
        <v>47</v>
      </c>
      <c r="B467" s="10">
        <v>1754976.0</v>
      </c>
      <c r="C467" s="9" t="s">
        <v>57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2">
        <v>0.01</v>
      </c>
      <c r="AQ467" s="11"/>
      <c r="AR467" s="11"/>
      <c r="AS467" s="15" t="s">
        <v>984</v>
      </c>
      <c r="AT467" s="13" t="s">
        <v>985</v>
      </c>
      <c r="AU467" s="14" t="s">
        <v>986</v>
      </c>
    </row>
    <row r="468">
      <c r="A468" s="2" t="s">
        <v>47</v>
      </c>
      <c r="B468" s="3">
        <v>1756488.0</v>
      </c>
      <c r="C468" s="2" t="s">
        <v>55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5">
        <v>0.009</v>
      </c>
      <c r="AM468" s="4"/>
      <c r="AN468" s="4"/>
      <c r="AO468" s="4"/>
      <c r="AP468" s="4"/>
      <c r="AQ468" s="4"/>
      <c r="AR468" s="4"/>
      <c r="AS468" s="6" t="s">
        <v>987</v>
      </c>
      <c r="AT468" s="7" t="s">
        <v>988</v>
      </c>
      <c r="AU468" s="8" t="s">
        <v>51</v>
      </c>
    </row>
    <row r="469">
      <c r="A469" s="9" t="s">
        <v>47</v>
      </c>
      <c r="B469" s="10">
        <v>1759949.0</v>
      </c>
      <c r="C469" s="9" t="s">
        <v>989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2">
        <v>0.074</v>
      </c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9" t="s">
        <v>990</v>
      </c>
      <c r="AT469" s="13" t="s">
        <v>991</v>
      </c>
      <c r="AU469" s="14" t="s">
        <v>992</v>
      </c>
    </row>
    <row r="470">
      <c r="A470" s="2" t="s">
        <v>47</v>
      </c>
      <c r="B470" s="3">
        <v>1764602.0</v>
      </c>
      <c r="C470" s="2" t="s">
        <v>95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>
        <v>0.026</v>
      </c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16" t="s">
        <v>993</v>
      </c>
      <c r="AT470" s="7" t="s">
        <v>994</v>
      </c>
      <c r="AU470" s="8" t="s">
        <v>995</v>
      </c>
    </row>
    <row r="471">
      <c r="A471" s="9" t="s">
        <v>47</v>
      </c>
      <c r="B471" s="10">
        <v>1768114.0</v>
      </c>
      <c r="C471" s="9" t="s">
        <v>52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2">
        <v>0.0096</v>
      </c>
      <c r="AM471" s="11"/>
      <c r="AN471" s="11"/>
      <c r="AO471" s="11"/>
      <c r="AP471" s="11"/>
      <c r="AQ471" s="11"/>
      <c r="AR471" s="11"/>
      <c r="AS471" s="9" t="s">
        <v>996</v>
      </c>
      <c r="AT471" s="13" t="s">
        <v>997</v>
      </c>
      <c r="AU471" s="14" t="s">
        <v>998</v>
      </c>
    </row>
    <row r="472">
      <c r="A472" s="2" t="s">
        <v>47</v>
      </c>
      <c r="B472" s="3">
        <v>1768115.0</v>
      </c>
      <c r="C472" s="2" t="s">
        <v>52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5">
        <v>0.0094</v>
      </c>
      <c r="AM472" s="4"/>
      <c r="AN472" s="4"/>
      <c r="AO472" s="4"/>
      <c r="AP472" s="4"/>
      <c r="AQ472" s="4"/>
      <c r="AR472" s="4"/>
      <c r="AS472" s="2" t="s">
        <v>999</v>
      </c>
      <c r="AT472" s="7" t="s">
        <v>997</v>
      </c>
      <c r="AU472" s="8" t="s">
        <v>998</v>
      </c>
    </row>
    <row r="473">
      <c r="A473" s="9" t="s">
        <v>47</v>
      </c>
      <c r="B473" s="10">
        <v>1768116.0</v>
      </c>
      <c r="C473" s="9" t="s">
        <v>52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2">
        <v>0.0091</v>
      </c>
      <c r="AM473" s="11"/>
      <c r="AN473" s="11"/>
      <c r="AO473" s="11"/>
      <c r="AP473" s="11"/>
      <c r="AQ473" s="11"/>
      <c r="AR473" s="11"/>
      <c r="AS473" s="9" t="s">
        <v>1000</v>
      </c>
      <c r="AT473" s="13" t="s">
        <v>997</v>
      </c>
      <c r="AU473" s="14" t="s">
        <v>998</v>
      </c>
    </row>
    <row r="474">
      <c r="A474" s="2" t="s">
        <v>47</v>
      </c>
      <c r="B474" s="3">
        <v>1768117.0</v>
      </c>
      <c r="C474" s="2" t="s">
        <v>52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5">
        <v>0.01</v>
      </c>
      <c r="AM474" s="4"/>
      <c r="AN474" s="4"/>
      <c r="AO474" s="4"/>
      <c r="AP474" s="4"/>
      <c r="AQ474" s="4"/>
      <c r="AR474" s="4"/>
      <c r="AS474" s="2" t="s">
        <v>1001</v>
      </c>
      <c r="AT474" s="7" t="s">
        <v>997</v>
      </c>
      <c r="AU474" s="8" t="s">
        <v>998</v>
      </c>
    </row>
    <row r="475">
      <c r="A475" s="9" t="s">
        <v>47</v>
      </c>
      <c r="B475" s="10">
        <v>1768118.0</v>
      </c>
      <c r="C475" s="9" t="s">
        <v>52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2">
        <v>0.0085</v>
      </c>
      <c r="AM475" s="11"/>
      <c r="AN475" s="11"/>
      <c r="AO475" s="11"/>
      <c r="AP475" s="11"/>
      <c r="AQ475" s="11"/>
      <c r="AR475" s="11"/>
      <c r="AS475" s="9" t="s">
        <v>1002</v>
      </c>
      <c r="AT475" s="13" t="s">
        <v>997</v>
      </c>
      <c r="AU475" s="14" t="s">
        <v>998</v>
      </c>
    </row>
    <row r="476">
      <c r="A476" s="2" t="s">
        <v>47</v>
      </c>
      <c r="B476" s="3">
        <v>1768119.0</v>
      </c>
      <c r="C476" s="2" t="s">
        <v>52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5">
        <v>0.0088</v>
      </c>
      <c r="AM476" s="4"/>
      <c r="AN476" s="4"/>
      <c r="AO476" s="4"/>
      <c r="AP476" s="4"/>
      <c r="AQ476" s="4"/>
      <c r="AR476" s="4"/>
      <c r="AS476" s="2" t="s">
        <v>1003</v>
      </c>
      <c r="AT476" s="7" t="s">
        <v>997</v>
      </c>
      <c r="AU476" s="8" t="s">
        <v>998</v>
      </c>
    </row>
    <row r="477">
      <c r="A477" s="9" t="s">
        <v>47</v>
      </c>
      <c r="B477" s="10">
        <v>1768395.0</v>
      </c>
      <c r="C477" s="9" t="s">
        <v>95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2">
        <v>0.053</v>
      </c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7" t="s">
        <v>1004</v>
      </c>
      <c r="AT477" s="13" t="s">
        <v>1005</v>
      </c>
      <c r="AU477" s="14" t="s">
        <v>1006</v>
      </c>
    </row>
    <row r="478">
      <c r="A478" s="2" t="s">
        <v>47</v>
      </c>
      <c r="B478" s="3">
        <v>1768788.0</v>
      </c>
      <c r="C478" s="2" t="s">
        <v>55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5">
        <v>0.06</v>
      </c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6" t="s">
        <v>1007</v>
      </c>
      <c r="AT478" s="7" t="s">
        <v>1005</v>
      </c>
      <c r="AU478" s="8" t="s">
        <v>1006</v>
      </c>
    </row>
    <row r="479">
      <c r="A479" s="9" t="s">
        <v>47</v>
      </c>
      <c r="B479" s="10">
        <v>1769017.0</v>
      </c>
      <c r="C479" s="9" t="s">
        <v>57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2">
        <v>0.48</v>
      </c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7" t="s">
        <v>1008</v>
      </c>
      <c r="AT479" s="13" t="s">
        <v>1005</v>
      </c>
      <c r="AU479" s="14" t="s">
        <v>1006</v>
      </c>
    </row>
    <row r="480">
      <c r="A480" s="2" t="s">
        <v>47</v>
      </c>
      <c r="B480" s="3">
        <v>1769058.0</v>
      </c>
      <c r="C480" s="2" t="s">
        <v>52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5">
        <v>0.019</v>
      </c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2" t="s">
        <v>1009</v>
      </c>
      <c r="AT480" s="7" t="s">
        <v>1005</v>
      </c>
      <c r="AU480" s="8" t="s">
        <v>1006</v>
      </c>
    </row>
    <row r="481">
      <c r="A481" s="9" t="s">
        <v>47</v>
      </c>
      <c r="B481" s="10">
        <v>1769082.0</v>
      </c>
      <c r="C481" s="9" t="s">
        <v>55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2">
        <v>0.047</v>
      </c>
      <c r="U481" s="11"/>
      <c r="V481" s="11"/>
      <c r="W481" s="11"/>
      <c r="X481" s="11"/>
      <c r="Y481" s="11"/>
      <c r="Z481" s="12">
        <v>0.22</v>
      </c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7" t="s">
        <v>1010</v>
      </c>
      <c r="AT481" s="13" t="s">
        <v>1005</v>
      </c>
      <c r="AU481" s="14" t="s">
        <v>1006</v>
      </c>
    </row>
    <row r="482">
      <c r="A482" s="2" t="s">
        <v>47</v>
      </c>
      <c r="B482" s="3">
        <v>1769083.0</v>
      </c>
      <c r="C482" s="2" t="s">
        <v>95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5">
        <v>0.067</v>
      </c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6" t="s">
        <v>1011</v>
      </c>
      <c r="AT482" s="7" t="s">
        <v>1005</v>
      </c>
      <c r="AU482" s="8" t="s">
        <v>1006</v>
      </c>
    </row>
    <row r="483">
      <c r="A483" s="9" t="s">
        <v>47</v>
      </c>
      <c r="B483" s="10">
        <v>1769625.0</v>
      </c>
      <c r="C483" s="9" t="s">
        <v>55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>
        <v>0.112</v>
      </c>
      <c r="Z483" s="11"/>
      <c r="AA483" s="12">
        <v>0.374</v>
      </c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7" t="s">
        <v>1012</v>
      </c>
      <c r="AT483" s="13" t="s">
        <v>1005</v>
      </c>
      <c r="AU483" s="14" t="s">
        <v>1006</v>
      </c>
    </row>
    <row r="484">
      <c r="A484" s="2" t="s">
        <v>47</v>
      </c>
      <c r="B484" s="3">
        <v>1769752.0</v>
      </c>
      <c r="C484" s="2" t="s">
        <v>55</v>
      </c>
      <c r="D484" s="4"/>
      <c r="E484" s="4"/>
      <c r="F484" s="4"/>
      <c r="G484" s="4"/>
      <c r="H484" s="5">
        <v>0.105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>
        <v>0.476</v>
      </c>
      <c r="T484" s="4"/>
      <c r="U484" s="4"/>
      <c r="V484" s="5">
        <v>0.209</v>
      </c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6" t="s">
        <v>1013</v>
      </c>
      <c r="AT484" s="7" t="s">
        <v>1005</v>
      </c>
      <c r="AU484" s="8" t="s">
        <v>1006</v>
      </c>
    </row>
    <row r="485">
      <c r="A485" s="9" t="s">
        <v>47</v>
      </c>
      <c r="B485" s="10">
        <v>1770328.0</v>
      </c>
      <c r="C485" s="9" t="s">
        <v>57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2">
        <v>0.142</v>
      </c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7" t="s">
        <v>1014</v>
      </c>
      <c r="AT485" s="13" t="s">
        <v>1015</v>
      </c>
      <c r="AU485" s="14" t="s">
        <v>62</v>
      </c>
    </row>
    <row r="486">
      <c r="A486" s="2" t="s">
        <v>47</v>
      </c>
      <c r="B486" s="3">
        <v>1770613.0</v>
      </c>
      <c r="C486" s="2" t="s">
        <v>98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>
        <v>0.136</v>
      </c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6" t="s">
        <v>1016</v>
      </c>
      <c r="AT486" s="7" t="s">
        <v>1015</v>
      </c>
      <c r="AU486" s="8" t="s">
        <v>62</v>
      </c>
    </row>
    <row r="487">
      <c r="A487" s="9" t="s">
        <v>47</v>
      </c>
      <c r="B487" s="10">
        <v>1770811.0</v>
      </c>
      <c r="C487" s="9" t="s">
        <v>55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>
        <v>0.018</v>
      </c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7" t="s">
        <v>1017</v>
      </c>
      <c r="AT487" s="13" t="s">
        <v>1015</v>
      </c>
      <c r="AU487" s="14" t="s">
        <v>62</v>
      </c>
    </row>
    <row r="488">
      <c r="A488" s="2" t="s">
        <v>47</v>
      </c>
      <c r="B488" s="3">
        <v>1770979.0</v>
      </c>
      <c r="C488" s="2" t="s">
        <v>95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5">
        <v>0.038</v>
      </c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6" t="s">
        <v>1018</v>
      </c>
      <c r="AT488" s="7" t="s">
        <v>1015</v>
      </c>
      <c r="AU488" s="8" t="s">
        <v>62</v>
      </c>
    </row>
    <row r="489">
      <c r="A489" s="9" t="s">
        <v>47</v>
      </c>
      <c r="B489" s="10">
        <v>1771065.0</v>
      </c>
      <c r="C489" s="9" t="s">
        <v>57</v>
      </c>
      <c r="D489" s="11"/>
      <c r="E489" s="12">
        <v>0.83</v>
      </c>
      <c r="F489" s="11"/>
      <c r="G489" s="12">
        <v>0.826</v>
      </c>
      <c r="H489" s="11"/>
      <c r="I489" s="11"/>
      <c r="J489" s="11"/>
      <c r="K489" s="12">
        <v>0.542</v>
      </c>
      <c r="L489" s="12">
        <v>0.098</v>
      </c>
      <c r="M489" s="12">
        <v>0.43</v>
      </c>
      <c r="N489" s="12">
        <v>0.217</v>
      </c>
      <c r="O489" s="23">
        <v>1.0</v>
      </c>
      <c r="P489" s="11"/>
      <c r="Q489" s="11"/>
      <c r="R489" s="12">
        <v>0.44</v>
      </c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2">
        <v>0.105</v>
      </c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2">
        <v>0.264</v>
      </c>
      <c r="AQ489" s="11"/>
      <c r="AR489" s="11"/>
      <c r="AS489" s="17" t="s">
        <v>1019</v>
      </c>
      <c r="AT489" s="13" t="s">
        <v>1015</v>
      </c>
      <c r="AU489" s="14" t="s">
        <v>62</v>
      </c>
    </row>
    <row r="490">
      <c r="A490" s="2" t="s">
        <v>47</v>
      </c>
      <c r="B490" s="3">
        <v>1771195.0</v>
      </c>
      <c r="C490" s="2" t="s">
        <v>63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>
        <v>0.356</v>
      </c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6" t="s">
        <v>1020</v>
      </c>
      <c r="AT490" s="7" t="s">
        <v>1015</v>
      </c>
      <c r="AU490" s="8" t="s">
        <v>62</v>
      </c>
    </row>
    <row r="491">
      <c r="A491" s="9" t="s">
        <v>47</v>
      </c>
      <c r="B491" s="10">
        <v>1771344.0</v>
      </c>
      <c r="C491" s="9" t="s">
        <v>57</v>
      </c>
      <c r="D491" s="11"/>
      <c r="E491" s="11"/>
      <c r="F491" s="11"/>
      <c r="G491" s="11"/>
      <c r="H491" s="11"/>
      <c r="I491" s="11"/>
      <c r="J491" s="23">
        <v>1.0</v>
      </c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7" t="s">
        <v>1021</v>
      </c>
      <c r="AT491" s="13" t="s">
        <v>1015</v>
      </c>
      <c r="AU491" s="14" t="s">
        <v>62</v>
      </c>
    </row>
    <row r="492">
      <c r="A492" s="2" t="s">
        <v>47</v>
      </c>
      <c r="B492" s="3">
        <v>1771345.0</v>
      </c>
      <c r="C492" s="2" t="s">
        <v>55</v>
      </c>
      <c r="D492" s="4"/>
      <c r="E492" s="4"/>
      <c r="F492" s="5">
        <v>0.243</v>
      </c>
      <c r="G492" s="4"/>
      <c r="H492" s="5">
        <v>0.353</v>
      </c>
      <c r="I492" s="5">
        <v>0.396</v>
      </c>
      <c r="J492" s="4"/>
      <c r="K492" s="5">
        <v>0.101</v>
      </c>
      <c r="L492" s="5">
        <v>0.425</v>
      </c>
      <c r="M492" s="4"/>
      <c r="N492" s="4"/>
      <c r="O492" s="4"/>
      <c r="P492" s="26">
        <v>1.0</v>
      </c>
      <c r="Q492" s="4"/>
      <c r="R492" s="4"/>
      <c r="S492" s="4"/>
      <c r="T492" s="4"/>
      <c r="U492" s="4"/>
      <c r="V492" s="5">
        <v>0.078</v>
      </c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5">
        <v>0.588</v>
      </c>
      <c r="AQ492" s="4"/>
      <c r="AR492" s="4"/>
      <c r="AS492" s="6" t="s">
        <v>1022</v>
      </c>
      <c r="AT492" s="7" t="s">
        <v>1015</v>
      </c>
      <c r="AU492" s="8" t="s">
        <v>62</v>
      </c>
    </row>
    <row r="493">
      <c r="A493" s="9" t="s">
        <v>47</v>
      </c>
      <c r="B493" s="10">
        <v>1771374.0</v>
      </c>
      <c r="C493" s="9" t="s">
        <v>55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2">
        <v>0.041</v>
      </c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7" t="s">
        <v>1023</v>
      </c>
      <c r="AT493" s="13" t="s">
        <v>1015</v>
      </c>
      <c r="AU493" s="14" t="s">
        <v>62</v>
      </c>
    </row>
    <row r="494">
      <c r="A494" s="2" t="s">
        <v>47</v>
      </c>
      <c r="B494" s="3">
        <v>1771398.0</v>
      </c>
      <c r="C494" s="2" t="s">
        <v>67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5">
        <v>0.022</v>
      </c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6" t="s">
        <v>1024</v>
      </c>
      <c r="AT494" s="7" t="s">
        <v>1015</v>
      </c>
      <c r="AU494" s="8" t="s">
        <v>62</v>
      </c>
    </row>
    <row r="495">
      <c r="A495" s="9" t="s">
        <v>47</v>
      </c>
      <c r="B495" s="10">
        <v>1771485.0</v>
      </c>
      <c r="C495" s="9" t="s">
        <v>95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2">
        <v>0.163</v>
      </c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7" t="s">
        <v>1025</v>
      </c>
      <c r="AT495" s="13" t="s">
        <v>1015</v>
      </c>
      <c r="AU495" s="14" t="s">
        <v>62</v>
      </c>
    </row>
    <row r="496">
      <c r="A496" s="2" t="s">
        <v>47</v>
      </c>
      <c r="B496" s="3">
        <v>1771764.0</v>
      </c>
      <c r="C496" s="2" t="s">
        <v>55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5">
        <v>0.374</v>
      </c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6" t="s">
        <v>1026</v>
      </c>
      <c r="AT496" s="7" t="s">
        <v>1015</v>
      </c>
      <c r="AU496" s="8" t="s">
        <v>62</v>
      </c>
    </row>
    <row r="497">
      <c r="A497" s="9" t="s">
        <v>47</v>
      </c>
      <c r="B497" s="10">
        <v>1772436.0</v>
      </c>
      <c r="C497" s="9" t="s">
        <v>95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2">
        <v>0.116</v>
      </c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7" t="s">
        <v>1027</v>
      </c>
      <c r="AT497" s="13" t="s">
        <v>1015</v>
      </c>
      <c r="AU497" s="14" t="s">
        <v>62</v>
      </c>
    </row>
    <row r="498">
      <c r="A498" s="2" t="s">
        <v>47</v>
      </c>
      <c r="B498" s="3">
        <v>1772635.0</v>
      </c>
      <c r="C498" s="2" t="s">
        <v>55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5">
        <v>0.335</v>
      </c>
      <c r="R498" s="4"/>
      <c r="S498" s="4"/>
      <c r="T498" s="4"/>
      <c r="U498" s="4"/>
      <c r="V498" s="4"/>
      <c r="W498" s="4"/>
      <c r="X498" s="5">
        <v>0.125</v>
      </c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6" t="s">
        <v>1028</v>
      </c>
      <c r="AT498" s="7" t="s">
        <v>1015</v>
      </c>
      <c r="AU498" s="8" t="s">
        <v>62</v>
      </c>
    </row>
    <row r="499">
      <c r="A499" s="9" t="s">
        <v>47</v>
      </c>
      <c r="B499" s="10">
        <v>1772644.0</v>
      </c>
      <c r="C499" s="9" t="s">
        <v>55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2">
        <v>0.103</v>
      </c>
      <c r="R499" s="11"/>
      <c r="S499" s="11"/>
      <c r="T499" s="11"/>
      <c r="U499" s="11"/>
      <c r="V499" s="12">
        <v>0.07</v>
      </c>
      <c r="W499" s="12">
        <v>0.237</v>
      </c>
      <c r="X499" s="12">
        <v>0.096</v>
      </c>
      <c r="Y499" s="11"/>
      <c r="Z499" s="11"/>
      <c r="AA499" s="11"/>
      <c r="AB499" s="12">
        <v>0.04</v>
      </c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7" t="s">
        <v>1029</v>
      </c>
      <c r="AT499" s="13" t="s">
        <v>1015</v>
      </c>
      <c r="AU499" s="14" t="s">
        <v>62</v>
      </c>
    </row>
    <row r="500">
      <c r="A500" s="2" t="s">
        <v>47</v>
      </c>
      <c r="B500" s="3">
        <v>1772823.0</v>
      </c>
      <c r="C500" s="2" t="s">
        <v>95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5">
        <v>0.012</v>
      </c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6" t="s">
        <v>1030</v>
      </c>
      <c r="AT500" s="7" t="s">
        <v>1015</v>
      </c>
      <c r="AU500" s="8" t="s">
        <v>62</v>
      </c>
    </row>
    <row r="501">
      <c r="A501" s="9" t="s">
        <v>47</v>
      </c>
      <c r="B501" s="10">
        <v>1784801.0</v>
      </c>
      <c r="C501" s="9" t="s">
        <v>63</v>
      </c>
      <c r="D501" s="11"/>
      <c r="E501" s="11"/>
      <c r="F501" s="11"/>
      <c r="G501" s="12">
        <v>0.023</v>
      </c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 t="s">
        <v>1031</v>
      </c>
      <c r="AT501" s="13" t="s">
        <v>1032</v>
      </c>
      <c r="AU501" s="14" t="s">
        <v>1033</v>
      </c>
    </row>
    <row r="502">
      <c r="A502" s="2" t="s">
        <v>47</v>
      </c>
      <c r="B502" s="3">
        <v>1793943.0</v>
      </c>
      <c r="C502" s="2" t="s">
        <v>55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5">
        <v>0.022</v>
      </c>
      <c r="AJ502" s="4"/>
      <c r="AK502" s="4"/>
      <c r="AL502" s="4"/>
      <c r="AM502" s="4"/>
      <c r="AN502" s="4"/>
      <c r="AO502" s="4"/>
      <c r="AP502" s="4"/>
      <c r="AQ502" s="4"/>
      <c r="AR502" s="4"/>
      <c r="AS502" s="6" t="s">
        <v>1034</v>
      </c>
      <c r="AT502" s="7" t="s">
        <v>1035</v>
      </c>
      <c r="AU502" s="8" t="s">
        <v>1036</v>
      </c>
    </row>
    <row r="503">
      <c r="A503" s="9" t="s">
        <v>47</v>
      </c>
      <c r="B503" s="10">
        <v>1812655.0</v>
      </c>
      <c r="C503" s="9" t="s">
        <v>52</v>
      </c>
      <c r="D503" s="11"/>
      <c r="E503" s="11"/>
      <c r="F503" s="11"/>
      <c r="G503" s="12">
        <v>0.018</v>
      </c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9" t="s">
        <v>1037</v>
      </c>
      <c r="AT503" s="13" t="s">
        <v>1038</v>
      </c>
      <c r="AU503" s="14" t="s">
        <v>140</v>
      </c>
    </row>
    <row r="504">
      <c r="A504" s="2" t="s">
        <v>47</v>
      </c>
      <c r="B504" s="3">
        <v>1813004.0</v>
      </c>
      <c r="C504" s="2" t="s">
        <v>55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5">
        <v>0.018</v>
      </c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6" t="s">
        <v>1039</v>
      </c>
      <c r="AT504" s="7" t="s">
        <v>1038</v>
      </c>
      <c r="AU504" s="8" t="s">
        <v>140</v>
      </c>
    </row>
    <row r="505">
      <c r="A505" s="9" t="s">
        <v>47</v>
      </c>
      <c r="B505" s="10">
        <v>1820969.0</v>
      </c>
      <c r="C505" s="9" t="s">
        <v>78</v>
      </c>
      <c r="D505" s="11"/>
      <c r="E505" s="11"/>
      <c r="F505" s="11"/>
      <c r="G505" s="11"/>
      <c r="H505" s="11"/>
      <c r="I505" s="11"/>
      <c r="J505" s="12">
        <v>0.006</v>
      </c>
      <c r="K505" s="11"/>
      <c r="L505" s="11"/>
      <c r="M505" s="11"/>
      <c r="N505" s="12">
        <v>0.0063</v>
      </c>
      <c r="O505" s="11"/>
      <c r="P505" s="11"/>
      <c r="Q505" s="11"/>
      <c r="R505" s="11"/>
      <c r="S505" s="11"/>
      <c r="T505" s="11"/>
      <c r="U505" s="11"/>
      <c r="V505" s="11"/>
      <c r="W505" s="12">
        <v>0.0056</v>
      </c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2">
        <v>0.0093</v>
      </c>
      <c r="AK505" s="11"/>
      <c r="AL505" s="11"/>
      <c r="AM505" s="11"/>
      <c r="AN505" s="12">
        <v>0.005</v>
      </c>
      <c r="AO505" s="11"/>
      <c r="AP505" s="12">
        <v>0.0055</v>
      </c>
      <c r="AQ505" s="11"/>
      <c r="AR505" s="11"/>
      <c r="AS505" s="9" t="s">
        <v>1040</v>
      </c>
      <c r="AT505" s="13" t="s">
        <v>1041</v>
      </c>
      <c r="AU505" s="14" t="s">
        <v>51</v>
      </c>
    </row>
    <row r="506">
      <c r="A506" s="2" t="s">
        <v>47</v>
      </c>
      <c r="B506" s="3">
        <v>1824010.0</v>
      </c>
      <c r="C506" s="2" t="s">
        <v>55</v>
      </c>
      <c r="D506" s="5">
        <v>0.013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6" t="s">
        <v>1042</v>
      </c>
      <c r="AT506" s="7" t="s">
        <v>1043</v>
      </c>
      <c r="AU506" s="8" t="s">
        <v>51</v>
      </c>
    </row>
    <row r="507">
      <c r="A507" s="9" t="s">
        <v>47</v>
      </c>
      <c r="B507" s="10">
        <v>1824899.0</v>
      </c>
      <c r="C507" s="9" t="s">
        <v>55</v>
      </c>
      <c r="D507" s="11"/>
      <c r="E507" s="11"/>
      <c r="F507" s="11"/>
      <c r="G507" s="11"/>
      <c r="H507" s="11"/>
      <c r="I507" s="11"/>
      <c r="J507" s="12">
        <v>0.0099</v>
      </c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7" t="s">
        <v>1044</v>
      </c>
      <c r="AT507" s="13" t="s">
        <v>1045</v>
      </c>
      <c r="AU507" s="14" t="s">
        <v>51</v>
      </c>
    </row>
    <row r="508">
      <c r="A508" s="2" t="s">
        <v>47</v>
      </c>
      <c r="B508" s="3">
        <v>1826304.0</v>
      </c>
      <c r="C508" s="2" t="s">
        <v>57</v>
      </c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>
        <v>0.014</v>
      </c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2" t="s">
        <v>1046</v>
      </c>
      <c r="AT508" s="7" t="s">
        <v>1047</v>
      </c>
      <c r="AU508" s="8" t="s">
        <v>66</v>
      </c>
    </row>
    <row r="509">
      <c r="A509" s="9" t="s">
        <v>47</v>
      </c>
      <c r="B509" s="10">
        <v>1833142.0</v>
      </c>
      <c r="C509" s="9" t="s">
        <v>52</v>
      </c>
      <c r="D509" s="11"/>
      <c r="E509" s="11"/>
      <c r="F509" s="11"/>
      <c r="G509" s="11"/>
      <c r="H509" s="11"/>
      <c r="I509" s="11"/>
      <c r="J509" s="11"/>
      <c r="K509" s="12">
        <v>0.018</v>
      </c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9" t="s">
        <v>1048</v>
      </c>
      <c r="AT509" s="13" t="s">
        <v>1049</v>
      </c>
      <c r="AU509" s="14" t="s">
        <v>309</v>
      </c>
    </row>
    <row r="510">
      <c r="A510" s="2" t="s">
        <v>47</v>
      </c>
      <c r="B510" s="3">
        <v>1833960.0</v>
      </c>
      <c r="C510" s="2" t="s">
        <v>95</v>
      </c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5">
        <v>0.012</v>
      </c>
      <c r="AN510" s="4"/>
      <c r="AO510" s="4"/>
      <c r="AP510" s="4"/>
      <c r="AQ510" s="4"/>
      <c r="AR510" s="4"/>
      <c r="AS510" s="16" t="s">
        <v>1050</v>
      </c>
      <c r="AT510" s="7" t="s">
        <v>1051</v>
      </c>
      <c r="AU510" s="8" t="s">
        <v>51</v>
      </c>
    </row>
    <row r="511">
      <c r="A511" s="9" t="s">
        <v>47</v>
      </c>
      <c r="B511" s="10">
        <v>1851580.0</v>
      </c>
      <c r="C511" s="9" t="s">
        <v>227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2">
        <v>0.0057</v>
      </c>
      <c r="AO511" s="11"/>
      <c r="AP511" s="11"/>
      <c r="AQ511" s="11"/>
      <c r="AR511" s="11"/>
      <c r="AS511" s="9" t="s">
        <v>1052</v>
      </c>
      <c r="AT511" s="13" t="s">
        <v>1053</v>
      </c>
      <c r="AU511" s="14" t="s">
        <v>1054</v>
      </c>
    </row>
    <row r="512">
      <c r="A512" s="2" t="s">
        <v>47</v>
      </c>
      <c r="B512" s="3">
        <v>1869041.0</v>
      </c>
      <c r="C512" s="19" t="str">
        <f>+TAGTGT :: IS3 (+) +5 bp :: +TATAACAAACGAAGTTGTCAACTAAAACCAGTACACATCA</f>
        <v>#ERROR!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5">
        <v>0.316</v>
      </c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2" t="s">
        <v>1055</v>
      </c>
      <c r="AT512" s="7" t="s">
        <v>1056</v>
      </c>
      <c r="AU512" s="8" t="s">
        <v>66</v>
      </c>
    </row>
    <row r="513">
      <c r="A513" s="9" t="s">
        <v>47</v>
      </c>
      <c r="B513" s="10">
        <v>1876088.0</v>
      </c>
      <c r="C513" s="9" t="s">
        <v>98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2">
        <v>0.011</v>
      </c>
      <c r="AN513" s="11"/>
      <c r="AO513" s="11"/>
      <c r="AP513" s="11"/>
      <c r="AQ513" s="11"/>
      <c r="AR513" s="11"/>
      <c r="AS513" s="17" t="s">
        <v>1057</v>
      </c>
      <c r="AT513" s="13" t="s">
        <v>1058</v>
      </c>
      <c r="AU513" s="14" t="s">
        <v>140</v>
      </c>
    </row>
    <row r="514">
      <c r="A514" s="2" t="s">
        <v>47</v>
      </c>
      <c r="B514" s="3">
        <v>1879235.0</v>
      </c>
      <c r="C514" s="2" t="s">
        <v>55</v>
      </c>
      <c r="D514" s="4"/>
      <c r="E514" s="4"/>
      <c r="F514" s="4"/>
      <c r="G514" s="4"/>
      <c r="H514" s="4"/>
      <c r="I514" s="4"/>
      <c r="J514" s="4"/>
      <c r="K514" s="5">
        <v>0.016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16" t="s">
        <v>1059</v>
      </c>
      <c r="AT514" s="7" t="s">
        <v>1058</v>
      </c>
      <c r="AU514" s="8" t="s">
        <v>140</v>
      </c>
    </row>
    <row r="515">
      <c r="A515" s="9" t="s">
        <v>47</v>
      </c>
      <c r="B515" s="10">
        <v>1881115.0</v>
      </c>
      <c r="C515" s="9" t="s">
        <v>95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2">
        <v>0.017</v>
      </c>
      <c r="AS515" s="17" t="s">
        <v>1060</v>
      </c>
      <c r="AT515" s="13" t="s">
        <v>1061</v>
      </c>
      <c r="AU515" s="14" t="s">
        <v>51</v>
      </c>
    </row>
    <row r="516">
      <c r="A516" s="2" t="s">
        <v>47</v>
      </c>
      <c r="B516" s="3">
        <v>1881116.0</v>
      </c>
      <c r="C516" s="2" t="s">
        <v>57</v>
      </c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5">
        <v>0.038</v>
      </c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6" t="s">
        <v>1062</v>
      </c>
      <c r="AT516" s="7" t="s">
        <v>1061</v>
      </c>
      <c r="AU516" s="8" t="s">
        <v>51</v>
      </c>
    </row>
    <row r="517">
      <c r="A517" s="9" t="s">
        <v>47</v>
      </c>
      <c r="B517" s="10">
        <v>1881259.0</v>
      </c>
      <c r="C517" s="9" t="s">
        <v>52</v>
      </c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2">
        <v>0.0074</v>
      </c>
      <c r="AM517" s="11"/>
      <c r="AN517" s="11"/>
      <c r="AO517" s="11"/>
      <c r="AP517" s="11"/>
      <c r="AQ517" s="11"/>
      <c r="AR517" s="11"/>
      <c r="AS517" s="9" t="s">
        <v>1063</v>
      </c>
      <c r="AT517" s="13" t="s">
        <v>1061</v>
      </c>
      <c r="AU517" s="14" t="s">
        <v>51</v>
      </c>
    </row>
    <row r="518">
      <c r="A518" s="2" t="s">
        <v>47</v>
      </c>
      <c r="B518" s="3">
        <v>1886679.0</v>
      </c>
      <c r="C518" s="2" t="s">
        <v>95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5">
        <v>0.013</v>
      </c>
      <c r="AP518" s="4"/>
      <c r="AQ518" s="4"/>
      <c r="AR518" s="4"/>
      <c r="AS518" s="6" t="s">
        <v>1064</v>
      </c>
      <c r="AT518" s="7" t="s">
        <v>1065</v>
      </c>
      <c r="AU518" s="8" t="s">
        <v>51</v>
      </c>
    </row>
    <row r="519">
      <c r="A519" s="9" t="s">
        <v>47</v>
      </c>
      <c r="B519" s="10">
        <v>1887369.0</v>
      </c>
      <c r="C519" s="9" t="s">
        <v>63</v>
      </c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2">
        <v>0.062</v>
      </c>
      <c r="AL519" s="11"/>
      <c r="AM519" s="11"/>
      <c r="AN519" s="11"/>
      <c r="AO519" s="11"/>
      <c r="AP519" s="11"/>
      <c r="AQ519" s="11"/>
      <c r="AR519" s="11"/>
      <c r="AS519" s="17" t="s">
        <v>1066</v>
      </c>
      <c r="AT519" s="13" t="s">
        <v>1065</v>
      </c>
      <c r="AU519" s="14" t="s">
        <v>51</v>
      </c>
    </row>
    <row r="520">
      <c r="A520" s="2" t="s">
        <v>47</v>
      </c>
      <c r="B520" s="3">
        <v>1887630.0</v>
      </c>
      <c r="C520" s="2" t="s">
        <v>78</v>
      </c>
      <c r="D520" s="4"/>
      <c r="E520" s="4"/>
      <c r="F520" s="4"/>
      <c r="G520" s="4"/>
      <c r="H520" s="4"/>
      <c r="I520" s="5">
        <v>0.0068</v>
      </c>
      <c r="J520" s="5">
        <v>0.0051</v>
      </c>
      <c r="K520" s="4"/>
      <c r="L520" s="5">
        <v>0.0071</v>
      </c>
      <c r="M520" s="4"/>
      <c r="N520" s="5">
        <v>0.0083</v>
      </c>
      <c r="O520" s="5">
        <v>0.016</v>
      </c>
      <c r="P520" s="5">
        <v>0.0076</v>
      </c>
      <c r="Q520" s="4"/>
      <c r="R520" s="5">
        <v>0.0093</v>
      </c>
      <c r="S520" s="4"/>
      <c r="T520" s="4"/>
      <c r="U520" s="4"/>
      <c r="V520" s="4"/>
      <c r="W520" s="5">
        <v>0.011</v>
      </c>
      <c r="X520" s="4"/>
      <c r="Y520" s="4"/>
      <c r="Z520" s="4"/>
      <c r="AA520" s="4"/>
      <c r="AB520" s="4"/>
      <c r="AC520" s="4"/>
      <c r="AD520" s="4"/>
      <c r="AE520" s="4"/>
      <c r="AF520" s="4"/>
      <c r="AG520" s="5">
        <v>0.0066</v>
      </c>
      <c r="AH520" s="4"/>
      <c r="AI520" s="4"/>
      <c r="AJ520" s="5">
        <v>0.0053</v>
      </c>
      <c r="AK520" s="4"/>
      <c r="AL520" s="4"/>
      <c r="AM520" s="4"/>
      <c r="AN520" s="5">
        <v>0.0041</v>
      </c>
      <c r="AO520" s="4"/>
      <c r="AP520" s="5">
        <v>0.0071</v>
      </c>
      <c r="AQ520" s="4"/>
      <c r="AR520" s="4"/>
      <c r="AS520" s="2" t="s">
        <v>1067</v>
      </c>
      <c r="AT520" s="7" t="s">
        <v>1068</v>
      </c>
      <c r="AU520" s="8" t="s">
        <v>51</v>
      </c>
    </row>
    <row r="521">
      <c r="A521" s="9" t="s">
        <v>47</v>
      </c>
      <c r="B521" s="10">
        <v>1889669.0</v>
      </c>
      <c r="C521" s="9" t="s">
        <v>95</v>
      </c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2">
        <v>0.015</v>
      </c>
      <c r="AN521" s="11"/>
      <c r="AO521" s="11"/>
      <c r="AP521" s="11"/>
      <c r="AQ521" s="11"/>
      <c r="AR521" s="11"/>
      <c r="AS521" s="17" t="s">
        <v>1069</v>
      </c>
      <c r="AT521" s="13" t="s">
        <v>1070</v>
      </c>
      <c r="AU521" s="14" t="s">
        <v>51</v>
      </c>
    </row>
    <row r="522">
      <c r="A522" s="2" t="s">
        <v>47</v>
      </c>
      <c r="B522" s="3">
        <v>1890610.0</v>
      </c>
      <c r="C522" s="2" t="s">
        <v>67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5">
        <v>0.015</v>
      </c>
      <c r="AK522" s="4"/>
      <c r="AL522" s="4"/>
      <c r="AM522" s="4"/>
      <c r="AN522" s="4"/>
      <c r="AO522" s="4"/>
      <c r="AP522" s="4"/>
      <c r="AQ522" s="4"/>
      <c r="AR522" s="4"/>
      <c r="AS522" s="6" t="s">
        <v>1071</v>
      </c>
      <c r="AT522" s="7" t="s">
        <v>1070</v>
      </c>
      <c r="AU522" s="8" t="s">
        <v>51</v>
      </c>
    </row>
    <row r="523">
      <c r="A523" s="9" t="s">
        <v>47</v>
      </c>
      <c r="B523" s="10">
        <v>1900607.0</v>
      </c>
      <c r="C523" s="9" t="s">
        <v>55</v>
      </c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2">
        <v>0.025</v>
      </c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7" t="s">
        <v>1072</v>
      </c>
      <c r="AT523" s="13" t="s">
        <v>1073</v>
      </c>
      <c r="AU523" s="14" t="s">
        <v>1074</v>
      </c>
    </row>
    <row r="524">
      <c r="A524" s="2" t="s">
        <v>47</v>
      </c>
      <c r="B524" s="3">
        <v>1905702.0</v>
      </c>
      <c r="C524" s="2" t="s">
        <v>95</v>
      </c>
      <c r="D524" s="4"/>
      <c r="E524" s="4"/>
      <c r="F524" s="4"/>
      <c r="G524" s="4"/>
      <c r="H524" s="4"/>
      <c r="I524" s="4"/>
      <c r="J524" s="4"/>
      <c r="K524" s="5">
        <v>0.016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16" t="s">
        <v>1075</v>
      </c>
      <c r="AT524" s="7" t="s">
        <v>1076</v>
      </c>
      <c r="AU524" s="8" t="s">
        <v>1077</v>
      </c>
    </row>
    <row r="525">
      <c r="A525" s="9" t="s">
        <v>47</v>
      </c>
      <c r="B525" s="10">
        <v>1908832.0</v>
      </c>
      <c r="C525" s="9" t="s">
        <v>95</v>
      </c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2">
        <v>0.018</v>
      </c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7" t="s">
        <v>1078</v>
      </c>
      <c r="AT525" s="13" t="s">
        <v>1079</v>
      </c>
      <c r="AU525" s="14" t="s">
        <v>1080</v>
      </c>
    </row>
    <row r="526">
      <c r="A526" s="2" t="s">
        <v>47</v>
      </c>
      <c r="B526" s="3">
        <v>1920121.0</v>
      </c>
      <c r="C526" s="2" t="s">
        <v>67</v>
      </c>
      <c r="D526" s="4"/>
      <c r="E526" s="4"/>
      <c r="F526" s="4"/>
      <c r="G526" s="4"/>
      <c r="H526" s="4"/>
      <c r="I526" s="4"/>
      <c r="J526" s="4"/>
      <c r="K526" s="4"/>
      <c r="L526" s="5">
        <v>0.017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2" t="s">
        <v>1081</v>
      </c>
      <c r="AT526" s="7" t="s">
        <v>1082</v>
      </c>
      <c r="AU526" s="8" t="s">
        <v>1083</v>
      </c>
    </row>
    <row r="527">
      <c r="A527" s="9" t="s">
        <v>47</v>
      </c>
      <c r="B527" s="10">
        <v>1920288.0</v>
      </c>
      <c r="C527" s="9" t="s">
        <v>63</v>
      </c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2">
        <v>0.021</v>
      </c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7" t="s">
        <v>1084</v>
      </c>
      <c r="AT527" s="13" t="s">
        <v>1085</v>
      </c>
      <c r="AU527" s="14" t="s">
        <v>51</v>
      </c>
    </row>
    <row r="528">
      <c r="A528" s="2" t="s">
        <v>47</v>
      </c>
      <c r="B528" s="3">
        <v>1920291.0</v>
      </c>
      <c r="C528" s="2" t="s">
        <v>55</v>
      </c>
      <c r="D528" s="4"/>
      <c r="E528" s="5">
        <v>0.053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6" t="s">
        <v>1086</v>
      </c>
      <c r="AT528" s="7" t="s">
        <v>1085</v>
      </c>
      <c r="AU528" s="8" t="s">
        <v>51</v>
      </c>
    </row>
    <row r="529">
      <c r="A529" s="9" t="s">
        <v>47</v>
      </c>
      <c r="B529" s="10">
        <v>1920329.0</v>
      </c>
      <c r="C529" s="9" t="s">
        <v>55</v>
      </c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2">
        <v>0.096</v>
      </c>
      <c r="Y529" s="11"/>
      <c r="Z529" s="11"/>
      <c r="AA529" s="11"/>
      <c r="AB529" s="12">
        <v>0.02</v>
      </c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7" t="s">
        <v>1087</v>
      </c>
      <c r="AT529" s="13" t="s">
        <v>1085</v>
      </c>
      <c r="AU529" s="14" t="s">
        <v>51</v>
      </c>
    </row>
    <row r="530">
      <c r="A530" s="2" t="s">
        <v>47</v>
      </c>
      <c r="B530" s="3">
        <v>1920330.0</v>
      </c>
      <c r="C530" s="2" t="s">
        <v>48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>
        <v>0.072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6" t="s">
        <v>1088</v>
      </c>
      <c r="AT530" s="7" t="s">
        <v>1085</v>
      </c>
      <c r="AU530" s="8" t="s">
        <v>51</v>
      </c>
    </row>
    <row r="531">
      <c r="A531" s="9" t="s">
        <v>47</v>
      </c>
      <c r="B531" s="10">
        <v>1920462.0</v>
      </c>
      <c r="C531" s="9" t="s">
        <v>55</v>
      </c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2">
        <v>0.113</v>
      </c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7" t="s">
        <v>1089</v>
      </c>
      <c r="AT531" s="13" t="s">
        <v>1085</v>
      </c>
      <c r="AU531" s="14" t="s">
        <v>51</v>
      </c>
    </row>
    <row r="532">
      <c r="A532" s="2" t="s">
        <v>47</v>
      </c>
      <c r="B532" s="3">
        <v>1920648.0</v>
      </c>
      <c r="C532" s="2" t="s">
        <v>48</v>
      </c>
      <c r="D532" s="4"/>
      <c r="E532" s="4"/>
      <c r="F532" s="4"/>
      <c r="G532" s="4"/>
      <c r="H532" s="4"/>
      <c r="I532" s="4"/>
      <c r="J532" s="4"/>
      <c r="K532" s="4"/>
      <c r="L532" s="5">
        <v>0.036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6" t="s">
        <v>1090</v>
      </c>
      <c r="AT532" s="7" t="s">
        <v>1085</v>
      </c>
      <c r="AU532" s="8" t="s">
        <v>51</v>
      </c>
    </row>
    <row r="533">
      <c r="A533" s="9" t="s">
        <v>47</v>
      </c>
      <c r="B533" s="10">
        <v>1920656.0</v>
      </c>
      <c r="C533" s="9" t="s">
        <v>95</v>
      </c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>
        <v>0.123</v>
      </c>
      <c r="AA533" s="11"/>
      <c r="AB533" s="11"/>
      <c r="AC533" s="12">
        <v>0.13</v>
      </c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7" t="s">
        <v>1091</v>
      </c>
      <c r="AT533" s="13" t="s">
        <v>1085</v>
      </c>
      <c r="AU533" s="14" t="s">
        <v>51</v>
      </c>
    </row>
    <row r="534">
      <c r="A534" s="2" t="s">
        <v>47</v>
      </c>
      <c r="B534" s="3">
        <v>1920663.0</v>
      </c>
      <c r="C534" s="2" t="s">
        <v>57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5">
        <v>0.084</v>
      </c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6" t="s">
        <v>1092</v>
      </c>
      <c r="AT534" s="7" t="s">
        <v>1085</v>
      </c>
      <c r="AU534" s="8" t="s">
        <v>51</v>
      </c>
    </row>
    <row r="535">
      <c r="A535" s="9" t="s">
        <v>47</v>
      </c>
      <c r="B535" s="10">
        <v>1920920.0</v>
      </c>
      <c r="C535" s="9" t="s">
        <v>55</v>
      </c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2">
        <v>0.106</v>
      </c>
      <c r="X535" s="12">
        <v>0.045</v>
      </c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7" t="s">
        <v>1093</v>
      </c>
      <c r="AT535" s="13" t="s">
        <v>1085</v>
      </c>
      <c r="AU535" s="14" t="s">
        <v>51</v>
      </c>
    </row>
    <row r="536">
      <c r="A536" s="2" t="s">
        <v>47</v>
      </c>
      <c r="B536" s="3">
        <v>1921013.0</v>
      </c>
      <c r="C536" s="2" t="s">
        <v>95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5">
        <v>0.204</v>
      </c>
      <c r="AM536" s="4"/>
      <c r="AN536" s="4"/>
      <c r="AO536" s="4"/>
      <c r="AP536" s="4"/>
      <c r="AQ536" s="4"/>
      <c r="AR536" s="4"/>
      <c r="AS536" s="6" t="s">
        <v>1094</v>
      </c>
      <c r="AT536" s="7" t="s">
        <v>1085</v>
      </c>
      <c r="AU536" s="8" t="s">
        <v>51</v>
      </c>
    </row>
    <row r="537">
      <c r="A537" s="9" t="s">
        <v>47</v>
      </c>
      <c r="B537" s="10">
        <v>1921017.0</v>
      </c>
      <c r="C537" s="9" t="s">
        <v>95</v>
      </c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2">
        <v>0.05</v>
      </c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7" t="s">
        <v>1095</v>
      </c>
      <c r="AT537" s="13" t="s">
        <v>1085</v>
      </c>
      <c r="AU537" s="14" t="s">
        <v>51</v>
      </c>
    </row>
    <row r="538">
      <c r="A538" s="2" t="s">
        <v>47</v>
      </c>
      <c r="B538" s="3">
        <v>1925594.0</v>
      </c>
      <c r="C538" s="2" t="s">
        <v>52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5">
        <v>0.0091</v>
      </c>
      <c r="AN538" s="4"/>
      <c r="AO538" s="4"/>
      <c r="AP538" s="4"/>
      <c r="AQ538" s="4"/>
      <c r="AR538" s="4"/>
      <c r="AS538" s="2" t="s">
        <v>1096</v>
      </c>
      <c r="AT538" s="7" t="s">
        <v>1097</v>
      </c>
      <c r="AU538" s="8" t="s">
        <v>1098</v>
      </c>
    </row>
    <row r="539">
      <c r="A539" s="9" t="s">
        <v>47</v>
      </c>
      <c r="B539" s="10">
        <v>1938754.0</v>
      </c>
      <c r="C539" s="9" t="s">
        <v>1099</v>
      </c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2">
        <v>0.0054</v>
      </c>
      <c r="AP539" s="11"/>
      <c r="AQ539" s="11"/>
      <c r="AR539" s="11"/>
      <c r="AS539" s="9" t="s">
        <v>1100</v>
      </c>
      <c r="AT539" s="13" t="s">
        <v>1101</v>
      </c>
      <c r="AU539" s="14" t="s">
        <v>1102</v>
      </c>
    </row>
    <row r="540">
      <c r="A540" s="2" t="s">
        <v>47</v>
      </c>
      <c r="B540" s="3">
        <v>1944340.0</v>
      </c>
      <c r="C540" s="2" t="s">
        <v>95</v>
      </c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5">
        <v>0.0099</v>
      </c>
      <c r="AN540" s="4"/>
      <c r="AO540" s="4"/>
      <c r="AP540" s="4"/>
      <c r="AQ540" s="4"/>
      <c r="AR540" s="4"/>
      <c r="AS540" s="16" t="s">
        <v>1103</v>
      </c>
      <c r="AT540" s="7" t="s">
        <v>1104</v>
      </c>
      <c r="AU540" s="8" t="s">
        <v>296</v>
      </c>
    </row>
    <row r="541">
      <c r="A541" s="9" t="s">
        <v>47</v>
      </c>
      <c r="B541" s="10">
        <v>1945712.0</v>
      </c>
      <c r="C541" s="9" t="s">
        <v>55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2">
        <v>0.014</v>
      </c>
      <c r="AN541" s="11"/>
      <c r="AO541" s="11"/>
      <c r="AP541" s="11"/>
      <c r="AQ541" s="11"/>
      <c r="AR541" s="11"/>
      <c r="AS541" s="9" t="s">
        <v>1105</v>
      </c>
      <c r="AT541" s="13" t="s">
        <v>1106</v>
      </c>
      <c r="AU541" s="14" t="s">
        <v>1107</v>
      </c>
    </row>
    <row r="542">
      <c r="A542" s="2" t="s">
        <v>47</v>
      </c>
      <c r="B542" s="3">
        <v>1957080.0</v>
      </c>
      <c r="C542" s="2" t="s">
        <v>57</v>
      </c>
      <c r="D542" s="4"/>
      <c r="E542" s="4"/>
      <c r="F542" s="4"/>
      <c r="G542" s="4"/>
      <c r="H542" s="4"/>
      <c r="I542" s="5">
        <v>0.02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6" t="s">
        <v>1108</v>
      </c>
      <c r="AT542" s="7" t="s">
        <v>1109</v>
      </c>
      <c r="AU542" s="8" t="s">
        <v>1110</v>
      </c>
    </row>
    <row r="543">
      <c r="A543" s="9" t="s">
        <v>47</v>
      </c>
      <c r="B543" s="10">
        <v>1963060.0</v>
      </c>
      <c r="C543" s="9" t="s">
        <v>98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2">
        <v>0.02</v>
      </c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7" t="s">
        <v>1111</v>
      </c>
      <c r="AT543" s="13" t="s">
        <v>1112</v>
      </c>
      <c r="AU543" s="14" t="s">
        <v>1113</v>
      </c>
    </row>
    <row r="544">
      <c r="A544" s="2" t="s">
        <v>47</v>
      </c>
      <c r="B544" s="3">
        <v>1967109.0</v>
      </c>
      <c r="C544" s="2" t="s">
        <v>48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5">
        <v>0.022</v>
      </c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6" t="s">
        <v>1114</v>
      </c>
      <c r="AT544" s="7" t="s">
        <v>1115</v>
      </c>
      <c r="AU544" s="8" t="s">
        <v>1116</v>
      </c>
    </row>
    <row r="545">
      <c r="A545" s="9" t="s">
        <v>47</v>
      </c>
      <c r="B545" s="10">
        <v>1969206.0</v>
      </c>
      <c r="C545" s="9" t="s">
        <v>52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2">
        <v>0.0069</v>
      </c>
      <c r="AM545" s="11"/>
      <c r="AN545" s="11"/>
      <c r="AO545" s="11"/>
      <c r="AP545" s="11"/>
      <c r="AQ545" s="11"/>
      <c r="AR545" s="11"/>
      <c r="AS545" s="9" t="s">
        <v>1117</v>
      </c>
      <c r="AT545" s="13" t="s">
        <v>1118</v>
      </c>
      <c r="AU545" s="14" t="s">
        <v>1116</v>
      </c>
    </row>
    <row r="546">
      <c r="A546" s="2" t="s">
        <v>47</v>
      </c>
      <c r="B546" s="3">
        <v>1971164.0</v>
      </c>
      <c r="C546" s="2" t="s">
        <v>63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5">
        <v>0.02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6" t="s">
        <v>1119</v>
      </c>
      <c r="AT546" s="7" t="s">
        <v>1120</v>
      </c>
      <c r="AU546" s="8" t="s">
        <v>1121</v>
      </c>
    </row>
    <row r="547">
      <c r="A547" s="9" t="s">
        <v>47</v>
      </c>
      <c r="B547" s="10">
        <v>1975233.0</v>
      </c>
      <c r="C547" s="9" t="s">
        <v>95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2">
        <v>0.011</v>
      </c>
      <c r="AN547" s="11"/>
      <c r="AO547" s="11"/>
      <c r="AP547" s="11"/>
      <c r="AQ547" s="11"/>
      <c r="AR547" s="11"/>
      <c r="AS547" s="17" t="s">
        <v>1122</v>
      </c>
      <c r="AT547" s="13" t="s">
        <v>1123</v>
      </c>
      <c r="AU547" s="14" t="s">
        <v>83</v>
      </c>
    </row>
    <row r="548">
      <c r="A548" s="2" t="s">
        <v>47</v>
      </c>
      <c r="B548" s="3">
        <v>1975917.0</v>
      </c>
      <c r="C548" s="2" t="s">
        <v>52</v>
      </c>
      <c r="D548" s="4"/>
      <c r="E548" s="4"/>
      <c r="F548" s="4"/>
      <c r="G548" s="4"/>
      <c r="H548" s="4"/>
      <c r="I548" s="4"/>
      <c r="J548" s="4"/>
      <c r="K548" s="5">
        <v>0.016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2" t="s">
        <v>1124</v>
      </c>
      <c r="AT548" s="7" t="s">
        <v>1125</v>
      </c>
      <c r="AU548" s="8" t="s">
        <v>51</v>
      </c>
    </row>
    <row r="549">
      <c r="A549" s="9" t="s">
        <v>47</v>
      </c>
      <c r="B549" s="10">
        <v>1977782.0</v>
      </c>
      <c r="C549" s="9" t="s">
        <v>52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2">
        <v>0.0084</v>
      </c>
      <c r="AM549" s="11"/>
      <c r="AN549" s="11"/>
      <c r="AO549" s="11"/>
      <c r="AP549" s="11"/>
      <c r="AQ549" s="11"/>
      <c r="AR549" s="11"/>
      <c r="AS549" s="9" t="s">
        <v>1126</v>
      </c>
      <c r="AT549" s="13" t="s">
        <v>1125</v>
      </c>
      <c r="AU549" s="14" t="s">
        <v>51</v>
      </c>
    </row>
    <row r="550">
      <c r="A550" s="2" t="s">
        <v>47</v>
      </c>
      <c r="B550" s="3">
        <v>1977984.0</v>
      </c>
      <c r="C550" s="2" t="s">
        <v>98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5">
        <v>0.0069</v>
      </c>
      <c r="AM550" s="4"/>
      <c r="AN550" s="4"/>
      <c r="AO550" s="4"/>
      <c r="AP550" s="4"/>
      <c r="AQ550" s="4"/>
      <c r="AR550" s="4"/>
      <c r="AS550" s="6" t="s">
        <v>1127</v>
      </c>
      <c r="AT550" s="7" t="s">
        <v>1125</v>
      </c>
      <c r="AU550" s="8" t="s">
        <v>51</v>
      </c>
    </row>
    <row r="551">
      <c r="A551" s="9" t="s">
        <v>47</v>
      </c>
      <c r="B551" s="10">
        <v>1988862.0</v>
      </c>
      <c r="C551" s="9" t="s">
        <v>52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2">
        <v>0.02</v>
      </c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9" t="s">
        <v>1128</v>
      </c>
      <c r="AT551" s="13" t="s">
        <v>1129</v>
      </c>
      <c r="AU551" s="14" t="s">
        <v>51</v>
      </c>
    </row>
    <row r="552">
      <c r="A552" s="2" t="s">
        <v>47</v>
      </c>
      <c r="B552" s="3">
        <v>1988863.0</v>
      </c>
      <c r="C552" s="2" t="s">
        <v>52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5">
        <v>0.019</v>
      </c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2" t="s">
        <v>1130</v>
      </c>
      <c r="AT552" s="7" t="s">
        <v>1129</v>
      </c>
      <c r="AU552" s="8" t="s">
        <v>51</v>
      </c>
    </row>
    <row r="553">
      <c r="A553" s="9" t="s">
        <v>47</v>
      </c>
      <c r="B553" s="10">
        <v>1988864.0</v>
      </c>
      <c r="C553" s="9" t="s">
        <v>52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2">
        <v>0.019</v>
      </c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9" t="s">
        <v>1131</v>
      </c>
      <c r="AT553" s="13" t="s">
        <v>1129</v>
      </c>
      <c r="AU553" s="14" t="s">
        <v>51</v>
      </c>
    </row>
    <row r="554">
      <c r="A554" s="2" t="s">
        <v>47</v>
      </c>
      <c r="B554" s="3">
        <v>1988865.0</v>
      </c>
      <c r="C554" s="2" t="s">
        <v>52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5">
        <v>0.02</v>
      </c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2" t="s">
        <v>1132</v>
      </c>
      <c r="AT554" s="7" t="s">
        <v>1129</v>
      </c>
      <c r="AU554" s="8" t="s">
        <v>51</v>
      </c>
    </row>
    <row r="555">
      <c r="A555" s="9" t="s">
        <v>47</v>
      </c>
      <c r="B555" s="10">
        <v>1988866.0</v>
      </c>
      <c r="C555" s="9" t="s">
        <v>52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2">
        <v>0.019</v>
      </c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9" t="s">
        <v>1133</v>
      </c>
      <c r="AT555" s="13" t="s">
        <v>1129</v>
      </c>
      <c r="AU555" s="14" t="s">
        <v>51</v>
      </c>
    </row>
    <row r="556">
      <c r="A556" s="2" t="s">
        <v>47</v>
      </c>
      <c r="B556" s="3">
        <v>1989137.0</v>
      </c>
      <c r="C556" s="19" t="str">
        <f>+ATCTG</f>
        <v>#NAME?</v>
      </c>
      <c r="D556" s="4"/>
      <c r="E556" s="4"/>
      <c r="F556" s="4"/>
      <c r="G556" s="4"/>
      <c r="H556" s="4"/>
      <c r="I556" s="4"/>
      <c r="J556" s="5">
        <v>0.074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2" t="s">
        <v>1134</v>
      </c>
      <c r="AT556" s="7" t="s">
        <v>1129</v>
      </c>
      <c r="AU556" s="8" t="s">
        <v>51</v>
      </c>
    </row>
    <row r="557">
      <c r="A557" s="9" t="s">
        <v>47</v>
      </c>
      <c r="B557" s="10">
        <v>1991826.0</v>
      </c>
      <c r="C557" s="9" t="s">
        <v>52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2">
        <v>0.01</v>
      </c>
      <c r="AN557" s="11"/>
      <c r="AO557" s="20" t="s">
        <v>233</v>
      </c>
      <c r="AP557" s="11"/>
      <c r="AQ557" s="11"/>
      <c r="AR557" s="11"/>
      <c r="AS557" s="9" t="s">
        <v>1135</v>
      </c>
      <c r="AT557" s="13" t="s">
        <v>1136</v>
      </c>
      <c r="AU557" s="14" t="s">
        <v>51</v>
      </c>
    </row>
    <row r="558">
      <c r="A558" s="2" t="s">
        <v>47</v>
      </c>
      <c r="B558" s="3">
        <v>1991826.0</v>
      </c>
      <c r="C558" s="2" t="s">
        <v>78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5">
        <v>0.0082</v>
      </c>
      <c r="AP558" s="4"/>
      <c r="AQ558" s="4"/>
      <c r="AR558" s="4"/>
      <c r="AS558" s="2" t="s">
        <v>1137</v>
      </c>
      <c r="AT558" s="7" t="s">
        <v>1136</v>
      </c>
      <c r="AU558" s="8" t="s">
        <v>51</v>
      </c>
    </row>
    <row r="559">
      <c r="A559" s="9" t="s">
        <v>47</v>
      </c>
      <c r="B559" s="10">
        <v>1991827.0</v>
      </c>
      <c r="C559" s="9" t="s">
        <v>52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2">
        <v>0.011</v>
      </c>
      <c r="AN559" s="11"/>
      <c r="AO559" s="20" t="s">
        <v>233</v>
      </c>
      <c r="AP559" s="11"/>
      <c r="AQ559" s="11"/>
      <c r="AR559" s="11"/>
      <c r="AS559" s="9" t="s">
        <v>1138</v>
      </c>
      <c r="AT559" s="13" t="s">
        <v>1136</v>
      </c>
      <c r="AU559" s="14" t="s">
        <v>51</v>
      </c>
    </row>
    <row r="560">
      <c r="A560" s="2" t="s">
        <v>47</v>
      </c>
      <c r="B560" s="3">
        <v>1991828.0</v>
      </c>
      <c r="C560" s="2" t="s">
        <v>52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5">
        <v>0.011</v>
      </c>
      <c r="AN560" s="4"/>
      <c r="AO560" s="18" t="s">
        <v>233</v>
      </c>
      <c r="AP560" s="4"/>
      <c r="AQ560" s="4"/>
      <c r="AR560" s="4"/>
      <c r="AS560" s="2" t="s">
        <v>1139</v>
      </c>
      <c r="AT560" s="7" t="s">
        <v>1136</v>
      </c>
      <c r="AU560" s="8" t="s">
        <v>51</v>
      </c>
    </row>
    <row r="561">
      <c r="A561" s="9" t="s">
        <v>47</v>
      </c>
      <c r="B561" s="10">
        <v>1993044.0</v>
      </c>
      <c r="C561" s="9" t="s">
        <v>95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2">
        <v>0.013</v>
      </c>
      <c r="AN561" s="11"/>
      <c r="AO561" s="11"/>
      <c r="AP561" s="11"/>
      <c r="AQ561" s="11"/>
      <c r="AR561" s="11"/>
      <c r="AS561" s="17" t="s">
        <v>1140</v>
      </c>
      <c r="AT561" s="13" t="s">
        <v>1141</v>
      </c>
      <c r="AU561" s="14" t="s">
        <v>51</v>
      </c>
    </row>
    <row r="562">
      <c r="A562" s="2" t="s">
        <v>47</v>
      </c>
      <c r="B562" s="3">
        <v>1993672.0</v>
      </c>
      <c r="C562" s="2" t="s">
        <v>52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>
        <v>0.025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2" t="s">
        <v>1142</v>
      </c>
      <c r="AT562" s="7" t="s">
        <v>1141</v>
      </c>
      <c r="AU562" s="8" t="s">
        <v>51</v>
      </c>
    </row>
    <row r="563">
      <c r="A563" s="9" t="s">
        <v>47</v>
      </c>
      <c r="B563" s="10">
        <v>2001588.0</v>
      </c>
      <c r="C563" s="9" t="s">
        <v>1143</v>
      </c>
      <c r="D563" s="11"/>
      <c r="E563" s="11"/>
      <c r="F563" s="11"/>
      <c r="G563" s="11"/>
      <c r="H563" s="11"/>
      <c r="I563" s="11"/>
      <c r="J563" s="12">
        <v>0.214</v>
      </c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9" t="s">
        <v>1144</v>
      </c>
      <c r="AT563" s="13" t="s">
        <v>1145</v>
      </c>
      <c r="AU563" s="14" t="s">
        <v>1146</v>
      </c>
    </row>
    <row r="564">
      <c r="A564" s="2" t="s">
        <v>47</v>
      </c>
      <c r="B564" s="3">
        <v>2001652.0</v>
      </c>
      <c r="C564" s="2" t="s">
        <v>67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5">
        <v>0.08</v>
      </c>
      <c r="AO564" s="4"/>
      <c r="AP564" s="4"/>
      <c r="AQ564" s="4"/>
      <c r="AR564" s="4"/>
      <c r="AS564" s="2" t="s">
        <v>1147</v>
      </c>
      <c r="AT564" s="7" t="s">
        <v>1145</v>
      </c>
      <c r="AU564" s="8" t="s">
        <v>1146</v>
      </c>
    </row>
    <row r="565">
      <c r="A565" s="9" t="s">
        <v>47</v>
      </c>
      <c r="B565" s="10">
        <v>2002477.0</v>
      </c>
      <c r="C565" s="9" t="s">
        <v>57</v>
      </c>
      <c r="D565" s="11"/>
      <c r="E565" s="11"/>
      <c r="F565" s="11"/>
      <c r="G565" s="11"/>
      <c r="H565" s="11"/>
      <c r="I565" s="11"/>
      <c r="J565" s="11"/>
      <c r="K565" s="12">
        <v>0.015</v>
      </c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 t="s">
        <v>1148</v>
      </c>
      <c r="AT565" s="13" t="s">
        <v>1149</v>
      </c>
      <c r="AU565" s="14" t="s">
        <v>51</v>
      </c>
    </row>
    <row r="566">
      <c r="A566" s="2" t="s">
        <v>47</v>
      </c>
      <c r="B566" s="3">
        <v>2003944.0</v>
      </c>
      <c r="C566" s="2" t="s">
        <v>55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5">
        <v>0.021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16" t="s">
        <v>1150</v>
      </c>
      <c r="AT566" s="7" t="s">
        <v>1149</v>
      </c>
      <c r="AU566" s="8" t="s">
        <v>51</v>
      </c>
    </row>
    <row r="567">
      <c r="A567" s="9" t="s">
        <v>47</v>
      </c>
      <c r="B567" s="10">
        <v>2011368.0</v>
      </c>
      <c r="C567" s="9" t="s">
        <v>57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2">
        <v>0.01</v>
      </c>
      <c r="AN567" s="11"/>
      <c r="AO567" s="11"/>
      <c r="AP567" s="11"/>
      <c r="AQ567" s="11"/>
      <c r="AR567" s="11"/>
      <c r="AS567" s="9" t="s">
        <v>1151</v>
      </c>
      <c r="AT567" s="13" t="s">
        <v>1152</v>
      </c>
      <c r="AU567" s="14" t="s">
        <v>1153</v>
      </c>
    </row>
    <row r="568">
      <c r="A568" s="2" t="s">
        <v>47</v>
      </c>
      <c r="B568" s="3">
        <v>2011407.0</v>
      </c>
      <c r="C568" s="2" t="s">
        <v>55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5">
        <v>0.012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2" t="s">
        <v>1154</v>
      </c>
      <c r="AT568" s="7" t="s">
        <v>1152</v>
      </c>
      <c r="AU568" s="8" t="s">
        <v>1153</v>
      </c>
    </row>
    <row r="569">
      <c r="A569" s="9" t="s">
        <v>47</v>
      </c>
      <c r="B569" s="10">
        <v>2025721.0</v>
      </c>
      <c r="C569" s="9" t="s">
        <v>95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>
        <v>0.023</v>
      </c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 t="s">
        <v>1155</v>
      </c>
      <c r="AT569" s="13" t="s">
        <v>1156</v>
      </c>
      <c r="AU569" s="14" t="s">
        <v>1157</v>
      </c>
    </row>
    <row r="570">
      <c r="A570" s="2" t="s">
        <v>47</v>
      </c>
      <c r="B570" s="3">
        <v>2034472.0</v>
      </c>
      <c r="C570" s="2" t="s">
        <v>57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5">
        <v>0.285</v>
      </c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6" t="s">
        <v>1158</v>
      </c>
      <c r="AT570" s="7" t="s">
        <v>1159</v>
      </c>
      <c r="AU570" s="8" t="s">
        <v>51</v>
      </c>
    </row>
    <row r="571">
      <c r="A571" s="9" t="s">
        <v>47</v>
      </c>
      <c r="B571" s="20" t="s">
        <v>1160</v>
      </c>
      <c r="C571" s="21" t="str">
        <f>+A</f>
        <v>#NAME?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>
        <v>0.025</v>
      </c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9" t="s">
        <v>1161</v>
      </c>
      <c r="AT571" s="13" t="s">
        <v>1162</v>
      </c>
      <c r="AU571" s="14" t="s">
        <v>51</v>
      </c>
    </row>
    <row r="572">
      <c r="A572" s="2" t="s">
        <v>47</v>
      </c>
      <c r="B572" s="3">
        <v>2041985.0</v>
      </c>
      <c r="C572" s="2" t="s">
        <v>52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5">
        <v>0.011</v>
      </c>
      <c r="AM572" s="4"/>
      <c r="AN572" s="4"/>
      <c r="AO572" s="4"/>
      <c r="AP572" s="4"/>
      <c r="AQ572" s="4"/>
      <c r="AR572" s="4"/>
      <c r="AS572" s="2" t="s">
        <v>1163</v>
      </c>
      <c r="AT572" s="7" t="s">
        <v>1162</v>
      </c>
      <c r="AU572" s="8" t="s">
        <v>51</v>
      </c>
    </row>
    <row r="573">
      <c r="A573" s="9" t="s">
        <v>47</v>
      </c>
      <c r="B573" s="10">
        <v>2042683.0</v>
      </c>
      <c r="C573" s="9" t="s">
        <v>55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2">
        <v>0.013</v>
      </c>
      <c r="AM573" s="11"/>
      <c r="AN573" s="11"/>
      <c r="AO573" s="11"/>
      <c r="AP573" s="11"/>
      <c r="AQ573" s="11"/>
      <c r="AR573" s="11"/>
      <c r="AS573" s="22" t="s">
        <v>1164</v>
      </c>
      <c r="AT573" s="13" t="s">
        <v>1165</v>
      </c>
      <c r="AU573" s="14" t="s">
        <v>51</v>
      </c>
    </row>
    <row r="574">
      <c r="A574" s="2" t="s">
        <v>47</v>
      </c>
      <c r="B574" s="3">
        <v>2044404.0</v>
      </c>
      <c r="C574" s="2" t="s">
        <v>52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5">
        <v>0.017</v>
      </c>
      <c r="AM574" s="4"/>
      <c r="AN574" s="4"/>
      <c r="AO574" s="4"/>
      <c r="AP574" s="4"/>
      <c r="AQ574" s="4"/>
      <c r="AR574" s="4"/>
      <c r="AS574" s="2" t="s">
        <v>1166</v>
      </c>
      <c r="AT574" s="7" t="s">
        <v>1167</v>
      </c>
      <c r="AU574" s="8" t="s">
        <v>1168</v>
      </c>
    </row>
    <row r="575">
      <c r="A575" s="9" t="s">
        <v>47</v>
      </c>
      <c r="B575" s="10">
        <v>2049302.0</v>
      </c>
      <c r="C575" s="9" t="s">
        <v>52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2">
        <v>0.011</v>
      </c>
      <c r="AN575" s="11"/>
      <c r="AO575" s="11"/>
      <c r="AP575" s="11"/>
      <c r="AQ575" s="11"/>
      <c r="AR575" s="11"/>
      <c r="AS575" s="9" t="s">
        <v>1169</v>
      </c>
      <c r="AT575" s="13" t="s">
        <v>1170</v>
      </c>
      <c r="AU575" s="14" t="s">
        <v>51</v>
      </c>
    </row>
    <row r="576">
      <c r="A576" s="2" t="s">
        <v>47</v>
      </c>
      <c r="B576" s="3">
        <v>2051618.0</v>
      </c>
      <c r="C576" s="2" t="s">
        <v>55</v>
      </c>
      <c r="D576" s="4"/>
      <c r="E576" s="4"/>
      <c r="F576" s="4"/>
      <c r="G576" s="4"/>
      <c r="H576" s="4"/>
      <c r="I576" s="4"/>
      <c r="J576" s="5">
        <v>0.0096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16" t="s">
        <v>1171</v>
      </c>
      <c r="AT576" s="7" t="s">
        <v>1172</v>
      </c>
      <c r="AU576" s="8" t="s">
        <v>51</v>
      </c>
    </row>
    <row r="577">
      <c r="A577" s="9" t="s">
        <v>47</v>
      </c>
      <c r="B577" s="10">
        <v>2052072.0</v>
      </c>
      <c r="C577" s="9" t="s">
        <v>57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>
        <v>0.013</v>
      </c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9" t="s">
        <v>1173</v>
      </c>
      <c r="AT577" s="13" t="s">
        <v>1174</v>
      </c>
      <c r="AU577" s="14" t="s">
        <v>1175</v>
      </c>
    </row>
    <row r="578">
      <c r="A578" s="2" t="s">
        <v>47</v>
      </c>
      <c r="B578" s="3">
        <v>2052090.0</v>
      </c>
      <c r="C578" s="2" t="s">
        <v>57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>
        <v>0.013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2" t="s">
        <v>1176</v>
      </c>
      <c r="AT578" s="7" t="s">
        <v>1174</v>
      </c>
      <c r="AU578" s="8" t="s">
        <v>1175</v>
      </c>
    </row>
    <row r="579">
      <c r="A579" s="9" t="s">
        <v>47</v>
      </c>
      <c r="B579" s="10">
        <v>2067900.0</v>
      </c>
      <c r="C579" s="9" t="s">
        <v>55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2">
        <v>0.015</v>
      </c>
      <c r="AN579" s="11"/>
      <c r="AO579" s="11"/>
      <c r="AP579" s="11"/>
      <c r="AQ579" s="11"/>
      <c r="AR579" s="11"/>
      <c r="AS579" s="17" t="s">
        <v>1177</v>
      </c>
      <c r="AT579" s="13" t="s">
        <v>1178</v>
      </c>
      <c r="AU579" s="14" t="s">
        <v>1179</v>
      </c>
    </row>
    <row r="580">
      <c r="A580" s="2" t="s">
        <v>47</v>
      </c>
      <c r="B580" s="3">
        <v>2069699.0</v>
      </c>
      <c r="C580" s="2" t="s">
        <v>52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5">
        <v>0.012</v>
      </c>
      <c r="AM580" s="4"/>
      <c r="AN580" s="4"/>
      <c r="AO580" s="4"/>
      <c r="AP580" s="4"/>
      <c r="AQ580" s="4"/>
      <c r="AR580" s="4"/>
      <c r="AS580" s="2" t="s">
        <v>1180</v>
      </c>
      <c r="AT580" s="7" t="s">
        <v>1181</v>
      </c>
      <c r="AU580" s="8" t="s">
        <v>1182</v>
      </c>
    </row>
    <row r="581">
      <c r="A581" s="9" t="s">
        <v>47</v>
      </c>
      <c r="B581" s="10">
        <v>2077289.0</v>
      </c>
      <c r="C581" s="9" t="s">
        <v>101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>
        <v>0.018</v>
      </c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7" t="s">
        <v>1183</v>
      </c>
      <c r="AT581" s="13" t="s">
        <v>1184</v>
      </c>
      <c r="AU581" s="14" t="s">
        <v>1185</v>
      </c>
    </row>
    <row r="582">
      <c r="A582" s="2" t="s">
        <v>47</v>
      </c>
      <c r="B582" s="3">
        <v>2083899.0</v>
      </c>
      <c r="C582" s="2" t="s">
        <v>52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5">
        <v>0.018</v>
      </c>
      <c r="AN582" s="4"/>
      <c r="AO582" s="4"/>
      <c r="AP582" s="4"/>
      <c r="AQ582" s="4"/>
      <c r="AR582" s="4"/>
      <c r="AS582" s="2" t="s">
        <v>1186</v>
      </c>
      <c r="AT582" s="7" t="s">
        <v>1187</v>
      </c>
      <c r="AU582" s="8" t="s">
        <v>1188</v>
      </c>
    </row>
    <row r="583">
      <c r="A583" s="9" t="s">
        <v>47</v>
      </c>
      <c r="B583" s="10">
        <v>2083900.0</v>
      </c>
      <c r="C583" s="9" t="s">
        <v>52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2">
        <v>0.017</v>
      </c>
      <c r="AN583" s="11"/>
      <c r="AO583" s="11"/>
      <c r="AP583" s="11"/>
      <c r="AQ583" s="11"/>
      <c r="AR583" s="11"/>
      <c r="AS583" s="9" t="s">
        <v>1189</v>
      </c>
      <c r="AT583" s="13" t="s">
        <v>1187</v>
      </c>
      <c r="AU583" s="14" t="s">
        <v>1188</v>
      </c>
    </row>
    <row r="584">
      <c r="A584" s="2" t="s">
        <v>47</v>
      </c>
      <c r="B584" s="3">
        <v>2084825.0</v>
      </c>
      <c r="C584" s="2" t="s">
        <v>63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5">
        <v>0.015</v>
      </c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6" t="s">
        <v>1190</v>
      </c>
      <c r="AT584" s="7" t="s">
        <v>1191</v>
      </c>
      <c r="AU584" s="8" t="s">
        <v>1192</v>
      </c>
    </row>
    <row r="585">
      <c r="A585" s="9" t="s">
        <v>47</v>
      </c>
      <c r="B585" s="10">
        <v>2086041.0</v>
      </c>
      <c r="C585" s="9" t="s">
        <v>52</v>
      </c>
      <c r="D585" s="11"/>
      <c r="E585" s="11"/>
      <c r="F585" s="11"/>
      <c r="G585" s="11"/>
      <c r="H585" s="11"/>
      <c r="I585" s="11"/>
      <c r="J585" s="11"/>
      <c r="K585" s="12">
        <v>0.02</v>
      </c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9" t="s">
        <v>1193</v>
      </c>
      <c r="AT585" s="13" t="s">
        <v>1194</v>
      </c>
      <c r="AU585" s="14" t="s">
        <v>51</v>
      </c>
    </row>
    <row r="586">
      <c r="A586" s="2" t="s">
        <v>47</v>
      </c>
      <c r="B586" s="3">
        <v>2093291.0</v>
      </c>
      <c r="C586" s="2" t="s">
        <v>52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5">
        <v>0.0096</v>
      </c>
      <c r="AM586" s="4"/>
      <c r="AN586" s="4"/>
      <c r="AO586" s="4"/>
      <c r="AP586" s="4"/>
      <c r="AQ586" s="4"/>
      <c r="AR586" s="4"/>
      <c r="AS586" s="2" t="s">
        <v>1195</v>
      </c>
      <c r="AT586" s="7" t="s">
        <v>1196</v>
      </c>
      <c r="AU586" s="8" t="s">
        <v>1197</v>
      </c>
    </row>
    <row r="587">
      <c r="A587" s="9" t="s">
        <v>47</v>
      </c>
      <c r="B587" s="10">
        <v>2094201.0</v>
      </c>
      <c r="C587" s="9" t="s">
        <v>52</v>
      </c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2">
        <v>0.0088</v>
      </c>
      <c r="AM587" s="11"/>
      <c r="AN587" s="11"/>
      <c r="AO587" s="11"/>
      <c r="AP587" s="11"/>
      <c r="AQ587" s="11"/>
      <c r="AR587" s="11"/>
      <c r="AS587" s="9" t="s">
        <v>1198</v>
      </c>
      <c r="AT587" s="13" t="s">
        <v>1196</v>
      </c>
      <c r="AU587" s="14" t="s">
        <v>1197</v>
      </c>
    </row>
    <row r="588">
      <c r="A588" s="2" t="s">
        <v>47</v>
      </c>
      <c r="B588" s="3">
        <v>2102685.0</v>
      </c>
      <c r="C588" s="2" t="s">
        <v>227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>
        <v>0.014</v>
      </c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2" t="s">
        <v>1199</v>
      </c>
      <c r="AT588" s="7" t="s">
        <v>1200</v>
      </c>
      <c r="AU588" s="8" t="s">
        <v>51</v>
      </c>
    </row>
    <row r="589">
      <c r="A589" s="9" t="s">
        <v>47</v>
      </c>
      <c r="B589" s="20" t="s">
        <v>1201</v>
      </c>
      <c r="C589" s="21" t="str">
        <f>+A</f>
        <v>#NAME?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2">
        <v>0.0091</v>
      </c>
      <c r="AM589" s="11"/>
      <c r="AN589" s="11"/>
      <c r="AO589" s="11"/>
      <c r="AP589" s="11"/>
      <c r="AQ589" s="11"/>
      <c r="AR589" s="11"/>
      <c r="AS589" s="9" t="s">
        <v>1202</v>
      </c>
      <c r="AT589" s="13" t="s">
        <v>1203</v>
      </c>
      <c r="AU589" s="14" t="s">
        <v>51</v>
      </c>
    </row>
    <row r="590">
      <c r="A590" s="2" t="s">
        <v>47</v>
      </c>
      <c r="B590" s="3">
        <v>2105641.0</v>
      </c>
      <c r="C590" s="2" t="s">
        <v>52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5">
        <v>0.011</v>
      </c>
      <c r="AN590" s="4"/>
      <c r="AO590" s="4"/>
      <c r="AP590" s="4"/>
      <c r="AQ590" s="4"/>
      <c r="AR590" s="4"/>
      <c r="AS590" s="2" t="s">
        <v>1204</v>
      </c>
      <c r="AT590" s="7" t="s">
        <v>1205</v>
      </c>
      <c r="AU590" s="8" t="s">
        <v>1206</v>
      </c>
    </row>
    <row r="591">
      <c r="A591" s="9" t="s">
        <v>47</v>
      </c>
      <c r="B591" s="10">
        <v>2106617.0</v>
      </c>
      <c r="C591" s="9" t="s">
        <v>57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2">
        <v>0.014</v>
      </c>
      <c r="AM591" s="11"/>
      <c r="AN591" s="11"/>
      <c r="AO591" s="11"/>
      <c r="AP591" s="11"/>
      <c r="AQ591" s="11"/>
      <c r="AR591" s="11"/>
      <c r="AS591" s="17" t="s">
        <v>1207</v>
      </c>
      <c r="AT591" s="13" t="s">
        <v>1205</v>
      </c>
      <c r="AU591" s="14" t="s">
        <v>1206</v>
      </c>
    </row>
    <row r="592">
      <c r="A592" s="2" t="s">
        <v>47</v>
      </c>
      <c r="B592" s="3">
        <v>2113321.0</v>
      </c>
      <c r="C592" s="2" t="s">
        <v>98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>
        <v>0.02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25" t="s">
        <v>1208</v>
      </c>
      <c r="AT592" s="7" t="s">
        <v>1209</v>
      </c>
      <c r="AU592" s="8" t="s">
        <v>51</v>
      </c>
    </row>
    <row r="593">
      <c r="A593" s="9" t="s">
        <v>47</v>
      </c>
      <c r="B593" s="10">
        <v>2114998.0</v>
      </c>
      <c r="C593" s="9" t="s">
        <v>95</v>
      </c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2">
        <v>0.0093</v>
      </c>
      <c r="AM593" s="11"/>
      <c r="AN593" s="11"/>
      <c r="AO593" s="11"/>
      <c r="AP593" s="11"/>
      <c r="AQ593" s="11"/>
      <c r="AR593" s="11"/>
      <c r="AS593" s="15" t="s">
        <v>1210</v>
      </c>
      <c r="AT593" s="13" t="s">
        <v>1211</v>
      </c>
      <c r="AU593" s="14" t="s">
        <v>51</v>
      </c>
    </row>
    <row r="594">
      <c r="A594" s="2" t="s">
        <v>47</v>
      </c>
      <c r="B594" s="3">
        <v>2116864.0</v>
      </c>
      <c r="C594" s="2" t="s">
        <v>661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5">
        <v>0.0062</v>
      </c>
      <c r="AK594" s="4"/>
      <c r="AL594" s="4"/>
      <c r="AM594" s="4"/>
      <c r="AN594" s="4"/>
      <c r="AO594" s="4"/>
      <c r="AP594" s="4"/>
      <c r="AQ594" s="4"/>
      <c r="AR594" s="4"/>
      <c r="AS594" s="2" t="s">
        <v>1212</v>
      </c>
      <c r="AT594" s="7" t="s">
        <v>1213</v>
      </c>
      <c r="AU594" s="8" t="s">
        <v>51</v>
      </c>
    </row>
    <row r="595">
      <c r="A595" s="9" t="s">
        <v>47</v>
      </c>
      <c r="B595" s="10">
        <v>2125960.0</v>
      </c>
      <c r="C595" s="9" t="s">
        <v>63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>
        <v>0.026</v>
      </c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7" t="s">
        <v>1214</v>
      </c>
      <c r="AT595" s="13" t="s">
        <v>1215</v>
      </c>
      <c r="AU595" s="14" t="s">
        <v>1216</v>
      </c>
    </row>
    <row r="596">
      <c r="A596" s="2" t="s">
        <v>47</v>
      </c>
      <c r="B596" s="3">
        <v>2126054.0</v>
      </c>
      <c r="C596" s="2" t="s">
        <v>55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5">
        <v>0.07</v>
      </c>
      <c r="AS596" s="6" t="s">
        <v>1217</v>
      </c>
      <c r="AT596" s="7" t="s">
        <v>1215</v>
      </c>
      <c r="AU596" s="8" t="s">
        <v>1216</v>
      </c>
    </row>
    <row r="597">
      <c r="A597" s="9" t="s">
        <v>47</v>
      </c>
      <c r="B597" s="10">
        <v>2126060.0</v>
      </c>
      <c r="C597" s="9" t="s">
        <v>55</v>
      </c>
      <c r="D597" s="11"/>
      <c r="E597" s="11"/>
      <c r="F597" s="11"/>
      <c r="G597" s="11"/>
      <c r="H597" s="11"/>
      <c r="I597" s="11"/>
      <c r="J597" s="11"/>
      <c r="K597" s="11"/>
      <c r="L597" s="12">
        <v>0.044</v>
      </c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7" t="s">
        <v>1218</v>
      </c>
      <c r="AT597" s="13" t="s">
        <v>1215</v>
      </c>
      <c r="AU597" s="14" t="s">
        <v>1216</v>
      </c>
    </row>
    <row r="598">
      <c r="A598" s="2" t="s">
        <v>47</v>
      </c>
      <c r="B598" s="3">
        <v>2126207.0</v>
      </c>
      <c r="C598" s="2" t="s">
        <v>57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5">
        <v>0.459</v>
      </c>
      <c r="AO598" s="4"/>
      <c r="AP598" s="4"/>
      <c r="AQ598" s="4"/>
      <c r="AR598" s="4"/>
      <c r="AS598" s="6" t="s">
        <v>1219</v>
      </c>
      <c r="AT598" s="7" t="s">
        <v>1215</v>
      </c>
      <c r="AU598" s="8" t="s">
        <v>1216</v>
      </c>
    </row>
    <row r="599">
      <c r="A599" s="9" t="s">
        <v>47</v>
      </c>
      <c r="B599" s="10">
        <v>2126587.0</v>
      </c>
      <c r="C599" s="9" t="s">
        <v>95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2">
        <v>0.43</v>
      </c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7" t="s">
        <v>1220</v>
      </c>
      <c r="AT599" s="13" t="s">
        <v>1221</v>
      </c>
      <c r="AU599" s="14" t="s">
        <v>51</v>
      </c>
    </row>
    <row r="600">
      <c r="A600" s="2" t="s">
        <v>47</v>
      </c>
      <c r="B600" s="3">
        <v>2126676.0</v>
      </c>
      <c r="C600" s="2" t="s">
        <v>55</v>
      </c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5">
        <v>0.217</v>
      </c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6" t="s">
        <v>1222</v>
      </c>
      <c r="AT600" s="7" t="s">
        <v>1221</v>
      </c>
      <c r="AU600" s="8" t="s">
        <v>51</v>
      </c>
    </row>
    <row r="601">
      <c r="A601" s="9" t="s">
        <v>47</v>
      </c>
      <c r="B601" s="10">
        <v>2126776.0</v>
      </c>
      <c r="C601" s="9" t="s">
        <v>95</v>
      </c>
      <c r="D601" s="11"/>
      <c r="E601" s="11"/>
      <c r="F601" s="11"/>
      <c r="G601" s="11"/>
      <c r="H601" s="11"/>
      <c r="I601" s="11"/>
      <c r="J601" s="11"/>
      <c r="K601" s="11"/>
      <c r="L601" s="12">
        <v>0.125</v>
      </c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7" t="s">
        <v>1223</v>
      </c>
      <c r="AT601" s="13" t="s">
        <v>1221</v>
      </c>
      <c r="AU601" s="14" t="s">
        <v>51</v>
      </c>
    </row>
    <row r="602">
      <c r="A602" s="2" t="s">
        <v>47</v>
      </c>
      <c r="B602" s="3">
        <v>2126904.0</v>
      </c>
      <c r="C602" s="2" t="s">
        <v>55</v>
      </c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5">
        <v>0.28</v>
      </c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6" t="s">
        <v>1224</v>
      </c>
      <c r="AT602" s="7" t="s">
        <v>1221</v>
      </c>
      <c r="AU602" s="8" t="s">
        <v>51</v>
      </c>
    </row>
    <row r="603">
      <c r="A603" s="9" t="s">
        <v>47</v>
      </c>
      <c r="B603" s="10">
        <v>2127102.0</v>
      </c>
      <c r="C603" s="9" t="s">
        <v>52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2">
        <v>0.016</v>
      </c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9" t="s">
        <v>1225</v>
      </c>
      <c r="AT603" s="13" t="s">
        <v>1221</v>
      </c>
      <c r="AU603" s="14" t="s">
        <v>51</v>
      </c>
    </row>
    <row r="604">
      <c r="A604" s="2" t="s">
        <v>47</v>
      </c>
      <c r="B604" s="3">
        <v>2129099.0</v>
      </c>
      <c r="C604" s="2" t="s">
        <v>95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5">
        <v>0.017</v>
      </c>
      <c r="AN604" s="4"/>
      <c r="AO604" s="4"/>
      <c r="AP604" s="4"/>
      <c r="AQ604" s="4"/>
      <c r="AR604" s="4"/>
      <c r="AS604" s="6" t="s">
        <v>1226</v>
      </c>
      <c r="AT604" s="7" t="s">
        <v>1227</v>
      </c>
      <c r="AU604" s="8" t="s">
        <v>1228</v>
      </c>
    </row>
    <row r="605">
      <c r="A605" s="9" t="s">
        <v>47</v>
      </c>
      <c r="B605" s="10">
        <v>2132231.0</v>
      </c>
      <c r="C605" s="9" t="s">
        <v>95</v>
      </c>
      <c r="D605" s="11"/>
      <c r="E605" s="11"/>
      <c r="F605" s="11"/>
      <c r="G605" s="11"/>
      <c r="H605" s="11"/>
      <c r="I605" s="11"/>
      <c r="J605" s="11"/>
      <c r="K605" s="11"/>
      <c r="L605" s="12">
        <v>0.048</v>
      </c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7" t="s">
        <v>1229</v>
      </c>
      <c r="AT605" s="13" t="s">
        <v>1227</v>
      </c>
      <c r="AU605" s="14" t="s">
        <v>1228</v>
      </c>
    </row>
    <row r="606">
      <c r="A606" s="2" t="s">
        <v>47</v>
      </c>
      <c r="B606" s="3">
        <v>2148144.0</v>
      </c>
      <c r="C606" s="2" t="s">
        <v>98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5">
        <v>0.0077</v>
      </c>
      <c r="AM606" s="4"/>
      <c r="AN606" s="4"/>
      <c r="AO606" s="4"/>
      <c r="AP606" s="4"/>
      <c r="AQ606" s="4"/>
      <c r="AR606" s="4"/>
      <c r="AS606" s="2" t="s">
        <v>1230</v>
      </c>
      <c r="AT606" s="7" t="s">
        <v>1231</v>
      </c>
      <c r="AU606" s="8" t="s">
        <v>1232</v>
      </c>
    </row>
    <row r="607">
      <c r="A607" s="9" t="s">
        <v>47</v>
      </c>
      <c r="B607" s="10">
        <v>2149448.0</v>
      </c>
      <c r="C607" s="9" t="s">
        <v>95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2">
        <v>0.011</v>
      </c>
      <c r="AN607" s="11"/>
      <c r="AO607" s="11"/>
      <c r="AP607" s="11"/>
      <c r="AQ607" s="11"/>
      <c r="AR607" s="11"/>
      <c r="AS607" s="17" t="s">
        <v>1233</v>
      </c>
      <c r="AT607" s="13" t="s">
        <v>1234</v>
      </c>
      <c r="AU607" s="14" t="s">
        <v>309</v>
      </c>
    </row>
    <row r="608">
      <c r="A608" s="2" t="s">
        <v>47</v>
      </c>
      <c r="B608" s="3">
        <v>2149767.0</v>
      </c>
      <c r="C608" s="2" t="s">
        <v>63</v>
      </c>
      <c r="D608" s="4"/>
      <c r="E608" s="4"/>
      <c r="F608" s="4"/>
      <c r="G608" s="4"/>
      <c r="H608" s="5">
        <v>0.029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6" t="s">
        <v>1235</v>
      </c>
      <c r="AT608" s="7" t="s">
        <v>1234</v>
      </c>
      <c r="AU608" s="8" t="s">
        <v>309</v>
      </c>
    </row>
    <row r="609">
      <c r="A609" s="9" t="s">
        <v>47</v>
      </c>
      <c r="B609" s="10">
        <v>2150615.0</v>
      </c>
      <c r="C609" s="9" t="s">
        <v>55</v>
      </c>
      <c r="D609" s="11"/>
      <c r="E609" s="11"/>
      <c r="F609" s="11"/>
      <c r="G609" s="11"/>
      <c r="H609" s="11"/>
      <c r="I609" s="11"/>
      <c r="J609" s="12">
        <v>0.011</v>
      </c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7" t="s">
        <v>1236</v>
      </c>
      <c r="AT609" s="13" t="s">
        <v>1234</v>
      </c>
      <c r="AU609" s="14" t="s">
        <v>309</v>
      </c>
    </row>
    <row r="610">
      <c r="A610" s="2" t="s">
        <v>47</v>
      </c>
      <c r="B610" s="3">
        <v>2155098.0</v>
      </c>
      <c r="C610" s="2" t="s">
        <v>52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5">
        <v>0.0079</v>
      </c>
      <c r="AM610" s="4"/>
      <c r="AN610" s="4"/>
      <c r="AO610" s="4"/>
      <c r="AP610" s="4"/>
      <c r="AQ610" s="4"/>
      <c r="AR610" s="4"/>
      <c r="AS610" s="2" t="s">
        <v>1237</v>
      </c>
      <c r="AT610" s="7" t="s">
        <v>1238</v>
      </c>
      <c r="AU610" s="8" t="s">
        <v>51</v>
      </c>
    </row>
    <row r="611">
      <c r="A611" s="9" t="s">
        <v>47</v>
      </c>
      <c r="B611" s="10">
        <v>2156109.0</v>
      </c>
      <c r="C611" s="9" t="s">
        <v>63</v>
      </c>
      <c r="D611" s="11"/>
      <c r="E611" s="11"/>
      <c r="F611" s="11"/>
      <c r="G611" s="11"/>
      <c r="H611" s="12">
        <v>0.06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2">
        <v>0.04</v>
      </c>
      <c r="AK611" s="11"/>
      <c r="AL611" s="11"/>
      <c r="AM611" s="11"/>
      <c r="AN611" s="11"/>
      <c r="AO611" s="11"/>
      <c r="AP611" s="11"/>
      <c r="AQ611" s="11"/>
      <c r="AR611" s="11"/>
      <c r="AS611" s="17" t="s">
        <v>1239</v>
      </c>
      <c r="AT611" s="13" t="s">
        <v>1240</v>
      </c>
      <c r="AU611" s="14" t="s">
        <v>51</v>
      </c>
    </row>
    <row r="612">
      <c r="A612" s="2" t="s">
        <v>47</v>
      </c>
      <c r="B612" s="3">
        <v>2157039.0</v>
      </c>
      <c r="C612" s="2" t="s">
        <v>78</v>
      </c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5">
        <v>0.0075</v>
      </c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2" t="s">
        <v>1241</v>
      </c>
      <c r="AT612" s="7" t="s">
        <v>1242</v>
      </c>
      <c r="AU612" s="8" t="s">
        <v>51</v>
      </c>
    </row>
    <row r="613">
      <c r="A613" s="9" t="s">
        <v>47</v>
      </c>
      <c r="B613" s="10">
        <v>2158190.0</v>
      </c>
      <c r="C613" s="21" t="str">
        <f>+TCCA</f>
        <v>#NAME?</v>
      </c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>
        <v>0.027</v>
      </c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9" t="s">
        <v>1243</v>
      </c>
      <c r="AT613" s="13" t="s">
        <v>1242</v>
      </c>
      <c r="AU613" s="14" t="s">
        <v>51</v>
      </c>
    </row>
    <row r="614">
      <c r="A614" s="2" t="s">
        <v>47</v>
      </c>
      <c r="B614" s="3">
        <v>2168355.0</v>
      </c>
      <c r="C614" s="2" t="s">
        <v>95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5">
        <v>0.012</v>
      </c>
      <c r="AM614" s="4"/>
      <c r="AN614" s="4"/>
      <c r="AO614" s="4"/>
      <c r="AP614" s="4"/>
      <c r="AQ614" s="4"/>
      <c r="AR614" s="4"/>
      <c r="AS614" s="25" t="s">
        <v>1244</v>
      </c>
      <c r="AT614" s="7" t="s">
        <v>1245</v>
      </c>
      <c r="AU614" s="8" t="s">
        <v>1246</v>
      </c>
    </row>
    <row r="615">
      <c r="A615" s="9" t="s">
        <v>47</v>
      </c>
      <c r="B615" s="10">
        <v>2169474.0</v>
      </c>
      <c r="C615" s="9" t="s">
        <v>78</v>
      </c>
      <c r="D615" s="11"/>
      <c r="E615" s="11"/>
      <c r="F615" s="12">
        <v>0.012</v>
      </c>
      <c r="G615" s="11"/>
      <c r="H615" s="11"/>
      <c r="I615" s="11"/>
      <c r="J615" s="11"/>
      <c r="K615" s="11"/>
      <c r="L615" s="11"/>
      <c r="M615" s="12">
        <v>0.0086</v>
      </c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9" t="s">
        <v>1247</v>
      </c>
      <c r="AT615" s="13" t="s">
        <v>1245</v>
      </c>
      <c r="AU615" s="14" t="s">
        <v>1246</v>
      </c>
    </row>
    <row r="616">
      <c r="A616" s="2" t="s">
        <v>47</v>
      </c>
      <c r="B616" s="18" t="s">
        <v>1248</v>
      </c>
      <c r="C616" s="19" t="str">
        <f>+A</f>
        <v>#NAME?</v>
      </c>
      <c r="D616" s="4"/>
      <c r="E616" s="4"/>
      <c r="F616" s="4"/>
      <c r="G616" s="4"/>
      <c r="H616" s="4"/>
      <c r="I616" s="4"/>
      <c r="J616" s="4"/>
      <c r="K616" s="5">
        <v>0.02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2" t="s">
        <v>1249</v>
      </c>
      <c r="AT616" s="7" t="s">
        <v>1250</v>
      </c>
      <c r="AU616" s="8" t="s">
        <v>1251</v>
      </c>
    </row>
    <row r="617">
      <c r="A617" s="9" t="s">
        <v>47</v>
      </c>
      <c r="B617" s="10">
        <v>2183816.0</v>
      </c>
      <c r="C617" s="9" t="s">
        <v>55</v>
      </c>
      <c r="D617" s="11"/>
      <c r="E617" s="11"/>
      <c r="F617" s="12">
        <v>0.026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7" t="s">
        <v>1252</v>
      </c>
      <c r="AT617" s="13" t="s">
        <v>1253</v>
      </c>
      <c r="AU617" s="14" t="s">
        <v>1254</v>
      </c>
    </row>
    <row r="618">
      <c r="A618" s="2" t="s">
        <v>47</v>
      </c>
      <c r="B618" s="3">
        <v>2185546.0</v>
      </c>
      <c r="C618" s="2" t="s">
        <v>95</v>
      </c>
      <c r="D618" s="4"/>
      <c r="E618" s="4"/>
      <c r="F618" s="4"/>
      <c r="G618" s="4"/>
      <c r="H618" s="4"/>
      <c r="I618" s="4"/>
      <c r="J618" s="4"/>
      <c r="K618" s="5">
        <v>0.02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6" t="s">
        <v>1255</v>
      </c>
      <c r="AT618" s="7" t="s">
        <v>1256</v>
      </c>
      <c r="AU618" s="8" t="s">
        <v>51</v>
      </c>
    </row>
    <row r="619">
      <c r="A619" s="9" t="s">
        <v>47</v>
      </c>
      <c r="B619" s="10">
        <v>2198396.0</v>
      </c>
      <c r="C619" s="9" t="s">
        <v>52</v>
      </c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2">
        <v>0.012</v>
      </c>
      <c r="AM619" s="11"/>
      <c r="AN619" s="11"/>
      <c r="AO619" s="11"/>
      <c r="AP619" s="11"/>
      <c r="AQ619" s="11"/>
      <c r="AR619" s="11"/>
      <c r="AS619" s="9" t="s">
        <v>1257</v>
      </c>
      <c r="AT619" s="13" t="s">
        <v>1258</v>
      </c>
      <c r="AU619" s="14" t="s">
        <v>66</v>
      </c>
    </row>
    <row r="620">
      <c r="A620" s="2" t="s">
        <v>47</v>
      </c>
      <c r="B620" s="3">
        <v>2205307.0</v>
      </c>
      <c r="C620" s="2" t="s">
        <v>1259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5">
        <v>0.073</v>
      </c>
      <c r="AQ620" s="4"/>
      <c r="AR620" s="4"/>
      <c r="AS620" s="2" t="s">
        <v>1260</v>
      </c>
      <c r="AT620" s="7" t="s">
        <v>1261</v>
      </c>
      <c r="AU620" s="8" t="s">
        <v>66</v>
      </c>
    </row>
    <row r="621">
      <c r="A621" s="9" t="s">
        <v>47</v>
      </c>
      <c r="B621" s="10">
        <v>2206144.0</v>
      </c>
      <c r="C621" s="9" t="s">
        <v>52</v>
      </c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2">
        <v>0.0094</v>
      </c>
      <c r="AM621" s="11"/>
      <c r="AN621" s="11"/>
      <c r="AO621" s="11"/>
      <c r="AP621" s="11"/>
      <c r="AQ621" s="11"/>
      <c r="AR621" s="11"/>
      <c r="AS621" s="9" t="s">
        <v>1262</v>
      </c>
      <c r="AT621" s="13" t="s">
        <v>1263</v>
      </c>
      <c r="AU621" s="14" t="s">
        <v>66</v>
      </c>
    </row>
    <row r="622">
      <c r="A622" s="2" t="s">
        <v>47</v>
      </c>
      <c r="B622" s="3">
        <v>2206145.0</v>
      </c>
      <c r="C622" s="2" t="s">
        <v>52</v>
      </c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5">
        <v>0.0098</v>
      </c>
      <c r="AM622" s="4"/>
      <c r="AN622" s="4"/>
      <c r="AO622" s="4"/>
      <c r="AP622" s="4"/>
      <c r="AQ622" s="4"/>
      <c r="AR622" s="4"/>
      <c r="AS622" s="2" t="s">
        <v>1264</v>
      </c>
      <c r="AT622" s="7" t="s">
        <v>1263</v>
      </c>
      <c r="AU622" s="8" t="s">
        <v>66</v>
      </c>
    </row>
    <row r="623">
      <c r="A623" s="9" t="s">
        <v>47</v>
      </c>
      <c r="B623" s="10">
        <v>2206387.0</v>
      </c>
      <c r="C623" s="9" t="s">
        <v>380</v>
      </c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2">
        <v>0.036</v>
      </c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7" t="s">
        <v>1265</v>
      </c>
      <c r="AT623" s="13" t="s">
        <v>1266</v>
      </c>
      <c r="AU623" s="14" t="s">
        <v>51</v>
      </c>
    </row>
    <row r="624">
      <c r="A624" s="2" t="s">
        <v>47</v>
      </c>
      <c r="B624" s="3">
        <v>2207098.0</v>
      </c>
      <c r="C624" s="2" t="s">
        <v>632</v>
      </c>
      <c r="D624" s="4"/>
      <c r="E624" s="4"/>
      <c r="F624" s="4"/>
      <c r="G624" s="4"/>
      <c r="H624" s="4"/>
      <c r="I624" s="4"/>
      <c r="J624" s="5">
        <v>0.0057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2" t="s">
        <v>1267</v>
      </c>
      <c r="AT624" s="7" t="s">
        <v>1268</v>
      </c>
      <c r="AU624" s="8" t="s">
        <v>66</v>
      </c>
    </row>
    <row r="625">
      <c r="A625" s="9" t="s">
        <v>47</v>
      </c>
      <c r="B625" s="10">
        <v>2207889.0</v>
      </c>
      <c r="C625" s="9" t="s">
        <v>95</v>
      </c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2">
        <v>0.021</v>
      </c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7" t="s">
        <v>1269</v>
      </c>
      <c r="AT625" s="13" t="s">
        <v>1270</v>
      </c>
      <c r="AU625" s="14" t="s">
        <v>51</v>
      </c>
    </row>
    <row r="626">
      <c r="A626" s="2" t="s">
        <v>47</v>
      </c>
      <c r="B626" s="3">
        <v>2214116.0</v>
      </c>
      <c r="C626" s="2" t="s">
        <v>95</v>
      </c>
      <c r="D626" s="4"/>
      <c r="E626" s="4"/>
      <c r="F626" s="5">
        <v>0.03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6" t="s">
        <v>1271</v>
      </c>
      <c r="AT626" s="7" t="s">
        <v>1272</v>
      </c>
      <c r="AU626" s="8" t="s">
        <v>176</v>
      </c>
    </row>
    <row r="627">
      <c r="A627" s="9" t="s">
        <v>47</v>
      </c>
      <c r="B627" s="10">
        <v>2214149.0</v>
      </c>
      <c r="C627" s="9" t="s">
        <v>95</v>
      </c>
      <c r="D627" s="11"/>
      <c r="E627" s="11"/>
      <c r="F627" s="11"/>
      <c r="G627" s="11"/>
      <c r="H627" s="11"/>
      <c r="I627" s="11"/>
      <c r="J627" s="12">
        <v>0.018</v>
      </c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7" t="s">
        <v>1273</v>
      </c>
      <c r="AT627" s="13" t="s">
        <v>1272</v>
      </c>
      <c r="AU627" s="14" t="s">
        <v>176</v>
      </c>
    </row>
    <row r="628">
      <c r="A628" s="2" t="s">
        <v>47</v>
      </c>
      <c r="B628" s="3">
        <v>2216648.0</v>
      </c>
      <c r="C628" s="2" t="s">
        <v>57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5">
        <v>0.022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6" t="s">
        <v>1274</v>
      </c>
      <c r="AT628" s="7" t="s">
        <v>1275</v>
      </c>
      <c r="AU628" s="8" t="s">
        <v>51</v>
      </c>
    </row>
    <row r="629">
      <c r="A629" s="9" t="s">
        <v>47</v>
      </c>
      <c r="B629" s="10">
        <v>2223427.0</v>
      </c>
      <c r="C629" s="9" t="s">
        <v>95</v>
      </c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2">
        <v>0.01</v>
      </c>
      <c r="AM629" s="11"/>
      <c r="AN629" s="11"/>
      <c r="AO629" s="11"/>
      <c r="AP629" s="11"/>
      <c r="AQ629" s="11"/>
      <c r="AR629" s="11"/>
      <c r="AS629" s="17" t="s">
        <v>1276</v>
      </c>
      <c r="AT629" s="13" t="s">
        <v>1277</v>
      </c>
      <c r="AU629" s="14" t="s">
        <v>51</v>
      </c>
    </row>
    <row r="630">
      <c r="A630" s="2" t="s">
        <v>47</v>
      </c>
      <c r="B630" s="3">
        <v>2226187.0</v>
      </c>
      <c r="C630" s="2" t="s">
        <v>63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5">
        <v>0.0078</v>
      </c>
      <c r="AM630" s="4"/>
      <c r="AN630" s="4"/>
      <c r="AO630" s="4"/>
      <c r="AP630" s="4"/>
      <c r="AQ630" s="4"/>
      <c r="AR630" s="4"/>
      <c r="AS630" s="16" t="s">
        <v>1278</v>
      </c>
      <c r="AT630" s="7" t="s">
        <v>1279</v>
      </c>
      <c r="AU630" s="8" t="s">
        <v>51</v>
      </c>
    </row>
    <row r="631">
      <c r="A631" s="9" t="s">
        <v>47</v>
      </c>
      <c r="B631" s="10">
        <v>2232902.0</v>
      </c>
      <c r="C631" s="9" t="s">
        <v>227</v>
      </c>
      <c r="D631" s="11"/>
      <c r="E631" s="12">
        <v>0.016</v>
      </c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9" t="s">
        <v>1280</v>
      </c>
      <c r="AT631" s="13" t="s">
        <v>1281</v>
      </c>
      <c r="AU631" s="14" t="s">
        <v>51</v>
      </c>
    </row>
    <row r="632">
      <c r="A632" s="2" t="s">
        <v>47</v>
      </c>
      <c r="B632" s="3">
        <v>2236456.0</v>
      </c>
      <c r="C632" s="2" t="s">
        <v>63</v>
      </c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5">
        <v>0.013</v>
      </c>
      <c r="AN632" s="4"/>
      <c r="AO632" s="4"/>
      <c r="AP632" s="4"/>
      <c r="AQ632" s="4"/>
      <c r="AR632" s="4"/>
      <c r="AS632" s="6" t="s">
        <v>1282</v>
      </c>
      <c r="AT632" s="7" t="s">
        <v>1283</v>
      </c>
      <c r="AU632" s="8" t="s">
        <v>1284</v>
      </c>
    </row>
    <row r="633">
      <c r="A633" s="9" t="s">
        <v>47</v>
      </c>
      <c r="B633" s="10">
        <v>2242177.0</v>
      </c>
      <c r="C633" s="9" t="s">
        <v>48</v>
      </c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2">
        <v>0.016</v>
      </c>
      <c r="AN633" s="11"/>
      <c r="AO633" s="11"/>
      <c r="AP633" s="11"/>
      <c r="AQ633" s="11"/>
      <c r="AR633" s="11"/>
      <c r="AS633" s="22" t="s">
        <v>1285</v>
      </c>
      <c r="AT633" s="13" t="s">
        <v>1286</v>
      </c>
      <c r="AU633" s="14" t="s">
        <v>51</v>
      </c>
    </row>
    <row r="634">
      <c r="A634" s="2" t="s">
        <v>47</v>
      </c>
      <c r="B634" s="3">
        <v>2244652.0</v>
      </c>
      <c r="C634" s="2" t="s">
        <v>52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5">
        <v>0.0093</v>
      </c>
      <c r="AM634" s="4"/>
      <c r="AN634" s="4"/>
      <c r="AO634" s="4"/>
      <c r="AP634" s="4"/>
      <c r="AQ634" s="4"/>
      <c r="AR634" s="4"/>
      <c r="AS634" s="2" t="s">
        <v>1287</v>
      </c>
      <c r="AT634" s="7" t="s">
        <v>1288</v>
      </c>
      <c r="AU634" s="8" t="s">
        <v>1289</v>
      </c>
    </row>
    <row r="635">
      <c r="A635" s="9" t="s">
        <v>47</v>
      </c>
      <c r="B635" s="10">
        <v>2244959.0</v>
      </c>
      <c r="C635" s="9" t="s">
        <v>55</v>
      </c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2">
        <v>0.01</v>
      </c>
      <c r="AN635" s="11"/>
      <c r="AO635" s="11"/>
      <c r="AP635" s="11"/>
      <c r="AQ635" s="11"/>
      <c r="AR635" s="11"/>
      <c r="AS635" s="17" t="s">
        <v>1290</v>
      </c>
      <c r="AT635" s="13" t="s">
        <v>1288</v>
      </c>
      <c r="AU635" s="14" t="s">
        <v>1289</v>
      </c>
    </row>
    <row r="636">
      <c r="A636" s="2" t="s">
        <v>47</v>
      </c>
      <c r="B636" s="3">
        <v>2246755.0</v>
      </c>
      <c r="C636" s="2" t="s">
        <v>55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5">
        <v>0.015</v>
      </c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6" t="s">
        <v>1291</v>
      </c>
      <c r="AT636" s="7" t="s">
        <v>1292</v>
      </c>
      <c r="AU636" s="8" t="s">
        <v>51</v>
      </c>
    </row>
    <row r="637">
      <c r="A637" s="9" t="s">
        <v>47</v>
      </c>
      <c r="B637" s="10">
        <v>2250489.0</v>
      </c>
      <c r="C637" s="9" t="s">
        <v>55</v>
      </c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>
        <v>0.013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9" t="s">
        <v>1293</v>
      </c>
      <c r="AT637" s="13" t="s">
        <v>1294</v>
      </c>
      <c r="AU637" s="14" t="s">
        <v>373</v>
      </c>
    </row>
    <row r="638">
      <c r="A638" s="2" t="s">
        <v>47</v>
      </c>
      <c r="B638" s="3">
        <v>2252667.0</v>
      </c>
      <c r="C638" s="2" t="s">
        <v>55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5">
        <v>0.015</v>
      </c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16" t="s">
        <v>1295</v>
      </c>
      <c r="AT638" s="7" t="s">
        <v>1296</v>
      </c>
      <c r="AU638" s="8" t="s">
        <v>140</v>
      </c>
    </row>
    <row r="639">
      <c r="A639" s="9" t="s">
        <v>47</v>
      </c>
      <c r="B639" s="10">
        <v>2253686.0</v>
      </c>
      <c r="C639" s="9" t="s">
        <v>95</v>
      </c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2">
        <v>0.018</v>
      </c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 t="s">
        <v>1297</v>
      </c>
      <c r="AT639" s="13" t="s">
        <v>1298</v>
      </c>
      <c r="AU639" s="14" t="s">
        <v>1299</v>
      </c>
    </row>
    <row r="640">
      <c r="A640" s="2" t="s">
        <v>47</v>
      </c>
      <c r="B640" s="3">
        <v>2256726.0</v>
      </c>
      <c r="C640" s="2" t="s">
        <v>95</v>
      </c>
      <c r="D640" s="4"/>
      <c r="E640" s="4"/>
      <c r="F640" s="5">
        <v>0.022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16" t="s">
        <v>1300</v>
      </c>
      <c r="AT640" s="7" t="s">
        <v>1301</v>
      </c>
      <c r="AU640" s="8" t="s">
        <v>1302</v>
      </c>
    </row>
    <row r="641">
      <c r="A641" s="9" t="s">
        <v>47</v>
      </c>
      <c r="B641" s="10">
        <v>2271341.0</v>
      </c>
      <c r="C641" s="9" t="s">
        <v>95</v>
      </c>
      <c r="D641" s="12">
        <v>0.014</v>
      </c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 t="s">
        <v>1303</v>
      </c>
      <c r="AT641" s="13" t="s">
        <v>1304</v>
      </c>
      <c r="AU641" s="14" t="s">
        <v>51</v>
      </c>
    </row>
    <row r="642">
      <c r="A642" s="2" t="s">
        <v>47</v>
      </c>
      <c r="B642" s="3">
        <v>2286212.0</v>
      </c>
      <c r="C642" s="2" t="s">
        <v>95</v>
      </c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5">
        <v>0.02</v>
      </c>
      <c r="AL642" s="4"/>
      <c r="AM642" s="4"/>
      <c r="AN642" s="4"/>
      <c r="AO642" s="4"/>
      <c r="AP642" s="4"/>
      <c r="AQ642" s="4"/>
      <c r="AR642" s="4"/>
      <c r="AS642" s="6" t="s">
        <v>1305</v>
      </c>
      <c r="AT642" s="7" t="s">
        <v>1306</v>
      </c>
      <c r="AU642" s="8" t="s">
        <v>309</v>
      </c>
    </row>
    <row r="643">
      <c r="A643" s="9" t="s">
        <v>47</v>
      </c>
      <c r="B643" s="10">
        <v>2291276.0</v>
      </c>
      <c r="C643" s="9" t="s">
        <v>55</v>
      </c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2">
        <v>0.042</v>
      </c>
      <c r="U643" s="11"/>
      <c r="V643" s="11"/>
      <c r="W643" s="11"/>
      <c r="X643" s="11"/>
      <c r="Y643" s="11"/>
      <c r="Z643" s="11"/>
      <c r="AA643" s="11"/>
      <c r="AB643" s="11"/>
      <c r="AC643" s="12">
        <v>0.04</v>
      </c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7" t="s">
        <v>1307</v>
      </c>
      <c r="AT643" s="13" t="s">
        <v>1308</v>
      </c>
      <c r="AU643" s="14" t="s">
        <v>51</v>
      </c>
    </row>
    <row r="644">
      <c r="A644" s="2" t="s">
        <v>47</v>
      </c>
      <c r="B644" s="3">
        <v>2294731.0</v>
      </c>
      <c r="C644" s="2" t="s">
        <v>95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5">
        <v>0.016</v>
      </c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6" t="s">
        <v>1309</v>
      </c>
      <c r="AT644" s="7" t="s">
        <v>1310</v>
      </c>
      <c r="AU644" s="8" t="s">
        <v>51</v>
      </c>
    </row>
    <row r="645">
      <c r="A645" s="9" t="s">
        <v>47</v>
      </c>
      <c r="B645" s="10">
        <v>2300312.0</v>
      </c>
      <c r="C645" s="9" t="s">
        <v>227</v>
      </c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>
        <v>0.0073</v>
      </c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9" t="s">
        <v>1311</v>
      </c>
      <c r="AT645" s="13" t="s">
        <v>1312</v>
      </c>
      <c r="AU645" s="14" t="s">
        <v>51</v>
      </c>
    </row>
    <row r="646">
      <c r="A646" s="2" t="s">
        <v>47</v>
      </c>
      <c r="B646" s="3">
        <v>2309301.0</v>
      </c>
      <c r="C646" s="2" t="s">
        <v>95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5">
        <v>0.011</v>
      </c>
      <c r="AP646" s="4"/>
      <c r="AQ646" s="4"/>
      <c r="AR646" s="4"/>
      <c r="AS646" s="16" t="s">
        <v>1313</v>
      </c>
      <c r="AT646" s="7" t="s">
        <v>1314</v>
      </c>
      <c r="AU646" s="8" t="s">
        <v>51</v>
      </c>
    </row>
    <row r="647">
      <c r="A647" s="9" t="s">
        <v>47</v>
      </c>
      <c r="B647" s="10">
        <v>2323857.0</v>
      </c>
      <c r="C647" s="9" t="s">
        <v>67</v>
      </c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2">
        <v>0.106</v>
      </c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 t="s">
        <v>1315</v>
      </c>
      <c r="AT647" s="13" t="s">
        <v>1316</v>
      </c>
      <c r="AU647" s="14" t="s">
        <v>1317</v>
      </c>
    </row>
    <row r="648">
      <c r="A648" s="2" t="s">
        <v>47</v>
      </c>
      <c r="B648" s="3">
        <v>2330748.0</v>
      </c>
      <c r="C648" s="2" t="s">
        <v>63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5">
        <v>0.01</v>
      </c>
      <c r="AM648" s="4"/>
      <c r="AN648" s="4"/>
      <c r="AO648" s="4"/>
      <c r="AP648" s="4"/>
      <c r="AQ648" s="4"/>
      <c r="AR648" s="4"/>
      <c r="AS648" s="16" t="s">
        <v>1318</v>
      </c>
      <c r="AT648" s="7" t="s">
        <v>1319</v>
      </c>
      <c r="AU648" s="8" t="s">
        <v>1320</v>
      </c>
    </row>
    <row r="649">
      <c r="A649" s="9" t="s">
        <v>47</v>
      </c>
      <c r="B649" s="10">
        <v>2340902.0</v>
      </c>
      <c r="C649" s="9" t="s">
        <v>95</v>
      </c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2">
        <v>0.009</v>
      </c>
      <c r="AM649" s="11"/>
      <c r="AN649" s="11"/>
      <c r="AO649" s="11"/>
      <c r="AP649" s="11"/>
      <c r="AQ649" s="11"/>
      <c r="AR649" s="11"/>
      <c r="AS649" s="15" t="s">
        <v>1321</v>
      </c>
      <c r="AT649" s="13" t="s">
        <v>1322</v>
      </c>
      <c r="AU649" s="14" t="s">
        <v>140</v>
      </c>
    </row>
    <row r="650">
      <c r="A650" s="2" t="s">
        <v>47</v>
      </c>
      <c r="B650" s="3">
        <v>2345281.0</v>
      </c>
      <c r="C650" s="2" t="s">
        <v>98</v>
      </c>
      <c r="D650" s="4"/>
      <c r="E650" s="4"/>
      <c r="F650" s="4"/>
      <c r="G650" s="4"/>
      <c r="H650" s="4"/>
      <c r="I650" s="4"/>
      <c r="J650" s="4"/>
      <c r="K650" s="4"/>
      <c r="L650" s="4"/>
      <c r="M650" s="5">
        <v>0.0092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6" t="s">
        <v>1323</v>
      </c>
      <c r="AT650" s="7" t="s">
        <v>1324</v>
      </c>
      <c r="AU650" s="8" t="s">
        <v>51</v>
      </c>
    </row>
    <row r="651">
      <c r="A651" s="9" t="s">
        <v>47</v>
      </c>
      <c r="B651" s="10">
        <v>2346359.0</v>
      </c>
      <c r="C651" s="9" t="s">
        <v>55</v>
      </c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2">
        <v>0.015</v>
      </c>
      <c r="X651" s="12">
        <v>0.055</v>
      </c>
      <c r="Y651" s="11"/>
      <c r="Z651" s="11"/>
      <c r="AA651" s="11"/>
      <c r="AB651" s="11"/>
      <c r="AC651" s="11"/>
      <c r="AD651" s="11"/>
      <c r="AE651" s="12">
        <v>0.018</v>
      </c>
      <c r="AF651" s="12">
        <v>0.037</v>
      </c>
      <c r="AG651" s="11"/>
      <c r="AH651" s="11"/>
      <c r="AI651" s="12">
        <v>0.135</v>
      </c>
      <c r="AJ651" s="11"/>
      <c r="AK651" s="11"/>
      <c r="AL651" s="11"/>
      <c r="AM651" s="11"/>
      <c r="AN651" s="11"/>
      <c r="AO651" s="11"/>
      <c r="AP651" s="11"/>
      <c r="AQ651" s="11"/>
      <c r="AR651" s="11"/>
      <c r="AS651" s="17" t="s">
        <v>1325</v>
      </c>
      <c r="AT651" s="13" t="s">
        <v>1326</v>
      </c>
      <c r="AU651" s="14" t="s">
        <v>51</v>
      </c>
    </row>
    <row r="652">
      <c r="A652" s="2" t="s">
        <v>47</v>
      </c>
      <c r="B652" s="3">
        <v>2347132.0</v>
      </c>
      <c r="C652" s="2" t="s">
        <v>52</v>
      </c>
      <c r="D652" s="4"/>
      <c r="E652" s="5">
        <v>0.024</v>
      </c>
      <c r="F652" s="4"/>
      <c r="G652" s="4"/>
      <c r="H652" s="4"/>
      <c r="I652" s="5">
        <v>0.027</v>
      </c>
      <c r="J652" s="5">
        <v>0.013</v>
      </c>
      <c r="K652" s="4"/>
      <c r="L652" s="4"/>
      <c r="M652" s="4"/>
      <c r="N652" s="4"/>
      <c r="O652" s="4"/>
      <c r="P652" s="4"/>
      <c r="Q652" s="5">
        <v>0.029</v>
      </c>
      <c r="R652" s="4"/>
      <c r="S652" s="4"/>
      <c r="T652" s="4"/>
      <c r="U652" s="5">
        <v>0.039</v>
      </c>
      <c r="V652" s="5">
        <v>0.028</v>
      </c>
      <c r="W652" s="5">
        <v>0.025</v>
      </c>
      <c r="X652" s="4"/>
      <c r="Y652" s="5">
        <v>0.023</v>
      </c>
      <c r="Z652" s="4"/>
      <c r="AA652" s="4"/>
      <c r="AB652" s="4"/>
      <c r="AC652" s="4"/>
      <c r="AD652" s="4"/>
      <c r="AE652" s="4"/>
      <c r="AF652" s="5">
        <v>0.037</v>
      </c>
      <c r="AG652" s="4"/>
      <c r="AH652" s="4"/>
      <c r="AI652" s="4"/>
      <c r="AJ652" s="5">
        <v>0.018</v>
      </c>
      <c r="AK652" s="4"/>
      <c r="AL652" s="4"/>
      <c r="AM652" s="4"/>
      <c r="AN652" s="5">
        <v>0.018</v>
      </c>
      <c r="AO652" s="4"/>
      <c r="AP652" s="5">
        <v>0.017</v>
      </c>
      <c r="AQ652" s="4"/>
      <c r="AR652" s="4"/>
      <c r="AS652" s="2" t="s">
        <v>1327</v>
      </c>
      <c r="AT652" s="7" t="s">
        <v>1326</v>
      </c>
      <c r="AU652" s="8" t="s">
        <v>51</v>
      </c>
    </row>
    <row r="653">
      <c r="A653" s="9" t="s">
        <v>47</v>
      </c>
      <c r="B653" s="10">
        <v>2347133.0</v>
      </c>
      <c r="C653" s="9" t="s">
        <v>52</v>
      </c>
      <c r="D653" s="11"/>
      <c r="E653" s="12">
        <v>0.025</v>
      </c>
      <c r="F653" s="11"/>
      <c r="G653" s="11"/>
      <c r="H653" s="11"/>
      <c r="I653" s="12">
        <v>0.029</v>
      </c>
      <c r="J653" s="12">
        <v>0.015</v>
      </c>
      <c r="K653" s="11"/>
      <c r="L653" s="11"/>
      <c r="M653" s="11"/>
      <c r="N653" s="11"/>
      <c r="O653" s="11"/>
      <c r="P653" s="11"/>
      <c r="Q653" s="12">
        <v>0.031</v>
      </c>
      <c r="R653" s="11"/>
      <c r="S653" s="11"/>
      <c r="T653" s="11"/>
      <c r="U653" s="12">
        <v>0.042</v>
      </c>
      <c r="V653" s="12">
        <v>0.03</v>
      </c>
      <c r="W653" s="12">
        <v>0.026</v>
      </c>
      <c r="X653" s="11"/>
      <c r="Y653" s="12">
        <v>0.024</v>
      </c>
      <c r="Z653" s="11"/>
      <c r="AA653" s="11"/>
      <c r="AB653" s="11"/>
      <c r="AC653" s="11"/>
      <c r="AD653" s="11"/>
      <c r="AE653" s="11"/>
      <c r="AF653" s="12">
        <v>0.041</v>
      </c>
      <c r="AG653" s="11"/>
      <c r="AH653" s="11"/>
      <c r="AI653" s="11"/>
      <c r="AJ653" s="12">
        <v>0.019</v>
      </c>
      <c r="AK653" s="11"/>
      <c r="AL653" s="11"/>
      <c r="AM653" s="11"/>
      <c r="AN653" s="12">
        <v>0.02</v>
      </c>
      <c r="AO653" s="11"/>
      <c r="AP653" s="12">
        <v>0.02</v>
      </c>
      <c r="AQ653" s="11"/>
      <c r="AR653" s="11"/>
      <c r="AS653" s="9" t="s">
        <v>1328</v>
      </c>
      <c r="AT653" s="13" t="s">
        <v>1326</v>
      </c>
      <c r="AU653" s="14" t="s">
        <v>51</v>
      </c>
    </row>
    <row r="654">
      <c r="A654" s="2" t="s">
        <v>47</v>
      </c>
      <c r="B654" s="3">
        <v>2349131.0</v>
      </c>
      <c r="C654" s="2" t="s">
        <v>52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5">
        <v>0.0077</v>
      </c>
      <c r="AM654" s="4"/>
      <c r="AN654" s="4"/>
      <c r="AO654" s="4"/>
      <c r="AP654" s="4"/>
      <c r="AQ654" s="4"/>
      <c r="AR654" s="4"/>
      <c r="AS654" s="2" t="s">
        <v>1329</v>
      </c>
      <c r="AT654" s="7" t="s">
        <v>1330</v>
      </c>
      <c r="AU654" s="8" t="s">
        <v>309</v>
      </c>
    </row>
    <row r="655">
      <c r="A655" s="9" t="s">
        <v>47</v>
      </c>
      <c r="B655" s="10">
        <v>2349965.0</v>
      </c>
      <c r="C655" s="9" t="s">
        <v>95</v>
      </c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2">
        <v>0.024</v>
      </c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7" t="s">
        <v>1331</v>
      </c>
      <c r="AT655" s="13" t="s">
        <v>1330</v>
      </c>
      <c r="AU655" s="14" t="s">
        <v>309</v>
      </c>
    </row>
    <row r="656">
      <c r="A656" s="2" t="s">
        <v>47</v>
      </c>
      <c r="B656" s="3">
        <v>2350001.0</v>
      </c>
      <c r="C656" s="2" t="s">
        <v>55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5">
        <v>0.171</v>
      </c>
      <c r="AJ656" s="4"/>
      <c r="AK656" s="4"/>
      <c r="AL656" s="4"/>
      <c r="AM656" s="4"/>
      <c r="AN656" s="4"/>
      <c r="AO656" s="4"/>
      <c r="AP656" s="4"/>
      <c r="AQ656" s="4"/>
      <c r="AR656" s="4"/>
      <c r="AS656" s="6" t="s">
        <v>1332</v>
      </c>
      <c r="AT656" s="7" t="s">
        <v>1330</v>
      </c>
      <c r="AU656" s="8" t="s">
        <v>309</v>
      </c>
    </row>
    <row r="657">
      <c r="A657" s="9" t="s">
        <v>47</v>
      </c>
      <c r="B657" s="10">
        <v>2359657.0</v>
      </c>
      <c r="C657" s="9" t="s">
        <v>55</v>
      </c>
      <c r="D657" s="11"/>
      <c r="E657" s="11"/>
      <c r="F657" s="11"/>
      <c r="G657" s="11"/>
      <c r="H657" s="11"/>
      <c r="I657" s="11"/>
      <c r="J657" s="12">
        <v>0.01</v>
      </c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7" t="s">
        <v>1333</v>
      </c>
      <c r="AT657" s="13" t="s">
        <v>1334</v>
      </c>
      <c r="AU657" s="14" t="s">
        <v>51</v>
      </c>
    </row>
    <row r="658">
      <c r="A658" s="2" t="s">
        <v>47</v>
      </c>
      <c r="B658" s="3">
        <v>2359968.0</v>
      </c>
      <c r="C658" s="2" t="s">
        <v>95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5">
        <v>0.0091</v>
      </c>
      <c r="AM658" s="4"/>
      <c r="AN658" s="4"/>
      <c r="AO658" s="4"/>
      <c r="AP658" s="4"/>
      <c r="AQ658" s="4"/>
      <c r="AR658" s="4"/>
      <c r="AS658" s="6" t="s">
        <v>1335</v>
      </c>
      <c r="AT658" s="7" t="s">
        <v>1334</v>
      </c>
      <c r="AU658" s="8" t="s">
        <v>51</v>
      </c>
    </row>
    <row r="659">
      <c r="A659" s="9" t="s">
        <v>47</v>
      </c>
      <c r="B659" s="10">
        <v>2371153.0</v>
      </c>
      <c r="C659" s="9" t="s">
        <v>52</v>
      </c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2">
        <v>0.0097</v>
      </c>
      <c r="AM659" s="11"/>
      <c r="AN659" s="11"/>
      <c r="AO659" s="11"/>
      <c r="AP659" s="11"/>
      <c r="AQ659" s="11"/>
      <c r="AR659" s="11"/>
      <c r="AS659" s="9" t="s">
        <v>1336</v>
      </c>
      <c r="AT659" s="13" t="s">
        <v>1337</v>
      </c>
      <c r="AU659" s="14" t="s">
        <v>140</v>
      </c>
    </row>
    <row r="660">
      <c r="A660" s="2" t="s">
        <v>47</v>
      </c>
      <c r="B660" s="3">
        <v>2374617.0</v>
      </c>
      <c r="C660" s="2" t="s">
        <v>48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5">
        <v>0.012</v>
      </c>
      <c r="AN660" s="4"/>
      <c r="AO660" s="4"/>
      <c r="AP660" s="4"/>
      <c r="AQ660" s="4"/>
      <c r="AR660" s="4"/>
      <c r="AS660" s="25" t="s">
        <v>1338</v>
      </c>
      <c r="AT660" s="7" t="s">
        <v>1339</v>
      </c>
      <c r="AU660" s="8" t="s">
        <v>1340</v>
      </c>
    </row>
    <row r="661">
      <c r="A661" s="9" t="s">
        <v>47</v>
      </c>
      <c r="B661" s="10">
        <v>2377320.0</v>
      </c>
      <c r="C661" s="9" t="s">
        <v>55</v>
      </c>
      <c r="D661" s="11"/>
      <c r="E661" s="11"/>
      <c r="F661" s="11"/>
      <c r="G661" s="11"/>
      <c r="H661" s="12">
        <v>0.031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7" t="s">
        <v>1341</v>
      </c>
      <c r="AT661" s="13" t="s">
        <v>1342</v>
      </c>
      <c r="AU661" s="14" t="s">
        <v>51</v>
      </c>
    </row>
    <row r="662">
      <c r="A662" s="2" t="s">
        <v>47</v>
      </c>
      <c r="B662" s="18" t="s">
        <v>1343</v>
      </c>
      <c r="C662" s="19" t="str">
        <f>+C</f>
        <v>#ERROR!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5">
        <v>0.018</v>
      </c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2" t="s">
        <v>1344</v>
      </c>
      <c r="AT662" s="7" t="s">
        <v>1345</v>
      </c>
      <c r="AU662" s="8" t="s">
        <v>51</v>
      </c>
    </row>
    <row r="663">
      <c r="A663" s="9" t="s">
        <v>47</v>
      </c>
      <c r="B663" s="10">
        <v>2389734.0</v>
      </c>
      <c r="C663" s="9" t="s">
        <v>52</v>
      </c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2">
        <v>0.012</v>
      </c>
      <c r="AM663" s="11"/>
      <c r="AN663" s="11"/>
      <c r="AO663" s="11"/>
      <c r="AP663" s="11"/>
      <c r="AQ663" s="11"/>
      <c r="AR663" s="11"/>
      <c r="AS663" s="9" t="s">
        <v>1346</v>
      </c>
      <c r="AT663" s="13" t="s">
        <v>1347</v>
      </c>
      <c r="AU663" s="14" t="s">
        <v>51</v>
      </c>
    </row>
    <row r="664">
      <c r="A664" s="2" t="s">
        <v>47</v>
      </c>
      <c r="B664" s="3">
        <v>2393996.0</v>
      </c>
      <c r="C664" s="2" t="s">
        <v>101</v>
      </c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5">
        <v>0.0093</v>
      </c>
      <c r="AM664" s="4"/>
      <c r="AN664" s="4"/>
      <c r="AO664" s="4"/>
      <c r="AP664" s="4"/>
      <c r="AQ664" s="4"/>
      <c r="AR664" s="4"/>
      <c r="AS664" s="6" t="s">
        <v>1348</v>
      </c>
      <c r="AT664" s="7" t="s">
        <v>1349</v>
      </c>
      <c r="AU664" s="8" t="s">
        <v>140</v>
      </c>
    </row>
    <row r="665">
      <c r="A665" s="9" t="s">
        <v>47</v>
      </c>
      <c r="B665" s="10">
        <v>2398315.0</v>
      </c>
      <c r="C665" s="9" t="s">
        <v>63</v>
      </c>
      <c r="D665" s="11"/>
      <c r="E665" s="12">
        <v>0.029</v>
      </c>
      <c r="F665" s="11"/>
      <c r="G665" s="12">
        <v>0.041</v>
      </c>
      <c r="H665" s="11"/>
      <c r="I665" s="11"/>
      <c r="J665" s="11"/>
      <c r="K665" s="11"/>
      <c r="L665" s="11"/>
      <c r="M665" s="11"/>
      <c r="N665" s="11"/>
      <c r="O665" s="12">
        <v>0.044</v>
      </c>
      <c r="P665" s="11"/>
      <c r="Q665" s="11"/>
      <c r="R665" s="12">
        <v>0.02</v>
      </c>
      <c r="S665" s="11"/>
      <c r="T665" s="11"/>
      <c r="U665" s="12">
        <v>0.036</v>
      </c>
      <c r="V665" s="11"/>
      <c r="W665" s="11"/>
      <c r="X665" s="11"/>
      <c r="Y665" s="12">
        <v>0.022</v>
      </c>
      <c r="Z665" s="11"/>
      <c r="AA665" s="11"/>
      <c r="AB665" s="11"/>
      <c r="AC665" s="11"/>
      <c r="AD665" s="12">
        <v>0.024</v>
      </c>
      <c r="AE665" s="12">
        <v>0.034</v>
      </c>
      <c r="AF665" s="11"/>
      <c r="AG665" s="12">
        <v>0.07</v>
      </c>
      <c r="AH665" s="11"/>
      <c r="AI665" s="12">
        <v>0.037</v>
      </c>
      <c r="AJ665" s="11"/>
      <c r="AK665" s="12">
        <v>0.031</v>
      </c>
      <c r="AL665" s="11"/>
      <c r="AM665" s="11"/>
      <c r="AN665" s="11"/>
      <c r="AO665" s="11"/>
      <c r="AP665" s="11"/>
      <c r="AQ665" s="11"/>
      <c r="AR665" s="11"/>
      <c r="AS665" s="17" t="s">
        <v>1350</v>
      </c>
      <c r="AT665" s="13" t="s">
        <v>1351</v>
      </c>
      <c r="AU665" s="14" t="s">
        <v>1352</v>
      </c>
    </row>
    <row r="666">
      <c r="A666" s="2" t="s">
        <v>47</v>
      </c>
      <c r="B666" s="3">
        <v>2398877.0</v>
      </c>
      <c r="C666" s="2" t="s">
        <v>95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5">
        <v>0.034</v>
      </c>
      <c r="AI666" s="4"/>
      <c r="AJ666" s="5">
        <v>0.034</v>
      </c>
      <c r="AK666" s="4"/>
      <c r="AL666" s="4"/>
      <c r="AM666" s="4"/>
      <c r="AN666" s="5">
        <v>0.015</v>
      </c>
      <c r="AO666" s="4"/>
      <c r="AP666" s="4"/>
      <c r="AQ666" s="4"/>
      <c r="AR666" s="4"/>
      <c r="AS666" s="2" t="s">
        <v>1353</v>
      </c>
      <c r="AT666" s="7" t="s">
        <v>1354</v>
      </c>
      <c r="AU666" s="8" t="s">
        <v>66</v>
      </c>
    </row>
    <row r="667">
      <c r="A667" s="9" t="s">
        <v>47</v>
      </c>
      <c r="B667" s="10">
        <v>2422926.0</v>
      </c>
      <c r="C667" s="9" t="s">
        <v>95</v>
      </c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2">
        <v>0.014</v>
      </c>
      <c r="AN667" s="11"/>
      <c r="AO667" s="11"/>
      <c r="AP667" s="11"/>
      <c r="AQ667" s="11"/>
      <c r="AR667" s="11"/>
      <c r="AS667" s="15" t="s">
        <v>1355</v>
      </c>
      <c r="AT667" s="13" t="s">
        <v>1356</v>
      </c>
      <c r="AU667" s="14" t="s">
        <v>671</v>
      </c>
    </row>
    <row r="668">
      <c r="A668" s="2" t="s">
        <v>47</v>
      </c>
      <c r="B668" s="3">
        <v>2435876.0</v>
      </c>
      <c r="C668" s="2" t="s">
        <v>95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5">
        <v>0.017</v>
      </c>
      <c r="AO668" s="4"/>
      <c r="AP668" s="4"/>
      <c r="AQ668" s="4"/>
      <c r="AR668" s="4"/>
      <c r="AS668" s="6" t="s">
        <v>1357</v>
      </c>
      <c r="AT668" s="7" t="s">
        <v>1358</v>
      </c>
      <c r="AU668" s="8" t="s">
        <v>51</v>
      </c>
    </row>
    <row r="669">
      <c r="A669" s="9" t="s">
        <v>47</v>
      </c>
      <c r="B669" s="10">
        <v>2437705.0</v>
      </c>
      <c r="C669" s="9" t="s">
        <v>57</v>
      </c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2">
        <v>0.018</v>
      </c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 t="s">
        <v>1359</v>
      </c>
      <c r="AT669" s="13" t="s">
        <v>1360</v>
      </c>
      <c r="AU669" s="14" t="s">
        <v>309</v>
      </c>
    </row>
    <row r="670">
      <c r="A670" s="2" t="s">
        <v>47</v>
      </c>
      <c r="B670" s="3">
        <v>2440613.0</v>
      </c>
      <c r="C670" s="2" t="s">
        <v>95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5">
        <v>0.0086</v>
      </c>
      <c r="AM670" s="4"/>
      <c r="AN670" s="4"/>
      <c r="AO670" s="4"/>
      <c r="AP670" s="4"/>
      <c r="AQ670" s="4"/>
      <c r="AR670" s="4"/>
      <c r="AS670" s="6" t="s">
        <v>600</v>
      </c>
      <c r="AT670" s="7" t="s">
        <v>1361</v>
      </c>
      <c r="AU670" s="8" t="s">
        <v>1362</v>
      </c>
    </row>
    <row r="671">
      <c r="A671" s="9" t="s">
        <v>47</v>
      </c>
      <c r="B671" s="10">
        <v>2442379.0</v>
      </c>
      <c r="C671" s="9" t="s">
        <v>63</v>
      </c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2">
        <v>0.0072</v>
      </c>
      <c r="AM671" s="11"/>
      <c r="AN671" s="11"/>
      <c r="AO671" s="11"/>
      <c r="AP671" s="11"/>
      <c r="AQ671" s="11"/>
      <c r="AR671" s="11"/>
      <c r="AS671" s="17" t="s">
        <v>1363</v>
      </c>
      <c r="AT671" s="13" t="s">
        <v>1364</v>
      </c>
      <c r="AU671" s="14" t="s">
        <v>51</v>
      </c>
    </row>
    <row r="672">
      <c r="A672" s="2" t="s">
        <v>47</v>
      </c>
      <c r="B672" s="3">
        <v>2443538.0</v>
      </c>
      <c r="C672" s="2" t="s">
        <v>95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5">
        <v>0.027</v>
      </c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6" t="s">
        <v>1365</v>
      </c>
      <c r="AT672" s="7" t="s">
        <v>1364</v>
      </c>
      <c r="AU672" s="8" t="s">
        <v>51</v>
      </c>
    </row>
    <row r="673">
      <c r="A673" s="9" t="s">
        <v>47</v>
      </c>
      <c r="B673" s="10">
        <v>2445924.0</v>
      </c>
      <c r="C673" s="9" t="s">
        <v>95</v>
      </c>
      <c r="D673" s="11"/>
      <c r="E673" s="11"/>
      <c r="F673" s="11"/>
      <c r="G673" s="11"/>
      <c r="H673" s="11"/>
      <c r="I673" s="11"/>
      <c r="J673" s="12">
        <v>0.013</v>
      </c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 t="s">
        <v>1366</v>
      </c>
      <c r="AT673" s="13" t="s">
        <v>1367</v>
      </c>
      <c r="AU673" s="14" t="s">
        <v>309</v>
      </c>
    </row>
    <row r="674">
      <c r="A674" s="2" t="s">
        <v>47</v>
      </c>
      <c r="B674" s="3">
        <v>2446948.0</v>
      </c>
      <c r="C674" s="2" t="s">
        <v>55</v>
      </c>
      <c r="D674" s="4"/>
      <c r="E674" s="4"/>
      <c r="F674" s="4"/>
      <c r="G674" s="4"/>
      <c r="H674" s="4"/>
      <c r="I674" s="4"/>
      <c r="J674" s="4"/>
      <c r="K674" s="5">
        <v>0.022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6" t="s">
        <v>1368</v>
      </c>
      <c r="AT674" s="7" t="s">
        <v>1367</v>
      </c>
      <c r="AU674" s="8" t="s">
        <v>309</v>
      </c>
    </row>
    <row r="675">
      <c r="A675" s="9" t="s">
        <v>47</v>
      </c>
      <c r="B675" s="10">
        <v>2449476.0</v>
      </c>
      <c r="C675" s="9" t="s">
        <v>101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2">
        <v>0.098</v>
      </c>
      <c r="AO675" s="11"/>
      <c r="AP675" s="11"/>
      <c r="AQ675" s="11"/>
      <c r="AR675" s="11"/>
      <c r="AS675" s="17" t="s">
        <v>1369</v>
      </c>
      <c r="AT675" s="13" t="s">
        <v>1370</v>
      </c>
      <c r="AU675" s="14" t="s">
        <v>51</v>
      </c>
    </row>
    <row r="676">
      <c r="A676" s="2" t="s">
        <v>47</v>
      </c>
      <c r="B676" s="3">
        <v>2450887.0</v>
      </c>
      <c r="C676" s="2" t="s">
        <v>95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>
        <v>0.018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16" t="s">
        <v>1371</v>
      </c>
      <c r="AT676" s="7" t="s">
        <v>1372</v>
      </c>
      <c r="AU676" s="8" t="s">
        <v>51</v>
      </c>
    </row>
    <row r="677">
      <c r="A677" s="9" t="s">
        <v>47</v>
      </c>
      <c r="B677" s="10">
        <v>2459478.0</v>
      </c>
      <c r="C677" s="9" t="s">
        <v>55</v>
      </c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2">
        <v>0.016</v>
      </c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22" t="s">
        <v>1373</v>
      </c>
      <c r="AT677" s="13" t="s">
        <v>1374</v>
      </c>
      <c r="AU677" s="14" t="s">
        <v>1375</v>
      </c>
    </row>
    <row r="678">
      <c r="A678" s="2" t="s">
        <v>47</v>
      </c>
      <c r="B678" s="3">
        <v>2462380.0</v>
      </c>
      <c r="C678" s="2" t="s">
        <v>55</v>
      </c>
      <c r="D678" s="4"/>
      <c r="E678" s="4"/>
      <c r="F678" s="4"/>
      <c r="G678" s="4"/>
      <c r="H678" s="4"/>
      <c r="I678" s="4"/>
      <c r="J678" s="4"/>
      <c r="K678" s="5">
        <v>0.023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6" t="s">
        <v>1376</v>
      </c>
      <c r="AT678" s="7" t="s">
        <v>1377</v>
      </c>
      <c r="AU678" s="8" t="s">
        <v>51</v>
      </c>
    </row>
    <row r="679">
      <c r="A679" s="9" t="s">
        <v>47</v>
      </c>
      <c r="B679" s="10">
        <v>2465975.0</v>
      </c>
      <c r="C679" s="9" t="s">
        <v>52</v>
      </c>
      <c r="D679" s="11"/>
      <c r="E679" s="11"/>
      <c r="F679" s="11"/>
      <c r="G679" s="11"/>
      <c r="H679" s="11"/>
      <c r="I679" s="12">
        <v>0.018</v>
      </c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9" t="s">
        <v>1378</v>
      </c>
      <c r="AT679" s="13" t="s">
        <v>1379</v>
      </c>
      <c r="AU679" s="14" t="s">
        <v>140</v>
      </c>
    </row>
    <row r="680">
      <c r="A680" s="2" t="s">
        <v>47</v>
      </c>
      <c r="B680" s="3">
        <v>2481316.0</v>
      </c>
      <c r="C680" s="2" t="s">
        <v>55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5">
        <v>0.022</v>
      </c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6" t="s">
        <v>450</v>
      </c>
      <c r="AT680" s="7" t="s">
        <v>1380</v>
      </c>
      <c r="AU680" s="8" t="s">
        <v>918</v>
      </c>
    </row>
    <row r="681">
      <c r="A681" s="9" t="s">
        <v>47</v>
      </c>
      <c r="B681" s="10">
        <v>2484599.0</v>
      </c>
      <c r="C681" s="9" t="s">
        <v>78</v>
      </c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2">
        <v>0.0082</v>
      </c>
      <c r="AM681" s="11"/>
      <c r="AN681" s="11"/>
      <c r="AO681" s="11"/>
      <c r="AP681" s="11"/>
      <c r="AQ681" s="11"/>
      <c r="AR681" s="11"/>
      <c r="AS681" s="9" t="s">
        <v>1381</v>
      </c>
      <c r="AT681" s="13" t="s">
        <v>1382</v>
      </c>
      <c r="AU681" s="14" t="s">
        <v>1383</v>
      </c>
    </row>
    <row r="682">
      <c r="A682" s="2" t="s">
        <v>47</v>
      </c>
      <c r="B682" s="3">
        <v>2484681.0</v>
      </c>
      <c r="C682" s="2" t="s">
        <v>95</v>
      </c>
      <c r="D682" s="4"/>
      <c r="E682" s="4"/>
      <c r="F682" s="4"/>
      <c r="G682" s="4"/>
      <c r="H682" s="4"/>
      <c r="I682" s="4"/>
      <c r="J682" s="4"/>
      <c r="K682" s="4"/>
      <c r="L682" s="4"/>
      <c r="M682" s="5">
        <v>0.013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6" t="s">
        <v>1384</v>
      </c>
      <c r="AT682" s="7" t="s">
        <v>1382</v>
      </c>
      <c r="AU682" s="8" t="s">
        <v>1383</v>
      </c>
    </row>
    <row r="683">
      <c r="A683" s="9" t="s">
        <v>47</v>
      </c>
      <c r="B683" s="10">
        <v>2489346.0</v>
      </c>
      <c r="C683" s="9" t="s">
        <v>55</v>
      </c>
      <c r="D683" s="12">
        <v>0.015</v>
      </c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7" t="s">
        <v>1385</v>
      </c>
      <c r="AT683" s="13" t="s">
        <v>1386</v>
      </c>
      <c r="AU683" s="14" t="s">
        <v>51</v>
      </c>
    </row>
    <row r="684">
      <c r="A684" s="2" t="s">
        <v>47</v>
      </c>
      <c r="B684" s="3">
        <v>2499555.0</v>
      </c>
      <c r="C684" s="2" t="s">
        <v>380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>
        <v>0.014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6" t="s">
        <v>1387</v>
      </c>
      <c r="AT684" s="7" t="s">
        <v>1388</v>
      </c>
      <c r="AU684" s="8" t="s">
        <v>51</v>
      </c>
    </row>
    <row r="685">
      <c r="A685" s="9" t="s">
        <v>47</v>
      </c>
      <c r="B685" s="10">
        <v>2500305.0</v>
      </c>
      <c r="C685" s="9" t="s">
        <v>48</v>
      </c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2">
        <v>0.018</v>
      </c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7" t="s">
        <v>1389</v>
      </c>
      <c r="AT685" s="13" t="s">
        <v>1388</v>
      </c>
      <c r="AU685" s="14" t="s">
        <v>51</v>
      </c>
    </row>
    <row r="686">
      <c r="A686" s="2" t="s">
        <v>47</v>
      </c>
      <c r="B686" s="3">
        <v>2501917.0</v>
      </c>
      <c r="C686" s="2" t="s">
        <v>55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5">
        <v>0.014</v>
      </c>
      <c r="AN686" s="4"/>
      <c r="AO686" s="4"/>
      <c r="AP686" s="4"/>
      <c r="AQ686" s="4"/>
      <c r="AR686" s="4"/>
      <c r="AS686" s="2" t="s">
        <v>1390</v>
      </c>
      <c r="AT686" s="7" t="s">
        <v>1391</v>
      </c>
      <c r="AU686" s="8" t="s">
        <v>66</v>
      </c>
    </row>
    <row r="687">
      <c r="A687" s="9" t="s">
        <v>47</v>
      </c>
      <c r="B687" s="10">
        <v>2503496.0</v>
      </c>
      <c r="C687" s="9" t="s">
        <v>55</v>
      </c>
      <c r="D687" s="11"/>
      <c r="E687" s="11"/>
      <c r="F687" s="11"/>
      <c r="G687" s="11"/>
      <c r="H687" s="11"/>
      <c r="I687" s="11"/>
      <c r="J687" s="11"/>
      <c r="K687" s="11"/>
      <c r="L687" s="11"/>
      <c r="M687" s="12">
        <v>0.012</v>
      </c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7" t="s">
        <v>1392</v>
      </c>
      <c r="AT687" s="13" t="s">
        <v>1393</v>
      </c>
      <c r="AU687" s="14" t="s">
        <v>51</v>
      </c>
    </row>
    <row r="688">
      <c r="A688" s="2" t="s">
        <v>47</v>
      </c>
      <c r="B688" s="3">
        <v>2507303.0</v>
      </c>
      <c r="C688" s="2" t="s">
        <v>55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>
        <v>0.018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2" t="s">
        <v>1394</v>
      </c>
      <c r="AT688" s="7" t="s">
        <v>1395</v>
      </c>
      <c r="AU688" s="8" t="s">
        <v>1396</v>
      </c>
    </row>
    <row r="689">
      <c r="A689" s="9" t="s">
        <v>47</v>
      </c>
      <c r="B689" s="10">
        <v>2517885.0</v>
      </c>
      <c r="C689" s="9" t="s">
        <v>52</v>
      </c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2">
        <v>0.023</v>
      </c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9" t="s">
        <v>1397</v>
      </c>
      <c r="AT689" s="13" t="s">
        <v>1398</v>
      </c>
      <c r="AU689" s="14" t="s">
        <v>1399</v>
      </c>
    </row>
    <row r="690">
      <c r="A690" s="2" t="s">
        <v>47</v>
      </c>
      <c r="B690" s="3">
        <v>2522594.0</v>
      </c>
      <c r="C690" s="2" t="s">
        <v>52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5">
        <v>0.0081</v>
      </c>
      <c r="AM690" s="4"/>
      <c r="AN690" s="4"/>
      <c r="AO690" s="4"/>
      <c r="AP690" s="4"/>
      <c r="AQ690" s="4"/>
      <c r="AR690" s="4"/>
      <c r="AS690" s="2" t="s">
        <v>1400</v>
      </c>
      <c r="AT690" s="7" t="s">
        <v>1401</v>
      </c>
      <c r="AU690" s="8" t="s">
        <v>51</v>
      </c>
    </row>
    <row r="691">
      <c r="A691" s="9" t="s">
        <v>47</v>
      </c>
      <c r="B691" s="10">
        <v>2522595.0</v>
      </c>
      <c r="C691" s="9" t="s">
        <v>52</v>
      </c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2">
        <v>0.0084</v>
      </c>
      <c r="AM691" s="11"/>
      <c r="AN691" s="11"/>
      <c r="AO691" s="11"/>
      <c r="AP691" s="11"/>
      <c r="AQ691" s="11"/>
      <c r="AR691" s="11"/>
      <c r="AS691" s="9" t="s">
        <v>1402</v>
      </c>
      <c r="AT691" s="13" t="s">
        <v>1401</v>
      </c>
      <c r="AU691" s="14" t="s">
        <v>51</v>
      </c>
    </row>
    <row r="692">
      <c r="A692" s="2" t="s">
        <v>47</v>
      </c>
      <c r="B692" s="3">
        <v>2522596.0</v>
      </c>
      <c r="C692" s="2" t="s">
        <v>52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5">
        <v>0.0082</v>
      </c>
      <c r="AM692" s="4"/>
      <c r="AN692" s="4"/>
      <c r="AO692" s="4"/>
      <c r="AP692" s="4"/>
      <c r="AQ692" s="4"/>
      <c r="AR692" s="4"/>
      <c r="AS692" s="2" t="s">
        <v>1403</v>
      </c>
      <c r="AT692" s="7" t="s">
        <v>1401</v>
      </c>
      <c r="AU692" s="8" t="s">
        <v>51</v>
      </c>
    </row>
    <row r="693">
      <c r="A693" s="9" t="s">
        <v>47</v>
      </c>
      <c r="B693" s="10">
        <v>2522597.0</v>
      </c>
      <c r="C693" s="9" t="s">
        <v>52</v>
      </c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2">
        <v>0.009</v>
      </c>
      <c r="AM693" s="11"/>
      <c r="AN693" s="11"/>
      <c r="AO693" s="11"/>
      <c r="AP693" s="11"/>
      <c r="AQ693" s="11"/>
      <c r="AR693" s="11"/>
      <c r="AS693" s="9" t="s">
        <v>1404</v>
      </c>
      <c r="AT693" s="13" t="s">
        <v>1401</v>
      </c>
      <c r="AU693" s="14" t="s">
        <v>51</v>
      </c>
    </row>
    <row r="694">
      <c r="A694" s="2" t="s">
        <v>47</v>
      </c>
      <c r="B694" s="3">
        <v>2522598.0</v>
      </c>
      <c r="C694" s="2" t="s">
        <v>52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5">
        <v>0.0092</v>
      </c>
      <c r="AM694" s="4"/>
      <c r="AN694" s="4"/>
      <c r="AO694" s="4"/>
      <c r="AP694" s="4"/>
      <c r="AQ694" s="4"/>
      <c r="AR694" s="4"/>
      <c r="AS694" s="2" t="s">
        <v>1405</v>
      </c>
      <c r="AT694" s="7" t="s">
        <v>1401</v>
      </c>
      <c r="AU694" s="8" t="s">
        <v>51</v>
      </c>
    </row>
    <row r="695">
      <c r="A695" s="9" t="s">
        <v>47</v>
      </c>
      <c r="B695" s="10">
        <v>2523402.0</v>
      </c>
      <c r="C695" s="9" t="s">
        <v>52</v>
      </c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2">
        <v>0.0082</v>
      </c>
      <c r="AM695" s="11"/>
      <c r="AN695" s="11"/>
      <c r="AO695" s="11"/>
      <c r="AP695" s="11"/>
      <c r="AQ695" s="11"/>
      <c r="AR695" s="11"/>
      <c r="AS695" s="9" t="s">
        <v>1406</v>
      </c>
      <c r="AT695" s="13" t="s">
        <v>1407</v>
      </c>
      <c r="AU695" s="14" t="s">
        <v>51</v>
      </c>
    </row>
    <row r="696">
      <c r="A696" s="2" t="s">
        <v>47</v>
      </c>
      <c r="B696" s="3">
        <v>2539288.0</v>
      </c>
      <c r="C696" s="2" t="s">
        <v>95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5">
        <v>0.0096</v>
      </c>
      <c r="AM696" s="4"/>
      <c r="AN696" s="4"/>
      <c r="AO696" s="4"/>
      <c r="AP696" s="4"/>
      <c r="AQ696" s="4"/>
      <c r="AR696" s="4"/>
      <c r="AS696" s="6" t="s">
        <v>1408</v>
      </c>
      <c r="AT696" s="7" t="s">
        <v>1409</v>
      </c>
      <c r="AU696" s="8" t="s">
        <v>140</v>
      </c>
    </row>
    <row r="697">
      <c r="A697" s="9" t="s">
        <v>47</v>
      </c>
      <c r="B697" s="10">
        <v>2543200.0</v>
      </c>
      <c r="C697" s="9" t="s">
        <v>95</v>
      </c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2">
        <v>0.023</v>
      </c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 t="s">
        <v>1410</v>
      </c>
      <c r="AT697" s="13" t="s">
        <v>1411</v>
      </c>
      <c r="AU697" s="14" t="s">
        <v>1412</v>
      </c>
    </row>
    <row r="698">
      <c r="A698" s="2" t="s">
        <v>47</v>
      </c>
      <c r="B698" s="3">
        <v>2550311.0</v>
      </c>
      <c r="C698" s="2" t="s">
        <v>95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5">
        <v>0.017</v>
      </c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16" t="s">
        <v>1413</v>
      </c>
      <c r="AT698" s="7" t="s">
        <v>1414</v>
      </c>
      <c r="AU698" s="8" t="s">
        <v>51</v>
      </c>
    </row>
    <row r="699">
      <c r="A699" s="9" t="s">
        <v>47</v>
      </c>
      <c r="B699" s="10">
        <v>2552218.0</v>
      </c>
      <c r="C699" s="9" t="s">
        <v>95</v>
      </c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2">
        <v>0.011</v>
      </c>
      <c r="AM699" s="11"/>
      <c r="AN699" s="11"/>
      <c r="AO699" s="11"/>
      <c r="AP699" s="11"/>
      <c r="AQ699" s="11"/>
      <c r="AR699" s="11"/>
      <c r="AS699" s="17" t="s">
        <v>1415</v>
      </c>
      <c r="AT699" s="13" t="s">
        <v>1416</v>
      </c>
      <c r="AU699" s="14" t="s">
        <v>1417</v>
      </c>
    </row>
    <row r="700">
      <c r="A700" s="2" t="s">
        <v>47</v>
      </c>
      <c r="B700" s="3">
        <v>2556090.0</v>
      </c>
      <c r="C700" s="2" t="s">
        <v>57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5">
        <v>0.034</v>
      </c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6" t="s">
        <v>1418</v>
      </c>
      <c r="AT700" s="7" t="s">
        <v>1419</v>
      </c>
      <c r="AU700" s="8" t="s">
        <v>51</v>
      </c>
    </row>
    <row r="701">
      <c r="A701" s="9" t="s">
        <v>47</v>
      </c>
      <c r="B701" s="10">
        <v>2556355.0</v>
      </c>
      <c r="C701" s="9" t="s">
        <v>465</v>
      </c>
      <c r="D701" s="11"/>
      <c r="E701" s="11"/>
      <c r="F701" s="11"/>
      <c r="G701" s="11"/>
      <c r="H701" s="11"/>
      <c r="I701" s="11"/>
      <c r="J701" s="12">
        <v>0.041</v>
      </c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7" t="s">
        <v>1420</v>
      </c>
      <c r="AT701" s="13" t="s">
        <v>1419</v>
      </c>
      <c r="AU701" s="14" t="s">
        <v>51</v>
      </c>
    </row>
    <row r="702">
      <c r="A702" s="2" t="s">
        <v>47</v>
      </c>
      <c r="B702" s="3">
        <v>2556831.0</v>
      </c>
      <c r="C702" s="2" t="s">
        <v>55</v>
      </c>
      <c r="D702" s="4"/>
      <c r="E702" s="4"/>
      <c r="F702" s="4"/>
      <c r="G702" s="4"/>
      <c r="H702" s="4"/>
      <c r="I702" s="4"/>
      <c r="J702" s="4"/>
      <c r="K702" s="5">
        <v>0.036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6" t="s">
        <v>1421</v>
      </c>
      <c r="AT702" s="7" t="s">
        <v>1422</v>
      </c>
      <c r="AU702" s="8" t="s">
        <v>51</v>
      </c>
    </row>
    <row r="703">
      <c r="A703" s="9" t="s">
        <v>47</v>
      </c>
      <c r="B703" s="10">
        <v>2557500.0</v>
      </c>
      <c r="C703" s="9" t="s">
        <v>196</v>
      </c>
      <c r="D703" s="11"/>
      <c r="E703" s="11"/>
      <c r="F703" s="11"/>
      <c r="G703" s="11"/>
      <c r="H703" s="12">
        <v>0.024</v>
      </c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7" t="s">
        <v>1423</v>
      </c>
      <c r="AT703" s="13" t="s">
        <v>1422</v>
      </c>
      <c r="AU703" s="14" t="s">
        <v>51</v>
      </c>
    </row>
    <row r="704">
      <c r="A704" s="2" t="s">
        <v>47</v>
      </c>
      <c r="B704" s="3">
        <v>2558008.0</v>
      </c>
      <c r="C704" s="2" t="s">
        <v>52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5">
        <v>0.012</v>
      </c>
      <c r="AN704" s="4"/>
      <c r="AO704" s="4"/>
      <c r="AP704" s="4"/>
      <c r="AQ704" s="4"/>
      <c r="AR704" s="4"/>
      <c r="AS704" s="2" t="s">
        <v>1424</v>
      </c>
      <c r="AT704" s="7" t="s">
        <v>1422</v>
      </c>
      <c r="AU704" s="8" t="s">
        <v>51</v>
      </c>
    </row>
    <row r="705">
      <c r="A705" s="9" t="s">
        <v>47</v>
      </c>
      <c r="B705" s="10">
        <v>2558065.0</v>
      </c>
      <c r="C705" s="9" t="s">
        <v>57</v>
      </c>
      <c r="D705" s="11"/>
      <c r="E705" s="11"/>
      <c r="F705" s="11"/>
      <c r="G705" s="11"/>
      <c r="H705" s="11"/>
      <c r="I705" s="11"/>
      <c r="J705" s="11"/>
      <c r="K705" s="11"/>
      <c r="L705" s="11"/>
      <c r="M705" s="12">
        <v>0.165</v>
      </c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7" t="s">
        <v>1425</v>
      </c>
      <c r="AT705" s="13" t="s">
        <v>1422</v>
      </c>
      <c r="AU705" s="14" t="s">
        <v>51</v>
      </c>
    </row>
    <row r="706">
      <c r="A706" s="2" t="s">
        <v>47</v>
      </c>
      <c r="B706" s="3">
        <v>2558265.0</v>
      </c>
      <c r="C706" s="2" t="s">
        <v>55</v>
      </c>
      <c r="D706" s="5">
        <v>0.225</v>
      </c>
      <c r="E706" s="5">
        <v>0.321</v>
      </c>
      <c r="F706" s="5">
        <v>0.661</v>
      </c>
      <c r="G706" s="5">
        <v>0.201</v>
      </c>
      <c r="H706" s="5">
        <v>0.316</v>
      </c>
      <c r="I706" s="4"/>
      <c r="J706" s="5">
        <v>0.76</v>
      </c>
      <c r="K706" s="5">
        <v>0.13</v>
      </c>
      <c r="L706" s="5">
        <v>0.39</v>
      </c>
      <c r="M706" s="5">
        <v>0.066</v>
      </c>
      <c r="N706" s="4"/>
      <c r="O706" s="5">
        <v>0.508</v>
      </c>
      <c r="P706" s="5">
        <v>0.758</v>
      </c>
      <c r="Q706" s="5">
        <v>0.114</v>
      </c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5">
        <v>0.042</v>
      </c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5">
        <v>0.689</v>
      </c>
      <c r="AQ706" s="4"/>
      <c r="AR706" s="4"/>
      <c r="AS706" s="6" t="s">
        <v>1426</v>
      </c>
      <c r="AT706" s="7" t="s">
        <v>1422</v>
      </c>
      <c r="AU706" s="8" t="s">
        <v>51</v>
      </c>
    </row>
    <row r="707">
      <c r="A707" s="9" t="s">
        <v>47</v>
      </c>
      <c r="B707" s="10">
        <v>2558382.0</v>
      </c>
      <c r="C707" s="9" t="s">
        <v>55</v>
      </c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2">
        <v>0.041</v>
      </c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7" t="s">
        <v>1427</v>
      </c>
      <c r="AT707" s="13" t="s">
        <v>1422</v>
      </c>
      <c r="AU707" s="14" t="s">
        <v>51</v>
      </c>
    </row>
    <row r="708">
      <c r="A708" s="2" t="s">
        <v>47</v>
      </c>
      <c r="B708" s="3">
        <v>2558391.0</v>
      </c>
      <c r="C708" s="2" t="s">
        <v>48</v>
      </c>
      <c r="D708" s="4"/>
      <c r="E708" s="5">
        <v>0.061</v>
      </c>
      <c r="F708" s="4"/>
      <c r="G708" s="5">
        <v>0.494</v>
      </c>
      <c r="H708" s="5">
        <v>0.106</v>
      </c>
      <c r="I708" s="4"/>
      <c r="J708" s="5">
        <v>0.117</v>
      </c>
      <c r="K708" s="4"/>
      <c r="L708" s="5">
        <v>0.058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5">
        <v>0.041</v>
      </c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5">
        <v>0.116</v>
      </c>
      <c r="AQ708" s="4"/>
      <c r="AR708" s="4"/>
      <c r="AS708" s="6" t="s">
        <v>1428</v>
      </c>
      <c r="AT708" s="7" t="s">
        <v>1422</v>
      </c>
      <c r="AU708" s="8" t="s">
        <v>51</v>
      </c>
    </row>
    <row r="709">
      <c r="A709" s="9" t="s">
        <v>47</v>
      </c>
      <c r="B709" s="10">
        <v>2558474.0</v>
      </c>
      <c r="C709" s="9" t="s">
        <v>126</v>
      </c>
      <c r="D709" s="11"/>
      <c r="E709" s="11"/>
      <c r="F709" s="11"/>
      <c r="G709" s="11"/>
      <c r="H709" s="11"/>
      <c r="I709" s="11"/>
      <c r="J709" s="12">
        <v>0.036</v>
      </c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7" t="s">
        <v>1429</v>
      </c>
      <c r="AT709" s="13" t="s">
        <v>1422</v>
      </c>
      <c r="AU709" s="14" t="s">
        <v>51</v>
      </c>
    </row>
    <row r="710">
      <c r="A710" s="2" t="s">
        <v>47</v>
      </c>
      <c r="B710" s="3">
        <v>2558812.0</v>
      </c>
      <c r="C710" s="2" t="s">
        <v>55</v>
      </c>
      <c r="D710" s="4"/>
      <c r="E710" s="4"/>
      <c r="F710" s="4"/>
      <c r="G710" s="4"/>
      <c r="H710" s="4"/>
      <c r="I710" s="4"/>
      <c r="J710" s="5">
        <v>0.015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6" t="s">
        <v>1430</v>
      </c>
      <c r="AT710" s="7" t="s">
        <v>1431</v>
      </c>
      <c r="AU710" s="8" t="s">
        <v>62</v>
      </c>
    </row>
    <row r="711">
      <c r="A711" s="9" t="s">
        <v>47</v>
      </c>
      <c r="B711" s="10">
        <v>2559096.0</v>
      </c>
      <c r="C711" s="9" t="s">
        <v>57</v>
      </c>
      <c r="D711" s="12">
        <v>0.801</v>
      </c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7" t="s">
        <v>1432</v>
      </c>
      <c r="AT711" s="13" t="s">
        <v>1431</v>
      </c>
      <c r="AU711" s="14" t="s">
        <v>62</v>
      </c>
    </row>
    <row r="712">
      <c r="A712" s="2" t="s">
        <v>47</v>
      </c>
      <c r="B712" s="3">
        <v>2559115.0</v>
      </c>
      <c r="C712" s="2" t="s">
        <v>55</v>
      </c>
      <c r="D712" s="4"/>
      <c r="E712" s="4"/>
      <c r="F712" s="4"/>
      <c r="G712" s="4"/>
      <c r="H712" s="4"/>
      <c r="I712" s="4"/>
      <c r="J712" s="4"/>
      <c r="K712" s="4"/>
      <c r="L712" s="5">
        <v>0.046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5">
        <v>0.123</v>
      </c>
      <c r="AQ712" s="4"/>
      <c r="AR712" s="4"/>
      <c r="AS712" s="6" t="s">
        <v>1433</v>
      </c>
      <c r="AT712" s="7" t="s">
        <v>1431</v>
      </c>
      <c r="AU712" s="8" t="s">
        <v>62</v>
      </c>
    </row>
    <row r="713">
      <c r="A713" s="9" t="s">
        <v>47</v>
      </c>
      <c r="B713" s="10">
        <v>2559121.0</v>
      </c>
      <c r="C713" s="9" t="s">
        <v>57</v>
      </c>
      <c r="D713" s="11"/>
      <c r="E713" s="11"/>
      <c r="F713" s="11"/>
      <c r="G713" s="11"/>
      <c r="H713" s="11"/>
      <c r="I713" s="11"/>
      <c r="J713" s="11"/>
      <c r="K713" s="11"/>
      <c r="L713" s="11"/>
      <c r="M713" s="12">
        <v>0.067</v>
      </c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7" t="s">
        <v>1434</v>
      </c>
      <c r="AT713" s="13" t="s">
        <v>1431</v>
      </c>
      <c r="AU713" s="14" t="s">
        <v>62</v>
      </c>
    </row>
    <row r="714">
      <c r="A714" s="2" t="s">
        <v>47</v>
      </c>
      <c r="B714" s="3">
        <v>2559153.0</v>
      </c>
      <c r="C714" s="2" t="s">
        <v>95</v>
      </c>
      <c r="D714" s="4"/>
      <c r="E714" s="4"/>
      <c r="F714" s="5">
        <v>0.595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6" t="s">
        <v>1435</v>
      </c>
      <c r="AT714" s="7" t="s">
        <v>1431</v>
      </c>
      <c r="AU714" s="8" t="s">
        <v>62</v>
      </c>
    </row>
    <row r="715">
      <c r="A715" s="9" t="s">
        <v>47</v>
      </c>
      <c r="B715" s="10">
        <v>2559274.0</v>
      </c>
      <c r="C715" s="9" t="s">
        <v>98</v>
      </c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2">
        <v>0.029</v>
      </c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7" t="s">
        <v>1436</v>
      </c>
      <c r="AT715" s="13" t="s">
        <v>1431</v>
      </c>
      <c r="AU715" s="14" t="s">
        <v>62</v>
      </c>
    </row>
    <row r="716">
      <c r="A716" s="2" t="s">
        <v>47</v>
      </c>
      <c r="B716" s="3">
        <v>2559298.0</v>
      </c>
      <c r="C716" s="2" t="s">
        <v>101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>
        <v>0.885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6" t="s">
        <v>1437</v>
      </c>
      <c r="AT716" s="7" t="s">
        <v>1431</v>
      </c>
      <c r="AU716" s="8" t="s">
        <v>62</v>
      </c>
    </row>
    <row r="717">
      <c r="A717" s="9" t="s">
        <v>47</v>
      </c>
      <c r="B717" s="10">
        <v>2559421.0</v>
      </c>
      <c r="C717" s="9" t="s">
        <v>57</v>
      </c>
      <c r="D717" s="12">
        <v>0.161</v>
      </c>
      <c r="E717" s="11"/>
      <c r="F717" s="11"/>
      <c r="G717" s="11"/>
      <c r="H717" s="11"/>
      <c r="I717" s="11"/>
      <c r="J717" s="12">
        <v>0.226</v>
      </c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7" t="s">
        <v>1438</v>
      </c>
      <c r="AT717" s="13" t="s">
        <v>1431</v>
      </c>
      <c r="AU717" s="14" t="s">
        <v>62</v>
      </c>
    </row>
    <row r="718">
      <c r="A718" s="2" t="s">
        <v>47</v>
      </c>
      <c r="B718" s="3">
        <v>2559454.0</v>
      </c>
      <c r="C718" s="2" t="s">
        <v>126</v>
      </c>
      <c r="D718" s="5">
        <v>0.578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6" t="s">
        <v>1439</v>
      </c>
      <c r="AT718" s="7" t="s">
        <v>1431</v>
      </c>
      <c r="AU718" s="8" t="s">
        <v>62</v>
      </c>
    </row>
    <row r="719">
      <c r="A719" s="9" t="s">
        <v>47</v>
      </c>
      <c r="B719" s="10">
        <v>2559463.0</v>
      </c>
      <c r="C719" s="9" t="s">
        <v>55</v>
      </c>
      <c r="D719" s="11"/>
      <c r="E719" s="11"/>
      <c r="F719" s="11"/>
      <c r="G719" s="11"/>
      <c r="H719" s="11"/>
      <c r="I719" s="11"/>
      <c r="J719" s="12">
        <v>0.162</v>
      </c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7" t="s">
        <v>1440</v>
      </c>
      <c r="AT719" s="13" t="s">
        <v>1431</v>
      </c>
      <c r="AU719" s="14" t="s">
        <v>62</v>
      </c>
    </row>
    <row r="720">
      <c r="A720" s="2" t="s">
        <v>47</v>
      </c>
      <c r="B720" s="3">
        <v>2559625.0</v>
      </c>
      <c r="C720" s="2" t="s">
        <v>126</v>
      </c>
      <c r="D720" s="4"/>
      <c r="E720" s="4"/>
      <c r="F720" s="4"/>
      <c r="G720" s="4"/>
      <c r="H720" s="4"/>
      <c r="I720" s="5">
        <v>0.035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6" t="s">
        <v>1441</v>
      </c>
      <c r="AT720" s="7" t="s">
        <v>1431</v>
      </c>
      <c r="AU720" s="8" t="s">
        <v>62</v>
      </c>
    </row>
    <row r="721">
      <c r="A721" s="9" t="s">
        <v>47</v>
      </c>
      <c r="B721" s="10">
        <v>2559703.0</v>
      </c>
      <c r="C721" s="9" t="s">
        <v>63</v>
      </c>
      <c r="D721" s="11"/>
      <c r="E721" s="11"/>
      <c r="F721" s="11"/>
      <c r="G721" s="11"/>
      <c r="H721" s="11"/>
      <c r="I721" s="11"/>
      <c r="J721" s="11"/>
      <c r="K721" s="12">
        <v>0.037</v>
      </c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7" t="s">
        <v>1442</v>
      </c>
      <c r="AT721" s="13" t="s">
        <v>1431</v>
      </c>
      <c r="AU721" s="14" t="s">
        <v>62</v>
      </c>
    </row>
    <row r="722">
      <c r="A722" s="2" t="s">
        <v>47</v>
      </c>
      <c r="B722" s="3">
        <v>2559846.0</v>
      </c>
      <c r="C722" s="2" t="s">
        <v>55</v>
      </c>
      <c r="D722" s="4"/>
      <c r="E722" s="4"/>
      <c r="F722" s="4"/>
      <c r="G722" s="4"/>
      <c r="H722" s="4"/>
      <c r="I722" s="4"/>
      <c r="J722" s="4"/>
      <c r="K722" s="4"/>
      <c r="L722" s="4"/>
      <c r="M722" s="5">
        <v>0.047</v>
      </c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6" t="s">
        <v>1443</v>
      </c>
      <c r="AT722" s="7" t="s">
        <v>1431</v>
      </c>
      <c r="AU722" s="8" t="s">
        <v>62</v>
      </c>
    </row>
    <row r="723">
      <c r="A723" s="9" t="s">
        <v>47</v>
      </c>
      <c r="B723" s="10">
        <v>2560114.0</v>
      </c>
      <c r="C723" s="9" t="s">
        <v>57</v>
      </c>
      <c r="D723" s="11"/>
      <c r="E723" s="11"/>
      <c r="F723" s="11"/>
      <c r="G723" s="11"/>
      <c r="H723" s="11"/>
      <c r="I723" s="11"/>
      <c r="J723" s="11"/>
      <c r="K723" s="12">
        <v>0.185</v>
      </c>
      <c r="L723" s="11"/>
      <c r="M723" s="11"/>
      <c r="N723" s="12">
        <v>0.424</v>
      </c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7" t="s">
        <v>1444</v>
      </c>
      <c r="AT723" s="13" t="s">
        <v>1431</v>
      </c>
      <c r="AU723" s="14" t="s">
        <v>62</v>
      </c>
    </row>
    <row r="724">
      <c r="A724" s="2" t="s">
        <v>47</v>
      </c>
      <c r="B724" s="3">
        <v>2560404.0</v>
      </c>
      <c r="C724" s="2" t="s">
        <v>57</v>
      </c>
      <c r="D724" s="4"/>
      <c r="E724" s="4"/>
      <c r="F724" s="4"/>
      <c r="G724" s="4"/>
      <c r="H724" s="4"/>
      <c r="I724" s="5">
        <v>0.331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6" t="s">
        <v>1445</v>
      </c>
      <c r="AT724" s="7" t="s">
        <v>1431</v>
      </c>
      <c r="AU724" s="8" t="s">
        <v>62</v>
      </c>
    </row>
    <row r="725">
      <c r="A725" s="9" t="s">
        <v>47</v>
      </c>
      <c r="B725" s="10">
        <v>2560493.0</v>
      </c>
      <c r="C725" s="9" t="s">
        <v>48</v>
      </c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2">
        <v>0.188</v>
      </c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7" t="s">
        <v>1446</v>
      </c>
      <c r="AT725" s="13" t="s">
        <v>1431</v>
      </c>
      <c r="AU725" s="14" t="s">
        <v>62</v>
      </c>
    </row>
    <row r="726">
      <c r="A726" s="2" t="s">
        <v>47</v>
      </c>
      <c r="B726" s="3">
        <v>2561383.0</v>
      </c>
      <c r="C726" s="2" t="s">
        <v>55</v>
      </c>
      <c r="D726" s="4"/>
      <c r="E726" s="4"/>
      <c r="F726" s="4"/>
      <c r="G726" s="5">
        <v>0.299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6" t="s">
        <v>1447</v>
      </c>
      <c r="AT726" s="7" t="s">
        <v>1431</v>
      </c>
      <c r="AU726" s="8" t="s">
        <v>62</v>
      </c>
    </row>
    <row r="727">
      <c r="A727" s="9" t="s">
        <v>47</v>
      </c>
      <c r="B727" s="10">
        <v>2562308.0</v>
      </c>
      <c r="C727" s="9" t="s">
        <v>48</v>
      </c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2">
        <v>0.0093</v>
      </c>
      <c r="AN727" s="11"/>
      <c r="AO727" s="11"/>
      <c r="AP727" s="11"/>
      <c r="AQ727" s="11"/>
      <c r="AR727" s="11"/>
      <c r="AS727" s="17" t="s">
        <v>1448</v>
      </c>
      <c r="AT727" s="13" t="s">
        <v>1449</v>
      </c>
      <c r="AU727" s="14" t="s">
        <v>51</v>
      </c>
    </row>
    <row r="728">
      <c r="A728" s="2" t="s">
        <v>47</v>
      </c>
      <c r="B728" s="3">
        <v>2564078.0</v>
      </c>
      <c r="C728" s="2" t="s">
        <v>95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>
        <v>0.014</v>
      </c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6" t="s">
        <v>1450</v>
      </c>
      <c r="AT728" s="7" t="s">
        <v>1451</v>
      </c>
      <c r="AU728" s="8" t="s">
        <v>1452</v>
      </c>
    </row>
    <row r="729">
      <c r="A729" s="9" t="s">
        <v>47</v>
      </c>
      <c r="B729" s="10">
        <v>2566585.0</v>
      </c>
      <c r="C729" s="9" t="s">
        <v>63</v>
      </c>
      <c r="D729" s="11"/>
      <c r="E729" s="11"/>
      <c r="F729" s="11"/>
      <c r="G729" s="11"/>
      <c r="H729" s="11"/>
      <c r="I729" s="11"/>
      <c r="J729" s="12">
        <v>0.016</v>
      </c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 t="s">
        <v>1453</v>
      </c>
      <c r="AT729" s="13" t="s">
        <v>1454</v>
      </c>
      <c r="AU729" s="14" t="s">
        <v>1417</v>
      </c>
    </row>
    <row r="730">
      <c r="A730" s="2" t="s">
        <v>47</v>
      </c>
      <c r="B730" s="3">
        <v>2570627.0</v>
      </c>
      <c r="C730" s="2" t="s">
        <v>55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5">
        <v>0.01</v>
      </c>
      <c r="AM730" s="4"/>
      <c r="AN730" s="4"/>
      <c r="AO730" s="4"/>
      <c r="AP730" s="4"/>
      <c r="AQ730" s="4"/>
      <c r="AR730" s="4"/>
      <c r="AS730" s="6" t="s">
        <v>1455</v>
      </c>
      <c r="AT730" s="7" t="s">
        <v>1456</v>
      </c>
      <c r="AU730" s="8" t="s">
        <v>51</v>
      </c>
    </row>
    <row r="731">
      <c r="A731" s="9" t="s">
        <v>47</v>
      </c>
      <c r="B731" s="10">
        <v>2571994.0</v>
      </c>
      <c r="C731" s="9" t="s">
        <v>55</v>
      </c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2">
        <v>0.019</v>
      </c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7" t="s">
        <v>1457</v>
      </c>
      <c r="AT731" s="13" t="s">
        <v>1458</v>
      </c>
      <c r="AU731" s="14" t="s">
        <v>51</v>
      </c>
    </row>
    <row r="732">
      <c r="A732" s="2" t="s">
        <v>47</v>
      </c>
      <c r="B732" s="3">
        <v>2575152.0</v>
      </c>
      <c r="C732" s="2" t="s">
        <v>196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5">
        <v>0.018</v>
      </c>
      <c r="AP732" s="4"/>
      <c r="AQ732" s="4"/>
      <c r="AR732" s="4"/>
      <c r="AS732" s="6" t="s">
        <v>1459</v>
      </c>
      <c r="AT732" s="7" t="s">
        <v>1460</v>
      </c>
      <c r="AU732" s="8" t="s">
        <v>1461</v>
      </c>
    </row>
    <row r="733">
      <c r="A733" s="9" t="s">
        <v>47</v>
      </c>
      <c r="B733" s="10">
        <v>2589794.0</v>
      </c>
      <c r="C733" s="9" t="s">
        <v>55</v>
      </c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2">
        <v>0.031</v>
      </c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7" t="s">
        <v>1462</v>
      </c>
      <c r="AT733" s="13" t="s">
        <v>1463</v>
      </c>
      <c r="AU733" s="14" t="s">
        <v>51</v>
      </c>
    </row>
    <row r="734">
      <c r="A734" s="2" t="s">
        <v>47</v>
      </c>
      <c r="B734" s="3">
        <v>2598578.0</v>
      </c>
      <c r="C734" s="2" t="s">
        <v>52</v>
      </c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5">
        <v>0.012</v>
      </c>
      <c r="AM734" s="4"/>
      <c r="AN734" s="4"/>
      <c r="AO734" s="4"/>
      <c r="AP734" s="4"/>
      <c r="AQ734" s="4"/>
      <c r="AR734" s="4"/>
      <c r="AS734" s="2" t="s">
        <v>1464</v>
      </c>
      <c r="AT734" s="7" t="s">
        <v>1465</v>
      </c>
      <c r="AU734" s="8" t="s">
        <v>51</v>
      </c>
    </row>
    <row r="735">
      <c r="A735" s="9" t="s">
        <v>47</v>
      </c>
      <c r="B735" s="10">
        <v>2601810.0</v>
      </c>
      <c r="C735" s="9" t="s">
        <v>48</v>
      </c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2">
        <v>0.01</v>
      </c>
      <c r="AN735" s="11"/>
      <c r="AO735" s="11"/>
      <c r="AP735" s="11"/>
      <c r="AQ735" s="11"/>
      <c r="AR735" s="11"/>
      <c r="AS735" s="17" t="s">
        <v>1466</v>
      </c>
      <c r="AT735" s="13" t="s">
        <v>1467</v>
      </c>
      <c r="AU735" s="14" t="s">
        <v>1468</v>
      </c>
    </row>
    <row r="736">
      <c r="A736" s="2" t="s">
        <v>47</v>
      </c>
      <c r="B736" s="3">
        <v>2610348.0</v>
      </c>
      <c r="C736" s="2" t="s">
        <v>55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5">
        <v>0.02</v>
      </c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6" t="s">
        <v>1469</v>
      </c>
      <c r="AT736" s="7" t="s">
        <v>1470</v>
      </c>
      <c r="AU736" s="8" t="s">
        <v>1471</v>
      </c>
    </row>
    <row r="737">
      <c r="A737" s="9" t="s">
        <v>47</v>
      </c>
      <c r="B737" s="10">
        <v>2611808.0</v>
      </c>
      <c r="C737" s="9" t="s">
        <v>664</v>
      </c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2">
        <v>0.011</v>
      </c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9" t="s">
        <v>1472</v>
      </c>
      <c r="AT737" s="13" t="s">
        <v>1473</v>
      </c>
      <c r="AU737" s="14" t="s">
        <v>1474</v>
      </c>
    </row>
    <row r="738">
      <c r="A738" s="2" t="s">
        <v>47</v>
      </c>
      <c r="B738" s="3">
        <v>2613443.0</v>
      </c>
      <c r="C738" s="2" t="s">
        <v>55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5">
        <v>0.014</v>
      </c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2" t="s">
        <v>1475</v>
      </c>
      <c r="AT738" s="7" t="s">
        <v>1476</v>
      </c>
      <c r="AU738" s="8" t="s">
        <v>1477</v>
      </c>
    </row>
    <row r="739">
      <c r="A739" s="9" t="s">
        <v>47</v>
      </c>
      <c r="B739" s="10">
        <v>2620284.0</v>
      </c>
      <c r="C739" s="9" t="s">
        <v>55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2">
        <v>0.051</v>
      </c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7" t="s">
        <v>1478</v>
      </c>
      <c r="AT739" s="13" t="s">
        <v>1479</v>
      </c>
      <c r="AU739" s="14" t="s">
        <v>51</v>
      </c>
    </row>
    <row r="740">
      <c r="A740" s="2" t="s">
        <v>47</v>
      </c>
      <c r="B740" s="3">
        <v>2620285.0</v>
      </c>
      <c r="C740" s="2" t="s">
        <v>55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5">
        <v>0.046</v>
      </c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25" t="s">
        <v>1480</v>
      </c>
      <c r="AT740" s="7" t="s">
        <v>1479</v>
      </c>
      <c r="AU740" s="8" t="s">
        <v>51</v>
      </c>
    </row>
    <row r="741">
      <c r="A741" s="9" t="s">
        <v>47</v>
      </c>
      <c r="B741" s="10">
        <v>2620293.0</v>
      </c>
      <c r="C741" s="9" t="s">
        <v>55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2">
        <v>0.024</v>
      </c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7" t="s">
        <v>1481</v>
      </c>
      <c r="AT741" s="13" t="s">
        <v>1479</v>
      </c>
      <c r="AU741" s="14" t="s">
        <v>51</v>
      </c>
    </row>
    <row r="742">
      <c r="A742" s="2" t="s">
        <v>47</v>
      </c>
      <c r="B742" s="3">
        <v>2620379.0</v>
      </c>
      <c r="C742" s="2" t="s">
        <v>55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5">
        <v>0.041</v>
      </c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6" t="s">
        <v>1482</v>
      </c>
      <c r="AT742" s="7" t="s">
        <v>1479</v>
      </c>
      <c r="AU742" s="8" t="s">
        <v>51</v>
      </c>
    </row>
    <row r="743">
      <c r="A743" s="9" t="s">
        <v>47</v>
      </c>
      <c r="B743" s="10">
        <v>2621459.0</v>
      </c>
      <c r="C743" s="9" t="s">
        <v>95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>
        <v>0.137</v>
      </c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7" t="s">
        <v>1483</v>
      </c>
      <c r="AT743" s="13" t="s">
        <v>1479</v>
      </c>
      <c r="AU743" s="14" t="s">
        <v>51</v>
      </c>
    </row>
    <row r="744">
      <c r="A744" s="2" t="s">
        <v>47</v>
      </c>
      <c r="B744" s="3">
        <v>2621676.0</v>
      </c>
      <c r="C744" s="2" t="s">
        <v>55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5">
        <v>0.027</v>
      </c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6" t="s">
        <v>1484</v>
      </c>
      <c r="AT744" s="7" t="s">
        <v>1479</v>
      </c>
      <c r="AU744" s="8" t="s">
        <v>51</v>
      </c>
    </row>
    <row r="745">
      <c r="A745" s="9" t="s">
        <v>47</v>
      </c>
      <c r="B745" s="10">
        <v>2623220.0</v>
      </c>
      <c r="C745" s="9" t="s">
        <v>55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>
        <v>0.023</v>
      </c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7" t="s">
        <v>1485</v>
      </c>
      <c r="AT745" s="13" t="s">
        <v>1486</v>
      </c>
      <c r="AU745" s="14" t="s">
        <v>51</v>
      </c>
    </row>
    <row r="746">
      <c r="A746" s="2" t="s">
        <v>47</v>
      </c>
      <c r="B746" s="18" t="s">
        <v>1487</v>
      </c>
      <c r="C746" s="19" t="str">
        <f>+G</f>
        <v>#NAME?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5">
        <v>0.0092</v>
      </c>
      <c r="AM746" s="4"/>
      <c r="AN746" s="4"/>
      <c r="AO746" s="4"/>
      <c r="AP746" s="4"/>
      <c r="AQ746" s="4"/>
      <c r="AR746" s="4"/>
      <c r="AS746" s="2" t="s">
        <v>1488</v>
      </c>
      <c r="AT746" s="7" t="s">
        <v>1486</v>
      </c>
      <c r="AU746" s="8" t="s">
        <v>51</v>
      </c>
    </row>
    <row r="747">
      <c r="A747" s="9" t="s">
        <v>47</v>
      </c>
      <c r="B747" s="20" t="s">
        <v>1489</v>
      </c>
      <c r="C747" s="21" t="str">
        <f>+T</f>
        <v>#NAME?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2">
        <v>0.0092</v>
      </c>
      <c r="AM747" s="11"/>
      <c r="AN747" s="11"/>
      <c r="AO747" s="11"/>
      <c r="AP747" s="11"/>
      <c r="AQ747" s="11"/>
      <c r="AR747" s="11"/>
      <c r="AS747" s="9" t="s">
        <v>1488</v>
      </c>
      <c r="AT747" s="13" t="s">
        <v>1486</v>
      </c>
      <c r="AU747" s="14" t="s">
        <v>51</v>
      </c>
    </row>
    <row r="748">
      <c r="A748" s="2" t="s">
        <v>47</v>
      </c>
      <c r="B748" s="3">
        <v>2625002.0</v>
      </c>
      <c r="C748" s="2" t="s">
        <v>95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5">
        <v>0.0096</v>
      </c>
      <c r="AM748" s="4"/>
      <c r="AN748" s="4"/>
      <c r="AO748" s="4"/>
      <c r="AP748" s="4"/>
      <c r="AQ748" s="4"/>
      <c r="AR748" s="4"/>
      <c r="AS748" s="6" t="s">
        <v>1490</v>
      </c>
      <c r="AT748" s="7" t="s">
        <v>1486</v>
      </c>
      <c r="AU748" s="8" t="s">
        <v>51</v>
      </c>
    </row>
    <row r="749">
      <c r="A749" s="9" t="s">
        <v>47</v>
      </c>
      <c r="B749" s="10">
        <v>2628843.0</v>
      </c>
      <c r="C749" s="9" t="s">
        <v>57</v>
      </c>
      <c r="D749" s="11"/>
      <c r="E749" s="11"/>
      <c r="F749" s="11"/>
      <c r="G749" s="11"/>
      <c r="H749" s="11"/>
      <c r="I749" s="12">
        <v>0.024</v>
      </c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7" t="s">
        <v>1491</v>
      </c>
      <c r="AT749" s="13" t="s">
        <v>1492</v>
      </c>
      <c r="AU749" s="14" t="s">
        <v>51</v>
      </c>
    </row>
    <row r="750">
      <c r="A750" s="2" t="s">
        <v>47</v>
      </c>
      <c r="B750" s="3">
        <v>2629226.0</v>
      </c>
      <c r="C750" s="2" t="s">
        <v>55</v>
      </c>
      <c r="D750" s="4"/>
      <c r="E750" s="4"/>
      <c r="F750" s="4"/>
      <c r="G750" s="4"/>
      <c r="H750" s="4"/>
      <c r="I750" s="4"/>
      <c r="J750" s="4"/>
      <c r="K750" s="5">
        <v>0.021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6" t="s">
        <v>1493</v>
      </c>
      <c r="AT750" s="7" t="s">
        <v>1492</v>
      </c>
      <c r="AU750" s="8" t="s">
        <v>51</v>
      </c>
    </row>
    <row r="751">
      <c r="A751" s="9" t="s">
        <v>47</v>
      </c>
      <c r="B751" s="10">
        <v>2633378.0</v>
      </c>
      <c r="C751" s="9" t="s">
        <v>55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2">
        <v>0.02</v>
      </c>
      <c r="AS751" s="17" t="s">
        <v>1494</v>
      </c>
      <c r="AT751" s="13" t="s">
        <v>1495</v>
      </c>
      <c r="AU751" s="14" t="s">
        <v>51</v>
      </c>
    </row>
    <row r="752">
      <c r="A752" s="2" t="s">
        <v>47</v>
      </c>
      <c r="B752" s="3">
        <v>2634800.0</v>
      </c>
      <c r="C752" s="2" t="s">
        <v>101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5">
        <v>0.015</v>
      </c>
      <c r="AQ752" s="4"/>
      <c r="AR752" s="4"/>
      <c r="AS752" s="25" t="s">
        <v>1496</v>
      </c>
      <c r="AT752" s="7" t="s">
        <v>1495</v>
      </c>
      <c r="AU752" s="8" t="s">
        <v>51</v>
      </c>
    </row>
    <row r="753">
      <c r="A753" s="9" t="s">
        <v>47</v>
      </c>
      <c r="B753" s="10">
        <v>2635836.0</v>
      </c>
      <c r="C753" s="9" t="s">
        <v>52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>
        <v>0.017</v>
      </c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9" t="s">
        <v>1497</v>
      </c>
      <c r="AT753" s="13" t="s">
        <v>1498</v>
      </c>
      <c r="AU753" s="14" t="s">
        <v>1468</v>
      </c>
    </row>
    <row r="754">
      <c r="A754" s="2" t="s">
        <v>47</v>
      </c>
      <c r="B754" s="3">
        <v>2637431.0</v>
      </c>
      <c r="C754" s="2" t="s">
        <v>95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5">
        <v>0.014</v>
      </c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6" t="s">
        <v>1499</v>
      </c>
      <c r="AT754" s="7" t="s">
        <v>1500</v>
      </c>
      <c r="AU754" s="8" t="s">
        <v>51</v>
      </c>
    </row>
    <row r="755">
      <c r="A755" s="9" t="s">
        <v>47</v>
      </c>
      <c r="B755" s="10">
        <v>2638651.0</v>
      </c>
      <c r="C755" s="9" t="s">
        <v>52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>
        <v>0.01</v>
      </c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9" t="s">
        <v>1501</v>
      </c>
      <c r="AT755" s="13" t="s">
        <v>1502</v>
      </c>
      <c r="AU755" s="14" t="s">
        <v>51</v>
      </c>
    </row>
    <row r="756">
      <c r="A756" s="2" t="s">
        <v>47</v>
      </c>
      <c r="B756" s="3">
        <v>2648822.0</v>
      </c>
      <c r="C756" s="2" t="s">
        <v>78</v>
      </c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5">
        <v>0.0099</v>
      </c>
      <c r="AN756" s="4"/>
      <c r="AO756" s="4"/>
      <c r="AP756" s="4"/>
      <c r="AQ756" s="4"/>
      <c r="AR756" s="4"/>
      <c r="AS756" s="2" t="s">
        <v>1503</v>
      </c>
      <c r="AT756" s="7" t="s">
        <v>1504</v>
      </c>
      <c r="AU756" s="8" t="s">
        <v>51</v>
      </c>
    </row>
    <row r="757">
      <c r="A757" s="9" t="s">
        <v>47</v>
      </c>
      <c r="B757" s="10">
        <v>2650233.0</v>
      </c>
      <c r="C757" s="9" t="s">
        <v>52</v>
      </c>
      <c r="D757" s="11"/>
      <c r="E757" s="11"/>
      <c r="F757" s="11"/>
      <c r="G757" s="11"/>
      <c r="H757" s="11"/>
      <c r="I757" s="11"/>
      <c r="J757" s="11"/>
      <c r="K757" s="12">
        <v>0.017</v>
      </c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9" t="s">
        <v>1505</v>
      </c>
      <c r="AT757" s="13" t="s">
        <v>1506</v>
      </c>
      <c r="AU757" s="14" t="s">
        <v>1507</v>
      </c>
    </row>
    <row r="758">
      <c r="A758" s="2" t="s">
        <v>47</v>
      </c>
      <c r="B758" s="3">
        <v>2652655.0</v>
      </c>
      <c r="C758" s="2" t="s">
        <v>67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5">
        <v>0.0098</v>
      </c>
      <c r="AM758" s="4"/>
      <c r="AN758" s="4"/>
      <c r="AO758" s="4"/>
      <c r="AP758" s="4"/>
      <c r="AQ758" s="4"/>
      <c r="AR758" s="4"/>
      <c r="AS758" s="6" t="s">
        <v>1508</v>
      </c>
      <c r="AT758" s="7" t="s">
        <v>1509</v>
      </c>
      <c r="AU758" s="8" t="s">
        <v>51</v>
      </c>
    </row>
    <row r="759">
      <c r="A759" s="9" t="s">
        <v>47</v>
      </c>
      <c r="B759" s="10">
        <v>2656491.0</v>
      </c>
      <c r="C759" s="9" t="s">
        <v>95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2">
        <v>0.021</v>
      </c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 t="s">
        <v>1510</v>
      </c>
      <c r="AT759" s="13" t="s">
        <v>1511</v>
      </c>
      <c r="AU759" s="14" t="s">
        <v>1512</v>
      </c>
    </row>
    <row r="760">
      <c r="A760" s="2" t="s">
        <v>47</v>
      </c>
      <c r="B760" s="3">
        <v>2656625.0</v>
      </c>
      <c r="C760" s="2" t="s">
        <v>55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5">
        <v>0.238</v>
      </c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6" t="s">
        <v>1513</v>
      </c>
      <c r="AT760" s="7" t="s">
        <v>1511</v>
      </c>
      <c r="AU760" s="8" t="s">
        <v>1512</v>
      </c>
    </row>
    <row r="761">
      <c r="A761" s="9" t="s">
        <v>47</v>
      </c>
      <c r="B761" s="10">
        <v>2660291.0</v>
      </c>
      <c r="C761" s="9" t="s">
        <v>52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2">
        <v>0.011</v>
      </c>
      <c r="AN761" s="11"/>
      <c r="AO761" s="11"/>
      <c r="AP761" s="11"/>
      <c r="AQ761" s="11"/>
      <c r="AR761" s="11"/>
      <c r="AS761" s="9" t="s">
        <v>1514</v>
      </c>
      <c r="AT761" s="13" t="s">
        <v>1515</v>
      </c>
      <c r="AU761" s="14" t="s">
        <v>51</v>
      </c>
    </row>
    <row r="762">
      <c r="A762" s="2" t="s">
        <v>47</v>
      </c>
      <c r="B762" s="3">
        <v>2665781.0</v>
      </c>
      <c r="C762" s="2" t="s">
        <v>95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5">
        <v>0.0087</v>
      </c>
      <c r="AM762" s="4"/>
      <c r="AN762" s="4"/>
      <c r="AO762" s="4"/>
      <c r="AP762" s="4"/>
      <c r="AQ762" s="4"/>
      <c r="AR762" s="4"/>
      <c r="AS762" s="6" t="s">
        <v>1516</v>
      </c>
      <c r="AT762" s="7" t="s">
        <v>1517</v>
      </c>
      <c r="AU762" s="8" t="s">
        <v>1518</v>
      </c>
    </row>
    <row r="763">
      <c r="A763" s="9" t="s">
        <v>47</v>
      </c>
      <c r="B763" s="10">
        <v>2676830.0</v>
      </c>
      <c r="C763" s="9" t="s">
        <v>78</v>
      </c>
      <c r="D763" s="11"/>
      <c r="E763" s="11"/>
      <c r="F763" s="12">
        <v>0.013</v>
      </c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9" t="s">
        <v>1519</v>
      </c>
      <c r="AT763" s="13" t="s">
        <v>1520</v>
      </c>
      <c r="AU763" s="14" t="s">
        <v>1521</v>
      </c>
    </row>
    <row r="764">
      <c r="A764" s="2" t="s">
        <v>47</v>
      </c>
      <c r="B764" s="3">
        <v>2681294.0</v>
      </c>
      <c r="C764" s="2" t="s">
        <v>95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5">
        <v>0.553</v>
      </c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6" t="s">
        <v>1522</v>
      </c>
      <c r="AT764" s="7" t="s">
        <v>1523</v>
      </c>
      <c r="AU764" s="8" t="s">
        <v>51</v>
      </c>
    </row>
    <row r="765">
      <c r="A765" s="9" t="s">
        <v>47</v>
      </c>
      <c r="B765" s="10">
        <v>2682290.0</v>
      </c>
      <c r="C765" s="9" t="s">
        <v>52</v>
      </c>
      <c r="D765" s="11"/>
      <c r="E765" s="11"/>
      <c r="F765" s="11"/>
      <c r="G765" s="11"/>
      <c r="H765" s="12">
        <v>0.022</v>
      </c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9" t="s">
        <v>1524</v>
      </c>
      <c r="AT765" s="13" t="s">
        <v>1523</v>
      </c>
      <c r="AU765" s="14" t="s">
        <v>51</v>
      </c>
    </row>
    <row r="766">
      <c r="A766" s="2" t="s">
        <v>47</v>
      </c>
      <c r="B766" s="3">
        <v>2682991.0</v>
      </c>
      <c r="C766" s="2" t="s">
        <v>63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5">
        <v>0.012</v>
      </c>
      <c r="AM766" s="4"/>
      <c r="AN766" s="4"/>
      <c r="AO766" s="4"/>
      <c r="AP766" s="4"/>
      <c r="AQ766" s="4"/>
      <c r="AR766" s="4"/>
      <c r="AS766" s="6" t="s">
        <v>1525</v>
      </c>
      <c r="AT766" s="7" t="s">
        <v>1526</v>
      </c>
      <c r="AU766" s="8" t="s">
        <v>51</v>
      </c>
    </row>
    <row r="767">
      <c r="A767" s="9" t="s">
        <v>47</v>
      </c>
      <c r="B767" s="20" t="s">
        <v>1527</v>
      </c>
      <c r="C767" s="21" t="str">
        <f>+C</f>
        <v>#ERROR!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2">
        <v>0.021</v>
      </c>
      <c r="AM767" s="11"/>
      <c r="AN767" s="11"/>
      <c r="AO767" s="11"/>
      <c r="AP767" s="11"/>
      <c r="AQ767" s="11"/>
      <c r="AR767" s="11"/>
      <c r="AS767" s="9" t="s">
        <v>1528</v>
      </c>
      <c r="AT767" s="13" t="s">
        <v>1526</v>
      </c>
      <c r="AU767" s="14" t="s">
        <v>51</v>
      </c>
    </row>
    <row r="768">
      <c r="A768" s="2" t="s">
        <v>47</v>
      </c>
      <c r="B768" s="3">
        <v>2687127.0</v>
      </c>
      <c r="C768" s="2" t="s">
        <v>52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5">
        <v>0.02</v>
      </c>
      <c r="AN768" s="4"/>
      <c r="AO768" s="4"/>
      <c r="AP768" s="4"/>
      <c r="AQ768" s="4"/>
      <c r="AR768" s="4"/>
      <c r="AS768" s="2" t="s">
        <v>1529</v>
      </c>
      <c r="AT768" s="7" t="s">
        <v>1530</v>
      </c>
      <c r="AU768" s="8" t="s">
        <v>1531</v>
      </c>
    </row>
    <row r="769">
      <c r="A769" s="9" t="s">
        <v>47</v>
      </c>
      <c r="B769" s="10">
        <v>2687128.0</v>
      </c>
      <c r="C769" s="9" t="s">
        <v>52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2">
        <v>0.02</v>
      </c>
      <c r="AN769" s="11"/>
      <c r="AO769" s="11"/>
      <c r="AP769" s="11"/>
      <c r="AQ769" s="11"/>
      <c r="AR769" s="11"/>
      <c r="AS769" s="9" t="s">
        <v>1532</v>
      </c>
      <c r="AT769" s="13" t="s">
        <v>1530</v>
      </c>
      <c r="AU769" s="14" t="s">
        <v>1531</v>
      </c>
    </row>
    <row r="770">
      <c r="A770" s="2" t="s">
        <v>47</v>
      </c>
      <c r="B770" s="3">
        <v>2687129.0</v>
      </c>
      <c r="C770" s="2" t="s">
        <v>52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5">
        <v>0.021</v>
      </c>
      <c r="AN770" s="4"/>
      <c r="AO770" s="4"/>
      <c r="AP770" s="4"/>
      <c r="AQ770" s="4"/>
      <c r="AR770" s="4"/>
      <c r="AS770" s="2" t="s">
        <v>1533</v>
      </c>
      <c r="AT770" s="7" t="s">
        <v>1530</v>
      </c>
      <c r="AU770" s="8" t="s">
        <v>1531</v>
      </c>
    </row>
    <row r="771">
      <c r="A771" s="9" t="s">
        <v>47</v>
      </c>
      <c r="B771" s="10">
        <v>2687130.0</v>
      </c>
      <c r="C771" s="9" t="s">
        <v>52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2">
        <v>0.022</v>
      </c>
      <c r="AN771" s="11"/>
      <c r="AO771" s="11"/>
      <c r="AP771" s="11"/>
      <c r="AQ771" s="11"/>
      <c r="AR771" s="11"/>
      <c r="AS771" s="9" t="s">
        <v>1534</v>
      </c>
      <c r="AT771" s="13" t="s">
        <v>1530</v>
      </c>
      <c r="AU771" s="14" t="s">
        <v>1531</v>
      </c>
    </row>
    <row r="772">
      <c r="A772" s="2" t="s">
        <v>47</v>
      </c>
      <c r="B772" s="3">
        <v>2687131.0</v>
      </c>
      <c r="C772" s="2" t="s">
        <v>52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5">
        <v>0.02</v>
      </c>
      <c r="AN772" s="4"/>
      <c r="AO772" s="4"/>
      <c r="AP772" s="4"/>
      <c r="AQ772" s="4"/>
      <c r="AR772" s="4"/>
      <c r="AS772" s="2" t="s">
        <v>1535</v>
      </c>
      <c r="AT772" s="7" t="s">
        <v>1530</v>
      </c>
      <c r="AU772" s="8" t="s">
        <v>1531</v>
      </c>
    </row>
    <row r="773">
      <c r="A773" s="9" t="s">
        <v>47</v>
      </c>
      <c r="B773" s="10">
        <v>2687132.0</v>
      </c>
      <c r="C773" s="9" t="s">
        <v>52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2">
        <v>0.019</v>
      </c>
      <c r="AN773" s="11"/>
      <c r="AO773" s="11"/>
      <c r="AP773" s="11"/>
      <c r="AQ773" s="11"/>
      <c r="AR773" s="11"/>
      <c r="AS773" s="9" t="s">
        <v>1536</v>
      </c>
      <c r="AT773" s="13" t="s">
        <v>1530</v>
      </c>
      <c r="AU773" s="14" t="s">
        <v>1531</v>
      </c>
    </row>
    <row r="774">
      <c r="A774" s="2" t="s">
        <v>47</v>
      </c>
      <c r="B774" s="3">
        <v>2687133.0</v>
      </c>
      <c r="C774" s="2" t="s">
        <v>52</v>
      </c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5">
        <v>0.021</v>
      </c>
      <c r="AN774" s="4"/>
      <c r="AO774" s="4"/>
      <c r="AP774" s="4"/>
      <c r="AQ774" s="4"/>
      <c r="AR774" s="4"/>
      <c r="AS774" s="2" t="s">
        <v>1537</v>
      </c>
      <c r="AT774" s="7" t="s">
        <v>1530</v>
      </c>
      <c r="AU774" s="8" t="s">
        <v>1531</v>
      </c>
    </row>
    <row r="775">
      <c r="A775" s="9" t="s">
        <v>47</v>
      </c>
      <c r="B775" s="10">
        <v>2687134.0</v>
      </c>
      <c r="C775" s="9" t="s">
        <v>52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2">
        <v>0.022</v>
      </c>
      <c r="AN775" s="11"/>
      <c r="AO775" s="11"/>
      <c r="AP775" s="11"/>
      <c r="AQ775" s="11"/>
      <c r="AR775" s="11"/>
      <c r="AS775" s="9" t="s">
        <v>1538</v>
      </c>
      <c r="AT775" s="13" t="s">
        <v>1530</v>
      </c>
      <c r="AU775" s="14" t="s">
        <v>1531</v>
      </c>
    </row>
    <row r="776">
      <c r="A776" s="2" t="s">
        <v>47</v>
      </c>
      <c r="B776" s="3">
        <v>2687135.0</v>
      </c>
      <c r="C776" s="2" t="s">
        <v>52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5">
        <v>0.022</v>
      </c>
      <c r="AN776" s="4"/>
      <c r="AO776" s="4"/>
      <c r="AP776" s="4"/>
      <c r="AQ776" s="4"/>
      <c r="AR776" s="4"/>
      <c r="AS776" s="2" t="s">
        <v>1539</v>
      </c>
      <c r="AT776" s="7" t="s">
        <v>1530</v>
      </c>
      <c r="AU776" s="8" t="s">
        <v>1531</v>
      </c>
    </row>
    <row r="777">
      <c r="A777" s="9" t="s">
        <v>47</v>
      </c>
      <c r="B777" s="10">
        <v>2690495.0</v>
      </c>
      <c r="C777" s="9" t="s">
        <v>57</v>
      </c>
      <c r="D777" s="12">
        <v>0.03</v>
      </c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2">
        <v>0.056</v>
      </c>
      <c r="AJ777" s="11"/>
      <c r="AK777" s="11"/>
      <c r="AL777" s="11"/>
      <c r="AM777" s="11"/>
      <c r="AN777" s="11"/>
      <c r="AO777" s="11"/>
      <c r="AP777" s="11"/>
      <c r="AQ777" s="11"/>
      <c r="AR777" s="11"/>
      <c r="AS777" s="15" t="s">
        <v>1540</v>
      </c>
      <c r="AT777" s="13" t="s">
        <v>1541</v>
      </c>
      <c r="AU777" s="14" t="s">
        <v>134</v>
      </c>
    </row>
    <row r="778">
      <c r="A778" s="2" t="s">
        <v>47</v>
      </c>
      <c r="B778" s="3">
        <v>2690508.0</v>
      </c>
      <c r="C778" s="2" t="s">
        <v>101</v>
      </c>
      <c r="D778" s="5">
        <v>0.035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5">
        <v>0.033</v>
      </c>
      <c r="AL778" s="4"/>
      <c r="AM778" s="4"/>
      <c r="AN778" s="4"/>
      <c r="AO778" s="4"/>
      <c r="AP778" s="4"/>
      <c r="AQ778" s="4"/>
      <c r="AR778" s="4"/>
      <c r="AS778" s="6" t="s">
        <v>1542</v>
      </c>
      <c r="AT778" s="7" t="s">
        <v>1541</v>
      </c>
      <c r="AU778" s="8" t="s">
        <v>134</v>
      </c>
    </row>
    <row r="779">
      <c r="A779" s="9" t="s">
        <v>47</v>
      </c>
      <c r="B779" s="10">
        <v>2690510.0</v>
      </c>
      <c r="C779" s="9" t="s">
        <v>101</v>
      </c>
      <c r="D779" s="12">
        <v>0.044</v>
      </c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2">
        <v>0.024</v>
      </c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 t="s">
        <v>1543</v>
      </c>
      <c r="AT779" s="13" t="s">
        <v>1541</v>
      </c>
      <c r="AU779" s="14" t="s">
        <v>134</v>
      </c>
    </row>
    <row r="780">
      <c r="A780" s="2" t="s">
        <v>47</v>
      </c>
      <c r="B780" s="3">
        <v>2691014.0</v>
      </c>
      <c r="C780" s="2" t="s">
        <v>55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5">
        <v>0.024</v>
      </c>
      <c r="AK780" s="4"/>
      <c r="AL780" s="4"/>
      <c r="AM780" s="4"/>
      <c r="AN780" s="4"/>
      <c r="AO780" s="4"/>
      <c r="AP780" s="4"/>
      <c r="AQ780" s="4"/>
      <c r="AR780" s="4"/>
      <c r="AS780" s="16" t="s">
        <v>1544</v>
      </c>
      <c r="AT780" s="7" t="s">
        <v>1541</v>
      </c>
      <c r="AU780" s="8" t="s">
        <v>134</v>
      </c>
    </row>
    <row r="781">
      <c r="A781" s="9" t="s">
        <v>47</v>
      </c>
      <c r="B781" s="10">
        <v>2691027.0</v>
      </c>
      <c r="C781" s="9" t="s">
        <v>98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2">
        <v>0.027</v>
      </c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7" t="s">
        <v>1545</v>
      </c>
      <c r="AT781" s="13" t="s">
        <v>1541</v>
      </c>
      <c r="AU781" s="14" t="s">
        <v>134</v>
      </c>
    </row>
    <row r="782">
      <c r="A782" s="2" t="s">
        <v>47</v>
      </c>
      <c r="B782" s="3">
        <v>2692705.0</v>
      </c>
      <c r="C782" s="2" t="s">
        <v>55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5">
        <v>0.015</v>
      </c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6" t="s">
        <v>1546</v>
      </c>
      <c r="AT782" s="7" t="s">
        <v>1547</v>
      </c>
      <c r="AU782" s="8" t="s">
        <v>1548</v>
      </c>
    </row>
    <row r="783">
      <c r="A783" s="9" t="s">
        <v>47</v>
      </c>
      <c r="B783" s="10">
        <v>2693824.0</v>
      </c>
      <c r="C783" s="9" t="s">
        <v>78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2">
        <v>0.013</v>
      </c>
      <c r="N783" s="11"/>
      <c r="O783" s="11"/>
      <c r="P783" s="11"/>
      <c r="Q783" s="12">
        <v>0.011</v>
      </c>
      <c r="R783" s="11"/>
      <c r="S783" s="12">
        <v>0.017</v>
      </c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2">
        <v>0.018</v>
      </c>
      <c r="AH783" s="11"/>
      <c r="AI783" s="11"/>
      <c r="AJ783" s="12">
        <v>0.016</v>
      </c>
      <c r="AK783" s="11"/>
      <c r="AL783" s="12">
        <v>0.0072</v>
      </c>
      <c r="AM783" s="12">
        <v>0.014</v>
      </c>
      <c r="AN783" s="11"/>
      <c r="AO783" s="12">
        <v>0.029</v>
      </c>
      <c r="AP783" s="12">
        <v>0.0068</v>
      </c>
      <c r="AQ783" s="11"/>
      <c r="AR783" s="11"/>
      <c r="AS783" s="9" t="s">
        <v>1549</v>
      </c>
      <c r="AT783" s="13" t="s">
        <v>1550</v>
      </c>
      <c r="AU783" s="14" t="s">
        <v>51</v>
      </c>
    </row>
    <row r="784">
      <c r="A784" s="2" t="s">
        <v>47</v>
      </c>
      <c r="B784" s="3">
        <v>2702485.0</v>
      </c>
      <c r="C784" s="2" t="s">
        <v>95</v>
      </c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5">
        <v>0.0096</v>
      </c>
      <c r="AM784" s="4"/>
      <c r="AN784" s="4"/>
      <c r="AO784" s="4"/>
      <c r="AP784" s="4"/>
      <c r="AQ784" s="4"/>
      <c r="AR784" s="4"/>
      <c r="AS784" s="6" t="s">
        <v>1551</v>
      </c>
      <c r="AT784" s="7" t="s">
        <v>1552</v>
      </c>
      <c r="AU784" s="8" t="s">
        <v>1553</v>
      </c>
    </row>
    <row r="785">
      <c r="A785" s="9" t="s">
        <v>47</v>
      </c>
      <c r="B785" s="10">
        <v>2704679.0</v>
      </c>
      <c r="C785" s="9" t="s">
        <v>55</v>
      </c>
      <c r="D785" s="11"/>
      <c r="E785" s="11"/>
      <c r="F785" s="11"/>
      <c r="G785" s="11"/>
      <c r="H785" s="11"/>
      <c r="I785" s="11"/>
      <c r="J785" s="11"/>
      <c r="K785" s="11"/>
      <c r="L785" s="12">
        <v>0.017</v>
      </c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7" t="s">
        <v>1554</v>
      </c>
      <c r="AT785" s="13" t="s">
        <v>1555</v>
      </c>
      <c r="AU785" s="14" t="s">
        <v>309</v>
      </c>
    </row>
    <row r="786">
      <c r="A786" s="2" t="s">
        <v>47</v>
      </c>
      <c r="B786" s="3">
        <v>2705147.0</v>
      </c>
      <c r="C786" s="2" t="s">
        <v>55</v>
      </c>
      <c r="D786" s="4"/>
      <c r="E786" s="4"/>
      <c r="F786" s="4"/>
      <c r="G786" s="4"/>
      <c r="H786" s="4"/>
      <c r="I786" s="4"/>
      <c r="J786" s="4"/>
      <c r="K786" s="4"/>
      <c r="L786" s="4"/>
      <c r="M786" s="5">
        <v>0.114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6" t="s">
        <v>1556</v>
      </c>
      <c r="AT786" s="7" t="s">
        <v>1555</v>
      </c>
      <c r="AU786" s="8" t="s">
        <v>309</v>
      </c>
    </row>
    <row r="787">
      <c r="A787" s="9" t="s">
        <v>47</v>
      </c>
      <c r="B787" s="10">
        <v>2706961.0</v>
      </c>
      <c r="C787" s="9" t="s">
        <v>95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2">
        <v>0.039</v>
      </c>
      <c r="AI787" s="11"/>
      <c r="AJ787" s="12">
        <v>0.194</v>
      </c>
      <c r="AK787" s="11"/>
      <c r="AL787" s="11"/>
      <c r="AM787" s="11"/>
      <c r="AN787" s="11"/>
      <c r="AO787" s="11"/>
      <c r="AP787" s="11"/>
      <c r="AQ787" s="11"/>
      <c r="AR787" s="11"/>
      <c r="AS787" s="17" t="s">
        <v>1557</v>
      </c>
      <c r="AT787" s="13" t="s">
        <v>1555</v>
      </c>
      <c r="AU787" s="14" t="s">
        <v>309</v>
      </c>
    </row>
    <row r="788">
      <c r="A788" s="2" t="s">
        <v>47</v>
      </c>
      <c r="B788" s="3">
        <v>2709356.0</v>
      </c>
      <c r="C788" s="2" t="s">
        <v>48</v>
      </c>
      <c r="D788" s="4"/>
      <c r="E788" s="4"/>
      <c r="F788" s="4"/>
      <c r="G788" s="4"/>
      <c r="H788" s="4"/>
      <c r="I788" s="4"/>
      <c r="J788" s="4"/>
      <c r="K788" s="5">
        <v>0.023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6" t="s">
        <v>1558</v>
      </c>
      <c r="AT788" s="7" t="s">
        <v>1559</v>
      </c>
      <c r="AU788" s="8" t="s">
        <v>51</v>
      </c>
    </row>
    <row r="789">
      <c r="A789" s="9" t="s">
        <v>47</v>
      </c>
      <c r="B789" s="10">
        <v>2722584.0</v>
      </c>
      <c r="C789" s="9" t="s">
        <v>63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2">
        <v>0.02</v>
      </c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7" t="s">
        <v>1560</v>
      </c>
      <c r="AT789" s="13" t="s">
        <v>1561</v>
      </c>
      <c r="AU789" s="14" t="s">
        <v>51</v>
      </c>
    </row>
    <row r="790">
      <c r="A790" s="2" t="s">
        <v>47</v>
      </c>
      <c r="B790" s="3">
        <v>2722903.0</v>
      </c>
      <c r="C790" s="2" t="s">
        <v>55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">
        <v>0.018</v>
      </c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6" t="s">
        <v>1562</v>
      </c>
      <c r="AT790" s="7" t="s">
        <v>1563</v>
      </c>
      <c r="AU790" s="8" t="s">
        <v>51</v>
      </c>
    </row>
    <row r="791">
      <c r="A791" s="9" t="s">
        <v>47</v>
      </c>
      <c r="B791" s="10">
        <v>2724373.0</v>
      </c>
      <c r="C791" s="9" t="s">
        <v>48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2">
        <v>0.022</v>
      </c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 t="s">
        <v>1564</v>
      </c>
      <c r="AT791" s="13" t="s">
        <v>1565</v>
      </c>
      <c r="AU791" s="14" t="s">
        <v>1566</v>
      </c>
    </row>
    <row r="792">
      <c r="A792" s="2" t="s">
        <v>47</v>
      </c>
      <c r="B792" s="3">
        <v>2726588.0</v>
      </c>
      <c r="C792" s="2" t="s">
        <v>95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5">
        <v>0.027</v>
      </c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6" t="s">
        <v>1567</v>
      </c>
      <c r="AT792" s="7" t="s">
        <v>1568</v>
      </c>
      <c r="AU792" s="8" t="s">
        <v>51</v>
      </c>
    </row>
    <row r="793">
      <c r="A793" s="9" t="s">
        <v>47</v>
      </c>
      <c r="B793" s="10">
        <v>2752909.0</v>
      </c>
      <c r="C793" s="9" t="s">
        <v>55</v>
      </c>
      <c r="D793" s="11"/>
      <c r="E793" s="11"/>
      <c r="F793" s="11"/>
      <c r="G793" s="11"/>
      <c r="H793" s="11"/>
      <c r="I793" s="11"/>
      <c r="J793" s="12">
        <v>0.012</v>
      </c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7" t="s">
        <v>1569</v>
      </c>
      <c r="AT793" s="13" t="s">
        <v>1570</v>
      </c>
      <c r="AU793" s="14" t="s">
        <v>1571</v>
      </c>
    </row>
    <row r="794">
      <c r="A794" s="2" t="s">
        <v>47</v>
      </c>
      <c r="B794" s="3">
        <v>2762825.0</v>
      </c>
      <c r="C794" s="2" t="s">
        <v>95</v>
      </c>
      <c r="D794" s="5">
        <v>0.016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25" t="s">
        <v>1572</v>
      </c>
      <c r="AT794" s="7" t="s">
        <v>1573</v>
      </c>
      <c r="AU794" s="8" t="s">
        <v>51</v>
      </c>
    </row>
    <row r="795">
      <c r="A795" s="9" t="s">
        <v>47</v>
      </c>
      <c r="B795" s="10">
        <v>2767792.0</v>
      </c>
      <c r="C795" s="9" t="s">
        <v>57</v>
      </c>
      <c r="D795" s="12">
        <v>0.163</v>
      </c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7" t="s">
        <v>1574</v>
      </c>
      <c r="AT795" s="13" t="s">
        <v>1575</v>
      </c>
      <c r="AU795" s="14" t="s">
        <v>51</v>
      </c>
    </row>
    <row r="796">
      <c r="A796" s="2" t="s">
        <v>47</v>
      </c>
      <c r="B796" s="3">
        <v>2767792.0</v>
      </c>
      <c r="C796" s="2" t="s">
        <v>196</v>
      </c>
      <c r="D796" s="4"/>
      <c r="E796" s="4"/>
      <c r="F796" s="4"/>
      <c r="G796" s="4"/>
      <c r="H796" s="5">
        <v>0.09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6" t="s">
        <v>1576</v>
      </c>
      <c r="AT796" s="7" t="s">
        <v>1575</v>
      </c>
      <c r="AU796" s="8" t="s">
        <v>51</v>
      </c>
    </row>
    <row r="797">
      <c r="A797" s="9" t="s">
        <v>47</v>
      </c>
      <c r="B797" s="10">
        <v>2782129.0</v>
      </c>
      <c r="C797" s="9" t="s">
        <v>52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2">
        <v>0.0093</v>
      </c>
      <c r="AM797" s="11"/>
      <c r="AN797" s="11"/>
      <c r="AO797" s="11"/>
      <c r="AP797" s="11"/>
      <c r="AQ797" s="11"/>
      <c r="AR797" s="11"/>
      <c r="AS797" s="9" t="s">
        <v>1577</v>
      </c>
      <c r="AT797" s="13" t="s">
        <v>1578</v>
      </c>
      <c r="AU797" s="14" t="s">
        <v>1579</v>
      </c>
    </row>
    <row r="798">
      <c r="A798" s="2" t="s">
        <v>47</v>
      </c>
      <c r="B798" s="3">
        <v>2782877.0</v>
      </c>
      <c r="C798" s="2" t="s">
        <v>55</v>
      </c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5">
        <v>0.026</v>
      </c>
      <c r="AJ798" s="4"/>
      <c r="AK798" s="4"/>
      <c r="AL798" s="4"/>
      <c r="AM798" s="4"/>
      <c r="AN798" s="4"/>
      <c r="AO798" s="4"/>
      <c r="AP798" s="4"/>
      <c r="AQ798" s="4"/>
      <c r="AR798" s="4"/>
      <c r="AS798" s="6" t="s">
        <v>1580</v>
      </c>
      <c r="AT798" s="7" t="s">
        <v>1581</v>
      </c>
      <c r="AU798" s="8" t="s">
        <v>1582</v>
      </c>
    </row>
    <row r="799">
      <c r="A799" s="9" t="s">
        <v>47</v>
      </c>
      <c r="B799" s="10">
        <v>2799002.0</v>
      </c>
      <c r="C799" s="9" t="s">
        <v>52</v>
      </c>
      <c r="D799" s="11"/>
      <c r="E799" s="11"/>
      <c r="F799" s="11"/>
      <c r="G799" s="11"/>
      <c r="H799" s="11"/>
      <c r="I799" s="11"/>
      <c r="J799" s="11"/>
      <c r="K799" s="12">
        <v>0.026</v>
      </c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9" t="s">
        <v>1583</v>
      </c>
      <c r="AT799" s="13" t="s">
        <v>1584</v>
      </c>
      <c r="AU799" s="14" t="s">
        <v>1585</v>
      </c>
    </row>
    <row r="800">
      <c r="A800" s="2" t="s">
        <v>47</v>
      </c>
      <c r="B800" s="3">
        <v>2802860.0</v>
      </c>
      <c r="C800" s="2" t="s">
        <v>48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5">
        <v>0.0099</v>
      </c>
      <c r="AN800" s="4"/>
      <c r="AO800" s="4"/>
      <c r="AP800" s="4"/>
      <c r="AQ800" s="4"/>
      <c r="AR800" s="4"/>
      <c r="AS800" s="2" t="s">
        <v>1586</v>
      </c>
      <c r="AT800" s="7" t="s">
        <v>1587</v>
      </c>
      <c r="AU800" s="8" t="s">
        <v>66</v>
      </c>
    </row>
    <row r="801">
      <c r="A801" s="9" t="s">
        <v>47</v>
      </c>
      <c r="B801" s="20" t="s">
        <v>1588</v>
      </c>
      <c r="C801" s="21" t="str">
        <f>+A</f>
        <v>#NAME?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2">
        <v>0.011</v>
      </c>
      <c r="AN801" s="11"/>
      <c r="AO801" s="11"/>
      <c r="AP801" s="11"/>
      <c r="AQ801" s="11"/>
      <c r="AR801" s="11"/>
      <c r="AS801" s="9" t="s">
        <v>1589</v>
      </c>
      <c r="AT801" s="13" t="s">
        <v>1590</v>
      </c>
      <c r="AU801" s="14" t="s">
        <v>1591</v>
      </c>
    </row>
    <row r="802">
      <c r="A802" s="2" t="s">
        <v>47</v>
      </c>
      <c r="B802" s="3">
        <v>2807664.0</v>
      </c>
      <c r="C802" s="2" t="s">
        <v>55</v>
      </c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5">
        <v>0.024</v>
      </c>
      <c r="AJ802" s="4"/>
      <c r="AK802" s="4"/>
      <c r="AL802" s="4"/>
      <c r="AM802" s="4"/>
      <c r="AN802" s="4"/>
      <c r="AO802" s="4"/>
      <c r="AP802" s="4"/>
      <c r="AQ802" s="4"/>
      <c r="AR802" s="4"/>
      <c r="AS802" s="6" t="s">
        <v>1592</v>
      </c>
      <c r="AT802" s="7" t="s">
        <v>1593</v>
      </c>
      <c r="AU802" s="8" t="s">
        <v>51</v>
      </c>
    </row>
    <row r="803">
      <c r="A803" s="9" t="s">
        <v>47</v>
      </c>
      <c r="B803" s="10">
        <v>2823895.0</v>
      </c>
      <c r="C803" s="9" t="s">
        <v>95</v>
      </c>
      <c r="D803" s="11"/>
      <c r="E803" s="11"/>
      <c r="F803" s="11"/>
      <c r="G803" s="11"/>
      <c r="H803" s="11"/>
      <c r="I803" s="11"/>
      <c r="J803" s="11"/>
      <c r="K803" s="12">
        <v>0.028</v>
      </c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 t="s">
        <v>1594</v>
      </c>
      <c r="AT803" s="13" t="s">
        <v>1595</v>
      </c>
      <c r="AU803" s="14" t="s">
        <v>812</v>
      </c>
    </row>
    <row r="804">
      <c r="A804" s="2" t="s">
        <v>47</v>
      </c>
      <c r="B804" s="3">
        <v>2840618.0</v>
      </c>
      <c r="C804" s="2" t="s">
        <v>48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5">
        <v>0.021</v>
      </c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16" t="s">
        <v>1596</v>
      </c>
      <c r="AT804" s="7" t="s">
        <v>1597</v>
      </c>
      <c r="AU804" s="8" t="s">
        <v>1598</v>
      </c>
    </row>
    <row r="805">
      <c r="A805" s="9" t="s">
        <v>47</v>
      </c>
      <c r="B805" s="10">
        <v>2845964.0</v>
      </c>
      <c r="C805" s="9" t="s">
        <v>63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2">
        <v>0.013</v>
      </c>
      <c r="AM805" s="11"/>
      <c r="AN805" s="11"/>
      <c r="AO805" s="11"/>
      <c r="AP805" s="11"/>
      <c r="AQ805" s="11"/>
      <c r="AR805" s="11"/>
      <c r="AS805" s="17" t="s">
        <v>1599</v>
      </c>
      <c r="AT805" s="13" t="s">
        <v>1600</v>
      </c>
      <c r="AU805" s="14" t="s">
        <v>51</v>
      </c>
    </row>
    <row r="806">
      <c r="A806" s="2" t="s">
        <v>47</v>
      </c>
      <c r="B806" s="3">
        <v>2851932.0</v>
      </c>
      <c r="C806" s="2" t="s">
        <v>55</v>
      </c>
      <c r="D806" s="4"/>
      <c r="E806" s="4"/>
      <c r="F806" s="4"/>
      <c r="G806" s="4"/>
      <c r="H806" s="4"/>
      <c r="I806" s="4"/>
      <c r="J806" s="4"/>
      <c r="K806" s="5">
        <v>0.03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16" t="s">
        <v>1601</v>
      </c>
      <c r="AT806" s="7" t="s">
        <v>1602</v>
      </c>
      <c r="AU806" s="8" t="s">
        <v>1603</v>
      </c>
    </row>
    <row r="807">
      <c r="A807" s="9" t="s">
        <v>47</v>
      </c>
      <c r="B807" s="10">
        <v>2854587.0</v>
      </c>
      <c r="C807" s="9" t="s">
        <v>48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2">
        <v>0.016</v>
      </c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9" t="s">
        <v>1604</v>
      </c>
      <c r="AT807" s="13" t="s">
        <v>1605</v>
      </c>
      <c r="AU807" s="14" t="s">
        <v>1175</v>
      </c>
    </row>
    <row r="808">
      <c r="A808" s="2" t="s">
        <v>47</v>
      </c>
      <c r="B808" s="3">
        <v>2854924.0</v>
      </c>
      <c r="C808" s="2" t="s">
        <v>95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5">
        <v>0.015</v>
      </c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2" t="s">
        <v>1606</v>
      </c>
      <c r="AT808" s="7" t="s">
        <v>1605</v>
      </c>
      <c r="AU808" s="8" t="s">
        <v>1175</v>
      </c>
    </row>
    <row r="809">
      <c r="A809" s="9" t="s">
        <v>47</v>
      </c>
      <c r="B809" s="10">
        <v>2856452.0</v>
      </c>
      <c r="C809" s="9" t="s">
        <v>101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2">
        <v>0.026</v>
      </c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7" t="s">
        <v>1607</v>
      </c>
      <c r="AT809" s="13" t="s">
        <v>1608</v>
      </c>
      <c r="AU809" s="14" t="s">
        <v>51</v>
      </c>
    </row>
    <row r="810">
      <c r="A810" s="2" t="s">
        <v>47</v>
      </c>
      <c r="B810" s="3">
        <v>2866763.0</v>
      </c>
      <c r="C810" s="2" t="s">
        <v>48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5">
        <v>0.034</v>
      </c>
      <c r="AR810" s="4"/>
      <c r="AS810" s="6" t="s">
        <v>1609</v>
      </c>
      <c r="AT810" s="7" t="s">
        <v>1610</v>
      </c>
      <c r="AU810" s="8" t="s">
        <v>51</v>
      </c>
    </row>
    <row r="811">
      <c r="A811" s="9" t="s">
        <v>47</v>
      </c>
      <c r="B811" s="10">
        <v>2867565.0</v>
      </c>
      <c r="C811" s="9" t="s">
        <v>55</v>
      </c>
      <c r="D811" s="12">
        <v>0.208</v>
      </c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7" t="s">
        <v>1611</v>
      </c>
      <c r="AT811" s="13" t="s">
        <v>1612</v>
      </c>
      <c r="AU811" s="14" t="s">
        <v>1613</v>
      </c>
    </row>
    <row r="812">
      <c r="A812" s="2" t="s">
        <v>47</v>
      </c>
      <c r="B812" s="3">
        <v>2869335.0</v>
      </c>
      <c r="C812" s="2" t="s">
        <v>95</v>
      </c>
      <c r="D812" s="4"/>
      <c r="E812" s="4"/>
      <c r="F812" s="4"/>
      <c r="G812" s="4"/>
      <c r="H812" s="4"/>
      <c r="I812" s="4"/>
      <c r="J812" s="4"/>
      <c r="K812" s="5">
        <v>0.016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16" t="s">
        <v>1614</v>
      </c>
      <c r="AT812" s="7" t="s">
        <v>1615</v>
      </c>
      <c r="AU812" s="8" t="s">
        <v>51</v>
      </c>
    </row>
    <row r="813">
      <c r="A813" s="9" t="s">
        <v>47</v>
      </c>
      <c r="B813" s="10">
        <v>2872819.0</v>
      </c>
      <c r="C813" s="9" t="s">
        <v>95</v>
      </c>
      <c r="D813" s="11"/>
      <c r="E813" s="11"/>
      <c r="F813" s="11"/>
      <c r="G813" s="11"/>
      <c r="H813" s="11"/>
      <c r="I813" s="11"/>
      <c r="J813" s="11"/>
      <c r="K813" s="12">
        <v>0.025</v>
      </c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7" t="s">
        <v>1616</v>
      </c>
      <c r="AT813" s="13" t="s">
        <v>1617</v>
      </c>
      <c r="AU813" s="14" t="s">
        <v>51</v>
      </c>
    </row>
    <row r="814">
      <c r="A814" s="2" t="s">
        <v>47</v>
      </c>
      <c r="B814" s="3">
        <v>2877849.0</v>
      </c>
      <c r="C814" s="2" t="s">
        <v>52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5">
        <v>0.012</v>
      </c>
      <c r="AM814" s="4"/>
      <c r="AN814" s="4"/>
      <c r="AO814" s="4"/>
      <c r="AP814" s="4"/>
      <c r="AQ814" s="4"/>
      <c r="AR814" s="4"/>
      <c r="AS814" s="2" t="s">
        <v>1618</v>
      </c>
      <c r="AT814" s="7" t="s">
        <v>1619</v>
      </c>
      <c r="AU814" s="8" t="s">
        <v>1620</v>
      </c>
    </row>
    <row r="815">
      <c r="A815" s="9" t="s">
        <v>47</v>
      </c>
      <c r="B815" s="10">
        <v>2877850.0</v>
      </c>
      <c r="C815" s="9" t="s">
        <v>52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2">
        <v>0.011</v>
      </c>
      <c r="AM815" s="11"/>
      <c r="AN815" s="11"/>
      <c r="AO815" s="11"/>
      <c r="AP815" s="11"/>
      <c r="AQ815" s="11"/>
      <c r="AR815" s="11"/>
      <c r="AS815" s="9" t="s">
        <v>1621</v>
      </c>
      <c r="AT815" s="13" t="s">
        <v>1619</v>
      </c>
      <c r="AU815" s="14" t="s">
        <v>1620</v>
      </c>
    </row>
    <row r="816">
      <c r="A816" s="2" t="s">
        <v>47</v>
      </c>
      <c r="B816" s="3">
        <v>2880098.0</v>
      </c>
      <c r="C816" s="2" t="s">
        <v>227</v>
      </c>
      <c r="D816" s="5">
        <v>0.013</v>
      </c>
      <c r="E816" s="4"/>
      <c r="F816" s="4"/>
      <c r="G816" s="4"/>
      <c r="H816" s="4"/>
      <c r="I816" s="4"/>
      <c r="J816" s="4"/>
      <c r="K816" s="5">
        <v>0.012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2" t="s">
        <v>1622</v>
      </c>
      <c r="AT816" s="7" t="s">
        <v>1623</v>
      </c>
      <c r="AU816" s="8" t="s">
        <v>51</v>
      </c>
    </row>
    <row r="817">
      <c r="A817" s="9" t="s">
        <v>47</v>
      </c>
      <c r="B817" s="10">
        <v>2894195.0</v>
      </c>
      <c r="C817" s="9" t="s">
        <v>55</v>
      </c>
      <c r="D817" s="11"/>
      <c r="E817" s="11"/>
      <c r="F817" s="11"/>
      <c r="G817" s="11"/>
      <c r="H817" s="11"/>
      <c r="I817" s="11"/>
      <c r="J817" s="11"/>
      <c r="K817" s="12">
        <v>0.018</v>
      </c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9" t="s">
        <v>1624</v>
      </c>
      <c r="AT817" s="13" t="s">
        <v>1625</v>
      </c>
      <c r="AU817" s="14" t="s">
        <v>66</v>
      </c>
    </row>
    <row r="818">
      <c r="A818" s="2" t="s">
        <v>47</v>
      </c>
      <c r="B818" s="3">
        <v>2894950.0</v>
      </c>
      <c r="C818" s="2" t="s">
        <v>55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5">
        <v>0.021</v>
      </c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2" t="s">
        <v>1626</v>
      </c>
      <c r="AT818" s="7" t="s">
        <v>1627</v>
      </c>
      <c r="AU818" s="8" t="s">
        <v>66</v>
      </c>
    </row>
    <row r="819">
      <c r="A819" s="9" t="s">
        <v>47</v>
      </c>
      <c r="B819" s="10">
        <v>2896333.0</v>
      </c>
      <c r="C819" s="9" t="s">
        <v>52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>
        <v>0.016</v>
      </c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9" t="s">
        <v>1628</v>
      </c>
      <c r="AT819" s="13" t="s">
        <v>1629</v>
      </c>
      <c r="AU819" s="14" t="s">
        <v>51</v>
      </c>
    </row>
    <row r="820">
      <c r="A820" s="2" t="s">
        <v>47</v>
      </c>
      <c r="B820" s="3">
        <v>2899586.0</v>
      </c>
      <c r="C820" s="2" t="s">
        <v>95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>
        <v>0.023</v>
      </c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6" t="s">
        <v>1630</v>
      </c>
      <c r="AT820" s="7" t="s">
        <v>1631</v>
      </c>
      <c r="AU820" s="8" t="s">
        <v>1632</v>
      </c>
    </row>
    <row r="821">
      <c r="A821" s="9" t="s">
        <v>47</v>
      </c>
      <c r="B821" s="10">
        <v>2902189.0</v>
      </c>
      <c r="C821" s="9" t="s">
        <v>95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2">
        <v>0.023</v>
      </c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 t="s">
        <v>1633</v>
      </c>
      <c r="AT821" s="13" t="s">
        <v>1634</v>
      </c>
      <c r="AU821" s="14" t="s">
        <v>1635</v>
      </c>
    </row>
    <row r="822">
      <c r="A822" s="2" t="s">
        <v>47</v>
      </c>
      <c r="B822" s="3">
        <v>2902310.0</v>
      </c>
      <c r="C822" s="2" t="s">
        <v>126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5">
        <v>0.124</v>
      </c>
      <c r="AO822" s="4"/>
      <c r="AP822" s="4"/>
      <c r="AQ822" s="4"/>
      <c r="AR822" s="4"/>
      <c r="AS822" s="6" t="s">
        <v>1636</v>
      </c>
      <c r="AT822" s="7" t="s">
        <v>1634</v>
      </c>
      <c r="AU822" s="8" t="s">
        <v>1635</v>
      </c>
    </row>
    <row r="823">
      <c r="A823" s="9" t="s">
        <v>47</v>
      </c>
      <c r="B823" s="10">
        <v>2902315.0</v>
      </c>
      <c r="C823" s="9" t="s">
        <v>55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2">
        <v>0.112</v>
      </c>
      <c r="AO823" s="11"/>
      <c r="AP823" s="11"/>
      <c r="AQ823" s="11"/>
      <c r="AR823" s="11"/>
      <c r="AS823" s="15" t="s">
        <v>1637</v>
      </c>
      <c r="AT823" s="13" t="s">
        <v>1634</v>
      </c>
      <c r="AU823" s="14" t="s">
        <v>1635</v>
      </c>
    </row>
    <row r="824">
      <c r="A824" s="2" t="s">
        <v>47</v>
      </c>
      <c r="B824" s="3">
        <v>2902327.0</v>
      </c>
      <c r="C824" s="2" t="s">
        <v>63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5">
        <v>0.094</v>
      </c>
      <c r="AO824" s="4"/>
      <c r="AP824" s="4"/>
      <c r="AQ824" s="4"/>
      <c r="AR824" s="4"/>
      <c r="AS824" s="16" t="s">
        <v>1638</v>
      </c>
      <c r="AT824" s="7" t="s">
        <v>1634</v>
      </c>
      <c r="AU824" s="8" t="s">
        <v>1635</v>
      </c>
    </row>
    <row r="825">
      <c r="A825" s="9" t="s">
        <v>47</v>
      </c>
      <c r="B825" s="10">
        <v>2902330.0</v>
      </c>
      <c r="C825" s="9" t="s">
        <v>63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2">
        <v>0.093</v>
      </c>
      <c r="AO825" s="11"/>
      <c r="AP825" s="11"/>
      <c r="AQ825" s="11"/>
      <c r="AR825" s="11"/>
      <c r="AS825" s="17" t="s">
        <v>1639</v>
      </c>
      <c r="AT825" s="13" t="s">
        <v>1634</v>
      </c>
      <c r="AU825" s="14" t="s">
        <v>1635</v>
      </c>
    </row>
    <row r="826">
      <c r="A826" s="2" t="s">
        <v>47</v>
      </c>
      <c r="B826" s="3">
        <v>2902335.0</v>
      </c>
      <c r="C826" s="2" t="s">
        <v>63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5">
        <v>0.105</v>
      </c>
      <c r="AO826" s="4"/>
      <c r="AP826" s="4"/>
      <c r="AQ826" s="4"/>
      <c r="AR826" s="4"/>
      <c r="AS826" s="6" t="s">
        <v>1640</v>
      </c>
      <c r="AT826" s="7" t="s">
        <v>1634</v>
      </c>
      <c r="AU826" s="8" t="s">
        <v>1635</v>
      </c>
    </row>
    <row r="827">
      <c r="A827" s="9" t="s">
        <v>47</v>
      </c>
      <c r="B827" s="10">
        <v>2902345.0</v>
      </c>
      <c r="C827" s="9" t="s">
        <v>95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2">
        <v>0.04</v>
      </c>
      <c r="AO827" s="11"/>
      <c r="AP827" s="11"/>
      <c r="AQ827" s="11"/>
      <c r="AR827" s="11"/>
      <c r="AS827" s="15" t="s">
        <v>1641</v>
      </c>
      <c r="AT827" s="13" t="s">
        <v>1634</v>
      </c>
      <c r="AU827" s="14" t="s">
        <v>1635</v>
      </c>
    </row>
    <row r="828">
      <c r="A828" s="2" t="s">
        <v>47</v>
      </c>
      <c r="B828" s="3">
        <v>2902751.0</v>
      </c>
      <c r="C828" s="2" t="s">
        <v>126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5">
        <v>0.0086</v>
      </c>
      <c r="AM828" s="4"/>
      <c r="AN828" s="4"/>
      <c r="AO828" s="4"/>
      <c r="AP828" s="4"/>
      <c r="AQ828" s="4"/>
      <c r="AR828" s="4"/>
      <c r="AS828" s="6" t="s">
        <v>1642</v>
      </c>
      <c r="AT828" s="7" t="s">
        <v>1634</v>
      </c>
      <c r="AU828" s="8" t="s">
        <v>1635</v>
      </c>
    </row>
    <row r="829">
      <c r="A829" s="9" t="s">
        <v>47</v>
      </c>
      <c r="B829" s="10">
        <v>2902966.0</v>
      </c>
      <c r="C829" s="9" t="s">
        <v>63</v>
      </c>
      <c r="D829" s="11"/>
      <c r="E829" s="11"/>
      <c r="F829" s="11"/>
      <c r="G829" s="11"/>
      <c r="H829" s="11"/>
      <c r="I829" s="12">
        <v>0.042</v>
      </c>
      <c r="J829" s="11"/>
      <c r="K829" s="11"/>
      <c r="L829" s="12">
        <v>0.026</v>
      </c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2">
        <v>0.022</v>
      </c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2">
        <v>0.026</v>
      </c>
      <c r="AP829" s="11"/>
      <c r="AQ829" s="11"/>
      <c r="AR829" s="11"/>
      <c r="AS829" s="15" t="s">
        <v>1643</v>
      </c>
      <c r="AT829" s="13" t="s">
        <v>1634</v>
      </c>
      <c r="AU829" s="14" t="s">
        <v>1635</v>
      </c>
    </row>
    <row r="830">
      <c r="A830" s="2" t="s">
        <v>47</v>
      </c>
      <c r="B830" s="3">
        <v>2902984.0</v>
      </c>
      <c r="C830" s="2" t="s">
        <v>57</v>
      </c>
      <c r="D830" s="5">
        <v>0.049</v>
      </c>
      <c r="E830" s="5">
        <v>0.055</v>
      </c>
      <c r="F830" s="5">
        <v>0.055</v>
      </c>
      <c r="G830" s="5">
        <v>0.061</v>
      </c>
      <c r="H830" s="5">
        <v>0.059</v>
      </c>
      <c r="I830" s="5">
        <v>0.169</v>
      </c>
      <c r="J830" s="5">
        <v>0.042</v>
      </c>
      <c r="K830" s="5">
        <v>0.041</v>
      </c>
      <c r="L830" s="5">
        <v>0.11</v>
      </c>
      <c r="M830" s="5">
        <v>0.051</v>
      </c>
      <c r="N830" s="5">
        <v>0.032</v>
      </c>
      <c r="O830" s="5">
        <v>0.053</v>
      </c>
      <c r="P830" s="4"/>
      <c r="Q830" s="4"/>
      <c r="R830" s="5">
        <v>0.048</v>
      </c>
      <c r="S830" s="5">
        <v>0.037</v>
      </c>
      <c r="T830" s="5">
        <v>0.094</v>
      </c>
      <c r="U830" s="4"/>
      <c r="V830" s="5">
        <v>0.062</v>
      </c>
      <c r="W830" s="4"/>
      <c r="X830" s="5">
        <v>0.141</v>
      </c>
      <c r="Y830" s="5">
        <v>0.106</v>
      </c>
      <c r="Z830" s="5">
        <v>0.08</v>
      </c>
      <c r="AA830" s="5">
        <v>0.043</v>
      </c>
      <c r="AB830" s="5">
        <v>0.092</v>
      </c>
      <c r="AC830" s="5">
        <v>0.054</v>
      </c>
      <c r="AD830" s="4"/>
      <c r="AE830" s="5">
        <v>0.052</v>
      </c>
      <c r="AF830" s="4"/>
      <c r="AG830" s="5">
        <v>0.06</v>
      </c>
      <c r="AH830" s="4"/>
      <c r="AI830" s="5">
        <v>0.041</v>
      </c>
      <c r="AJ830" s="5">
        <v>0.059</v>
      </c>
      <c r="AK830" s="5">
        <v>0.062</v>
      </c>
      <c r="AL830" s="5">
        <v>0.06</v>
      </c>
      <c r="AM830" s="5">
        <v>0.017</v>
      </c>
      <c r="AN830" s="5">
        <v>0.05</v>
      </c>
      <c r="AO830" s="5">
        <v>0.065</v>
      </c>
      <c r="AP830" s="4"/>
      <c r="AQ830" s="5">
        <v>0.053</v>
      </c>
      <c r="AR830" s="5">
        <v>0.062</v>
      </c>
      <c r="AS830" s="16" t="s">
        <v>1644</v>
      </c>
      <c r="AT830" s="7" t="s">
        <v>1634</v>
      </c>
      <c r="AU830" s="8" t="s">
        <v>1635</v>
      </c>
    </row>
    <row r="831">
      <c r="A831" s="9" t="s">
        <v>47</v>
      </c>
      <c r="B831" s="10">
        <v>2904448.0</v>
      </c>
      <c r="C831" s="9" t="s">
        <v>95</v>
      </c>
      <c r="D831" s="12">
        <v>0.019</v>
      </c>
      <c r="E831" s="11"/>
      <c r="F831" s="11"/>
      <c r="G831" s="11"/>
      <c r="H831" s="11"/>
      <c r="I831" s="11"/>
      <c r="J831" s="12">
        <v>0.066</v>
      </c>
      <c r="K831" s="12">
        <v>0.04</v>
      </c>
      <c r="L831" s="12">
        <v>0.028</v>
      </c>
      <c r="M831" s="12">
        <v>0.028</v>
      </c>
      <c r="N831" s="11"/>
      <c r="O831" s="11"/>
      <c r="P831" s="12">
        <v>0.017</v>
      </c>
      <c r="Q831" s="11"/>
      <c r="R831" s="11"/>
      <c r="S831" s="12">
        <v>0.015</v>
      </c>
      <c r="T831" s="11"/>
      <c r="U831" s="12">
        <v>0.018</v>
      </c>
      <c r="V831" s="11"/>
      <c r="W831" s="11"/>
      <c r="X831" s="11"/>
      <c r="Y831" s="11"/>
      <c r="Z831" s="11"/>
      <c r="AA831" s="11"/>
      <c r="AB831" s="12">
        <v>0.026</v>
      </c>
      <c r="AC831" s="11"/>
      <c r="AD831" s="11"/>
      <c r="AE831" s="12">
        <v>0.03</v>
      </c>
      <c r="AF831" s="11"/>
      <c r="AG831" s="11"/>
      <c r="AH831" s="11"/>
      <c r="AI831" s="12">
        <v>0.024</v>
      </c>
      <c r="AJ831" s="11"/>
      <c r="AK831" s="12">
        <v>0.077</v>
      </c>
      <c r="AL831" s="11"/>
      <c r="AM831" s="12">
        <v>0.022</v>
      </c>
      <c r="AN831" s="11"/>
      <c r="AO831" s="11"/>
      <c r="AP831" s="11"/>
      <c r="AQ831" s="11"/>
      <c r="AR831" s="11"/>
      <c r="AS831" s="9" t="s">
        <v>1645</v>
      </c>
      <c r="AT831" s="13" t="s">
        <v>1646</v>
      </c>
      <c r="AU831" s="14" t="s">
        <v>1647</v>
      </c>
    </row>
    <row r="832">
      <c r="A832" s="2" t="s">
        <v>47</v>
      </c>
      <c r="B832" s="3">
        <v>2905368.0</v>
      </c>
      <c r="C832" s="2" t="s">
        <v>57</v>
      </c>
      <c r="D832" s="4"/>
      <c r="E832" s="4"/>
      <c r="F832" s="5">
        <v>0.038</v>
      </c>
      <c r="G832" s="4"/>
      <c r="H832" s="5">
        <v>0.027</v>
      </c>
      <c r="I832" s="5">
        <v>0.044</v>
      </c>
      <c r="J832" s="5">
        <v>0.03</v>
      </c>
      <c r="K832" s="4"/>
      <c r="L832" s="4"/>
      <c r="M832" s="5">
        <v>0.013</v>
      </c>
      <c r="N832" s="4"/>
      <c r="O832" s="4"/>
      <c r="P832" s="5">
        <v>0.023</v>
      </c>
      <c r="Q832" s="4"/>
      <c r="R832" s="5">
        <v>0.03</v>
      </c>
      <c r="S832" s="4"/>
      <c r="T832" s="5">
        <v>0.026</v>
      </c>
      <c r="U832" s="4"/>
      <c r="V832" s="4"/>
      <c r="W832" s="5">
        <v>0.023</v>
      </c>
      <c r="X832" s="5">
        <v>0.02</v>
      </c>
      <c r="Y832" s="4"/>
      <c r="Z832" s="5">
        <v>0.027</v>
      </c>
      <c r="AA832" s="5">
        <v>0.031</v>
      </c>
      <c r="AB832" s="5">
        <v>0.044</v>
      </c>
      <c r="AC832" s="4"/>
      <c r="AD832" s="4"/>
      <c r="AE832" s="4"/>
      <c r="AF832" s="4"/>
      <c r="AG832" s="4"/>
      <c r="AH832" s="4"/>
      <c r="AI832" s="4"/>
      <c r="AJ832" s="5">
        <v>0.017</v>
      </c>
      <c r="AK832" s="4"/>
      <c r="AL832" s="4"/>
      <c r="AM832" s="5">
        <v>0.029</v>
      </c>
      <c r="AN832" s="4"/>
      <c r="AO832" s="4"/>
      <c r="AP832" s="4"/>
      <c r="AQ832" s="4"/>
      <c r="AR832" s="4"/>
      <c r="AS832" s="6" t="s">
        <v>1648</v>
      </c>
      <c r="AT832" s="7" t="s">
        <v>1649</v>
      </c>
      <c r="AU832" s="8" t="s">
        <v>51</v>
      </c>
    </row>
    <row r="833">
      <c r="A833" s="9" t="s">
        <v>47</v>
      </c>
      <c r="B833" s="10">
        <v>2905405.0</v>
      </c>
      <c r="C833" s="9" t="s">
        <v>95</v>
      </c>
      <c r="D833" s="12">
        <v>0.094</v>
      </c>
      <c r="E833" s="11"/>
      <c r="F833" s="12">
        <v>0.059</v>
      </c>
      <c r="G833" s="12">
        <v>0.041</v>
      </c>
      <c r="H833" s="12">
        <v>0.051</v>
      </c>
      <c r="I833" s="11"/>
      <c r="J833" s="12">
        <v>0.087</v>
      </c>
      <c r="K833" s="12">
        <v>0.041</v>
      </c>
      <c r="L833" s="11"/>
      <c r="M833" s="11"/>
      <c r="N833" s="12">
        <v>0.057</v>
      </c>
      <c r="O833" s="11"/>
      <c r="P833" s="12">
        <v>0.066</v>
      </c>
      <c r="Q833" s="12">
        <v>0.065</v>
      </c>
      <c r="R833" s="12">
        <v>0.072</v>
      </c>
      <c r="S833" s="12">
        <v>0.073</v>
      </c>
      <c r="T833" s="12">
        <v>0.042</v>
      </c>
      <c r="U833" s="12">
        <v>0.122</v>
      </c>
      <c r="V833" s="12">
        <v>0.054</v>
      </c>
      <c r="W833" s="12">
        <v>0.042</v>
      </c>
      <c r="X833" s="12">
        <v>0.083</v>
      </c>
      <c r="Y833" s="12">
        <v>0.158</v>
      </c>
      <c r="Z833" s="11"/>
      <c r="AA833" s="11"/>
      <c r="AB833" s="12">
        <v>0.06</v>
      </c>
      <c r="AC833" s="12">
        <v>0.044</v>
      </c>
      <c r="AD833" s="12">
        <v>0.088</v>
      </c>
      <c r="AE833" s="12">
        <v>0.035</v>
      </c>
      <c r="AF833" s="12">
        <v>0.045</v>
      </c>
      <c r="AG833" s="12">
        <v>0.111</v>
      </c>
      <c r="AH833" s="12">
        <v>0.036</v>
      </c>
      <c r="AI833" s="12">
        <v>0.125</v>
      </c>
      <c r="AJ833" s="12">
        <v>0.043</v>
      </c>
      <c r="AK833" s="12">
        <v>0.108</v>
      </c>
      <c r="AL833" s="12">
        <v>0.036</v>
      </c>
      <c r="AM833" s="12">
        <v>0.039</v>
      </c>
      <c r="AN833" s="12">
        <v>0.065</v>
      </c>
      <c r="AO833" s="11"/>
      <c r="AP833" s="12">
        <v>0.177</v>
      </c>
      <c r="AQ833" s="11"/>
      <c r="AR833" s="11"/>
      <c r="AS833" s="15" t="s">
        <v>1650</v>
      </c>
      <c r="AT833" s="13" t="s">
        <v>1649</v>
      </c>
      <c r="AU833" s="14" t="s">
        <v>51</v>
      </c>
    </row>
    <row r="834">
      <c r="A834" s="2" t="s">
        <v>47</v>
      </c>
      <c r="B834" s="3">
        <v>2905423.0</v>
      </c>
      <c r="C834" s="2" t="s">
        <v>55</v>
      </c>
      <c r="D834" s="5">
        <v>0.045</v>
      </c>
      <c r="E834" s="4"/>
      <c r="F834" s="4"/>
      <c r="G834" s="4"/>
      <c r="H834" s="4"/>
      <c r="I834" s="5">
        <v>0.064</v>
      </c>
      <c r="J834" s="5">
        <v>0.029</v>
      </c>
      <c r="K834" s="4"/>
      <c r="L834" s="5">
        <v>0.048</v>
      </c>
      <c r="M834" s="5">
        <v>0.109</v>
      </c>
      <c r="N834" s="4"/>
      <c r="O834" s="4"/>
      <c r="P834" s="5">
        <v>0.036</v>
      </c>
      <c r="Q834" s="4"/>
      <c r="R834" s="4"/>
      <c r="S834" s="5">
        <v>0.026</v>
      </c>
      <c r="T834" s="4"/>
      <c r="U834" s="4"/>
      <c r="V834" s="4"/>
      <c r="W834" s="4"/>
      <c r="X834" s="4"/>
      <c r="Y834" s="5">
        <v>0.048</v>
      </c>
      <c r="Z834" s="4"/>
      <c r="AA834" s="4"/>
      <c r="AB834" s="4"/>
      <c r="AC834" s="4"/>
      <c r="AD834" s="5">
        <v>0.052</v>
      </c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5">
        <v>0.029</v>
      </c>
      <c r="AQ834" s="4"/>
      <c r="AR834" s="4"/>
      <c r="AS834" s="16" t="s">
        <v>1651</v>
      </c>
      <c r="AT834" s="7" t="s">
        <v>1649</v>
      </c>
      <c r="AU834" s="8" t="s">
        <v>51</v>
      </c>
    </row>
    <row r="835">
      <c r="A835" s="9" t="s">
        <v>47</v>
      </c>
      <c r="B835" s="10">
        <v>2906051.0</v>
      </c>
      <c r="C835" s="9" t="s">
        <v>55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2">
        <v>0.05</v>
      </c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2">
        <v>0.053</v>
      </c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7" t="s">
        <v>1652</v>
      </c>
      <c r="AT835" s="13" t="s">
        <v>1649</v>
      </c>
      <c r="AU835" s="14" t="s">
        <v>51</v>
      </c>
    </row>
    <row r="836">
      <c r="A836" s="2" t="s">
        <v>47</v>
      </c>
      <c r="B836" s="3">
        <v>2906056.0</v>
      </c>
      <c r="C836" s="2" t="s">
        <v>55</v>
      </c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>
        <v>0.052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5">
        <v>0.054</v>
      </c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16" t="s">
        <v>1653</v>
      </c>
      <c r="AT836" s="7" t="s">
        <v>1649</v>
      </c>
      <c r="AU836" s="8" t="s">
        <v>51</v>
      </c>
    </row>
    <row r="837">
      <c r="A837" s="9" t="s">
        <v>47</v>
      </c>
      <c r="B837" s="10">
        <v>2906058.0</v>
      </c>
      <c r="C837" s="9" t="s">
        <v>55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2">
        <v>0.047</v>
      </c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2">
        <v>0.048</v>
      </c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7" t="s">
        <v>1654</v>
      </c>
      <c r="AT837" s="13" t="s">
        <v>1649</v>
      </c>
      <c r="AU837" s="14" t="s">
        <v>51</v>
      </c>
    </row>
    <row r="838">
      <c r="A838" s="2" t="s">
        <v>47</v>
      </c>
      <c r="B838" s="3">
        <v>2906059.0</v>
      </c>
      <c r="C838" s="2" t="s">
        <v>55</v>
      </c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>
        <v>0.047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5">
        <v>0.048</v>
      </c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16" t="s">
        <v>1655</v>
      </c>
      <c r="AT838" s="7" t="s">
        <v>1649</v>
      </c>
      <c r="AU838" s="8" t="s">
        <v>51</v>
      </c>
    </row>
    <row r="839">
      <c r="A839" s="9" t="s">
        <v>47</v>
      </c>
      <c r="B839" s="10">
        <v>2906071.0</v>
      </c>
      <c r="C839" s="9" t="s">
        <v>63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2">
        <v>0.087</v>
      </c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2">
        <v>0.065</v>
      </c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 t="s">
        <v>1656</v>
      </c>
      <c r="AT839" s="13" t="s">
        <v>1657</v>
      </c>
      <c r="AU839" s="14" t="s">
        <v>1658</v>
      </c>
    </row>
    <row r="840">
      <c r="A840" s="2" t="s">
        <v>47</v>
      </c>
      <c r="B840" s="3">
        <v>2906076.0</v>
      </c>
      <c r="C840" s="2" t="s">
        <v>126</v>
      </c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>
        <v>0.09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5">
        <v>0.069</v>
      </c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6" t="s">
        <v>1659</v>
      </c>
      <c r="AT840" s="7" t="s">
        <v>1657</v>
      </c>
      <c r="AU840" s="8" t="s">
        <v>1658</v>
      </c>
    </row>
    <row r="841">
      <c r="A841" s="9" t="s">
        <v>47</v>
      </c>
      <c r="B841" s="10">
        <v>2923303.0</v>
      </c>
      <c r="C841" s="9" t="s">
        <v>52</v>
      </c>
      <c r="D841" s="11"/>
      <c r="E841" s="11"/>
      <c r="F841" s="11"/>
      <c r="G841" s="11"/>
      <c r="H841" s="11"/>
      <c r="I841" s="11"/>
      <c r="J841" s="11"/>
      <c r="K841" s="12">
        <v>0.021</v>
      </c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9" t="s">
        <v>1660</v>
      </c>
      <c r="AT841" s="13" t="s">
        <v>1661</v>
      </c>
      <c r="AU841" s="14" t="s">
        <v>51</v>
      </c>
    </row>
    <row r="842">
      <c r="A842" s="2" t="s">
        <v>47</v>
      </c>
      <c r="B842" s="3">
        <v>2926309.0</v>
      </c>
      <c r="C842" s="2" t="s">
        <v>67</v>
      </c>
      <c r="D842" s="5">
        <v>0.011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6" t="s">
        <v>1662</v>
      </c>
      <c r="AT842" s="7" t="s">
        <v>1663</v>
      </c>
      <c r="AU842" s="8" t="s">
        <v>51</v>
      </c>
    </row>
    <row r="843">
      <c r="A843" s="9" t="s">
        <v>47</v>
      </c>
      <c r="B843" s="10">
        <v>2926522.0</v>
      </c>
      <c r="C843" s="9" t="s">
        <v>98</v>
      </c>
      <c r="D843" s="12">
        <v>0.082</v>
      </c>
      <c r="E843" s="12">
        <v>0.022</v>
      </c>
      <c r="F843" s="12">
        <v>0.054</v>
      </c>
      <c r="G843" s="11"/>
      <c r="H843" s="12">
        <v>0.072</v>
      </c>
      <c r="I843" s="12">
        <v>0.043</v>
      </c>
      <c r="J843" s="12">
        <v>0.189</v>
      </c>
      <c r="K843" s="12">
        <v>0.063</v>
      </c>
      <c r="L843" s="12">
        <v>0.034</v>
      </c>
      <c r="M843" s="11"/>
      <c r="N843" s="11"/>
      <c r="O843" s="12">
        <v>0.033</v>
      </c>
      <c r="P843" s="12">
        <v>0.26</v>
      </c>
      <c r="Q843" s="12">
        <v>0.049</v>
      </c>
      <c r="R843" s="11"/>
      <c r="S843" s="12">
        <v>0.108</v>
      </c>
      <c r="T843" s="12">
        <v>0.026</v>
      </c>
      <c r="U843" s="11"/>
      <c r="V843" s="12">
        <v>0.023</v>
      </c>
      <c r="W843" s="12">
        <v>0.035</v>
      </c>
      <c r="X843" s="12">
        <v>0.036</v>
      </c>
      <c r="Y843" s="11"/>
      <c r="Z843" s="11"/>
      <c r="AA843" s="11"/>
      <c r="AB843" s="11"/>
      <c r="AC843" s="12">
        <v>0.171</v>
      </c>
      <c r="AD843" s="11"/>
      <c r="AE843" s="12">
        <v>0.093</v>
      </c>
      <c r="AF843" s="12">
        <v>0.094</v>
      </c>
      <c r="AG843" s="12">
        <v>0.098</v>
      </c>
      <c r="AH843" s="11"/>
      <c r="AI843" s="12">
        <v>0.119</v>
      </c>
      <c r="AJ843" s="11"/>
      <c r="AK843" s="11"/>
      <c r="AL843" s="11"/>
      <c r="AM843" s="11"/>
      <c r="AN843" s="12">
        <v>0.02</v>
      </c>
      <c r="AO843" s="11"/>
      <c r="AP843" s="12">
        <v>0.024</v>
      </c>
      <c r="AQ843" s="11"/>
      <c r="AR843" s="12">
        <v>0.033</v>
      </c>
      <c r="AS843" s="17" t="s">
        <v>1664</v>
      </c>
      <c r="AT843" s="13" t="s">
        <v>1663</v>
      </c>
      <c r="AU843" s="14" t="s">
        <v>51</v>
      </c>
    </row>
    <row r="844">
      <c r="A844" s="2" t="s">
        <v>47</v>
      </c>
      <c r="B844" s="3">
        <v>2927085.0</v>
      </c>
      <c r="C844" s="2" t="s">
        <v>63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5">
        <v>0.067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16" t="s">
        <v>1665</v>
      </c>
      <c r="AT844" s="7" t="s">
        <v>1663</v>
      </c>
      <c r="AU844" s="8" t="s">
        <v>51</v>
      </c>
    </row>
    <row r="845">
      <c r="A845" s="9" t="s">
        <v>47</v>
      </c>
      <c r="B845" s="10">
        <v>2936468.0</v>
      </c>
      <c r="C845" s="9" t="s">
        <v>98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2">
        <v>0.016</v>
      </c>
      <c r="AN845" s="11"/>
      <c r="AO845" s="11"/>
      <c r="AP845" s="11"/>
      <c r="AQ845" s="11"/>
      <c r="AR845" s="11"/>
      <c r="AS845" s="22" t="s">
        <v>1666</v>
      </c>
      <c r="AT845" s="13" t="s">
        <v>1667</v>
      </c>
      <c r="AU845" s="14" t="s">
        <v>140</v>
      </c>
    </row>
    <row r="846">
      <c r="A846" s="2" t="s">
        <v>47</v>
      </c>
      <c r="B846" s="3">
        <v>2958557.0</v>
      </c>
      <c r="C846" s="2" t="s">
        <v>55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5">
        <v>0.012</v>
      </c>
      <c r="AM846" s="4"/>
      <c r="AN846" s="4"/>
      <c r="AO846" s="4"/>
      <c r="AP846" s="4"/>
      <c r="AQ846" s="4"/>
      <c r="AR846" s="4"/>
      <c r="AS846" s="16" t="s">
        <v>1668</v>
      </c>
      <c r="AT846" s="7" t="s">
        <v>1669</v>
      </c>
      <c r="AU846" s="8" t="s">
        <v>51</v>
      </c>
    </row>
    <row r="847">
      <c r="A847" s="9" t="s">
        <v>47</v>
      </c>
      <c r="B847" s="10">
        <v>2959223.0</v>
      </c>
      <c r="C847" s="9" t="s">
        <v>95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2">
        <v>0.015</v>
      </c>
      <c r="AN847" s="11"/>
      <c r="AO847" s="11"/>
      <c r="AP847" s="11"/>
      <c r="AQ847" s="11"/>
      <c r="AR847" s="11"/>
      <c r="AS847" s="17" t="s">
        <v>1670</v>
      </c>
      <c r="AT847" s="13" t="s">
        <v>1671</v>
      </c>
      <c r="AU847" s="14" t="s">
        <v>51</v>
      </c>
    </row>
    <row r="848">
      <c r="A848" s="2" t="s">
        <v>47</v>
      </c>
      <c r="B848" s="3">
        <v>2964917.0</v>
      </c>
      <c r="C848" s="2" t="s">
        <v>52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5">
        <v>0.011</v>
      </c>
      <c r="AM848" s="4"/>
      <c r="AN848" s="4"/>
      <c r="AO848" s="4"/>
      <c r="AP848" s="4"/>
      <c r="AQ848" s="4"/>
      <c r="AR848" s="4"/>
      <c r="AS848" s="2" t="s">
        <v>1672</v>
      </c>
      <c r="AT848" s="7" t="s">
        <v>1673</v>
      </c>
      <c r="AU848" s="8" t="s">
        <v>1674</v>
      </c>
    </row>
    <row r="849">
      <c r="A849" s="9" t="s">
        <v>47</v>
      </c>
      <c r="B849" s="10">
        <v>2975811.0</v>
      </c>
      <c r="C849" s="9" t="s">
        <v>227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2">
        <v>0.013</v>
      </c>
      <c r="AR849" s="11"/>
      <c r="AS849" s="9" t="s">
        <v>1675</v>
      </c>
      <c r="AT849" s="13" t="s">
        <v>1676</v>
      </c>
      <c r="AU849" s="14" t="s">
        <v>1677</v>
      </c>
    </row>
    <row r="850">
      <c r="A850" s="2" t="s">
        <v>47</v>
      </c>
      <c r="B850" s="3">
        <v>2976666.0</v>
      </c>
      <c r="C850" s="2" t="s">
        <v>95</v>
      </c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5">
        <v>0.011</v>
      </c>
      <c r="AN850" s="4"/>
      <c r="AO850" s="4"/>
      <c r="AP850" s="4"/>
      <c r="AQ850" s="4"/>
      <c r="AR850" s="4"/>
      <c r="AS850" s="6" t="s">
        <v>1678</v>
      </c>
      <c r="AT850" s="7" t="s">
        <v>1679</v>
      </c>
      <c r="AU850" s="8" t="s">
        <v>51</v>
      </c>
    </row>
    <row r="851">
      <c r="A851" s="9" t="s">
        <v>47</v>
      </c>
      <c r="B851" s="10">
        <v>2984427.0</v>
      </c>
      <c r="C851" s="9" t="s">
        <v>52</v>
      </c>
      <c r="D851" s="11"/>
      <c r="E851" s="11"/>
      <c r="F851" s="11"/>
      <c r="G851" s="11"/>
      <c r="H851" s="11"/>
      <c r="I851" s="11"/>
      <c r="J851" s="11"/>
      <c r="K851" s="12">
        <v>0.017</v>
      </c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9" t="s">
        <v>1680</v>
      </c>
      <c r="AT851" s="13" t="s">
        <v>1681</v>
      </c>
      <c r="AU851" s="14" t="s">
        <v>51</v>
      </c>
    </row>
    <row r="852">
      <c r="A852" s="2" t="s">
        <v>47</v>
      </c>
      <c r="B852" s="3">
        <v>2984428.0</v>
      </c>
      <c r="C852" s="2" t="s">
        <v>52</v>
      </c>
      <c r="D852" s="4"/>
      <c r="E852" s="4"/>
      <c r="F852" s="4"/>
      <c r="G852" s="4"/>
      <c r="H852" s="4"/>
      <c r="I852" s="4"/>
      <c r="J852" s="4"/>
      <c r="K852" s="5">
        <v>0.017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2" t="s">
        <v>1682</v>
      </c>
      <c r="AT852" s="7" t="s">
        <v>1681</v>
      </c>
      <c r="AU852" s="8" t="s">
        <v>51</v>
      </c>
    </row>
    <row r="853">
      <c r="A853" s="9" t="s">
        <v>47</v>
      </c>
      <c r="B853" s="10">
        <v>2984429.0</v>
      </c>
      <c r="C853" s="9" t="s">
        <v>52</v>
      </c>
      <c r="D853" s="11"/>
      <c r="E853" s="11"/>
      <c r="F853" s="11"/>
      <c r="G853" s="11"/>
      <c r="H853" s="11"/>
      <c r="I853" s="11"/>
      <c r="J853" s="11"/>
      <c r="K853" s="12">
        <v>0.015</v>
      </c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9" t="s">
        <v>1683</v>
      </c>
      <c r="AT853" s="13" t="s">
        <v>1681</v>
      </c>
      <c r="AU853" s="14" t="s">
        <v>51</v>
      </c>
    </row>
    <row r="854">
      <c r="A854" s="2" t="s">
        <v>47</v>
      </c>
      <c r="B854" s="3">
        <v>2984430.0</v>
      </c>
      <c r="C854" s="2" t="s">
        <v>52</v>
      </c>
      <c r="D854" s="4"/>
      <c r="E854" s="4"/>
      <c r="F854" s="4"/>
      <c r="G854" s="4"/>
      <c r="H854" s="4"/>
      <c r="I854" s="4"/>
      <c r="J854" s="4"/>
      <c r="K854" s="5">
        <v>0.015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2" t="s">
        <v>1684</v>
      </c>
      <c r="AT854" s="7" t="s">
        <v>1681</v>
      </c>
      <c r="AU854" s="8" t="s">
        <v>51</v>
      </c>
    </row>
    <row r="855">
      <c r="A855" s="9" t="s">
        <v>47</v>
      </c>
      <c r="B855" s="10">
        <v>2984431.0</v>
      </c>
      <c r="C855" s="9" t="s">
        <v>52</v>
      </c>
      <c r="D855" s="11"/>
      <c r="E855" s="11"/>
      <c r="F855" s="11"/>
      <c r="G855" s="11"/>
      <c r="H855" s="11"/>
      <c r="I855" s="11"/>
      <c r="J855" s="11"/>
      <c r="K855" s="12">
        <v>0.015</v>
      </c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9" t="s">
        <v>1685</v>
      </c>
      <c r="AT855" s="13" t="s">
        <v>1681</v>
      </c>
      <c r="AU855" s="14" t="s">
        <v>51</v>
      </c>
    </row>
    <row r="856">
      <c r="A856" s="2" t="s">
        <v>47</v>
      </c>
      <c r="B856" s="3">
        <v>2984432.0</v>
      </c>
      <c r="C856" s="2" t="s">
        <v>52</v>
      </c>
      <c r="D856" s="4"/>
      <c r="E856" s="4"/>
      <c r="F856" s="4"/>
      <c r="G856" s="4"/>
      <c r="H856" s="4"/>
      <c r="I856" s="4"/>
      <c r="J856" s="4"/>
      <c r="K856" s="5">
        <v>0.016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2" t="s">
        <v>1686</v>
      </c>
      <c r="AT856" s="7" t="s">
        <v>1681</v>
      </c>
      <c r="AU856" s="8" t="s">
        <v>51</v>
      </c>
    </row>
    <row r="857">
      <c r="A857" s="9" t="s">
        <v>47</v>
      </c>
      <c r="B857" s="10">
        <v>2984433.0</v>
      </c>
      <c r="C857" s="9" t="s">
        <v>52</v>
      </c>
      <c r="D857" s="11"/>
      <c r="E857" s="11"/>
      <c r="F857" s="11"/>
      <c r="G857" s="11"/>
      <c r="H857" s="11"/>
      <c r="I857" s="11"/>
      <c r="J857" s="11"/>
      <c r="K857" s="12">
        <v>0.016</v>
      </c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9" t="s">
        <v>1687</v>
      </c>
      <c r="AT857" s="13" t="s">
        <v>1681</v>
      </c>
      <c r="AU857" s="14" t="s">
        <v>51</v>
      </c>
    </row>
    <row r="858">
      <c r="A858" s="2" t="s">
        <v>47</v>
      </c>
      <c r="B858" s="3">
        <v>2984434.0</v>
      </c>
      <c r="C858" s="2" t="s">
        <v>52</v>
      </c>
      <c r="D858" s="4"/>
      <c r="E858" s="4"/>
      <c r="F858" s="4"/>
      <c r="G858" s="4"/>
      <c r="H858" s="4"/>
      <c r="I858" s="4"/>
      <c r="J858" s="4"/>
      <c r="K858" s="5">
        <v>0.015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2" t="s">
        <v>1688</v>
      </c>
      <c r="AT858" s="7" t="s">
        <v>1681</v>
      </c>
      <c r="AU858" s="8" t="s">
        <v>51</v>
      </c>
    </row>
    <row r="859">
      <c r="A859" s="9" t="s">
        <v>47</v>
      </c>
      <c r="B859" s="10">
        <v>2984435.0</v>
      </c>
      <c r="C859" s="9" t="s">
        <v>52</v>
      </c>
      <c r="D859" s="11"/>
      <c r="E859" s="11"/>
      <c r="F859" s="11"/>
      <c r="G859" s="11"/>
      <c r="H859" s="11"/>
      <c r="I859" s="11"/>
      <c r="J859" s="11"/>
      <c r="K859" s="12">
        <v>0.017</v>
      </c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9" t="s">
        <v>1689</v>
      </c>
      <c r="AT859" s="13" t="s">
        <v>1681</v>
      </c>
      <c r="AU859" s="14" t="s">
        <v>51</v>
      </c>
    </row>
    <row r="860">
      <c r="A860" s="2" t="s">
        <v>47</v>
      </c>
      <c r="B860" s="3">
        <v>2984436.0</v>
      </c>
      <c r="C860" s="2" t="s">
        <v>52</v>
      </c>
      <c r="D860" s="4"/>
      <c r="E860" s="4"/>
      <c r="F860" s="4"/>
      <c r="G860" s="4"/>
      <c r="H860" s="4"/>
      <c r="I860" s="4"/>
      <c r="J860" s="4"/>
      <c r="K860" s="5">
        <v>0.016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2" t="s">
        <v>1690</v>
      </c>
      <c r="AT860" s="7" t="s">
        <v>1681</v>
      </c>
      <c r="AU860" s="8" t="s">
        <v>51</v>
      </c>
    </row>
    <row r="861">
      <c r="A861" s="9" t="s">
        <v>47</v>
      </c>
      <c r="B861" s="10">
        <v>2984437.0</v>
      </c>
      <c r="C861" s="9" t="s">
        <v>52</v>
      </c>
      <c r="D861" s="11"/>
      <c r="E861" s="11"/>
      <c r="F861" s="11"/>
      <c r="G861" s="11"/>
      <c r="H861" s="11"/>
      <c r="I861" s="11"/>
      <c r="J861" s="11"/>
      <c r="K861" s="12">
        <v>0.017</v>
      </c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9" t="s">
        <v>1691</v>
      </c>
      <c r="AT861" s="13" t="s">
        <v>1681</v>
      </c>
      <c r="AU861" s="14" t="s">
        <v>51</v>
      </c>
    </row>
    <row r="862">
      <c r="A862" s="2" t="s">
        <v>47</v>
      </c>
      <c r="B862" s="3">
        <v>2986462.0</v>
      </c>
      <c r="C862" s="2" t="s">
        <v>95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5">
        <v>0.012</v>
      </c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16" t="s">
        <v>1692</v>
      </c>
      <c r="AT862" s="7" t="s">
        <v>1693</v>
      </c>
      <c r="AU862" s="8" t="s">
        <v>51</v>
      </c>
    </row>
    <row r="863">
      <c r="A863" s="9" t="s">
        <v>47</v>
      </c>
      <c r="B863" s="10">
        <v>2992862.0</v>
      </c>
      <c r="C863" s="9" t="s">
        <v>101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2">
        <v>0.0094</v>
      </c>
      <c r="AK863" s="11"/>
      <c r="AL863" s="11"/>
      <c r="AM863" s="11"/>
      <c r="AN863" s="11"/>
      <c r="AO863" s="11"/>
      <c r="AP863" s="11"/>
      <c r="AQ863" s="11"/>
      <c r="AR863" s="11"/>
      <c r="AS863" s="15" t="s">
        <v>1694</v>
      </c>
      <c r="AT863" s="13" t="s">
        <v>1695</v>
      </c>
      <c r="AU863" s="14" t="s">
        <v>51</v>
      </c>
    </row>
    <row r="864">
      <c r="A864" s="2" t="s">
        <v>47</v>
      </c>
      <c r="B864" s="3">
        <v>2994635.0</v>
      </c>
      <c r="C864" s="2" t="s">
        <v>330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5">
        <v>0.0039</v>
      </c>
      <c r="AK864" s="4"/>
      <c r="AL864" s="4"/>
      <c r="AM864" s="4"/>
      <c r="AN864" s="4"/>
      <c r="AO864" s="4"/>
      <c r="AP864" s="4"/>
      <c r="AQ864" s="4"/>
      <c r="AR864" s="4"/>
      <c r="AS864" s="2" t="s">
        <v>1696</v>
      </c>
      <c r="AT864" s="7" t="s">
        <v>1695</v>
      </c>
      <c r="AU864" s="8" t="s">
        <v>51</v>
      </c>
    </row>
    <row r="865">
      <c r="A865" s="9" t="s">
        <v>47</v>
      </c>
      <c r="B865" s="10">
        <v>2994867.0</v>
      </c>
      <c r="C865" s="9" t="s">
        <v>55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2">
        <v>0.013</v>
      </c>
      <c r="AS865" s="15" t="s">
        <v>1697</v>
      </c>
      <c r="AT865" s="13" t="s">
        <v>1698</v>
      </c>
      <c r="AU865" s="14" t="s">
        <v>51</v>
      </c>
    </row>
    <row r="866">
      <c r="A866" s="2" t="s">
        <v>47</v>
      </c>
      <c r="B866" s="3">
        <v>2995435.0</v>
      </c>
      <c r="C866" s="2" t="s">
        <v>48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5">
        <v>0.0091</v>
      </c>
      <c r="AM866" s="4"/>
      <c r="AN866" s="4"/>
      <c r="AO866" s="4"/>
      <c r="AP866" s="4"/>
      <c r="AQ866" s="4"/>
      <c r="AR866" s="4"/>
      <c r="AS866" s="25" t="s">
        <v>1699</v>
      </c>
      <c r="AT866" s="7" t="s">
        <v>1698</v>
      </c>
      <c r="AU866" s="8" t="s">
        <v>51</v>
      </c>
    </row>
    <row r="867">
      <c r="A867" s="9" t="s">
        <v>47</v>
      </c>
      <c r="B867" s="10">
        <v>2995961.0</v>
      </c>
      <c r="C867" s="9" t="s">
        <v>55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2">
        <v>0.014</v>
      </c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7" t="s">
        <v>1700</v>
      </c>
      <c r="AT867" s="13" t="s">
        <v>1698</v>
      </c>
      <c r="AU867" s="14" t="s">
        <v>51</v>
      </c>
    </row>
    <row r="868">
      <c r="A868" s="2" t="s">
        <v>47</v>
      </c>
      <c r="B868" s="3">
        <v>2997035.0</v>
      </c>
      <c r="C868" s="2" t="s">
        <v>55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5">
        <v>0.017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2" t="s">
        <v>1701</v>
      </c>
      <c r="AT868" s="7" t="s">
        <v>1702</v>
      </c>
      <c r="AU868" s="8" t="s">
        <v>1703</v>
      </c>
    </row>
    <row r="869">
      <c r="A869" s="9" t="s">
        <v>47</v>
      </c>
      <c r="B869" s="10">
        <v>2997680.0</v>
      </c>
      <c r="C869" s="9" t="s">
        <v>52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2">
        <v>0.0095</v>
      </c>
      <c r="AM869" s="11"/>
      <c r="AN869" s="11"/>
      <c r="AO869" s="11"/>
      <c r="AP869" s="11"/>
      <c r="AQ869" s="11"/>
      <c r="AR869" s="11"/>
      <c r="AS869" s="9" t="s">
        <v>1704</v>
      </c>
      <c r="AT869" s="13" t="s">
        <v>1705</v>
      </c>
      <c r="AU869" s="14" t="s">
        <v>51</v>
      </c>
    </row>
    <row r="870">
      <c r="A870" s="2" t="s">
        <v>47</v>
      </c>
      <c r="B870" s="3">
        <v>3000012.0</v>
      </c>
      <c r="C870" s="2" t="s">
        <v>55</v>
      </c>
      <c r="D870" s="4"/>
      <c r="E870" s="4"/>
      <c r="F870" s="5">
        <v>0.02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6" t="s">
        <v>1706</v>
      </c>
      <c r="AT870" s="7" t="s">
        <v>1707</v>
      </c>
      <c r="AU870" s="8" t="s">
        <v>1708</v>
      </c>
    </row>
    <row r="871">
      <c r="A871" s="9" t="s">
        <v>47</v>
      </c>
      <c r="B871" s="10">
        <v>3007654.0</v>
      </c>
      <c r="C871" s="9" t="s">
        <v>48</v>
      </c>
      <c r="D871" s="11"/>
      <c r="E871" s="12">
        <v>0.017</v>
      </c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9" t="s">
        <v>1709</v>
      </c>
      <c r="AT871" s="13" t="s">
        <v>1710</v>
      </c>
      <c r="AU871" s="14" t="s">
        <v>1647</v>
      </c>
    </row>
    <row r="872">
      <c r="A872" s="2" t="s">
        <v>47</v>
      </c>
      <c r="B872" s="3">
        <v>3034287.0</v>
      </c>
      <c r="C872" s="2" t="s">
        <v>95</v>
      </c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>
        <v>0.0087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25" t="s">
        <v>1711</v>
      </c>
      <c r="AT872" s="7" t="s">
        <v>1712</v>
      </c>
      <c r="AU872" s="8" t="s">
        <v>51</v>
      </c>
    </row>
    <row r="873">
      <c r="A873" s="9" t="s">
        <v>47</v>
      </c>
      <c r="B873" s="10">
        <v>3051464.0</v>
      </c>
      <c r="C873" s="9" t="s">
        <v>55</v>
      </c>
      <c r="D873" s="11"/>
      <c r="E873" s="12">
        <v>0.037</v>
      </c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 t="s">
        <v>1713</v>
      </c>
      <c r="AT873" s="13" t="s">
        <v>1714</v>
      </c>
      <c r="AU873" s="14" t="s">
        <v>1715</v>
      </c>
    </row>
    <row r="874">
      <c r="A874" s="2" t="s">
        <v>47</v>
      </c>
      <c r="B874" s="3">
        <v>3053259.0</v>
      </c>
      <c r="C874" s="2" t="s">
        <v>95</v>
      </c>
      <c r="D874" s="4"/>
      <c r="E874" s="4"/>
      <c r="F874" s="4"/>
      <c r="G874" s="4"/>
      <c r="H874" s="4"/>
      <c r="I874" s="4"/>
      <c r="J874" s="4"/>
      <c r="K874" s="5">
        <v>0.027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16" t="s">
        <v>1716</v>
      </c>
      <c r="AT874" s="7" t="s">
        <v>1717</v>
      </c>
      <c r="AU874" s="8" t="s">
        <v>91</v>
      </c>
    </row>
    <row r="875">
      <c r="A875" s="9" t="s">
        <v>47</v>
      </c>
      <c r="B875" s="10">
        <v>3072259.0</v>
      </c>
      <c r="C875" s="9" t="s">
        <v>95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2">
        <v>0.016</v>
      </c>
      <c r="AM875" s="11"/>
      <c r="AN875" s="11"/>
      <c r="AO875" s="11"/>
      <c r="AP875" s="11"/>
      <c r="AQ875" s="11"/>
      <c r="AR875" s="11"/>
      <c r="AS875" s="15" t="s">
        <v>1718</v>
      </c>
      <c r="AT875" s="13" t="s">
        <v>1719</v>
      </c>
      <c r="AU875" s="14" t="s">
        <v>140</v>
      </c>
    </row>
    <row r="876">
      <c r="A876" s="2" t="s">
        <v>47</v>
      </c>
      <c r="B876" s="3">
        <v>3077477.0</v>
      </c>
      <c r="C876" s="2" t="s">
        <v>95</v>
      </c>
      <c r="D876" s="4"/>
      <c r="E876" s="4"/>
      <c r="F876" s="4"/>
      <c r="G876" s="4"/>
      <c r="H876" s="4"/>
      <c r="I876" s="4"/>
      <c r="J876" s="5">
        <v>0.013</v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6" t="s">
        <v>1720</v>
      </c>
      <c r="AT876" s="7" t="s">
        <v>1721</v>
      </c>
      <c r="AU876" s="8" t="s">
        <v>51</v>
      </c>
    </row>
    <row r="877">
      <c r="A877" s="9" t="s">
        <v>47</v>
      </c>
      <c r="B877" s="10">
        <v>3084074.0</v>
      </c>
      <c r="C877" s="9" t="s">
        <v>52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2">
        <v>0.01</v>
      </c>
      <c r="AM877" s="11"/>
      <c r="AN877" s="11"/>
      <c r="AO877" s="11"/>
      <c r="AP877" s="11"/>
      <c r="AQ877" s="11"/>
      <c r="AR877" s="11"/>
      <c r="AS877" s="9" t="s">
        <v>1722</v>
      </c>
      <c r="AT877" s="13" t="s">
        <v>1723</v>
      </c>
      <c r="AU877" s="14" t="s">
        <v>1006</v>
      </c>
    </row>
    <row r="878">
      <c r="A878" s="2" t="s">
        <v>47</v>
      </c>
      <c r="B878" s="3">
        <v>3106588.0</v>
      </c>
      <c r="C878" s="2" t="s">
        <v>52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5">
        <v>0.013</v>
      </c>
      <c r="AM878" s="4"/>
      <c r="AN878" s="4"/>
      <c r="AO878" s="4"/>
      <c r="AP878" s="4"/>
      <c r="AQ878" s="4"/>
      <c r="AR878" s="4"/>
      <c r="AS878" s="2" t="s">
        <v>1724</v>
      </c>
      <c r="AT878" s="7" t="s">
        <v>1725</v>
      </c>
      <c r="AU878" s="8" t="s">
        <v>481</v>
      </c>
    </row>
    <row r="879">
      <c r="A879" s="9" t="s">
        <v>47</v>
      </c>
      <c r="B879" s="10">
        <v>3107998.0</v>
      </c>
      <c r="C879" s="9" t="s">
        <v>55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2">
        <v>0.022</v>
      </c>
      <c r="AN879" s="11"/>
      <c r="AO879" s="11"/>
      <c r="AP879" s="11"/>
      <c r="AQ879" s="11"/>
      <c r="AR879" s="11"/>
      <c r="AS879" s="17" t="s">
        <v>1726</v>
      </c>
      <c r="AT879" s="13" t="s">
        <v>1727</v>
      </c>
      <c r="AU879" s="14" t="s">
        <v>671</v>
      </c>
    </row>
    <row r="880">
      <c r="A880" s="2" t="s">
        <v>47</v>
      </c>
      <c r="B880" s="3">
        <v>3110346.0</v>
      </c>
      <c r="C880" s="2" t="s">
        <v>52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5">
        <v>0.01</v>
      </c>
      <c r="AM880" s="4"/>
      <c r="AN880" s="4"/>
      <c r="AO880" s="4"/>
      <c r="AP880" s="4"/>
      <c r="AQ880" s="4"/>
      <c r="AR880" s="4"/>
      <c r="AS880" s="2" t="s">
        <v>1728</v>
      </c>
      <c r="AT880" s="7" t="s">
        <v>1729</v>
      </c>
      <c r="AU880" s="8" t="s">
        <v>1730</v>
      </c>
    </row>
    <row r="881">
      <c r="A881" s="9" t="s">
        <v>47</v>
      </c>
      <c r="B881" s="10">
        <v>3117936.0</v>
      </c>
      <c r="C881" s="9" t="s">
        <v>196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2">
        <v>0.023</v>
      </c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9" t="s">
        <v>1731</v>
      </c>
      <c r="AT881" s="13" t="s">
        <v>1732</v>
      </c>
      <c r="AU881" s="14" t="s">
        <v>1733</v>
      </c>
    </row>
    <row r="882">
      <c r="A882" s="2" t="s">
        <v>47</v>
      </c>
      <c r="B882" s="3">
        <v>3118569.0</v>
      </c>
      <c r="C882" s="2" t="s">
        <v>48</v>
      </c>
      <c r="D882" s="4"/>
      <c r="E882" s="4"/>
      <c r="F882" s="4"/>
      <c r="G882" s="4"/>
      <c r="H882" s="4"/>
      <c r="I882" s="4"/>
      <c r="J882" s="4"/>
      <c r="K882" s="5">
        <v>0.025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25" t="s">
        <v>1734</v>
      </c>
      <c r="AT882" s="7" t="s">
        <v>1735</v>
      </c>
      <c r="AU882" s="8" t="s">
        <v>51</v>
      </c>
    </row>
    <row r="883">
      <c r="A883" s="9" t="s">
        <v>47</v>
      </c>
      <c r="B883" s="10">
        <v>3131123.0</v>
      </c>
      <c r="C883" s="9" t="s">
        <v>95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2">
        <v>0.018</v>
      </c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7" t="s">
        <v>1736</v>
      </c>
      <c r="AT883" s="13" t="s">
        <v>1737</v>
      </c>
      <c r="AU883" s="14" t="s">
        <v>1738</v>
      </c>
    </row>
    <row r="884">
      <c r="A884" s="2" t="s">
        <v>47</v>
      </c>
      <c r="B884" s="3">
        <v>3131124.0</v>
      </c>
      <c r="C884" s="2" t="s">
        <v>55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5">
        <v>0.024</v>
      </c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6" t="s">
        <v>1739</v>
      </c>
      <c r="AT884" s="7" t="s">
        <v>1737</v>
      </c>
      <c r="AU884" s="8" t="s">
        <v>1738</v>
      </c>
    </row>
    <row r="885">
      <c r="A885" s="9" t="s">
        <v>47</v>
      </c>
      <c r="B885" s="10">
        <v>3132835.0</v>
      </c>
      <c r="C885" s="9" t="s">
        <v>55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2">
        <v>0.01</v>
      </c>
      <c r="AM885" s="11"/>
      <c r="AN885" s="11"/>
      <c r="AO885" s="11"/>
      <c r="AP885" s="11"/>
      <c r="AQ885" s="11"/>
      <c r="AR885" s="11"/>
      <c r="AS885" s="22" t="s">
        <v>1740</v>
      </c>
      <c r="AT885" s="13" t="s">
        <v>1741</v>
      </c>
      <c r="AU885" s="14" t="s">
        <v>1742</v>
      </c>
    </row>
    <row r="886">
      <c r="A886" s="2" t="s">
        <v>47</v>
      </c>
      <c r="B886" s="3">
        <v>3142409.0</v>
      </c>
      <c r="C886" s="2" t="s">
        <v>63</v>
      </c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5">
        <v>0.022</v>
      </c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16" t="s">
        <v>1743</v>
      </c>
      <c r="AT886" s="7" t="s">
        <v>1744</v>
      </c>
      <c r="AU886" s="8" t="s">
        <v>51</v>
      </c>
    </row>
    <row r="887">
      <c r="A887" s="9" t="s">
        <v>47</v>
      </c>
      <c r="B887" s="10">
        <v>3143469.0</v>
      </c>
      <c r="C887" s="9" t="s">
        <v>95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2">
        <v>0.026</v>
      </c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7" t="s">
        <v>1745</v>
      </c>
      <c r="AT887" s="13" t="s">
        <v>1746</v>
      </c>
      <c r="AU887" s="14" t="s">
        <v>51</v>
      </c>
    </row>
    <row r="888">
      <c r="A888" s="2" t="s">
        <v>47</v>
      </c>
      <c r="B888" s="3">
        <v>3144515.0</v>
      </c>
      <c r="C888" s="2" t="s">
        <v>95</v>
      </c>
      <c r="D888" s="4"/>
      <c r="E888" s="4"/>
      <c r="F888" s="4"/>
      <c r="G888" s="4"/>
      <c r="H888" s="4"/>
      <c r="I888" s="4"/>
      <c r="J888" s="4"/>
      <c r="K888" s="5">
        <v>0.021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16" t="s">
        <v>1747</v>
      </c>
      <c r="AT888" s="7" t="s">
        <v>1748</v>
      </c>
      <c r="AU888" s="8" t="s">
        <v>1749</v>
      </c>
    </row>
    <row r="889">
      <c r="A889" s="9" t="s">
        <v>47</v>
      </c>
      <c r="B889" s="20" t="s">
        <v>1750</v>
      </c>
      <c r="C889" s="21" t="str">
        <f>+G</f>
        <v>#NAME?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2">
        <v>0.0085</v>
      </c>
      <c r="AM889" s="11"/>
      <c r="AN889" s="11"/>
      <c r="AO889" s="11"/>
      <c r="AP889" s="11"/>
      <c r="AQ889" s="11"/>
      <c r="AR889" s="11"/>
      <c r="AS889" s="9" t="s">
        <v>1751</v>
      </c>
      <c r="AT889" s="13" t="s">
        <v>1752</v>
      </c>
      <c r="AU889" s="14" t="s">
        <v>51</v>
      </c>
    </row>
    <row r="890">
      <c r="A890" s="2" t="s">
        <v>47</v>
      </c>
      <c r="B890" s="3">
        <v>3152285.0</v>
      </c>
      <c r="C890" s="2" t="s">
        <v>52</v>
      </c>
      <c r="D890" s="4"/>
      <c r="E890" s="4"/>
      <c r="F890" s="4"/>
      <c r="G890" s="4"/>
      <c r="H890" s="4"/>
      <c r="I890" s="4"/>
      <c r="J890" s="5">
        <v>0.013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2" t="s">
        <v>1753</v>
      </c>
      <c r="AT890" s="7" t="s">
        <v>1754</v>
      </c>
      <c r="AU890" s="8" t="s">
        <v>918</v>
      </c>
    </row>
    <row r="891">
      <c r="A891" s="9" t="s">
        <v>47</v>
      </c>
      <c r="B891" s="10">
        <v>3155912.0</v>
      </c>
      <c r="C891" s="9" t="s">
        <v>55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2">
        <v>0.018</v>
      </c>
      <c r="AN891" s="11"/>
      <c r="AO891" s="11"/>
      <c r="AP891" s="11"/>
      <c r="AQ891" s="11"/>
      <c r="AR891" s="11"/>
      <c r="AS891" s="17" t="s">
        <v>1755</v>
      </c>
      <c r="AT891" s="13" t="s">
        <v>1756</v>
      </c>
      <c r="AU891" s="14" t="s">
        <v>1757</v>
      </c>
    </row>
    <row r="892">
      <c r="A892" s="2" t="s">
        <v>47</v>
      </c>
      <c r="B892" s="3">
        <v>3156649.0</v>
      </c>
      <c r="C892" s="2" t="s">
        <v>98</v>
      </c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5">
        <v>0.076</v>
      </c>
      <c r="AN892" s="4"/>
      <c r="AO892" s="4"/>
      <c r="AP892" s="4"/>
      <c r="AQ892" s="4"/>
      <c r="AR892" s="4"/>
      <c r="AS892" s="25" t="s">
        <v>1758</v>
      </c>
      <c r="AT892" s="7" t="s">
        <v>1759</v>
      </c>
      <c r="AU892" s="8" t="s">
        <v>51</v>
      </c>
    </row>
    <row r="893">
      <c r="A893" s="9" t="s">
        <v>47</v>
      </c>
      <c r="B893" s="10">
        <v>3160967.0</v>
      </c>
      <c r="C893" s="9" t="s">
        <v>67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2">
        <v>0.155</v>
      </c>
      <c r="AP893" s="11"/>
      <c r="AQ893" s="11"/>
      <c r="AR893" s="11"/>
      <c r="AS893" s="22" t="s">
        <v>1760</v>
      </c>
      <c r="AT893" s="13" t="s">
        <v>1761</v>
      </c>
      <c r="AU893" s="14" t="s">
        <v>51</v>
      </c>
    </row>
    <row r="894">
      <c r="A894" s="2" t="s">
        <v>47</v>
      </c>
      <c r="B894" s="3">
        <v>3161039.0</v>
      </c>
      <c r="C894" s="2" t="s">
        <v>57</v>
      </c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5">
        <v>0.151</v>
      </c>
      <c r="AR894" s="4"/>
      <c r="AS894" s="6" t="s">
        <v>1762</v>
      </c>
      <c r="AT894" s="7" t="s">
        <v>1761</v>
      </c>
      <c r="AU894" s="8" t="s">
        <v>51</v>
      </c>
    </row>
    <row r="895">
      <c r="A895" s="9" t="s">
        <v>47</v>
      </c>
      <c r="B895" s="10">
        <v>3162595.0</v>
      </c>
      <c r="C895" s="9" t="s">
        <v>101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2">
        <v>0.012</v>
      </c>
      <c r="AM895" s="11"/>
      <c r="AN895" s="11"/>
      <c r="AO895" s="11"/>
      <c r="AP895" s="11"/>
      <c r="AQ895" s="11"/>
      <c r="AR895" s="11"/>
      <c r="AS895" s="17" t="s">
        <v>1763</v>
      </c>
      <c r="AT895" s="13" t="s">
        <v>1764</v>
      </c>
      <c r="AU895" s="14" t="s">
        <v>309</v>
      </c>
    </row>
    <row r="896">
      <c r="A896" s="2" t="s">
        <v>47</v>
      </c>
      <c r="B896" s="3">
        <v>3164121.0</v>
      </c>
      <c r="C896" s="2" t="s">
        <v>52</v>
      </c>
      <c r="D896" s="4"/>
      <c r="E896" s="4"/>
      <c r="F896" s="4"/>
      <c r="G896" s="4"/>
      <c r="H896" s="4"/>
      <c r="I896" s="4"/>
      <c r="J896" s="4"/>
      <c r="K896" s="5">
        <v>0.027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2" t="s">
        <v>1765</v>
      </c>
      <c r="AT896" s="7" t="s">
        <v>1764</v>
      </c>
      <c r="AU896" s="8" t="s">
        <v>309</v>
      </c>
    </row>
    <row r="897">
      <c r="A897" s="9" t="s">
        <v>47</v>
      </c>
      <c r="B897" s="10">
        <v>3169377.0</v>
      </c>
      <c r="C897" s="9" t="s">
        <v>78</v>
      </c>
      <c r="D897" s="11"/>
      <c r="E897" s="11"/>
      <c r="F897" s="11"/>
      <c r="G897" s="11"/>
      <c r="H897" s="11"/>
      <c r="I897" s="11"/>
      <c r="J897" s="12">
        <v>0.01</v>
      </c>
      <c r="K897" s="11"/>
      <c r="L897" s="11"/>
      <c r="M897" s="11"/>
      <c r="N897" s="11"/>
      <c r="O897" s="11"/>
      <c r="P897" s="11"/>
      <c r="Q897" s="11"/>
      <c r="R897" s="11"/>
      <c r="S897" s="11"/>
      <c r="T897" s="12">
        <v>0.013</v>
      </c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9" t="s">
        <v>1766</v>
      </c>
      <c r="AT897" s="13" t="s">
        <v>1767</v>
      </c>
      <c r="AU897" s="14" t="s">
        <v>51</v>
      </c>
    </row>
    <row r="898">
      <c r="A898" s="2" t="s">
        <v>47</v>
      </c>
      <c r="B898" s="3">
        <v>3171754.0</v>
      </c>
      <c r="C898" s="2" t="s">
        <v>55</v>
      </c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5">
        <v>0.016</v>
      </c>
      <c r="AN898" s="4"/>
      <c r="AO898" s="4"/>
      <c r="AP898" s="4"/>
      <c r="AQ898" s="4"/>
      <c r="AR898" s="4"/>
      <c r="AS898" s="16" t="s">
        <v>1768</v>
      </c>
      <c r="AT898" s="7" t="s">
        <v>1769</v>
      </c>
      <c r="AU898" s="8" t="s">
        <v>51</v>
      </c>
    </row>
    <row r="899">
      <c r="A899" s="9" t="s">
        <v>47</v>
      </c>
      <c r="B899" s="10">
        <v>3176734.0</v>
      </c>
      <c r="C899" s="9" t="s">
        <v>67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2">
        <v>0.024</v>
      </c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 t="s">
        <v>1770</v>
      </c>
      <c r="AT899" s="13" t="s">
        <v>1771</v>
      </c>
      <c r="AU899" s="14" t="s">
        <v>1772</v>
      </c>
    </row>
    <row r="900">
      <c r="A900" s="2" t="s">
        <v>47</v>
      </c>
      <c r="B900" s="3">
        <v>3189274.0</v>
      </c>
      <c r="C900" s="2" t="s">
        <v>98</v>
      </c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5">
        <v>0.02</v>
      </c>
      <c r="AL900" s="4"/>
      <c r="AM900" s="4"/>
      <c r="AN900" s="4"/>
      <c r="AO900" s="4"/>
      <c r="AP900" s="4"/>
      <c r="AQ900" s="4"/>
      <c r="AR900" s="4"/>
      <c r="AS900" s="6" t="s">
        <v>1773</v>
      </c>
      <c r="AT900" s="7" t="s">
        <v>1774</v>
      </c>
      <c r="AU900" s="8" t="s">
        <v>51</v>
      </c>
    </row>
    <row r="901">
      <c r="A901" s="9" t="s">
        <v>47</v>
      </c>
      <c r="B901" s="10">
        <v>3190293.0</v>
      </c>
      <c r="C901" s="9" t="s">
        <v>55</v>
      </c>
      <c r="D901" s="11"/>
      <c r="E901" s="11"/>
      <c r="F901" s="11"/>
      <c r="G901" s="11"/>
      <c r="H901" s="11"/>
      <c r="I901" s="11"/>
      <c r="J901" s="12">
        <v>0.0086</v>
      </c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 t="s">
        <v>1775</v>
      </c>
      <c r="AT901" s="13" t="s">
        <v>1774</v>
      </c>
      <c r="AU901" s="14" t="s">
        <v>51</v>
      </c>
    </row>
    <row r="902">
      <c r="A902" s="2" t="s">
        <v>47</v>
      </c>
      <c r="B902" s="3">
        <v>3211278.0</v>
      </c>
      <c r="C902" s="2" t="s">
        <v>52</v>
      </c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5">
        <v>0.013</v>
      </c>
      <c r="AM902" s="4"/>
      <c r="AN902" s="4"/>
      <c r="AO902" s="4"/>
      <c r="AP902" s="4"/>
      <c r="AQ902" s="4"/>
      <c r="AR902" s="4"/>
      <c r="AS902" s="2" t="s">
        <v>1776</v>
      </c>
      <c r="AT902" s="7" t="s">
        <v>1777</v>
      </c>
      <c r="AU902" s="8" t="s">
        <v>51</v>
      </c>
    </row>
    <row r="903">
      <c r="A903" s="9" t="s">
        <v>47</v>
      </c>
      <c r="B903" s="10">
        <v>3213600.0</v>
      </c>
      <c r="C903" s="9" t="s">
        <v>78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2">
        <v>0.012</v>
      </c>
      <c r="AP903" s="11"/>
      <c r="AQ903" s="11"/>
      <c r="AR903" s="11"/>
      <c r="AS903" s="9" t="s">
        <v>1778</v>
      </c>
      <c r="AT903" s="13" t="s">
        <v>1779</v>
      </c>
      <c r="AU903" s="14" t="s">
        <v>51</v>
      </c>
    </row>
    <row r="904">
      <c r="A904" s="2" t="s">
        <v>47</v>
      </c>
      <c r="B904" s="3">
        <v>3225194.0</v>
      </c>
      <c r="C904" s="2" t="s">
        <v>227</v>
      </c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5">
        <v>0.012</v>
      </c>
      <c r="AK904" s="4"/>
      <c r="AL904" s="4"/>
      <c r="AM904" s="4"/>
      <c r="AN904" s="4"/>
      <c r="AO904" s="4"/>
      <c r="AP904" s="4"/>
      <c r="AQ904" s="4"/>
      <c r="AR904" s="4"/>
      <c r="AS904" s="2" t="s">
        <v>1780</v>
      </c>
      <c r="AT904" s="7" t="s">
        <v>1781</v>
      </c>
      <c r="AU904" s="8" t="s">
        <v>66</v>
      </c>
    </row>
    <row r="905">
      <c r="A905" s="9" t="s">
        <v>47</v>
      </c>
      <c r="B905" s="20" t="s">
        <v>1782</v>
      </c>
      <c r="C905" s="21" t="str">
        <f>+A</f>
        <v>#NAME?</v>
      </c>
      <c r="D905" s="12">
        <v>0.034</v>
      </c>
      <c r="E905" s="11"/>
      <c r="F905" s="11"/>
      <c r="G905" s="11"/>
      <c r="H905" s="11"/>
      <c r="I905" s="12">
        <v>0.043</v>
      </c>
      <c r="J905" s="11"/>
      <c r="K905" s="11"/>
      <c r="L905" s="11"/>
      <c r="M905" s="11"/>
      <c r="N905" s="11"/>
      <c r="O905" s="11"/>
      <c r="P905" s="11"/>
      <c r="Q905" s="11"/>
      <c r="R905" s="11"/>
      <c r="S905" s="12">
        <v>0.024</v>
      </c>
      <c r="T905" s="12">
        <v>0.032</v>
      </c>
      <c r="U905" s="11"/>
      <c r="V905" s="11"/>
      <c r="W905" s="11"/>
      <c r="X905" s="11"/>
      <c r="Y905" s="11"/>
      <c r="Z905" s="11"/>
      <c r="AA905" s="11"/>
      <c r="AB905" s="12">
        <v>0.026</v>
      </c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9" t="s">
        <v>1783</v>
      </c>
      <c r="AT905" s="13" t="s">
        <v>1784</v>
      </c>
      <c r="AU905" s="14" t="s">
        <v>66</v>
      </c>
    </row>
    <row r="906">
      <c r="A906" s="2" t="s">
        <v>47</v>
      </c>
      <c r="B906" s="3">
        <v>3233917.0</v>
      </c>
      <c r="C906" s="2" t="s">
        <v>196</v>
      </c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5">
        <v>0.031</v>
      </c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2" t="s">
        <v>1785</v>
      </c>
      <c r="AT906" s="7" t="s">
        <v>1784</v>
      </c>
      <c r="AU906" s="8" t="s">
        <v>66</v>
      </c>
    </row>
    <row r="907">
      <c r="A907" s="9" t="s">
        <v>47</v>
      </c>
      <c r="B907" s="10">
        <v>3233918.0</v>
      </c>
      <c r="C907" s="9" t="s">
        <v>52</v>
      </c>
      <c r="D907" s="12">
        <v>0.033</v>
      </c>
      <c r="E907" s="11"/>
      <c r="F907" s="11"/>
      <c r="G907" s="11"/>
      <c r="H907" s="11"/>
      <c r="I907" s="12">
        <v>0.04</v>
      </c>
      <c r="J907" s="11"/>
      <c r="K907" s="11"/>
      <c r="L907" s="11"/>
      <c r="M907" s="11"/>
      <c r="N907" s="11"/>
      <c r="O907" s="11"/>
      <c r="P907" s="11"/>
      <c r="Q907" s="11"/>
      <c r="R907" s="11"/>
      <c r="S907" s="12">
        <v>0.025</v>
      </c>
      <c r="T907" s="11"/>
      <c r="U907" s="11"/>
      <c r="V907" s="11"/>
      <c r="W907" s="11"/>
      <c r="X907" s="11"/>
      <c r="Y907" s="11"/>
      <c r="Z907" s="11"/>
      <c r="AA907" s="11"/>
      <c r="AB907" s="12">
        <v>0.035</v>
      </c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9" t="s">
        <v>1786</v>
      </c>
      <c r="AT907" s="13" t="s">
        <v>1784</v>
      </c>
      <c r="AU907" s="14" t="s">
        <v>66</v>
      </c>
    </row>
    <row r="908">
      <c r="A908" s="2" t="s">
        <v>47</v>
      </c>
      <c r="B908" s="3">
        <v>3233924.0</v>
      </c>
      <c r="C908" s="2" t="s">
        <v>57</v>
      </c>
      <c r="D908" s="5">
        <v>0.045</v>
      </c>
      <c r="E908" s="4"/>
      <c r="F908" s="4"/>
      <c r="G908" s="4"/>
      <c r="H908" s="5">
        <v>0.049</v>
      </c>
      <c r="I908" s="5">
        <v>0.065</v>
      </c>
      <c r="J908" s="4"/>
      <c r="K908" s="4"/>
      <c r="L908" s="4"/>
      <c r="M908" s="4"/>
      <c r="N908" s="4"/>
      <c r="O908" s="4"/>
      <c r="P908" s="4"/>
      <c r="Q908" s="4"/>
      <c r="R908" s="4"/>
      <c r="S908" s="5">
        <v>0.035</v>
      </c>
      <c r="T908" s="5">
        <v>0.073</v>
      </c>
      <c r="U908" s="4"/>
      <c r="V908" s="4"/>
      <c r="W908" s="4"/>
      <c r="X908" s="4"/>
      <c r="Y908" s="4"/>
      <c r="Z908" s="4"/>
      <c r="AA908" s="4"/>
      <c r="AB908" s="5">
        <v>0.044</v>
      </c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5">
        <v>0.033</v>
      </c>
      <c r="AP908" s="4"/>
      <c r="AQ908" s="4"/>
      <c r="AR908" s="4"/>
      <c r="AS908" s="2" t="s">
        <v>1787</v>
      </c>
      <c r="AT908" s="7" t="s">
        <v>1784</v>
      </c>
      <c r="AU908" s="8" t="s">
        <v>66</v>
      </c>
    </row>
    <row r="909">
      <c r="A909" s="9" t="s">
        <v>47</v>
      </c>
      <c r="B909" s="10">
        <v>3233931.0</v>
      </c>
      <c r="C909" s="9" t="s">
        <v>55</v>
      </c>
      <c r="D909" s="12">
        <v>0.044</v>
      </c>
      <c r="E909" s="11"/>
      <c r="F909" s="11"/>
      <c r="G909" s="11"/>
      <c r="H909" s="11"/>
      <c r="I909" s="12">
        <v>0.053</v>
      </c>
      <c r="J909" s="11"/>
      <c r="K909" s="11"/>
      <c r="L909" s="11"/>
      <c r="M909" s="11"/>
      <c r="N909" s="11"/>
      <c r="O909" s="11"/>
      <c r="P909" s="11"/>
      <c r="Q909" s="11"/>
      <c r="R909" s="11"/>
      <c r="S909" s="12">
        <v>0.033</v>
      </c>
      <c r="T909" s="12">
        <v>0.058</v>
      </c>
      <c r="U909" s="11"/>
      <c r="V909" s="11"/>
      <c r="W909" s="11"/>
      <c r="X909" s="11"/>
      <c r="Y909" s="11"/>
      <c r="Z909" s="11"/>
      <c r="AA909" s="11"/>
      <c r="AB909" s="12">
        <v>0.033</v>
      </c>
      <c r="AC909" s="11"/>
      <c r="AD909" s="11"/>
      <c r="AE909" s="11"/>
      <c r="AF909" s="11"/>
      <c r="AG909" s="12">
        <v>0.024</v>
      </c>
      <c r="AH909" s="11"/>
      <c r="AI909" s="11"/>
      <c r="AJ909" s="11"/>
      <c r="AK909" s="11"/>
      <c r="AL909" s="11"/>
      <c r="AM909" s="11"/>
      <c r="AN909" s="11"/>
      <c r="AO909" s="12">
        <v>0.04</v>
      </c>
      <c r="AP909" s="11"/>
      <c r="AQ909" s="11"/>
      <c r="AR909" s="12">
        <v>0.037</v>
      </c>
      <c r="AS909" s="9" t="s">
        <v>1788</v>
      </c>
      <c r="AT909" s="13" t="s">
        <v>1784</v>
      </c>
      <c r="AU909" s="14" t="s">
        <v>66</v>
      </c>
    </row>
    <row r="910">
      <c r="A910" s="2" t="s">
        <v>47</v>
      </c>
      <c r="B910" s="3">
        <v>3250039.0</v>
      </c>
      <c r="C910" s="2" t="s">
        <v>98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5">
        <v>0.032</v>
      </c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2" t="s">
        <v>1789</v>
      </c>
      <c r="AT910" s="7" t="s">
        <v>1790</v>
      </c>
      <c r="AU910" s="8" t="s">
        <v>373</v>
      </c>
    </row>
    <row r="911">
      <c r="A911" s="9" t="s">
        <v>47</v>
      </c>
      <c r="B911" s="10">
        <v>3262241.0</v>
      </c>
      <c r="C911" s="9" t="s">
        <v>55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2">
        <v>0.012</v>
      </c>
      <c r="AN911" s="11"/>
      <c r="AO911" s="11"/>
      <c r="AP911" s="11"/>
      <c r="AQ911" s="11"/>
      <c r="AR911" s="11"/>
      <c r="AS911" s="15" t="s">
        <v>1791</v>
      </c>
      <c r="AT911" s="13" t="s">
        <v>1792</v>
      </c>
      <c r="AU911" s="14" t="s">
        <v>176</v>
      </c>
    </row>
    <row r="912">
      <c r="A912" s="2" t="s">
        <v>47</v>
      </c>
      <c r="B912" s="3">
        <v>3265422.0</v>
      </c>
      <c r="C912" s="2" t="s">
        <v>95</v>
      </c>
      <c r="D912" s="4"/>
      <c r="E912" s="4"/>
      <c r="F912" s="4"/>
      <c r="G912" s="4"/>
      <c r="H912" s="4"/>
      <c r="I912" s="4"/>
      <c r="J912" s="4"/>
      <c r="K912" s="5">
        <v>0.021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6" t="s">
        <v>1793</v>
      </c>
      <c r="AT912" s="7" t="s">
        <v>1792</v>
      </c>
      <c r="AU912" s="8" t="s">
        <v>176</v>
      </c>
    </row>
    <row r="913">
      <c r="A913" s="9" t="s">
        <v>47</v>
      </c>
      <c r="B913" s="10">
        <v>3269172.0</v>
      </c>
      <c r="C913" s="9" t="s">
        <v>95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2">
        <v>0.013</v>
      </c>
      <c r="AK913" s="11"/>
      <c r="AL913" s="11"/>
      <c r="AM913" s="11"/>
      <c r="AN913" s="11"/>
      <c r="AO913" s="11"/>
      <c r="AP913" s="11"/>
      <c r="AQ913" s="11"/>
      <c r="AR913" s="11"/>
      <c r="AS913" s="17" t="s">
        <v>1794</v>
      </c>
      <c r="AT913" s="13" t="s">
        <v>1795</v>
      </c>
      <c r="AU913" s="14" t="s">
        <v>51</v>
      </c>
    </row>
    <row r="914">
      <c r="A914" s="2" t="s">
        <v>47</v>
      </c>
      <c r="B914" s="3">
        <v>3270126.0</v>
      </c>
      <c r="C914" s="2" t="s">
        <v>95</v>
      </c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5">
        <v>0.023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16" t="s">
        <v>1796</v>
      </c>
      <c r="AT914" s="7" t="s">
        <v>1797</v>
      </c>
      <c r="AU914" s="8" t="s">
        <v>1798</v>
      </c>
    </row>
    <row r="915">
      <c r="A915" s="9" t="s">
        <v>47</v>
      </c>
      <c r="B915" s="10">
        <v>3278025.0</v>
      </c>
      <c r="C915" s="9" t="s">
        <v>101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2">
        <v>0.243</v>
      </c>
      <c r="AP915" s="11"/>
      <c r="AQ915" s="11"/>
      <c r="AR915" s="11"/>
      <c r="AS915" s="17" t="s">
        <v>1799</v>
      </c>
      <c r="AT915" s="13" t="s">
        <v>1800</v>
      </c>
      <c r="AU915" s="14" t="s">
        <v>51</v>
      </c>
    </row>
    <row r="916">
      <c r="A916" s="2" t="s">
        <v>47</v>
      </c>
      <c r="B916" s="3">
        <v>3282225.0</v>
      </c>
      <c r="C916" s="2" t="s">
        <v>95</v>
      </c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5">
        <v>0.026</v>
      </c>
      <c r="AK916" s="4"/>
      <c r="AL916" s="4"/>
      <c r="AM916" s="4"/>
      <c r="AN916" s="4"/>
      <c r="AO916" s="4"/>
      <c r="AP916" s="4"/>
      <c r="AQ916" s="4"/>
      <c r="AR916" s="4"/>
      <c r="AS916" s="6" t="s">
        <v>1801</v>
      </c>
      <c r="AT916" s="7" t="s">
        <v>1802</v>
      </c>
      <c r="AU916" s="8" t="s">
        <v>1803</v>
      </c>
    </row>
    <row r="917">
      <c r="A917" s="9" t="s">
        <v>47</v>
      </c>
      <c r="B917" s="10">
        <v>3290964.0</v>
      </c>
      <c r="C917" s="9" t="s">
        <v>48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2">
        <v>0.015</v>
      </c>
      <c r="AN917" s="11"/>
      <c r="AO917" s="11"/>
      <c r="AP917" s="11"/>
      <c r="AQ917" s="11"/>
      <c r="AR917" s="11"/>
      <c r="AS917" s="17" t="s">
        <v>1804</v>
      </c>
      <c r="AT917" s="13" t="s">
        <v>1805</v>
      </c>
      <c r="AU917" s="14" t="s">
        <v>1468</v>
      </c>
    </row>
    <row r="918">
      <c r="A918" s="2" t="s">
        <v>47</v>
      </c>
      <c r="B918" s="3">
        <v>3291104.0</v>
      </c>
      <c r="C918" s="2" t="s">
        <v>67</v>
      </c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5">
        <v>0.061</v>
      </c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6" t="s">
        <v>1806</v>
      </c>
      <c r="AT918" s="7" t="s">
        <v>1805</v>
      </c>
      <c r="AU918" s="8" t="s">
        <v>1468</v>
      </c>
    </row>
    <row r="919">
      <c r="A919" s="9" t="s">
        <v>47</v>
      </c>
      <c r="B919" s="10">
        <v>3300640.0</v>
      </c>
      <c r="C919" s="9" t="s">
        <v>78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2">
        <v>0.01</v>
      </c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2">
        <v>0.013</v>
      </c>
      <c r="AK919" s="11"/>
      <c r="AL919" s="11"/>
      <c r="AM919" s="11"/>
      <c r="AN919" s="11"/>
      <c r="AO919" s="11"/>
      <c r="AP919" s="12">
        <v>0.013</v>
      </c>
      <c r="AQ919" s="11"/>
      <c r="AR919" s="11"/>
      <c r="AS919" s="9" t="s">
        <v>1807</v>
      </c>
      <c r="AT919" s="13" t="s">
        <v>1808</v>
      </c>
      <c r="AU919" s="14" t="s">
        <v>51</v>
      </c>
    </row>
    <row r="920">
      <c r="A920" s="2" t="s">
        <v>47</v>
      </c>
      <c r="B920" s="3">
        <v>3306057.0</v>
      </c>
      <c r="C920" s="2" t="s">
        <v>101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5">
        <v>0.016</v>
      </c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2" t="s">
        <v>1809</v>
      </c>
      <c r="AT920" s="7" t="s">
        <v>1810</v>
      </c>
      <c r="AU920" s="8" t="s">
        <v>1811</v>
      </c>
    </row>
    <row r="921">
      <c r="A921" s="9" t="s">
        <v>47</v>
      </c>
      <c r="B921" s="10">
        <v>3306534.0</v>
      </c>
      <c r="C921" s="9" t="s">
        <v>48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2">
        <v>0.075</v>
      </c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7" t="s">
        <v>1812</v>
      </c>
      <c r="AT921" s="13" t="s">
        <v>1813</v>
      </c>
      <c r="AU921" s="14" t="s">
        <v>1814</v>
      </c>
    </row>
    <row r="922">
      <c r="A922" s="2" t="s">
        <v>47</v>
      </c>
      <c r="B922" s="3">
        <v>3321055.0</v>
      </c>
      <c r="C922" s="2" t="s">
        <v>48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5">
        <v>0.028</v>
      </c>
      <c r="AN922" s="4"/>
      <c r="AO922" s="4"/>
      <c r="AP922" s="4"/>
      <c r="AQ922" s="4"/>
      <c r="AR922" s="4"/>
      <c r="AS922" s="6" t="s">
        <v>1815</v>
      </c>
      <c r="AT922" s="7" t="s">
        <v>1816</v>
      </c>
      <c r="AU922" s="8" t="s">
        <v>51</v>
      </c>
    </row>
    <row r="923">
      <c r="A923" s="9" t="s">
        <v>47</v>
      </c>
      <c r="B923" s="10">
        <v>3324514.0</v>
      </c>
      <c r="C923" s="9" t="s">
        <v>67</v>
      </c>
      <c r="D923" s="11"/>
      <c r="E923" s="11"/>
      <c r="F923" s="11"/>
      <c r="G923" s="11"/>
      <c r="H923" s="11"/>
      <c r="I923" s="11"/>
      <c r="J923" s="12">
        <v>0.108</v>
      </c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7" t="s">
        <v>1817</v>
      </c>
      <c r="AT923" s="13" t="s">
        <v>1818</v>
      </c>
      <c r="AU923" s="14" t="s">
        <v>51</v>
      </c>
    </row>
    <row r="924">
      <c r="A924" s="2" t="s">
        <v>47</v>
      </c>
      <c r="B924" s="3">
        <v>3325430.0</v>
      </c>
      <c r="C924" s="2" t="s">
        <v>63</v>
      </c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5">
        <v>0.111</v>
      </c>
      <c r="AN924" s="4"/>
      <c r="AO924" s="4"/>
      <c r="AP924" s="4"/>
      <c r="AQ924" s="4"/>
      <c r="AR924" s="4"/>
      <c r="AS924" s="16" t="s">
        <v>1819</v>
      </c>
      <c r="AT924" s="7" t="s">
        <v>1820</v>
      </c>
      <c r="AU924" s="8" t="s">
        <v>51</v>
      </c>
    </row>
    <row r="925">
      <c r="A925" s="9" t="s">
        <v>47</v>
      </c>
      <c r="B925" s="10">
        <v>3325443.0</v>
      </c>
      <c r="C925" s="9" t="s">
        <v>98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2">
        <v>0.091</v>
      </c>
      <c r="AN925" s="11"/>
      <c r="AO925" s="11"/>
      <c r="AP925" s="11"/>
      <c r="AQ925" s="11"/>
      <c r="AR925" s="11"/>
      <c r="AS925" s="17" t="s">
        <v>1821</v>
      </c>
      <c r="AT925" s="13" t="s">
        <v>1820</v>
      </c>
      <c r="AU925" s="14" t="s">
        <v>51</v>
      </c>
    </row>
    <row r="926">
      <c r="A926" s="2" t="s">
        <v>47</v>
      </c>
      <c r="B926" s="3">
        <v>3327404.0</v>
      </c>
      <c r="C926" s="2" t="s">
        <v>55</v>
      </c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5">
        <v>0.019</v>
      </c>
      <c r="AN926" s="4"/>
      <c r="AO926" s="4"/>
      <c r="AP926" s="4"/>
      <c r="AQ926" s="4"/>
      <c r="AR926" s="4"/>
      <c r="AS926" s="6" t="s">
        <v>1822</v>
      </c>
      <c r="AT926" s="7" t="s">
        <v>1823</v>
      </c>
      <c r="AU926" s="8" t="s">
        <v>51</v>
      </c>
    </row>
    <row r="927">
      <c r="A927" s="9" t="s">
        <v>47</v>
      </c>
      <c r="B927" s="10">
        <v>3327816.0</v>
      </c>
      <c r="C927" s="9" t="s">
        <v>48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2">
        <v>0.012</v>
      </c>
      <c r="AM927" s="11"/>
      <c r="AN927" s="11"/>
      <c r="AO927" s="11"/>
      <c r="AP927" s="11"/>
      <c r="AQ927" s="11"/>
      <c r="AR927" s="11"/>
      <c r="AS927" s="15" t="s">
        <v>1824</v>
      </c>
      <c r="AT927" s="13" t="s">
        <v>1825</v>
      </c>
      <c r="AU927" s="14" t="s">
        <v>51</v>
      </c>
    </row>
    <row r="928">
      <c r="A928" s="2" t="s">
        <v>47</v>
      </c>
      <c r="B928" s="3">
        <v>3333474.0</v>
      </c>
      <c r="C928" s="2" t="s">
        <v>67</v>
      </c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5">
        <v>0.021</v>
      </c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25" t="s">
        <v>1826</v>
      </c>
      <c r="AT928" s="7" t="s">
        <v>1827</v>
      </c>
      <c r="AU928" s="8" t="s">
        <v>51</v>
      </c>
    </row>
    <row r="929">
      <c r="A929" s="9" t="s">
        <v>47</v>
      </c>
      <c r="B929" s="10">
        <v>3338220.0</v>
      </c>
      <c r="C929" s="9" t="s">
        <v>67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2">
        <v>0.014</v>
      </c>
      <c r="AM929" s="11"/>
      <c r="AN929" s="11"/>
      <c r="AO929" s="11"/>
      <c r="AP929" s="11"/>
      <c r="AQ929" s="11"/>
      <c r="AR929" s="11"/>
      <c r="AS929" s="17" t="s">
        <v>1828</v>
      </c>
      <c r="AT929" s="13" t="s">
        <v>1829</v>
      </c>
      <c r="AU929" s="14" t="s">
        <v>1830</v>
      </c>
    </row>
    <row r="930">
      <c r="A930" s="2" t="s">
        <v>47</v>
      </c>
      <c r="B930" s="3">
        <v>3386209.0</v>
      </c>
      <c r="C930" s="2" t="s">
        <v>55</v>
      </c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5">
        <v>0.016</v>
      </c>
      <c r="AN930" s="4"/>
      <c r="AO930" s="4"/>
      <c r="AP930" s="4"/>
      <c r="AQ930" s="4"/>
      <c r="AR930" s="4"/>
      <c r="AS930" s="6" t="s">
        <v>1831</v>
      </c>
      <c r="AT930" s="7" t="s">
        <v>1832</v>
      </c>
      <c r="AU930" s="8" t="s">
        <v>51</v>
      </c>
    </row>
    <row r="931">
      <c r="A931" s="9" t="s">
        <v>47</v>
      </c>
      <c r="B931" s="10">
        <v>3390968.0</v>
      </c>
      <c r="C931" s="9" t="s">
        <v>465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2">
        <v>0.014</v>
      </c>
      <c r="AM931" s="11"/>
      <c r="AN931" s="11"/>
      <c r="AO931" s="11"/>
      <c r="AP931" s="11"/>
      <c r="AQ931" s="11"/>
      <c r="AR931" s="11"/>
      <c r="AS931" s="17" t="s">
        <v>1833</v>
      </c>
      <c r="AT931" s="13" t="s">
        <v>1834</v>
      </c>
      <c r="AU931" s="14" t="s">
        <v>51</v>
      </c>
    </row>
    <row r="932">
      <c r="A932" s="2" t="s">
        <v>47</v>
      </c>
      <c r="B932" s="3">
        <v>3393263.0</v>
      </c>
      <c r="C932" s="2" t="s">
        <v>67</v>
      </c>
      <c r="D932" s="4"/>
      <c r="E932" s="4"/>
      <c r="F932" s="4"/>
      <c r="G932" s="4"/>
      <c r="H932" s="4"/>
      <c r="I932" s="4"/>
      <c r="J932" s="5">
        <v>0.011</v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6" t="s">
        <v>1835</v>
      </c>
      <c r="AT932" s="7" t="s">
        <v>1836</v>
      </c>
      <c r="AU932" s="8" t="s">
        <v>51</v>
      </c>
    </row>
    <row r="933">
      <c r="A933" s="9" t="s">
        <v>47</v>
      </c>
      <c r="B933" s="10">
        <v>3399139.0</v>
      </c>
      <c r="C933" s="9" t="s">
        <v>98</v>
      </c>
      <c r="D933" s="11"/>
      <c r="E933" s="11"/>
      <c r="F933" s="11"/>
      <c r="G933" s="11"/>
      <c r="H933" s="11"/>
      <c r="I933" s="11"/>
      <c r="J933" s="11"/>
      <c r="K933" s="12">
        <v>0.02</v>
      </c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 t="s">
        <v>1837</v>
      </c>
      <c r="AT933" s="13" t="s">
        <v>1838</v>
      </c>
      <c r="AU933" s="14" t="s">
        <v>51</v>
      </c>
    </row>
    <row r="934">
      <c r="A934" s="2" t="s">
        <v>47</v>
      </c>
      <c r="B934" s="3">
        <v>3399967.0</v>
      </c>
      <c r="C934" s="2" t="s">
        <v>95</v>
      </c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5">
        <v>0.012</v>
      </c>
      <c r="AN934" s="4"/>
      <c r="AO934" s="4"/>
      <c r="AP934" s="4"/>
      <c r="AQ934" s="4"/>
      <c r="AR934" s="4"/>
      <c r="AS934" s="6" t="s">
        <v>1839</v>
      </c>
      <c r="AT934" s="7" t="s">
        <v>1840</v>
      </c>
      <c r="AU934" s="8" t="s">
        <v>1841</v>
      </c>
    </row>
    <row r="935">
      <c r="A935" s="9" t="s">
        <v>47</v>
      </c>
      <c r="B935" s="10">
        <v>3407023.0</v>
      </c>
      <c r="C935" s="9" t="s">
        <v>52</v>
      </c>
      <c r="D935" s="11"/>
      <c r="E935" s="11"/>
      <c r="F935" s="11"/>
      <c r="G935" s="11"/>
      <c r="H935" s="11"/>
      <c r="I935" s="11"/>
      <c r="J935" s="11"/>
      <c r="K935" s="12">
        <v>0.04</v>
      </c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9" t="s">
        <v>1842</v>
      </c>
      <c r="AT935" s="13" t="s">
        <v>1843</v>
      </c>
      <c r="AU935" s="14" t="s">
        <v>1844</v>
      </c>
    </row>
    <row r="936">
      <c r="A936" s="2" t="s">
        <v>47</v>
      </c>
      <c r="B936" s="3">
        <v>3407721.0</v>
      </c>
      <c r="C936" s="2" t="s">
        <v>95</v>
      </c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5">
        <v>0.019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16" t="s">
        <v>1845</v>
      </c>
      <c r="AT936" s="7" t="s">
        <v>1843</v>
      </c>
      <c r="AU936" s="8" t="s">
        <v>1844</v>
      </c>
    </row>
    <row r="937">
      <c r="A937" s="9" t="s">
        <v>47</v>
      </c>
      <c r="B937" s="10">
        <v>3415239.0</v>
      </c>
      <c r="C937" s="9" t="s">
        <v>78</v>
      </c>
      <c r="D937" s="11"/>
      <c r="E937" s="11"/>
      <c r="F937" s="12">
        <v>0.017</v>
      </c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9" t="s">
        <v>1846</v>
      </c>
      <c r="AT937" s="13" t="s">
        <v>1847</v>
      </c>
      <c r="AU937" s="14" t="s">
        <v>137</v>
      </c>
    </row>
    <row r="938">
      <c r="A938" s="2" t="s">
        <v>47</v>
      </c>
      <c r="B938" s="3">
        <v>3415648.0</v>
      </c>
      <c r="C938" s="2" t="s">
        <v>55</v>
      </c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>
        <v>0.018</v>
      </c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6" t="s">
        <v>1848</v>
      </c>
      <c r="AT938" s="7" t="s">
        <v>1847</v>
      </c>
      <c r="AU938" s="8" t="s">
        <v>137</v>
      </c>
    </row>
    <row r="939">
      <c r="A939" s="9" t="s">
        <v>47</v>
      </c>
      <c r="B939" s="10">
        <v>3420104.0</v>
      </c>
      <c r="C939" s="9" t="s">
        <v>78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>
        <v>0.0059</v>
      </c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2">
        <v>0.008</v>
      </c>
      <c r="AB939" s="12">
        <v>0.01</v>
      </c>
      <c r="AC939" s="11"/>
      <c r="AD939" s="11"/>
      <c r="AE939" s="11"/>
      <c r="AF939" s="11"/>
      <c r="AG939" s="12">
        <v>0.007</v>
      </c>
      <c r="AH939" s="11"/>
      <c r="AI939" s="12">
        <v>0.011</v>
      </c>
      <c r="AJ939" s="11"/>
      <c r="AK939" s="11"/>
      <c r="AL939" s="11"/>
      <c r="AM939" s="11"/>
      <c r="AN939" s="12">
        <v>0.009</v>
      </c>
      <c r="AO939" s="11"/>
      <c r="AP939" s="11"/>
      <c r="AQ939" s="11"/>
      <c r="AR939" s="11"/>
      <c r="AS939" s="9" t="s">
        <v>1849</v>
      </c>
      <c r="AT939" s="13" t="s">
        <v>1850</v>
      </c>
      <c r="AU939" s="14" t="s">
        <v>51</v>
      </c>
    </row>
    <row r="940">
      <c r="A940" s="2" t="s">
        <v>47</v>
      </c>
      <c r="B940" s="3">
        <v>3420829.0</v>
      </c>
      <c r="C940" s="2" t="s">
        <v>57</v>
      </c>
      <c r="D940" s="5">
        <v>0.034</v>
      </c>
      <c r="E940" s="4"/>
      <c r="F940" s="5">
        <v>0.031</v>
      </c>
      <c r="G940" s="5">
        <v>0.052</v>
      </c>
      <c r="H940" s="5">
        <v>0.042</v>
      </c>
      <c r="I940" s="5">
        <v>0.039</v>
      </c>
      <c r="J940" s="4"/>
      <c r="K940" s="4"/>
      <c r="L940" s="4"/>
      <c r="M940" s="4"/>
      <c r="N940" s="4"/>
      <c r="O940" s="5">
        <v>0.028</v>
      </c>
      <c r="P940" s="5">
        <v>0.036</v>
      </c>
      <c r="Q940" s="5">
        <v>0.027</v>
      </c>
      <c r="R940" s="5">
        <v>0.028</v>
      </c>
      <c r="S940" s="5">
        <v>0.049</v>
      </c>
      <c r="T940" s="5">
        <v>0.04</v>
      </c>
      <c r="U940" s="5">
        <v>0.049</v>
      </c>
      <c r="V940" s="5">
        <v>0.036</v>
      </c>
      <c r="W940" s="4"/>
      <c r="X940" s="4"/>
      <c r="Y940" s="4"/>
      <c r="Z940" s="4"/>
      <c r="AA940" s="4"/>
      <c r="AB940" s="5">
        <v>0.018</v>
      </c>
      <c r="AC940" s="4"/>
      <c r="AD940" s="5">
        <v>0.04</v>
      </c>
      <c r="AE940" s="5">
        <v>0.045</v>
      </c>
      <c r="AF940" s="5">
        <v>0.025</v>
      </c>
      <c r="AG940" s="5">
        <v>0.035</v>
      </c>
      <c r="AH940" s="5">
        <v>0.035</v>
      </c>
      <c r="AI940" s="5">
        <v>0.054</v>
      </c>
      <c r="AJ940" s="5">
        <v>0.026</v>
      </c>
      <c r="AK940" s="5">
        <v>0.024</v>
      </c>
      <c r="AL940" s="4"/>
      <c r="AM940" s="4"/>
      <c r="AN940" s="5">
        <v>0.032</v>
      </c>
      <c r="AO940" s="5">
        <v>0.019</v>
      </c>
      <c r="AP940" s="4"/>
      <c r="AQ940" s="4"/>
      <c r="AR940" s="5">
        <v>0.039</v>
      </c>
      <c r="AS940" s="2" t="s">
        <v>1851</v>
      </c>
      <c r="AT940" s="7" t="s">
        <v>1852</v>
      </c>
      <c r="AU940" s="8" t="s">
        <v>66</v>
      </c>
    </row>
    <row r="941">
      <c r="A941" s="9" t="s">
        <v>47</v>
      </c>
      <c r="B941" s="10">
        <v>3420836.0</v>
      </c>
      <c r="C941" s="9" t="s">
        <v>95</v>
      </c>
      <c r="D941" s="11"/>
      <c r="E941" s="11"/>
      <c r="F941" s="11"/>
      <c r="G941" s="12">
        <v>0.037</v>
      </c>
      <c r="H941" s="12">
        <v>0.043</v>
      </c>
      <c r="I941" s="12">
        <v>0.044</v>
      </c>
      <c r="J941" s="11"/>
      <c r="K941" s="11"/>
      <c r="L941" s="11"/>
      <c r="M941" s="11"/>
      <c r="N941" s="11"/>
      <c r="O941" s="12">
        <v>0.027</v>
      </c>
      <c r="P941" s="12">
        <v>0.039</v>
      </c>
      <c r="Q941" s="11"/>
      <c r="R941" s="12">
        <v>0.026</v>
      </c>
      <c r="S941" s="12">
        <v>0.046</v>
      </c>
      <c r="T941" s="12">
        <v>0.032</v>
      </c>
      <c r="U941" s="12">
        <v>0.034</v>
      </c>
      <c r="V941" s="11"/>
      <c r="W941" s="11"/>
      <c r="X941" s="11"/>
      <c r="Y941" s="11"/>
      <c r="Z941" s="11"/>
      <c r="AA941" s="11"/>
      <c r="AB941" s="11"/>
      <c r="AC941" s="11"/>
      <c r="AD941" s="11"/>
      <c r="AE941" s="12">
        <v>0.027</v>
      </c>
      <c r="AF941" s="12">
        <v>0.024</v>
      </c>
      <c r="AG941" s="11"/>
      <c r="AH941" s="11"/>
      <c r="AI941" s="11"/>
      <c r="AJ941" s="12">
        <v>0.039</v>
      </c>
      <c r="AK941" s="11"/>
      <c r="AL941" s="11"/>
      <c r="AM941" s="11"/>
      <c r="AN941" s="12">
        <v>0.032</v>
      </c>
      <c r="AO941" s="12">
        <v>0.025</v>
      </c>
      <c r="AP941" s="11"/>
      <c r="AQ941" s="11"/>
      <c r="AR941" s="12">
        <v>0.037</v>
      </c>
      <c r="AS941" s="9" t="s">
        <v>1853</v>
      </c>
      <c r="AT941" s="13" t="s">
        <v>1852</v>
      </c>
      <c r="AU941" s="14" t="s">
        <v>66</v>
      </c>
    </row>
    <row r="942">
      <c r="A942" s="2" t="s">
        <v>47</v>
      </c>
      <c r="B942" s="3">
        <v>3421213.0</v>
      </c>
      <c r="C942" s="2" t="s">
        <v>101</v>
      </c>
      <c r="D942" s="5">
        <v>0.027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>
        <v>0.028</v>
      </c>
      <c r="Q942" s="4"/>
      <c r="R942" s="4"/>
      <c r="S942" s="4"/>
      <c r="T942" s="4"/>
      <c r="U942" s="5">
        <v>0.042</v>
      </c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2" t="s">
        <v>1854</v>
      </c>
      <c r="AT942" s="7" t="s">
        <v>1852</v>
      </c>
      <c r="AU942" s="8" t="s">
        <v>66</v>
      </c>
    </row>
    <row r="943">
      <c r="A943" s="9" t="s">
        <v>47</v>
      </c>
      <c r="B943" s="10">
        <v>3421224.0</v>
      </c>
      <c r="C943" s="9" t="s">
        <v>55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2">
        <v>0.023</v>
      </c>
      <c r="T943" s="12">
        <v>0.026</v>
      </c>
      <c r="U943" s="12">
        <v>0.042</v>
      </c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2">
        <v>0.032</v>
      </c>
      <c r="AH943" s="12">
        <v>0.034</v>
      </c>
      <c r="AI943" s="11"/>
      <c r="AJ943" s="11"/>
      <c r="AK943" s="12">
        <v>0.034</v>
      </c>
      <c r="AL943" s="11"/>
      <c r="AM943" s="11"/>
      <c r="AN943" s="12">
        <v>0.025</v>
      </c>
      <c r="AO943" s="12">
        <v>0.026</v>
      </c>
      <c r="AP943" s="11"/>
      <c r="AQ943" s="11"/>
      <c r="AR943" s="11"/>
      <c r="AS943" s="15" t="s">
        <v>1855</v>
      </c>
      <c r="AT943" s="13" t="s">
        <v>1856</v>
      </c>
      <c r="AU943" s="14" t="s">
        <v>51</v>
      </c>
    </row>
    <row r="944">
      <c r="A944" s="2" t="s">
        <v>47</v>
      </c>
      <c r="B944" s="3">
        <v>3421227.0</v>
      </c>
      <c r="C944" s="2" t="s">
        <v>63</v>
      </c>
      <c r="D944" s="5">
        <v>0.042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5">
        <v>0.028</v>
      </c>
      <c r="U944" s="5">
        <v>0.07</v>
      </c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5">
        <v>0.029</v>
      </c>
      <c r="AH944" s="4"/>
      <c r="AI944" s="4"/>
      <c r="AJ944" s="4"/>
      <c r="AK944" s="5">
        <v>0.047</v>
      </c>
      <c r="AL944" s="4"/>
      <c r="AM944" s="4"/>
      <c r="AN944" s="5">
        <v>0.034</v>
      </c>
      <c r="AO944" s="5">
        <v>0.026</v>
      </c>
      <c r="AP944" s="4"/>
      <c r="AQ944" s="4"/>
      <c r="AR944" s="4"/>
      <c r="AS944" s="16" t="s">
        <v>1857</v>
      </c>
      <c r="AT944" s="7" t="s">
        <v>1856</v>
      </c>
      <c r="AU944" s="8" t="s">
        <v>51</v>
      </c>
    </row>
    <row r="945">
      <c r="A945" s="9" t="s">
        <v>47</v>
      </c>
      <c r="B945" s="10">
        <v>3421241.0</v>
      </c>
      <c r="C945" s="9" t="s">
        <v>55</v>
      </c>
      <c r="D945" s="11"/>
      <c r="E945" s="11"/>
      <c r="F945" s="11"/>
      <c r="G945" s="11"/>
      <c r="H945" s="11"/>
      <c r="I945" s="12">
        <v>0.025</v>
      </c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7" t="s">
        <v>1858</v>
      </c>
      <c r="AT945" s="13" t="s">
        <v>1856</v>
      </c>
      <c r="AU945" s="14" t="s">
        <v>51</v>
      </c>
    </row>
    <row r="946">
      <c r="A946" s="2" t="s">
        <v>47</v>
      </c>
      <c r="B946" s="3">
        <v>3426638.0</v>
      </c>
      <c r="C946" s="2" t="s">
        <v>63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5">
        <v>0.019</v>
      </c>
      <c r="AN946" s="4"/>
      <c r="AO946" s="4"/>
      <c r="AP946" s="4"/>
      <c r="AQ946" s="4"/>
      <c r="AR946" s="4"/>
      <c r="AS946" s="16" t="s">
        <v>1859</v>
      </c>
      <c r="AT946" s="7" t="s">
        <v>1860</v>
      </c>
      <c r="AU946" s="8" t="s">
        <v>1861</v>
      </c>
    </row>
    <row r="947">
      <c r="A947" s="9" t="s">
        <v>47</v>
      </c>
      <c r="B947" s="10">
        <v>3429478.0</v>
      </c>
      <c r="C947" s="9" t="s">
        <v>126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2">
        <v>0.016</v>
      </c>
      <c r="AN947" s="11"/>
      <c r="AO947" s="11"/>
      <c r="AP947" s="11"/>
      <c r="AQ947" s="11"/>
      <c r="AR947" s="11"/>
      <c r="AS947" s="15" t="s">
        <v>1862</v>
      </c>
      <c r="AT947" s="13" t="s">
        <v>1863</v>
      </c>
      <c r="AU947" s="14" t="s">
        <v>1864</v>
      </c>
    </row>
    <row r="948">
      <c r="A948" s="2" t="s">
        <v>47</v>
      </c>
      <c r="B948" s="3">
        <v>3436978.0</v>
      </c>
      <c r="C948" s="2" t="s">
        <v>55</v>
      </c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5">
        <v>0.012</v>
      </c>
      <c r="AM948" s="4"/>
      <c r="AN948" s="4"/>
      <c r="AO948" s="4"/>
      <c r="AP948" s="4"/>
      <c r="AQ948" s="4"/>
      <c r="AR948" s="4"/>
      <c r="AS948" s="25" t="s">
        <v>1865</v>
      </c>
      <c r="AT948" s="7" t="s">
        <v>1866</v>
      </c>
      <c r="AU948" s="8" t="s">
        <v>1867</v>
      </c>
    </row>
    <row r="949">
      <c r="A949" s="9" t="s">
        <v>47</v>
      </c>
      <c r="B949" s="10">
        <v>3437017.0</v>
      </c>
      <c r="C949" s="9" t="s">
        <v>48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2">
        <v>0.017</v>
      </c>
      <c r="AM949" s="11"/>
      <c r="AN949" s="11"/>
      <c r="AO949" s="11"/>
      <c r="AP949" s="11"/>
      <c r="AQ949" s="11"/>
      <c r="AR949" s="11"/>
      <c r="AS949" s="17" t="s">
        <v>1868</v>
      </c>
      <c r="AT949" s="13" t="s">
        <v>1866</v>
      </c>
      <c r="AU949" s="14" t="s">
        <v>1867</v>
      </c>
    </row>
    <row r="950">
      <c r="A950" s="2" t="s">
        <v>47</v>
      </c>
      <c r="B950" s="3">
        <v>3443985.0</v>
      </c>
      <c r="C950" s="2" t="s">
        <v>52</v>
      </c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5">
        <v>0.014</v>
      </c>
      <c r="AN950" s="4"/>
      <c r="AO950" s="4"/>
      <c r="AP950" s="4"/>
      <c r="AQ950" s="4"/>
      <c r="AR950" s="4"/>
      <c r="AS950" s="2" t="s">
        <v>1869</v>
      </c>
      <c r="AT950" s="7" t="s">
        <v>1870</v>
      </c>
      <c r="AU950" s="8" t="s">
        <v>1362</v>
      </c>
    </row>
    <row r="951">
      <c r="A951" s="9" t="s">
        <v>47</v>
      </c>
      <c r="B951" s="10">
        <v>3454229.0</v>
      </c>
      <c r="C951" s="9" t="s">
        <v>78</v>
      </c>
      <c r="D951" s="11"/>
      <c r="E951" s="12">
        <v>0.023</v>
      </c>
      <c r="F951" s="12">
        <v>0.018</v>
      </c>
      <c r="G951" s="12">
        <v>0.018</v>
      </c>
      <c r="H951" s="11"/>
      <c r="I951" s="11"/>
      <c r="J951" s="12">
        <v>0.011</v>
      </c>
      <c r="K951" s="11"/>
      <c r="L951" s="12">
        <v>0.013</v>
      </c>
      <c r="M951" s="12">
        <v>0.018</v>
      </c>
      <c r="N951" s="12">
        <v>0.016</v>
      </c>
      <c r="O951" s="12">
        <v>0.014</v>
      </c>
      <c r="P951" s="11"/>
      <c r="Q951" s="11"/>
      <c r="R951" s="11"/>
      <c r="S951" s="12">
        <v>0.018</v>
      </c>
      <c r="T951" s="12">
        <v>0.017</v>
      </c>
      <c r="U951" s="12">
        <v>0.013</v>
      </c>
      <c r="V951" s="12">
        <v>0.014</v>
      </c>
      <c r="W951" s="11"/>
      <c r="X951" s="12">
        <v>0.02</v>
      </c>
      <c r="Y951" s="12">
        <v>0.022</v>
      </c>
      <c r="Z951" s="12">
        <v>0.025</v>
      </c>
      <c r="AA951" s="12">
        <v>0.014</v>
      </c>
      <c r="AB951" s="11"/>
      <c r="AC951" s="11"/>
      <c r="AD951" s="12">
        <v>0.022</v>
      </c>
      <c r="AE951" s="12">
        <v>0.015</v>
      </c>
      <c r="AF951" s="11"/>
      <c r="AG951" s="12">
        <v>0.016</v>
      </c>
      <c r="AH951" s="12">
        <v>0.015</v>
      </c>
      <c r="AI951" s="11"/>
      <c r="AJ951" s="12">
        <v>0.023</v>
      </c>
      <c r="AK951" s="12">
        <v>0.035</v>
      </c>
      <c r="AL951" s="12">
        <v>0.015</v>
      </c>
      <c r="AM951" s="11"/>
      <c r="AN951" s="11"/>
      <c r="AO951" s="12">
        <v>0.022</v>
      </c>
      <c r="AP951" s="12">
        <v>0.0079</v>
      </c>
      <c r="AQ951" s="11"/>
      <c r="AR951" s="11"/>
      <c r="AS951" s="9" t="s">
        <v>1871</v>
      </c>
      <c r="AT951" s="13" t="s">
        <v>1872</v>
      </c>
      <c r="AU951" s="14" t="s">
        <v>1873</v>
      </c>
    </row>
    <row r="952">
      <c r="A952" s="2" t="s">
        <v>47</v>
      </c>
      <c r="B952" s="3">
        <v>3454560.0</v>
      </c>
      <c r="C952" s="2" t="s">
        <v>52</v>
      </c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5">
        <v>0.011</v>
      </c>
      <c r="AM952" s="4"/>
      <c r="AN952" s="4"/>
      <c r="AO952" s="4"/>
      <c r="AP952" s="4"/>
      <c r="AQ952" s="4"/>
      <c r="AR952" s="4"/>
      <c r="AS952" s="2" t="s">
        <v>1874</v>
      </c>
      <c r="AT952" s="7" t="s">
        <v>1875</v>
      </c>
      <c r="AU952" s="8" t="s">
        <v>1876</v>
      </c>
    </row>
    <row r="953">
      <c r="A953" s="9" t="s">
        <v>47</v>
      </c>
      <c r="B953" s="10">
        <v>3455673.0</v>
      </c>
      <c r="C953" s="9" t="s">
        <v>95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2">
        <v>0.029</v>
      </c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7" t="s">
        <v>1877</v>
      </c>
      <c r="AT953" s="13" t="s">
        <v>1878</v>
      </c>
      <c r="AU953" s="14" t="s">
        <v>1879</v>
      </c>
    </row>
    <row r="954">
      <c r="A954" s="2" t="s">
        <v>47</v>
      </c>
      <c r="B954" s="3">
        <v>3456364.0</v>
      </c>
      <c r="C954" s="2" t="s">
        <v>67</v>
      </c>
      <c r="D954" s="5">
        <v>0.047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6" t="s">
        <v>1880</v>
      </c>
      <c r="AT954" s="7" t="s">
        <v>1878</v>
      </c>
      <c r="AU954" s="8" t="s">
        <v>1879</v>
      </c>
    </row>
    <row r="955">
      <c r="A955" s="9" t="s">
        <v>47</v>
      </c>
      <c r="B955" s="10">
        <v>3456388.0</v>
      </c>
      <c r="C955" s="9" t="s">
        <v>48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2">
        <v>0.041</v>
      </c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7" t="s">
        <v>1881</v>
      </c>
      <c r="AT955" s="13" t="s">
        <v>1878</v>
      </c>
      <c r="AU955" s="14" t="s">
        <v>1879</v>
      </c>
    </row>
    <row r="956">
      <c r="A956" s="2" t="s">
        <v>47</v>
      </c>
      <c r="B956" s="3">
        <v>3460439.0</v>
      </c>
      <c r="C956" s="2" t="s">
        <v>55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5">
        <v>0.017</v>
      </c>
      <c r="AN956" s="4"/>
      <c r="AO956" s="4"/>
      <c r="AP956" s="4"/>
      <c r="AQ956" s="4"/>
      <c r="AR956" s="4"/>
      <c r="AS956" s="16" t="s">
        <v>1882</v>
      </c>
      <c r="AT956" s="7" t="s">
        <v>1883</v>
      </c>
      <c r="AU956" s="8" t="s">
        <v>1884</v>
      </c>
    </row>
    <row r="957">
      <c r="A957" s="9" t="s">
        <v>47</v>
      </c>
      <c r="B957" s="10">
        <v>3463843.0</v>
      </c>
      <c r="C957" s="9" t="s">
        <v>67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2">
        <v>0.012</v>
      </c>
      <c r="AM957" s="11"/>
      <c r="AN957" s="11"/>
      <c r="AO957" s="11"/>
      <c r="AP957" s="11"/>
      <c r="AQ957" s="11"/>
      <c r="AR957" s="11"/>
      <c r="AS957" s="17" t="s">
        <v>1885</v>
      </c>
      <c r="AT957" s="13" t="s">
        <v>1886</v>
      </c>
      <c r="AU957" s="14" t="s">
        <v>176</v>
      </c>
    </row>
    <row r="958">
      <c r="A958" s="2" t="s">
        <v>47</v>
      </c>
      <c r="B958" s="3">
        <v>3464758.0</v>
      </c>
      <c r="C958" s="2" t="s">
        <v>95</v>
      </c>
      <c r="D958" s="4"/>
      <c r="E958" s="4"/>
      <c r="F958" s="4"/>
      <c r="G958" s="4"/>
      <c r="H958" s="4"/>
      <c r="I958" s="4"/>
      <c r="J958" s="5">
        <v>0.014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16" t="s">
        <v>1887</v>
      </c>
      <c r="AT958" s="7" t="s">
        <v>1886</v>
      </c>
      <c r="AU958" s="8" t="s">
        <v>176</v>
      </c>
    </row>
    <row r="959">
      <c r="A959" s="9" t="s">
        <v>47</v>
      </c>
      <c r="B959" s="10">
        <v>3465249.0</v>
      </c>
      <c r="C959" s="9" t="s">
        <v>95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2">
        <v>0.012</v>
      </c>
      <c r="AN959" s="11"/>
      <c r="AO959" s="11"/>
      <c r="AP959" s="11"/>
      <c r="AQ959" s="11"/>
      <c r="AR959" s="11"/>
      <c r="AS959" s="17" t="s">
        <v>1888</v>
      </c>
      <c r="AT959" s="13" t="s">
        <v>1889</v>
      </c>
      <c r="AU959" s="14" t="s">
        <v>51</v>
      </c>
    </row>
    <row r="960">
      <c r="A960" s="2" t="s">
        <v>47</v>
      </c>
      <c r="B960" s="3">
        <v>3467541.0</v>
      </c>
      <c r="C960" s="2" t="s">
        <v>78</v>
      </c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5">
        <v>0.0078</v>
      </c>
      <c r="AO960" s="4"/>
      <c r="AP960" s="4"/>
      <c r="AQ960" s="4"/>
      <c r="AR960" s="4"/>
      <c r="AS960" s="2" t="s">
        <v>1890</v>
      </c>
      <c r="AT960" s="7" t="s">
        <v>1891</v>
      </c>
      <c r="AU960" s="8" t="s">
        <v>51</v>
      </c>
    </row>
    <row r="961">
      <c r="A961" s="9" t="s">
        <v>47</v>
      </c>
      <c r="B961" s="10">
        <v>3471644.0</v>
      </c>
      <c r="C961" s="9" t="s">
        <v>95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2">
        <v>0.015</v>
      </c>
      <c r="AN961" s="11"/>
      <c r="AO961" s="11"/>
      <c r="AP961" s="11"/>
      <c r="AQ961" s="11"/>
      <c r="AR961" s="11"/>
      <c r="AS961" s="15" t="s">
        <v>1892</v>
      </c>
      <c r="AT961" s="13" t="s">
        <v>1893</v>
      </c>
      <c r="AU961" s="14" t="s">
        <v>51</v>
      </c>
    </row>
    <row r="962">
      <c r="A962" s="2" t="s">
        <v>47</v>
      </c>
      <c r="B962" s="3">
        <v>3473833.0</v>
      </c>
      <c r="C962" s="2" t="s">
        <v>48</v>
      </c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5">
        <v>0.011</v>
      </c>
      <c r="AM962" s="4"/>
      <c r="AN962" s="4"/>
      <c r="AO962" s="4"/>
      <c r="AP962" s="4"/>
      <c r="AQ962" s="4"/>
      <c r="AR962" s="4"/>
      <c r="AS962" s="16" t="s">
        <v>1894</v>
      </c>
      <c r="AT962" s="7" t="s">
        <v>1895</v>
      </c>
      <c r="AU962" s="8" t="s">
        <v>51</v>
      </c>
    </row>
    <row r="963">
      <c r="A963" s="9" t="s">
        <v>47</v>
      </c>
      <c r="B963" s="10">
        <v>3483918.0</v>
      </c>
      <c r="C963" s="9" t="s">
        <v>52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2">
        <v>0.022</v>
      </c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9" t="s">
        <v>1896</v>
      </c>
      <c r="AT963" s="13" t="s">
        <v>1897</v>
      </c>
      <c r="AU963" s="14" t="s">
        <v>1898</v>
      </c>
    </row>
    <row r="964">
      <c r="A964" s="2" t="s">
        <v>47</v>
      </c>
      <c r="B964" s="3">
        <v>3487372.0</v>
      </c>
      <c r="C964" s="2" t="s">
        <v>52</v>
      </c>
      <c r="D964" s="4"/>
      <c r="E964" s="4"/>
      <c r="F964" s="4"/>
      <c r="G964" s="4"/>
      <c r="H964" s="4"/>
      <c r="I964" s="4"/>
      <c r="J964" s="4"/>
      <c r="K964" s="5">
        <v>0.023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2" t="s">
        <v>1899</v>
      </c>
      <c r="AT964" s="7" t="s">
        <v>1900</v>
      </c>
      <c r="AU964" s="8" t="s">
        <v>51</v>
      </c>
    </row>
    <row r="965">
      <c r="A965" s="9" t="s">
        <v>47</v>
      </c>
      <c r="B965" s="10">
        <v>3491968.0</v>
      </c>
      <c r="C965" s="9" t="s">
        <v>55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2">
        <v>0.101</v>
      </c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7" t="s">
        <v>1901</v>
      </c>
      <c r="AT965" s="13" t="s">
        <v>1902</v>
      </c>
      <c r="AU965" s="14" t="s">
        <v>51</v>
      </c>
    </row>
    <row r="966">
      <c r="A966" s="2" t="s">
        <v>47</v>
      </c>
      <c r="B966" s="3">
        <v>3499698.0</v>
      </c>
      <c r="C966" s="2" t="s">
        <v>55</v>
      </c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5">
        <v>0.013</v>
      </c>
      <c r="AN966" s="4"/>
      <c r="AO966" s="4"/>
      <c r="AP966" s="4"/>
      <c r="AQ966" s="4"/>
      <c r="AR966" s="4"/>
      <c r="AS966" s="6" t="s">
        <v>1903</v>
      </c>
      <c r="AT966" s="7" t="s">
        <v>1904</v>
      </c>
      <c r="AU966" s="8" t="s">
        <v>1905</v>
      </c>
    </row>
    <row r="967">
      <c r="A967" s="9" t="s">
        <v>47</v>
      </c>
      <c r="B967" s="10">
        <v>3499721.0</v>
      </c>
      <c r="C967" s="9" t="s">
        <v>63</v>
      </c>
      <c r="D967" s="11"/>
      <c r="E967" s="11"/>
      <c r="F967" s="11"/>
      <c r="G967" s="11"/>
      <c r="H967" s="11"/>
      <c r="I967" s="11"/>
      <c r="J967" s="11"/>
      <c r="K967" s="12">
        <v>0.016</v>
      </c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7" t="s">
        <v>1906</v>
      </c>
      <c r="AT967" s="13" t="s">
        <v>1904</v>
      </c>
      <c r="AU967" s="14" t="s">
        <v>1905</v>
      </c>
    </row>
    <row r="968">
      <c r="A968" s="2" t="s">
        <v>47</v>
      </c>
      <c r="B968" s="3">
        <v>3504743.0</v>
      </c>
      <c r="C968" s="2" t="s">
        <v>78</v>
      </c>
      <c r="D968" s="4"/>
      <c r="E968" s="4"/>
      <c r="F968" s="4"/>
      <c r="G968" s="4"/>
      <c r="H968" s="4"/>
      <c r="I968" s="4"/>
      <c r="J968" s="4"/>
      <c r="K968" s="5">
        <v>0.02</v>
      </c>
      <c r="L968" s="5">
        <v>0.0064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2" t="s">
        <v>1907</v>
      </c>
      <c r="AT968" s="7" t="s">
        <v>1908</v>
      </c>
      <c r="AU968" s="8" t="s">
        <v>51</v>
      </c>
    </row>
    <row r="969">
      <c r="A969" s="9" t="s">
        <v>47</v>
      </c>
      <c r="B969" s="10">
        <v>3508466.0</v>
      </c>
      <c r="C969" s="9" t="s">
        <v>63</v>
      </c>
      <c r="D969" s="11"/>
      <c r="E969" s="11"/>
      <c r="F969" s="11"/>
      <c r="G969" s="12">
        <v>0.028</v>
      </c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7" t="s">
        <v>1909</v>
      </c>
      <c r="AT969" s="13" t="s">
        <v>1910</v>
      </c>
      <c r="AU969" s="14" t="s">
        <v>1911</v>
      </c>
    </row>
    <row r="970">
      <c r="A970" s="2" t="s">
        <v>47</v>
      </c>
      <c r="B970" s="3">
        <v>3521922.0</v>
      </c>
      <c r="C970" s="2" t="s">
        <v>227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>
        <v>0.011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2" t="s">
        <v>1912</v>
      </c>
      <c r="AT970" s="7" t="s">
        <v>1913</v>
      </c>
      <c r="AU970" s="8" t="s">
        <v>51</v>
      </c>
    </row>
    <row r="971">
      <c r="A971" s="9" t="s">
        <v>47</v>
      </c>
      <c r="B971" s="10">
        <v>3522153.0</v>
      </c>
      <c r="C971" s="9" t="s">
        <v>67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2">
        <v>0.027</v>
      </c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 t="s">
        <v>1914</v>
      </c>
      <c r="AT971" s="13" t="s">
        <v>1913</v>
      </c>
      <c r="AU971" s="14" t="s">
        <v>51</v>
      </c>
    </row>
    <row r="972">
      <c r="A972" s="2" t="s">
        <v>47</v>
      </c>
      <c r="B972" s="3">
        <v>3531138.0</v>
      </c>
      <c r="C972" s="2" t="s">
        <v>48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5">
        <v>0.149</v>
      </c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25" t="s">
        <v>1915</v>
      </c>
      <c r="AT972" s="7" t="s">
        <v>1916</v>
      </c>
      <c r="AU972" s="8" t="s">
        <v>51</v>
      </c>
    </row>
    <row r="973">
      <c r="A973" s="9" t="s">
        <v>47</v>
      </c>
      <c r="B973" s="10">
        <v>3536298.0</v>
      </c>
      <c r="C973" s="9" t="s">
        <v>78</v>
      </c>
      <c r="D973" s="11"/>
      <c r="E973" s="11"/>
      <c r="F973" s="11"/>
      <c r="G973" s="11"/>
      <c r="H973" s="11"/>
      <c r="I973" s="11"/>
      <c r="J973" s="11"/>
      <c r="K973" s="11"/>
      <c r="L973" s="12">
        <v>0.0056</v>
      </c>
      <c r="M973" s="11"/>
      <c r="N973" s="11"/>
      <c r="O973" s="11"/>
      <c r="P973" s="11"/>
      <c r="Q973" s="11"/>
      <c r="R973" s="11"/>
      <c r="S973" s="11"/>
      <c r="T973" s="11"/>
      <c r="U973" s="12">
        <v>0.0066</v>
      </c>
      <c r="V973" s="11"/>
      <c r="W973" s="12">
        <v>0.0081</v>
      </c>
      <c r="X973" s="11"/>
      <c r="Y973" s="11"/>
      <c r="Z973" s="11"/>
      <c r="AA973" s="11"/>
      <c r="AB973" s="11"/>
      <c r="AC973" s="11"/>
      <c r="AD973" s="11"/>
      <c r="AE973" s="11"/>
      <c r="AF973" s="12">
        <v>0.016</v>
      </c>
      <c r="AG973" s="11"/>
      <c r="AH973" s="11"/>
      <c r="AI973" s="11"/>
      <c r="AJ973" s="12">
        <v>0.0096</v>
      </c>
      <c r="AK973" s="11"/>
      <c r="AL973" s="11"/>
      <c r="AM973" s="11"/>
      <c r="AN973" s="12">
        <v>0.006</v>
      </c>
      <c r="AO973" s="12">
        <v>0.017</v>
      </c>
      <c r="AP973" s="12">
        <v>0.0066</v>
      </c>
      <c r="AQ973" s="11"/>
      <c r="AR973" s="11"/>
      <c r="AS973" s="9" t="s">
        <v>1917</v>
      </c>
      <c r="AT973" s="13" t="s">
        <v>1918</v>
      </c>
      <c r="AU973" s="14" t="s">
        <v>51</v>
      </c>
    </row>
    <row r="974">
      <c r="A974" s="2" t="s">
        <v>47</v>
      </c>
      <c r="B974" s="3">
        <v>3537640.0</v>
      </c>
      <c r="C974" s="2" t="s">
        <v>52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5">
        <v>0.012</v>
      </c>
      <c r="AN974" s="4"/>
      <c r="AO974" s="4"/>
      <c r="AP974" s="4"/>
      <c r="AQ974" s="4"/>
      <c r="AR974" s="4"/>
      <c r="AS974" s="2" t="s">
        <v>1919</v>
      </c>
      <c r="AT974" s="7" t="s">
        <v>1920</v>
      </c>
      <c r="AU974" s="8" t="s">
        <v>51</v>
      </c>
    </row>
    <row r="975">
      <c r="A975" s="9" t="s">
        <v>47</v>
      </c>
      <c r="B975" s="10">
        <v>3543868.0</v>
      </c>
      <c r="C975" s="9" t="s">
        <v>52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2">
        <v>0.014</v>
      </c>
      <c r="AN975" s="11"/>
      <c r="AO975" s="11"/>
      <c r="AP975" s="11"/>
      <c r="AQ975" s="11"/>
      <c r="AR975" s="11"/>
      <c r="AS975" s="9" t="s">
        <v>1921</v>
      </c>
      <c r="AT975" s="13" t="s">
        <v>1922</v>
      </c>
      <c r="AU975" s="14" t="s">
        <v>176</v>
      </c>
    </row>
    <row r="976">
      <c r="A976" s="2" t="s">
        <v>47</v>
      </c>
      <c r="B976" s="3">
        <v>3543869.0</v>
      </c>
      <c r="C976" s="2" t="s">
        <v>52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5">
        <v>0.015</v>
      </c>
      <c r="AN976" s="4"/>
      <c r="AO976" s="4"/>
      <c r="AP976" s="4"/>
      <c r="AQ976" s="4"/>
      <c r="AR976" s="4"/>
      <c r="AS976" s="2" t="s">
        <v>1923</v>
      </c>
      <c r="AT976" s="7" t="s">
        <v>1922</v>
      </c>
      <c r="AU976" s="8" t="s">
        <v>176</v>
      </c>
    </row>
    <row r="977">
      <c r="A977" s="9" t="s">
        <v>47</v>
      </c>
      <c r="B977" s="10">
        <v>3543870.0</v>
      </c>
      <c r="C977" s="9" t="s">
        <v>52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2">
        <v>0.013</v>
      </c>
      <c r="AN977" s="11"/>
      <c r="AO977" s="11"/>
      <c r="AP977" s="11"/>
      <c r="AQ977" s="11"/>
      <c r="AR977" s="11"/>
      <c r="AS977" s="9" t="s">
        <v>1924</v>
      </c>
      <c r="AT977" s="13" t="s">
        <v>1922</v>
      </c>
      <c r="AU977" s="14" t="s">
        <v>176</v>
      </c>
    </row>
    <row r="978">
      <c r="A978" s="2" t="s">
        <v>47</v>
      </c>
      <c r="B978" s="3">
        <v>3543871.0</v>
      </c>
      <c r="C978" s="2" t="s">
        <v>52</v>
      </c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5">
        <v>0.013</v>
      </c>
      <c r="AN978" s="4"/>
      <c r="AO978" s="4"/>
      <c r="AP978" s="4"/>
      <c r="AQ978" s="4"/>
      <c r="AR978" s="4"/>
      <c r="AS978" s="2" t="s">
        <v>1925</v>
      </c>
      <c r="AT978" s="7" t="s">
        <v>1922</v>
      </c>
      <c r="AU978" s="8" t="s">
        <v>176</v>
      </c>
    </row>
    <row r="979">
      <c r="A979" s="9" t="s">
        <v>47</v>
      </c>
      <c r="B979" s="10">
        <v>3543872.0</v>
      </c>
      <c r="C979" s="9" t="s">
        <v>52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2">
        <v>0.013</v>
      </c>
      <c r="AN979" s="11"/>
      <c r="AO979" s="11"/>
      <c r="AP979" s="11"/>
      <c r="AQ979" s="11"/>
      <c r="AR979" s="11"/>
      <c r="AS979" s="9" t="s">
        <v>1926</v>
      </c>
      <c r="AT979" s="13" t="s">
        <v>1922</v>
      </c>
      <c r="AU979" s="14" t="s">
        <v>176</v>
      </c>
    </row>
    <row r="980">
      <c r="A980" s="2" t="s">
        <v>47</v>
      </c>
      <c r="B980" s="3">
        <v>3545117.0</v>
      </c>
      <c r="C980" s="2" t="s">
        <v>48</v>
      </c>
      <c r="D980" s="4"/>
      <c r="E980" s="4"/>
      <c r="F980" s="4"/>
      <c r="G980" s="4"/>
      <c r="H980" s="4"/>
      <c r="I980" s="4"/>
      <c r="J980" s="4"/>
      <c r="K980" s="5">
        <v>0.016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6" t="s">
        <v>1927</v>
      </c>
      <c r="AT980" s="7" t="s">
        <v>1922</v>
      </c>
      <c r="AU980" s="8" t="s">
        <v>176</v>
      </c>
    </row>
    <row r="981">
      <c r="A981" s="9" t="s">
        <v>47</v>
      </c>
      <c r="B981" s="10">
        <v>3547166.0</v>
      </c>
      <c r="C981" s="9" t="s">
        <v>95</v>
      </c>
      <c r="D981" s="11"/>
      <c r="E981" s="11"/>
      <c r="F981" s="11"/>
      <c r="G981" s="11"/>
      <c r="H981" s="11"/>
      <c r="I981" s="11"/>
      <c r="J981" s="11"/>
      <c r="K981" s="12">
        <v>0.024</v>
      </c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 t="s">
        <v>1928</v>
      </c>
      <c r="AT981" s="13" t="s">
        <v>1929</v>
      </c>
      <c r="AU981" s="14" t="s">
        <v>1362</v>
      </c>
    </row>
    <row r="982">
      <c r="A982" s="2" t="s">
        <v>47</v>
      </c>
      <c r="B982" s="3">
        <v>3554524.0</v>
      </c>
      <c r="C982" s="2" t="s">
        <v>48</v>
      </c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5">
        <v>0.016</v>
      </c>
      <c r="AN982" s="4"/>
      <c r="AO982" s="4"/>
      <c r="AP982" s="4"/>
      <c r="AQ982" s="4"/>
      <c r="AR982" s="4"/>
      <c r="AS982" s="6" t="s">
        <v>1930</v>
      </c>
      <c r="AT982" s="7" t="s">
        <v>1931</v>
      </c>
      <c r="AU982" s="8" t="s">
        <v>1362</v>
      </c>
    </row>
    <row r="983">
      <c r="A983" s="9" t="s">
        <v>47</v>
      </c>
      <c r="B983" s="10">
        <v>3557224.0</v>
      </c>
      <c r="C983" s="9" t="s">
        <v>95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2">
        <v>0.016</v>
      </c>
      <c r="AN983" s="11"/>
      <c r="AO983" s="11"/>
      <c r="AP983" s="11"/>
      <c r="AQ983" s="11"/>
      <c r="AR983" s="11"/>
      <c r="AS983" s="17" t="s">
        <v>1932</v>
      </c>
      <c r="AT983" s="13" t="s">
        <v>1933</v>
      </c>
      <c r="AU983" s="14" t="s">
        <v>51</v>
      </c>
    </row>
    <row r="984">
      <c r="A984" s="2" t="s">
        <v>47</v>
      </c>
      <c r="B984" s="3">
        <v>3557226.0</v>
      </c>
      <c r="C984" s="2" t="s">
        <v>95</v>
      </c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5">
        <v>0.016</v>
      </c>
      <c r="AN984" s="4"/>
      <c r="AO984" s="4"/>
      <c r="AP984" s="4"/>
      <c r="AQ984" s="4"/>
      <c r="AR984" s="4"/>
      <c r="AS984" s="6" t="s">
        <v>1934</v>
      </c>
      <c r="AT984" s="7" t="s">
        <v>1933</v>
      </c>
      <c r="AU984" s="8" t="s">
        <v>51</v>
      </c>
    </row>
    <row r="985">
      <c r="A985" s="9" t="s">
        <v>47</v>
      </c>
      <c r="B985" s="10">
        <v>3570930.0</v>
      </c>
      <c r="C985" s="9" t="s">
        <v>465</v>
      </c>
      <c r="D985" s="11"/>
      <c r="E985" s="12">
        <v>0.027</v>
      </c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2">
        <v>0.04</v>
      </c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2">
        <v>0.023</v>
      </c>
      <c r="AP985" s="11"/>
      <c r="AQ985" s="11"/>
      <c r="AR985" s="11"/>
      <c r="AS985" s="15" t="s">
        <v>1935</v>
      </c>
      <c r="AT985" s="13" t="s">
        <v>1936</v>
      </c>
      <c r="AU985" s="14" t="s">
        <v>1937</v>
      </c>
    </row>
    <row r="986">
      <c r="A986" s="2" t="s">
        <v>47</v>
      </c>
      <c r="B986" s="3">
        <v>3570940.0</v>
      </c>
      <c r="C986" s="2" t="s">
        <v>55</v>
      </c>
      <c r="D986" s="5">
        <v>0.018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5">
        <v>0.057</v>
      </c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5">
        <v>0.023</v>
      </c>
      <c r="AP986" s="4"/>
      <c r="AQ986" s="4"/>
      <c r="AR986" s="4"/>
      <c r="AS986" s="16" t="s">
        <v>1938</v>
      </c>
      <c r="AT986" s="7" t="s">
        <v>1936</v>
      </c>
      <c r="AU986" s="8" t="s">
        <v>1937</v>
      </c>
    </row>
    <row r="987">
      <c r="A987" s="9" t="s">
        <v>47</v>
      </c>
      <c r="B987" s="10">
        <v>3570951.0</v>
      </c>
      <c r="C987" s="9" t="s">
        <v>55</v>
      </c>
      <c r="D987" s="11"/>
      <c r="E987" s="12">
        <v>0.045</v>
      </c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2">
        <v>0.028</v>
      </c>
      <c r="AJ987" s="12">
        <v>0.026</v>
      </c>
      <c r="AK987" s="11"/>
      <c r="AL987" s="11"/>
      <c r="AM987" s="11"/>
      <c r="AN987" s="11"/>
      <c r="AO987" s="12">
        <v>0.021</v>
      </c>
      <c r="AP987" s="11"/>
      <c r="AQ987" s="11"/>
      <c r="AR987" s="11"/>
      <c r="AS987" s="15" t="s">
        <v>1939</v>
      </c>
      <c r="AT987" s="13" t="s">
        <v>1936</v>
      </c>
      <c r="AU987" s="14" t="s">
        <v>1937</v>
      </c>
    </row>
    <row r="988">
      <c r="A988" s="2" t="s">
        <v>47</v>
      </c>
      <c r="B988" s="3">
        <v>3571375.0</v>
      </c>
      <c r="C988" s="2" t="s">
        <v>67</v>
      </c>
      <c r="D988" s="5">
        <v>0.019</v>
      </c>
      <c r="E988" s="4"/>
      <c r="F988" s="4"/>
      <c r="G988" s="5">
        <v>0.028</v>
      </c>
      <c r="H988" s="5">
        <v>0.044</v>
      </c>
      <c r="I988" s="5">
        <v>0.03</v>
      </c>
      <c r="J988" s="4"/>
      <c r="K988" s="4"/>
      <c r="L988" s="4"/>
      <c r="M988" s="4"/>
      <c r="N988" s="4"/>
      <c r="O988" s="4"/>
      <c r="P988" s="5">
        <v>0.037</v>
      </c>
      <c r="Q988" s="4"/>
      <c r="R988" s="4"/>
      <c r="S988" s="4"/>
      <c r="T988" s="5">
        <v>0.029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5">
        <v>0.022</v>
      </c>
      <c r="AF988" s="5">
        <v>0.021</v>
      </c>
      <c r="AG988" s="4"/>
      <c r="AH988" s="5">
        <v>0.036</v>
      </c>
      <c r="AI988" s="4"/>
      <c r="AJ988" s="4"/>
      <c r="AK988" s="4"/>
      <c r="AL988" s="4"/>
      <c r="AM988" s="4"/>
      <c r="AN988" s="4"/>
      <c r="AO988" s="5">
        <v>0.033</v>
      </c>
      <c r="AP988" s="4"/>
      <c r="AQ988" s="4"/>
      <c r="AR988" s="5">
        <v>0.028</v>
      </c>
      <c r="AS988" s="16" t="s">
        <v>1940</v>
      </c>
      <c r="AT988" s="7" t="s">
        <v>1941</v>
      </c>
      <c r="AU988" s="8" t="s">
        <v>1937</v>
      </c>
    </row>
    <row r="989">
      <c r="A989" s="9" t="s">
        <v>47</v>
      </c>
      <c r="B989" s="10">
        <v>3571381.0</v>
      </c>
      <c r="C989" s="9" t="s">
        <v>57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2">
        <v>0.018</v>
      </c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2">
        <v>0.021</v>
      </c>
      <c r="AS989" s="15" t="s">
        <v>1942</v>
      </c>
      <c r="AT989" s="13" t="s">
        <v>1941</v>
      </c>
      <c r="AU989" s="14" t="s">
        <v>1937</v>
      </c>
    </row>
    <row r="990">
      <c r="A990" s="2" t="s">
        <v>47</v>
      </c>
      <c r="B990" s="3">
        <v>3571384.0</v>
      </c>
      <c r="C990" s="2" t="s">
        <v>126</v>
      </c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>
        <v>0.022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5">
        <v>0.04</v>
      </c>
      <c r="AH990" s="5">
        <v>0.021</v>
      </c>
      <c r="AI990" s="4"/>
      <c r="AJ990" s="4"/>
      <c r="AK990" s="4"/>
      <c r="AL990" s="4"/>
      <c r="AM990" s="4"/>
      <c r="AN990" s="4"/>
      <c r="AO990" s="4"/>
      <c r="AP990" s="4"/>
      <c r="AQ990" s="4"/>
      <c r="AR990" s="5">
        <v>0.029</v>
      </c>
      <c r="AS990" s="16" t="s">
        <v>1943</v>
      </c>
      <c r="AT990" s="7" t="s">
        <v>1941</v>
      </c>
      <c r="AU990" s="8" t="s">
        <v>1937</v>
      </c>
    </row>
    <row r="991">
      <c r="A991" s="9" t="s">
        <v>47</v>
      </c>
      <c r="B991" s="10">
        <v>3578287.0</v>
      </c>
      <c r="C991" s="9" t="s">
        <v>52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2">
        <v>0.012</v>
      </c>
      <c r="AM991" s="11"/>
      <c r="AN991" s="11"/>
      <c r="AO991" s="11"/>
      <c r="AP991" s="11"/>
      <c r="AQ991" s="11"/>
      <c r="AR991" s="11"/>
      <c r="AS991" s="9" t="s">
        <v>1944</v>
      </c>
      <c r="AT991" s="13" t="s">
        <v>1945</v>
      </c>
      <c r="AU991" s="14" t="s">
        <v>51</v>
      </c>
    </row>
    <row r="992">
      <c r="A992" s="2" t="s">
        <v>47</v>
      </c>
      <c r="B992" s="3">
        <v>3600707.0</v>
      </c>
      <c r="C992" s="2" t="s">
        <v>52</v>
      </c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5">
        <v>0.015</v>
      </c>
      <c r="AN992" s="4"/>
      <c r="AO992" s="4"/>
      <c r="AP992" s="4"/>
      <c r="AQ992" s="4"/>
      <c r="AR992" s="4"/>
      <c r="AS992" s="2" t="s">
        <v>1946</v>
      </c>
      <c r="AT992" s="7" t="s">
        <v>1947</v>
      </c>
      <c r="AU992" s="8" t="s">
        <v>51</v>
      </c>
    </row>
    <row r="993">
      <c r="A993" s="9" t="s">
        <v>47</v>
      </c>
      <c r="B993" s="10">
        <v>3601854.0</v>
      </c>
      <c r="C993" s="9" t="s">
        <v>95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2">
        <v>0.014</v>
      </c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7" t="s">
        <v>1948</v>
      </c>
      <c r="AT993" s="13" t="s">
        <v>1947</v>
      </c>
      <c r="AU993" s="14" t="s">
        <v>51</v>
      </c>
    </row>
    <row r="994">
      <c r="A994" s="2" t="s">
        <v>47</v>
      </c>
      <c r="B994" s="3">
        <v>3608993.0</v>
      </c>
      <c r="C994" s="2" t="s">
        <v>55</v>
      </c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5">
        <v>0.024</v>
      </c>
      <c r="AL994" s="4"/>
      <c r="AM994" s="4"/>
      <c r="AN994" s="4"/>
      <c r="AO994" s="4"/>
      <c r="AP994" s="4"/>
      <c r="AQ994" s="4"/>
      <c r="AR994" s="4"/>
      <c r="AS994" s="6" t="s">
        <v>1949</v>
      </c>
      <c r="AT994" s="7" t="s">
        <v>1950</v>
      </c>
      <c r="AU994" s="8" t="s">
        <v>1951</v>
      </c>
    </row>
    <row r="995">
      <c r="A995" s="9" t="s">
        <v>47</v>
      </c>
      <c r="B995" s="10">
        <v>3620621.0</v>
      </c>
      <c r="C995" s="9" t="s">
        <v>95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2">
        <v>0.02</v>
      </c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7" t="s">
        <v>1952</v>
      </c>
      <c r="AT995" s="13" t="s">
        <v>1953</v>
      </c>
      <c r="AU995" s="14" t="s">
        <v>51</v>
      </c>
    </row>
    <row r="996">
      <c r="A996" s="2" t="s">
        <v>47</v>
      </c>
      <c r="B996" s="3">
        <v>3623012.0</v>
      </c>
      <c r="C996" s="2" t="s">
        <v>63</v>
      </c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5">
        <v>0.05</v>
      </c>
      <c r="S996" s="5">
        <v>0.139</v>
      </c>
      <c r="T996" s="5">
        <v>0.206</v>
      </c>
      <c r="U996" s="4"/>
      <c r="V996" s="4"/>
      <c r="W996" s="5">
        <v>0.033</v>
      </c>
      <c r="X996" s="4"/>
      <c r="Y996" s="5">
        <v>0.089</v>
      </c>
      <c r="Z996" s="5">
        <v>0.047</v>
      </c>
      <c r="AA996" s="4"/>
      <c r="AB996" s="5">
        <v>0.022</v>
      </c>
      <c r="AC996" s="5">
        <v>0.204</v>
      </c>
      <c r="AD996" s="4"/>
      <c r="AE996" s="5">
        <v>0.264</v>
      </c>
      <c r="AF996" s="5">
        <v>0.316</v>
      </c>
      <c r="AG996" s="4"/>
      <c r="AH996" s="4"/>
      <c r="AI996" s="4"/>
      <c r="AJ996" s="5">
        <v>0.139</v>
      </c>
      <c r="AK996" s="4"/>
      <c r="AL996" s="5">
        <v>0.085</v>
      </c>
      <c r="AM996" s="4"/>
      <c r="AN996" s="4"/>
      <c r="AO996" s="4"/>
      <c r="AP996" s="4"/>
      <c r="AQ996" s="5">
        <v>0.251</v>
      </c>
      <c r="AR996" s="5">
        <v>0.202</v>
      </c>
      <c r="AS996" s="6" t="s">
        <v>1954</v>
      </c>
      <c r="AT996" s="7" t="s">
        <v>1955</v>
      </c>
      <c r="AU996" s="8" t="s">
        <v>62</v>
      </c>
    </row>
    <row r="997">
      <c r="A997" s="9" t="s">
        <v>47</v>
      </c>
      <c r="B997" s="10">
        <v>3623160.0</v>
      </c>
      <c r="C997" s="9" t="s">
        <v>55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2">
        <v>0.014</v>
      </c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5" t="s">
        <v>1956</v>
      </c>
      <c r="AT997" s="13" t="s">
        <v>1955</v>
      </c>
      <c r="AU997" s="14" t="s">
        <v>62</v>
      </c>
    </row>
    <row r="998">
      <c r="A998" s="2" t="s">
        <v>47</v>
      </c>
      <c r="B998" s="3">
        <v>3623568.0</v>
      </c>
      <c r="C998" s="2" t="s">
        <v>52</v>
      </c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5">
        <v>0.01</v>
      </c>
      <c r="AM998" s="4"/>
      <c r="AN998" s="4"/>
      <c r="AO998" s="4"/>
      <c r="AP998" s="4"/>
      <c r="AQ998" s="4"/>
      <c r="AR998" s="4"/>
      <c r="AS998" s="2" t="s">
        <v>1957</v>
      </c>
      <c r="AT998" s="7" t="s">
        <v>1955</v>
      </c>
      <c r="AU998" s="8" t="s">
        <v>62</v>
      </c>
    </row>
    <row r="999">
      <c r="A999" s="9" t="s">
        <v>47</v>
      </c>
      <c r="B999" s="10">
        <v>3623911.0</v>
      </c>
      <c r="C999" s="9" t="s">
        <v>95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2">
        <v>0.041</v>
      </c>
      <c r="AF999" s="11"/>
      <c r="AG999" s="11"/>
      <c r="AH999" s="11"/>
      <c r="AI999" s="11"/>
      <c r="AJ999" s="11"/>
      <c r="AK999" s="11"/>
      <c r="AL999" s="12">
        <v>0.069</v>
      </c>
      <c r="AM999" s="11"/>
      <c r="AN999" s="11"/>
      <c r="AO999" s="11"/>
      <c r="AP999" s="11"/>
      <c r="AQ999" s="11"/>
      <c r="AR999" s="11"/>
      <c r="AS999" s="17" t="s">
        <v>1958</v>
      </c>
      <c r="AT999" s="13" t="s">
        <v>1955</v>
      </c>
      <c r="AU999" s="14" t="s">
        <v>62</v>
      </c>
    </row>
    <row r="1000">
      <c r="A1000" s="2" t="s">
        <v>47</v>
      </c>
      <c r="B1000" s="3">
        <v>3623912.0</v>
      </c>
      <c r="C1000" s="2" t="s">
        <v>95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5">
        <v>0.262</v>
      </c>
      <c r="AR1000" s="5">
        <v>0.17</v>
      </c>
      <c r="AS1000" s="6" t="s">
        <v>1959</v>
      </c>
      <c r="AT1000" s="7" t="s">
        <v>1955</v>
      </c>
      <c r="AU1000" s="8" t="s">
        <v>62</v>
      </c>
    </row>
    <row r="1001">
      <c r="A1001" s="9" t="s">
        <v>47</v>
      </c>
      <c r="B1001" s="10">
        <v>3623912.0</v>
      </c>
      <c r="C1001" s="9" t="s">
        <v>48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2">
        <v>0.113</v>
      </c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7" t="s">
        <v>1960</v>
      </c>
      <c r="AT1001" s="13" t="s">
        <v>1955</v>
      </c>
      <c r="AU1001" s="14" t="s">
        <v>62</v>
      </c>
    </row>
    <row r="1002">
      <c r="A1002" s="2" t="s">
        <v>47</v>
      </c>
      <c r="B1002" s="3">
        <v>3623920.0</v>
      </c>
      <c r="C1002" s="2" t="s">
        <v>330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5">
        <v>0.166</v>
      </c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2" t="s">
        <v>1961</v>
      </c>
      <c r="AT1002" s="7" t="s">
        <v>1955</v>
      </c>
      <c r="AU1002" s="8" t="s">
        <v>62</v>
      </c>
    </row>
    <row r="1003">
      <c r="A1003" s="9" t="s">
        <v>47</v>
      </c>
      <c r="B1003" s="10">
        <v>3624349.0</v>
      </c>
      <c r="C1003" s="9" t="s">
        <v>380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2">
        <v>0.128</v>
      </c>
      <c r="AR1003" s="11"/>
      <c r="AS1003" s="17" t="s">
        <v>1962</v>
      </c>
      <c r="AT1003" s="13" t="s">
        <v>1955</v>
      </c>
      <c r="AU1003" s="14" t="s">
        <v>62</v>
      </c>
    </row>
    <row r="1004">
      <c r="A1004" s="2" t="s">
        <v>47</v>
      </c>
      <c r="B1004" s="3">
        <v>3624363.0</v>
      </c>
      <c r="C1004" s="2" t="s">
        <v>52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5">
        <v>0.012</v>
      </c>
      <c r="AM1004" s="4"/>
      <c r="AN1004" s="4"/>
      <c r="AO1004" s="4"/>
      <c r="AP1004" s="4"/>
      <c r="AQ1004" s="4"/>
      <c r="AR1004" s="4"/>
      <c r="AS1004" s="2" t="s">
        <v>1963</v>
      </c>
      <c r="AT1004" s="7" t="s">
        <v>1955</v>
      </c>
      <c r="AU1004" s="8" t="s">
        <v>62</v>
      </c>
    </row>
    <row r="1005">
      <c r="A1005" s="9" t="s">
        <v>47</v>
      </c>
      <c r="B1005" s="10">
        <v>3624367.0</v>
      </c>
      <c r="C1005" s="9" t="s">
        <v>52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2">
        <v>0.012</v>
      </c>
      <c r="AM1005" s="11"/>
      <c r="AN1005" s="11"/>
      <c r="AO1005" s="11"/>
      <c r="AP1005" s="11"/>
      <c r="AQ1005" s="11"/>
      <c r="AR1005" s="11"/>
      <c r="AS1005" s="9" t="s">
        <v>1964</v>
      </c>
      <c r="AT1005" s="13" t="s">
        <v>1955</v>
      </c>
      <c r="AU1005" s="14" t="s">
        <v>62</v>
      </c>
    </row>
    <row r="1006">
      <c r="A1006" s="2" t="s">
        <v>47</v>
      </c>
      <c r="B1006" s="3">
        <v>3624906.0</v>
      </c>
      <c r="C1006" s="2" t="s">
        <v>63</v>
      </c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5">
        <v>0.045</v>
      </c>
      <c r="AS1006" s="6" t="s">
        <v>1965</v>
      </c>
      <c r="AT1006" s="7" t="s">
        <v>1966</v>
      </c>
      <c r="AU1006" s="8" t="s">
        <v>51</v>
      </c>
    </row>
    <row r="1007">
      <c r="A1007" s="9" t="s">
        <v>47</v>
      </c>
      <c r="B1007" s="10">
        <v>3624948.0</v>
      </c>
      <c r="C1007" s="9" t="s">
        <v>95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2">
        <v>0.027</v>
      </c>
      <c r="AM1007" s="11"/>
      <c r="AN1007" s="11"/>
      <c r="AO1007" s="11"/>
      <c r="AP1007" s="11"/>
      <c r="AQ1007" s="11"/>
      <c r="AR1007" s="11"/>
      <c r="AS1007" s="17" t="s">
        <v>1967</v>
      </c>
      <c r="AT1007" s="13" t="s">
        <v>1966</v>
      </c>
      <c r="AU1007" s="14" t="s">
        <v>51</v>
      </c>
    </row>
    <row r="1008">
      <c r="A1008" s="2" t="s">
        <v>47</v>
      </c>
      <c r="B1008" s="3">
        <v>3625481.0</v>
      </c>
      <c r="C1008" s="2" t="s">
        <v>95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5">
        <v>0.057</v>
      </c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6" t="s">
        <v>1968</v>
      </c>
      <c r="AT1008" s="7" t="s">
        <v>1966</v>
      </c>
      <c r="AU1008" s="8" t="s">
        <v>51</v>
      </c>
    </row>
    <row r="1009">
      <c r="A1009" s="9" t="s">
        <v>47</v>
      </c>
      <c r="B1009" s="10">
        <v>3630419.0</v>
      </c>
      <c r="C1009" s="9" t="s">
        <v>52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2">
        <v>0.011</v>
      </c>
      <c r="AM1009" s="11"/>
      <c r="AN1009" s="11"/>
      <c r="AO1009" s="11"/>
      <c r="AP1009" s="11"/>
      <c r="AQ1009" s="11"/>
      <c r="AR1009" s="11"/>
      <c r="AS1009" s="9" t="s">
        <v>1969</v>
      </c>
      <c r="AT1009" s="13" t="s">
        <v>1970</v>
      </c>
      <c r="AU1009" s="14" t="s">
        <v>51</v>
      </c>
    </row>
    <row r="1010">
      <c r="A1010" s="2" t="s">
        <v>47</v>
      </c>
      <c r="B1010" s="3">
        <v>3645815.0</v>
      </c>
      <c r="C1010" s="2" t="s">
        <v>67</v>
      </c>
      <c r="D1010" s="4"/>
      <c r="E1010" s="4"/>
      <c r="F1010" s="4"/>
      <c r="G1010" s="4"/>
      <c r="H1010" s="4"/>
      <c r="I1010" s="4"/>
      <c r="J1010" s="4"/>
      <c r="K1010" s="5">
        <v>0.034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6" t="s">
        <v>1971</v>
      </c>
      <c r="AT1010" s="7" t="s">
        <v>1972</v>
      </c>
      <c r="AU1010" s="8" t="s">
        <v>51</v>
      </c>
    </row>
    <row r="1011">
      <c r="A1011" s="9" t="s">
        <v>47</v>
      </c>
      <c r="B1011" s="10">
        <v>3664464.0</v>
      </c>
      <c r="C1011" s="9" t="s">
        <v>632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2">
        <v>0.012</v>
      </c>
      <c r="AR1011" s="11"/>
      <c r="AS1011" s="9" t="s">
        <v>1973</v>
      </c>
      <c r="AT1011" s="13" t="s">
        <v>1974</v>
      </c>
      <c r="AU1011" s="14" t="s">
        <v>1975</v>
      </c>
    </row>
    <row r="1012">
      <c r="A1012" s="2" t="s">
        <v>47</v>
      </c>
      <c r="B1012" s="3">
        <v>3664525.0</v>
      </c>
      <c r="C1012" s="2" t="s">
        <v>55</v>
      </c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5">
        <v>0.013</v>
      </c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2" t="s">
        <v>1976</v>
      </c>
      <c r="AT1012" s="7" t="s">
        <v>1974</v>
      </c>
      <c r="AU1012" s="8" t="s">
        <v>1975</v>
      </c>
    </row>
    <row r="1013">
      <c r="A1013" s="9" t="s">
        <v>47</v>
      </c>
      <c r="B1013" s="10">
        <v>3671712.0</v>
      </c>
      <c r="C1013" s="9" t="s">
        <v>55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2">
        <v>0.016</v>
      </c>
      <c r="AM1013" s="11"/>
      <c r="AN1013" s="11"/>
      <c r="AO1013" s="11"/>
      <c r="AP1013" s="11"/>
      <c r="AQ1013" s="11"/>
      <c r="AR1013" s="11"/>
      <c r="AS1013" s="17" t="s">
        <v>1977</v>
      </c>
      <c r="AT1013" s="13" t="s">
        <v>1978</v>
      </c>
      <c r="AU1013" s="14" t="s">
        <v>51</v>
      </c>
    </row>
    <row r="1014">
      <c r="A1014" s="2" t="s">
        <v>47</v>
      </c>
      <c r="B1014" s="3">
        <v>3672080.0</v>
      </c>
      <c r="C1014" s="2" t="s">
        <v>95</v>
      </c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5">
        <v>0.016</v>
      </c>
      <c r="AN1014" s="4"/>
      <c r="AO1014" s="4"/>
      <c r="AP1014" s="4"/>
      <c r="AQ1014" s="4"/>
      <c r="AR1014" s="4"/>
      <c r="AS1014" s="16" t="s">
        <v>1979</v>
      </c>
      <c r="AT1014" s="7" t="s">
        <v>1978</v>
      </c>
      <c r="AU1014" s="8" t="s">
        <v>51</v>
      </c>
    </row>
    <row r="1015">
      <c r="A1015" s="9" t="s">
        <v>47</v>
      </c>
      <c r="B1015" s="10">
        <v>3672677.0</v>
      </c>
      <c r="C1015" s="9" t="s">
        <v>95</v>
      </c>
      <c r="D1015" s="11"/>
      <c r="E1015" s="11"/>
      <c r="F1015" s="11"/>
      <c r="G1015" s="11"/>
      <c r="H1015" s="11"/>
      <c r="I1015" s="11"/>
      <c r="J1015" s="11"/>
      <c r="K1015" s="12">
        <v>0.024</v>
      </c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5" t="s">
        <v>1980</v>
      </c>
      <c r="AT1015" s="13" t="s">
        <v>1978</v>
      </c>
      <c r="AU1015" s="14" t="s">
        <v>51</v>
      </c>
    </row>
    <row r="1016">
      <c r="A1016" s="2" t="s">
        <v>47</v>
      </c>
      <c r="B1016" s="3">
        <v>3677197.0</v>
      </c>
      <c r="C1016" s="2" t="s">
        <v>52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5">
        <v>0.019</v>
      </c>
      <c r="AM1016" s="4"/>
      <c r="AN1016" s="4"/>
      <c r="AO1016" s="4"/>
      <c r="AP1016" s="4"/>
      <c r="AQ1016" s="4"/>
      <c r="AR1016" s="4"/>
      <c r="AS1016" s="2" t="s">
        <v>1981</v>
      </c>
      <c r="AT1016" s="7" t="s">
        <v>1982</v>
      </c>
      <c r="AU1016" s="8" t="s">
        <v>309</v>
      </c>
    </row>
    <row r="1017">
      <c r="A1017" s="9" t="s">
        <v>47</v>
      </c>
      <c r="B1017" s="10">
        <v>3677378.0</v>
      </c>
      <c r="C1017" s="9" t="s">
        <v>196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2">
        <v>0.067</v>
      </c>
      <c r="AM1017" s="11"/>
      <c r="AN1017" s="11"/>
      <c r="AO1017" s="11"/>
      <c r="AP1017" s="11"/>
      <c r="AQ1017" s="11"/>
      <c r="AR1017" s="11"/>
      <c r="AS1017" s="17" t="s">
        <v>1983</v>
      </c>
      <c r="AT1017" s="13" t="s">
        <v>1982</v>
      </c>
      <c r="AU1017" s="14" t="s">
        <v>309</v>
      </c>
    </row>
    <row r="1018">
      <c r="A1018" s="2" t="s">
        <v>47</v>
      </c>
      <c r="B1018" s="3">
        <v>3687263.0</v>
      </c>
      <c r="C1018" s="2" t="s">
        <v>95</v>
      </c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5">
        <v>0.116</v>
      </c>
      <c r="AM1018" s="4"/>
      <c r="AN1018" s="4"/>
      <c r="AO1018" s="4"/>
      <c r="AP1018" s="4"/>
      <c r="AQ1018" s="4"/>
      <c r="AR1018" s="4"/>
      <c r="AS1018" s="6" t="s">
        <v>1984</v>
      </c>
      <c r="AT1018" s="7" t="s">
        <v>1985</v>
      </c>
      <c r="AU1018" s="8" t="s">
        <v>140</v>
      </c>
    </row>
    <row r="1019">
      <c r="A1019" s="9" t="s">
        <v>47</v>
      </c>
      <c r="B1019" s="10">
        <v>3687590.0</v>
      </c>
      <c r="C1019" s="9" t="s">
        <v>55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2">
        <v>0.023</v>
      </c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7" t="s">
        <v>1986</v>
      </c>
      <c r="AT1019" s="13" t="s">
        <v>1985</v>
      </c>
      <c r="AU1019" s="14" t="s">
        <v>140</v>
      </c>
    </row>
    <row r="1020">
      <c r="A1020" s="2" t="s">
        <v>47</v>
      </c>
      <c r="B1020" s="3">
        <v>3687629.0</v>
      </c>
      <c r="C1020" s="2" t="s">
        <v>57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5">
        <v>0.197</v>
      </c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6" t="s">
        <v>1987</v>
      </c>
      <c r="AT1020" s="7" t="s">
        <v>1985</v>
      </c>
      <c r="AU1020" s="8" t="s">
        <v>140</v>
      </c>
    </row>
    <row r="1021">
      <c r="A1021" s="9" t="s">
        <v>47</v>
      </c>
      <c r="B1021" s="10">
        <v>3687677.0</v>
      </c>
      <c r="C1021" s="9" t="s">
        <v>63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2">
        <v>0.065</v>
      </c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7" t="s">
        <v>1988</v>
      </c>
      <c r="AT1021" s="13" t="s">
        <v>1985</v>
      </c>
      <c r="AU1021" s="14" t="s">
        <v>140</v>
      </c>
    </row>
    <row r="1022">
      <c r="A1022" s="2" t="s">
        <v>47</v>
      </c>
      <c r="B1022" s="3">
        <v>3687741.0</v>
      </c>
      <c r="C1022" s="2" t="s">
        <v>55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5">
        <v>0.221</v>
      </c>
      <c r="R1022" s="4"/>
      <c r="S1022" s="5">
        <v>0.431</v>
      </c>
      <c r="T1022" s="4"/>
      <c r="U1022" s="4"/>
      <c r="V1022" s="5">
        <v>0.078</v>
      </c>
      <c r="W1022" s="4"/>
      <c r="X1022" s="4"/>
      <c r="Y1022" s="4"/>
      <c r="Z1022" s="4"/>
      <c r="AA1022" s="5">
        <v>0.048</v>
      </c>
      <c r="AB1022" s="5">
        <v>0.088</v>
      </c>
      <c r="AC1022" s="4"/>
      <c r="AD1022" s="4"/>
      <c r="AE1022" s="4"/>
      <c r="AF1022" s="4"/>
      <c r="AG1022" s="4"/>
      <c r="AH1022" s="4"/>
      <c r="AI1022" s="4"/>
      <c r="AJ1022" s="4"/>
      <c r="AK1022" s="4"/>
      <c r="AL1022" s="5">
        <v>0.019</v>
      </c>
      <c r="AM1022" s="4"/>
      <c r="AN1022" s="4"/>
      <c r="AO1022" s="4"/>
      <c r="AP1022" s="4"/>
      <c r="AQ1022" s="4"/>
      <c r="AR1022" s="4"/>
      <c r="AS1022" s="6" t="s">
        <v>1989</v>
      </c>
      <c r="AT1022" s="7" t="s">
        <v>1985</v>
      </c>
      <c r="AU1022" s="8" t="s">
        <v>140</v>
      </c>
    </row>
    <row r="1023">
      <c r="A1023" s="9" t="s">
        <v>47</v>
      </c>
      <c r="B1023" s="10">
        <v>3690518.0</v>
      </c>
      <c r="C1023" s="9" t="s">
        <v>48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2">
        <v>0.044</v>
      </c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7" t="s">
        <v>1990</v>
      </c>
      <c r="AT1023" s="13" t="s">
        <v>1991</v>
      </c>
      <c r="AU1023" s="14" t="s">
        <v>1992</v>
      </c>
    </row>
    <row r="1024">
      <c r="A1024" s="2" t="s">
        <v>47</v>
      </c>
      <c r="B1024" s="3">
        <v>3690539.0</v>
      </c>
      <c r="C1024" s="2" t="s">
        <v>196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5">
        <v>0.307</v>
      </c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25" t="s">
        <v>1993</v>
      </c>
      <c r="AT1024" s="7" t="s">
        <v>1991</v>
      </c>
      <c r="AU1024" s="8" t="s">
        <v>1992</v>
      </c>
    </row>
    <row r="1025">
      <c r="A1025" s="9" t="s">
        <v>47</v>
      </c>
      <c r="B1025" s="10">
        <v>3690571.0</v>
      </c>
      <c r="C1025" s="9" t="s">
        <v>55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2">
        <v>0.131</v>
      </c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7" t="s">
        <v>1994</v>
      </c>
      <c r="AT1025" s="13" t="s">
        <v>1991</v>
      </c>
      <c r="AU1025" s="14" t="s">
        <v>1992</v>
      </c>
    </row>
    <row r="1026">
      <c r="A1026" s="2" t="s">
        <v>47</v>
      </c>
      <c r="B1026" s="3">
        <v>3690624.0</v>
      </c>
      <c r="C1026" s="2" t="s">
        <v>48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5">
        <v>0.205</v>
      </c>
      <c r="AO1026" s="4"/>
      <c r="AP1026" s="4"/>
      <c r="AQ1026" s="4"/>
      <c r="AR1026" s="4"/>
      <c r="AS1026" s="25" t="s">
        <v>1995</v>
      </c>
      <c r="AT1026" s="7" t="s">
        <v>1991</v>
      </c>
      <c r="AU1026" s="8" t="s">
        <v>1992</v>
      </c>
    </row>
    <row r="1027">
      <c r="A1027" s="9" t="s">
        <v>47</v>
      </c>
      <c r="B1027" s="10">
        <v>3690727.0</v>
      </c>
      <c r="C1027" s="9" t="s">
        <v>95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2">
        <v>0.031</v>
      </c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22" t="s">
        <v>1996</v>
      </c>
      <c r="AT1027" s="13" t="s">
        <v>1991</v>
      </c>
      <c r="AU1027" s="14" t="s">
        <v>1992</v>
      </c>
    </row>
    <row r="1028">
      <c r="A1028" s="2" t="s">
        <v>47</v>
      </c>
      <c r="B1028" s="3">
        <v>3690742.0</v>
      </c>
      <c r="C1028" s="2" t="s">
        <v>95</v>
      </c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5">
        <v>0.05</v>
      </c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6" t="s">
        <v>1997</v>
      </c>
      <c r="AT1028" s="7" t="s">
        <v>1991</v>
      </c>
      <c r="AU1028" s="8" t="s">
        <v>1992</v>
      </c>
    </row>
    <row r="1029">
      <c r="A1029" s="9" t="s">
        <v>47</v>
      </c>
      <c r="B1029" s="10">
        <v>3690771.0</v>
      </c>
      <c r="C1029" s="9" t="s">
        <v>48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2">
        <v>0.064</v>
      </c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22" t="s">
        <v>1998</v>
      </c>
      <c r="AT1029" s="13" t="s">
        <v>1991</v>
      </c>
      <c r="AU1029" s="14" t="s">
        <v>1992</v>
      </c>
    </row>
    <row r="1030">
      <c r="A1030" s="2" t="s">
        <v>47</v>
      </c>
      <c r="B1030" s="3">
        <v>3690915.0</v>
      </c>
      <c r="C1030" s="2" t="s">
        <v>57</v>
      </c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5">
        <v>0.069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6" t="s">
        <v>1999</v>
      </c>
      <c r="AT1030" s="7" t="s">
        <v>1991</v>
      </c>
      <c r="AU1030" s="8" t="s">
        <v>1992</v>
      </c>
    </row>
    <row r="1031">
      <c r="A1031" s="9" t="s">
        <v>47</v>
      </c>
      <c r="B1031" s="20" t="s">
        <v>2000</v>
      </c>
      <c r="C1031" s="21" t="str">
        <f>+A</f>
        <v>#NAME?</v>
      </c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2">
        <v>0.023</v>
      </c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9" t="s">
        <v>2001</v>
      </c>
      <c r="AT1031" s="13" t="s">
        <v>1991</v>
      </c>
      <c r="AU1031" s="14" t="s">
        <v>1992</v>
      </c>
    </row>
    <row r="1032">
      <c r="A1032" s="2" t="s">
        <v>47</v>
      </c>
      <c r="B1032" s="18" t="s">
        <v>2002</v>
      </c>
      <c r="C1032" s="19" t="str">
        <f>+C</f>
        <v>#ERROR!</v>
      </c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5">
        <v>0.079</v>
      </c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2" t="s">
        <v>2003</v>
      </c>
      <c r="AT1032" s="7" t="s">
        <v>1991</v>
      </c>
      <c r="AU1032" s="8" t="s">
        <v>1992</v>
      </c>
    </row>
    <row r="1033">
      <c r="A1033" s="9" t="s">
        <v>47</v>
      </c>
      <c r="B1033" s="10">
        <v>3690982.0</v>
      </c>
      <c r="C1033" s="9" t="s">
        <v>227</v>
      </c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2">
        <v>0.021</v>
      </c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9" t="s">
        <v>2004</v>
      </c>
      <c r="AT1033" s="13" t="s">
        <v>1991</v>
      </c>
      <c r="AU1033" s="14" t="s">
        <v>1992</v>
      </c>
    </row>
    <row r="1034">
      <c r="A1034" s="2" t="s">
        <v>47</v>
      </c>
      <c r="B1034" s="3">
        <v>3690991.0</v>
      </c>
      <c r="C1034" s="19" t="str">
        <f>+GTCTTACCCTGGATT :: IS3 (+) +4 bp :: +TTATTAGGGAAGTACA</f>
        <v>#ERROR!</v>
      </c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5">
        <v>0.098</v>
      </c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2" t="s">
        <v>2005</v>
      </c>
      <c r="AT1034" s="7" t="s">
        <v>1991</v>
      </c>
      <c r="AU1034" s="8" t="s">
        <v>1992</v>
      </c>
    </row>
    <row r="1035">
      <c r="A1035" s="9" t="s">
        <v>47</v>
      </c>
      <c r="B1035" s="10">
        <v>3691078.0</v>
      </c>
      <c r="C1035" s="9" t="s">
        <v>95</v>
      </c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2">
        <v>0.037</v>
      </c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7" t="s">
        <v>2006</v>
      </c>
      <c r="AT1035" s="13" t="s">
        <v>1991</v>
      </c>
      <c r="AU1035" s="14" t="s">
        <v>1992</v>
      </c>
    </row>
    <row r="1036">
      <c r="A1036" s="2" t="s">
        <v>47</v>
      </c>
      <c r="B1036" s="3">
        <v>3691086.0</v>
      </c>
      <c r="C1036" s="2" t="s">
        <v>55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5">
        <v>0.03</v>
      </c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6" t="s">
        <v>2007</v>
      </c>
      <c r="AT1036" s="7" t="s">
        <v>1991</v>
      </c>
      <c r="AU1036" s="8" t="s">
        <v>1992</v>
      </c>
    </row>
    <row r="1037">
      <c r="A1037" s="9" t="s">
        <v>47</v>
      </c>
      <c r="B1037" s="10">
        <v>3691137.0</v>
      </c>
      <c r="C1037" s="9" t="s">
        <v>95</v>
      </c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2">
        <v>0.036</v>
      </c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7" t="s">
        <v>2008</v>
      </c>
      <c r="AT1037" s="13" t="s">
        <v>1991</v>
      </c>
      <c r="AU1037" s="14" t="s">
        <v>1992</v>
      </c>
    </row>
    <row r="1038">
      <c r="A1038" s="2" t="s">
        <v>47</v>
      </c>
      <c r="B1038" s="3">
        <v>3691152.0</v>
      </c>
      <c r="C1038" s="2" t="s">
        <v>55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5">
        <v>0.061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25" t="s">
        <v>2009</v>
      </c>
      <c r="AT1038" s="7" t="s">
        <v>1991</v>
      </c>
      <c r="AU1038" s="8" t="s">
        <v>1992</v>
      </c>
    </row>
    <row r="1039">
      <c r="A1039" s="9" t="s">
        <v>47</v>
      </c>
      <c r="B1039" s="10">
        <v>3691335.0</v>
      </c>
      <c r="C1039" s="9" t="s">
        <v>55</v>
      </c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2">
        <v>0.211</v>
      </c>
      <c r="X1039" s="11"/>
      <c r="Y1039" s="11"/>
      <c r="Z1039" s="11"/>
      <c r="AA1039" s="11"/>
      <c r="AB1039" s="12">
        <v>0.067</v>
      </c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22" t="s">
        <v>2010</v>
      </c>
      <c r="AT1039" s="13" t="s">
        <v>1991</v>
      </c>
      <c r="AU1039" s="14" t="s">
        <v>1992</v>
      </c>
    </row>
    <row r="1040">
      <c r="A1040" s="2" t="s">
        <v>47</v>
      </c>
      <c r="B1040" s="3">
        <v>3691471.0</v>
      </c>
      <c r="C1040" s="2" t="s">
        <v>95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5">
        <v>0.23</v>
      </c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25" t="s">
        <v>2011</v>
      </c>
      <c r="AT1040" s="7" t="s">
        <v>1991</v>
      </c>
      <c r="AU1040" s="8" t="s">
        <v>1992</v>
      </c>
    </row>
    <row r="1041">
      <c r="A1041" s="9" t="s">
        <v>47</v>
      </c>
      <c r="B1041" s="10">
        <v>3691548.0</v>
      </c>
      <c r="C1041" s="9" t="s">
        <v>95</v>
      </c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2">
        <v>0.041</v>
      </c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7" t="s">
        <v>2012</v>
      </c>
      <c r="AT1041" s="13" t="s">
        <v>1991</v>
      </c>
      <c r="AU1041" s="14" t="s">
        <v>1992</v>
      </c>
    </row>
    <row r="1042">
      <c r="A1042" s="2" t="s">
        <v>47</v>
      </c>
      <c r="B1042" s="3">
        <v>3691548.0</v>
      </c>
      <c r="C1042" s="2" t="s">
        <v>48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5">
        <v>0.029</v>
      </c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25" t="s">
        <v>2013</v>
      </c>
      <c r="AT1042" s="7" t="s">
        <v>1991</v>
      </c>
      <c r="AU1042" s="8" t="s">
        <v>1992</v>
      </c>
    </row>
    <row r="1043">
      <c r="A1043" s="9" t="s">
        <v>47</v>
      </c>
      <c r="B1043" s="10">
        <v>3691553.0</v>
      </c>
      <c r="C1043" s="9" t="s">
        <v>661</v>
      </c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2">
        <v>0.058</v>
      </c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9" t="s">
        <v>2014</v>
      </c>
      <c r="AT1043" s="13" t="s">
        <v>1991</v>
      </c>
      <c r="AU1043" s="14" t="s">
        <v>1992</v>
      </c>
    </row>
    <row r="1044">
      <c r="A1044" s="2" t="s">
        <v>47</v>
      </c>
      <c r="B1044" s="3">
        <v>3691558.0</v>
      </c>
      <c r="C1044" s="2" t="s">
        <v>95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5">
        <v>0.058</v>
      </c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5">
        <v>0.347</v>
      </c>
      <c r="AO1044" s="4"/>
      <c r="AP1044" s="4"/>
      <c r="AQ1044" s="4"/>
      <c r="AR1044" s="4"/>
      <c r="AS1044" s="25" t="s">
        <v>2015</v>
      </c>
      <c r="AT1044" s="7" t="s">
        <v>1991</v>
      </c>
      <c r="AU1044" s="8" t="s">
        <v>1992</v>
      </c>
    </row>
    <row r="1045">
      <c r="A1045" s="9" t="s">
        <v>47</v>
      </c>
      <c r="B1045" s="10">
        <v>3691590.0</v>
      </c>
      <c r="C1045" s="9" t="s">
        <v>48</v>
      </c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2">
        <v>0.09</v>
      </c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22" t="s">
        <v>2016</v>
      </c>
      <c r="AT1045" s="13" t="s">
        <v>1991</v>
      </c>
      <c r="AU1045" s="14" t="s">
        <v>1992</v>
      </c>
    </row>
    <row r="1046">
      <c r="A1046" s="2" t="s">
        <v>47</v>
      </c>
      <c r="B1046" s="3">
        <v>3691689.0</v>
      </c>
      <c r="C1046" s="2" t="s">
        <v>52</v>
      </c>
      <c r="D1046" s="4"/>
      <c r="E1046" s="4"/>
      <c r="F1046" s="4"/>
      <c r="G1046" s="4"/>
      <c r="H1046" s="4"/>
      <c r="I1046" s="4"/>
      <c r="J1046" s="4"/>
      <c r="K1046" s="5">
        <v>0.023</v>
      </c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2" t="s">
        <v>2017</v>
      </c>
      <c r="AT1046" s="7" t="s">
        <v>2018</v>
      </c>
      <c r="AU1046" s="8" t="s">
        <v>2019</v>
      </c>
    </row>
    <row r="1047">
      <c r="A1047" s="9" t="s">
        <v>47</v>
      </c>
      <c r="B1047" s="10">
        <v>3694881.0</v>
      </c>
      <c r="C1047" s="9" t="s">
        <v>55</v>
      </c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2">
        <v>0.036</v>
      </c>
      <c r="AA1047" s="11"/>
      <c r="AB1047" s="11"/>
      <c r="AC1047" s="11"/>
      <c r="AD1047" s="11"/>
      <c r="AE1047" s="12">
        <v>0.059</v>
      </c>
      <c r="AF1047" s="11"/>
      <c r="AG1047" s="11"/>
      <c r="AH1047" s="11"/>
      <c r="AI1047" s="23">
        <v>1.0</v>
      </c>
      <c r="AJ1047" s="11"/>
      <c r="AK1047" s="11"/>
      <c r="AL1047" s="12">
        <v>0.034</v>
      </c>
      <c r="AM1047" s="11"/>
      <c r="AN1047" s="11"/>
      <c r="AO1047" s="11"/>
      <c r="AP1047" s="11"/>
      <c r="AQ1047" s="12">
        <v>0.559</v>
      </c>
      <c r="AR1047" s="12">
        <v>0.886</v>
      </c>
      <c r="AS1047" s="17" t="s">
        <v>2020</v>
      </c>
      <c r="AT1047" s="13" t="s">
        <v>2021</v>
      </c>
      <c r="AU1047" s="14" t="s">
        <v>2022</v>
      </c>
    </row>
    <row r="1048">
      <c r="A1048" s="2" t="s">
        <v>47</v>
      </c>
      <c r="B1048" s="3">
        <v>3694884.0</v>
      </c>
      <c r="C1048" s="2" t="s">
        <v>55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5">
        <v>0.036</v>
      </c>
      <c r="U1048" s="4"/>
      <c r="V1048" s="4"/>
      <c r="W1048" s="4"/>
      <c r="X1048" s="5">
        <v>0.138</v>
      </c>
      <c r="Y1048" s="4"/>
      <c r="Z1048" s="4"/>
      <c r="AA1048" s="5">
        <v>0.545</v>
      </c>
      <c r="AB1048" s="5">
        <v>0.242</v>
      </c>
      <c r="AC1048" s="4"/>
      <c r="AD1048" s="4"/>
      <c r="AE1048" s="5">
        <v>0.339</v>
      </c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6" t="s">
        <v>2023</v>
      </c>
      <c r="AT1048" s="7" t="s">
        <v>2021</v>
      </c>
      <c r="AU1048" s="8" t="s">
        <v>2022</v>
      </c>
    </row>
    <row r="1049">
      <c r="A1049" s="9" t="s">
        <v>47</v>
      </c>
      <c r="B1049" s="10">
        <v>3694943.0</v>
      </c>
      <c r="C1049" s="9" t="s">
        <v>101</v>
      </c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2">
        <v>0.076</v>
      </c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7" t="s">
        <v>2024</v>
      </c>
      <c r="AT1049" s="13" t="s">
        <v>2021</v>
      </c>
      <c r="AU1049" s="14" t="s">
        <v>2022</v>
      </c>
    </row>
    <row r="1050">
      <c r="A1050" s="2" t="s">
        <v>47</v>
      </c>
      <c r="B1050" s="3">
        <v>3695202.0</v>
      </c>
      <c r="C1050" s="2" t="s">
        <v>55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5">
        <v>0.357</v>
      </c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6" t="s">
        <v>2025</v>
      </c>
      <c r="AT1050" s="7" t="s">
        <v>2021</v>
      </c>
      <c r="AU1050" s="8" t="s">
        <v>2022</v>
      </c>
    </row>
    <row r="1051">
      <c r="A1051" s="9" t="s">
        <v>47</v>
      </c>
      <c r="B1051" s="10">
        <v>3695261.0</v>
      </c>
      <c r="C1051" s="9" t="s">
        <v>57</v>
      </c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2">
        <v>0.11</v>
      </c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7" t="s">
        <v>2026</v>
      </c>
      <c r="AT1051" s="13" t="s">
        <v>2021</v>
      </c>
      <c r="AU1051" s="14" t="s">
        <v>2022</v>
      </c>
    </row>
    <row r="1052">
      <c r="A1052" s="2" t="s">
        <v>47</v>
      </c>
      <c r="B1052" s="3">
        <v>3695262.0</v>
      </c>
      <c r="C1052" s="19" t="str">
        <f>+CAT</f>
        <v>#NAME?</v>
      </c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5">
        <v>0.073</v>
      </c>
      <c r="AP1052" s="4"/>
      <c r="AQ1052" s="4"/>
      <c r="AR1052" s="4"/>
      <c r="AS1052" s="2" t="s">
        <v>2027</v>
      </c>
      <c r="AT1052" s="7" t="s">
        <v>2021</v>
      </c>
      <c r="AU1052" s="8" t="s">
        <v>2022</v>
      </c>
    </row>
    <row r="1053">
      <c r="A1053" s="9" t="s">
        <v>47</v>
      </c>
      <c r="B1053" s="10">
        <v>3695371.0</v>
      </c>
      <c r="C1053" s="9" t="s">
        <v>465</v>
      </c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2">
        <v>0.018</v>
      </c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7" t="s">
        <v>2028</v>
      </c>
      <c r="AT1053" s="13" t="s">
        <v>2021</v>
      </c>
      <c r="AU1053" s="14" t="s">
        <v>2022</v>
      </c>
    </row>
    <row r="1054">
      <c r="A1054" s="2" t="s">
        <v>47</v>
      </c>
      <c r="B1054" s="3">
        <v>3695378.0</v>
      </c>
      <c r="C1054" s="2" t="s">
        <v>63</v>
      </c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5">
        <v>0.274</v>
      </c>
      <c r="AR1054" s="4"/>
      <c r="AS1054" s="6" t="s">
        <v>2029</v>
      </c>
      <c r="AT1054" s="7" t="s">
        <v>2021</v>
      </c>
      <c r="AU1054" s="8" t="s">
        <v>2022</v>
      </c>
    </row>
    <row r="1055">
      <c r="A1055" s="9" t="s">
        <v>47</v>
      </c>
      <c r="B1055" s="10">
        <v>3695414.0</v>
      </c>
      <c r="C1055" s="9" t="s">
        <v>95</v>
      </c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2">
        <v>0.408</v>
      </c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7" t="s">
        <v>2030</v>
      </c>
      <c r="AT1055" s="13" t="s">
        <v>2021</v>
      </c>
      <c r="AU1055" s="14" t="s">
        <v>2022</v>
      </c>
    </row>
    <row r="1056">
      <c r="A1056" s="2" t="s">
        <v>47</v>
      </c>
      <c r="B1056" s="3">
        <v>3695423.0</v>
      </c>
      <c r="C1056" s="2" t="s">
        <v>67</v>
      </c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5">
        <v>0.078</v>
      </c>
      <c r="AL1056" s="4"/>
      <c r="AM1056" s="4"/>
      <c r="AN1056" s="4"/>
      <c r="AO1056" s="4"/>
      <c r="AP1056" s="4"/>
      <c r="AQ1056" s="4"/>
      <c r="AR1056" s="4"/>
      <c r="AS1056" s="6" t="s">
        <v>2031</v>
      </c>
      <c r="AT1056" s="7" t="s">
        <v>2021</v>
      </c>
      <c r="AU1056" s="8" t="s">
        <v>2022</v>
      </c>
    </row>
    <row r="1057">
      <c r="A1057" s="9" t="s">
        <v>47</v>
      </c>
      <c r="B1057" s="10">
        <v>3695525.0</v>
      </c>
      <c r="C1057" s="9" t="s">
        <v>95</v>
      </c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2">
        <v>0.027</v>
      </c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7" t="s">
        <v>2032</v>
      </c>
      <c r="AT1057" s="13" t="s">
        <v>2021</v>
      </c>
      <c r="AU1057" s="14" t="s">
        <v>2022</v>
      </c>
    </row>
    <row r="1058">
      <c r="A1058" s="2" t="s">
        <v>47</v>
      </c>
      <c r="B1058" s="3">
        <v>3695528.0</v>
      </c>
      <c r="C1058" s="2" t="s">
        <v>465</v>
      </c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5">
        <v>0.174</v>
      </c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5">
        <v>0.105</v>
      </c>
      <c r="AM1058" s="4"/>
      <c r="AN1058" s="4"/>
      <c r="AO1058" s="4"/>
      <c r="AP1058" s="4"/>
      <c r="AQ1058" s="4"/>
      <c r="AR1058" s="4"/>
      <c r="AS1058" s="6" t="s">
        <v>2033</v>
      </c>
      <c r="AT1058" s="7" t="s">
        <v>2021</v>
      </c>
      <c r="AU1058" s="8" t="s">
        <v>2022</v>
      </c>
    </row>
    <row r="1059">
      <c r="A1059" s="9" t="s">
        <v>47</v>
      </c>
      <c r="B1059" s="10">
        <v>3695529.0</v>
      </c>
      <c r="C1059" s="9" t="s">
        <v>55</v>
      </c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2">
        <v>0.397</v>
      </c>
      <c r="T1059" s="12">
        <v>0.39</v>
      </c>
      <c r="U1059" s="11"/>
      <c r="V1059" s="11"/>
      <c r="W1059" s="11"/>
      <c r="X1059" s="11"/>
      <c r="Y1059" s="12">
        <v>0.07</v>
      </c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2">
        <v>0.344</v>
      </c>
      <c r="AM1059" s="11"/>
      <c r="AN1059" s="11"/>
      <c r="AO1059" s="12">
        <v>0.422</v>
      </c>
      <c r="AP1059" s="11"/>
      <c r="AQ1059" s="11"/>
      <c r="AR1059" s="11"/>
      <c r="AS1059" s="17" t="s">
        <v>2034</v>
      </c>
      <c r="AT1059" s="13" t="s">
        <v>2021</v>
      </c>
      <c r="AU1059" s="14" t="s">
        <v>2022</v>
      </c>
    </row>
    <row r="1060">
      <c r="A1060" s="2" t="s">
        <v>47</v>
      </c>
      <c r="B1060" s="3">
        <v>3695756.0</v>
      </c>
      <c r="C1060" s="2" t="s">
        <v>95</v>
      </c>
      <c r="D1060" s="4"/>
      <c r="E1060" s="4"/>
      <c r="F1060" s="4"/>
      <c r="G1060" s="4"/>
      <c r="H1060" s="4"/>
      <c r="I1060" s="4"/>
      <c r="J1060" s="4"/>
      <c r="K1060" s="4"/>
      <c r="L1060" s="5">
        <v>0.059</v>
      </c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5">
        <v>0.022</v>
      </c>
      <c r="AF1060" s="4"/>
      <c r="AG1060" s="4"/>
      <c r="AH1060" s="4"/>
      <c r="AI1060" s="4"/>
      <c r="AJ1060" s="4"/>
      <c r="AK1060" s="4"/>
      <c r="AL1060" s="4"/>
      <c r="AM1060" s="4"/>
      <c r="AN1060" s="4"/>
      <c r="AO1060" s="5">
        <v>0.05</v>
      </c>
      <c r="AP1060" s="4"/>
      <c r="AQ1060" s="4"/>
      <c r="AR1060" s="4"/>
      <c r="AS1060" s="6" t="s">
        <v>2035</v>
      </c>
      <c r="AT1060" s="7" t="s">
        <v>2021</v>
      </c>
      <c r="AU1060" s="8" t="s">
        <v>2022</v>
      </c>
    </row>
    <row r="1061">
      <c r="A1061" s="9" t="s">
        <v>47</v>
      </c>
      <c r="B1061" s="10">
        <v>3695763.0</v>
      </c>
      <c r="C1061" s="9" t="s">
        <v>67</v>
      </c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2">
        <v>0.019</v>
      </c>
      <c r="AP1061" s="11"/>
      <c r="AQ1061" s="11"/>
      <c r="AR1061" s="11"/>
      <c r="AS1061" s="17" t="s">
        <v>2036</v>
      </c>
      <c r="AT1061" s="13" t="s">
        <v>2021</v>
      </c>
      <c r="AU1061" s="14" t="s">
        <v>2022</v>
      </c>
    </row>
    <row r="1062">
      <c r="A1062" s="2" t="s">
        <v>47</v>
      </c>
      <c r="B1062" s="3">
        <v>3695778.0</v>
      </c>
      <c r="C1062" s="2" t="s">
        <v>101</v>
      </c>
      <c r="D1062" s="4"/>
      <c r="E1062" s="4"/>
      <c r="F1062" s="4"/>
      <c r="G1062" s="4"/>
      <c r="H1062" s="4"/>
      <c r="I1062" s="4"/>
      <c r="J1062" s="4"/>
      <c r="K1062" s="4"/>
      <c r="L1062" s="5">
        <v>0.029</v>
      </c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6" t="s">
        <v>2037</v>
      </c>
      <c r="AT1062" s="7" t="s">
        <v>2021</v>
      </c>
      <c r="AU1062" s="8" t="s">
        <v>2022</v>
      </c>
    </row>
    <row r="1063">
      <c r="A1063" s="9" t="s">
        <v>47</v>
      </c>
      <c r="B1063" s="10">
        <v>3695811.0</v>
      </c>
      <c r="C1063" s="9" t="s">
        <v>55</v>
      </c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2">
        <v>0.114</v>
      </c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7" t="s">
        <v>2038</v>
      </c>
      <c r="AT1063" s="13" t="s">
        <v>2021</v>
      </c>
      <c r="AU1063" s="14" t="s">
        <v>2022</v>
      </c>
    </row>
    <row r="1064">
      <c r="A1064" s="2" t="s">
        <v>47</v>
      </c>
      <c r="B1064" s="3">
        <v>3698444.0</v>
      </c>
      <c r="C1064" s="2" t="s">
        <v>55</v>
      </c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5">
        <v>0.08</v>
      </c>
      <c r="AS1064" s="2" t="s">
        <v>2039</v>
      </c>
      <c r="AT1064" s="7" t="s">
        <v>2040</v>
      </c>
      <c r="AU1064" s="8" t="s">
        <v>2041</v>
      </c>
    </row>
    <row r="1065">
      <c r="A1065" s="9" t="s">
        <v>47</v>
      </c>
      <c r="B1065" s="10">
        <v>3720026.0</v>
      </c>
      <c r="C1065" s="9" t="s">
        <v>55</v>
      </c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2">
        <v>0.013</v>
      </c>
      <c r="AN1065" s="11"/>
      <c r="AO1065" s="11"/>
      <c r="AP1065" s="11"/>
      <c r="AQ1065" s="11"/>
      <c r="AR1065" s="11"/>
      <c r="AS1065" s="22" t="s">
        <v>2042</v>
      </c>
      <c r="AT1065" s="13" t="s">
        <v>2043</v>
      </c>
      <c r="AU1065" s="14" t="s">
        <v>51</v>
      </c>
    </row>
    <row r="1066">
      <c r="A1066" s="2" t="s">
        <v>47</v>
      </c>
      <c r="B1066" s="3">
        <v>3744515.0</v>
      </c>
      <c r="C1066" s="2" t="s">
        <v>55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5">
        <v>0.018</v>
      </c>
      <c r="AN1066" s="4"/>
      <c r="AO1066" s="4"/>
      <c r="AP1066" s="4"/>
      <c r="AQ1066" s="4"/>
      <c r="AR1066" s="4"/>
      <c r="AS1066" s="6" t="s">
        <v>2044</v>
      </c>
      <c r="AT1066" s="7" t="s">
        <v>2045</v>
      </c>
      <c r="AU1066" s="8" t="s">
        <v>2046</v>
      </c>
    </row>
    <row r="1067">
      <c r="A1067" s="9" t="s">
        <v>47</v>
      </c>
      <c r="B1067" s="10">
        <v>3757173.0</v>
      </c>
      <c r="C1067" s="9" t="s">
        <v>95</v>
      </c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2">
        <v>0.026</v>
      </c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5" t="s">
        <v>2047</v>
      </c>
      <c r="AT1067" s="13" t="s">
        <v>2048</v>
      </c>
      <c r="AU1067" s="14" t="s">
        <v>51</v>
      </c>
    </row>
    <row r="1068">
      <c r="A1068" s="2" t="s">
        <v>47</v>
      </c>
      <c r="B1068" s="3">
        <v>3758272.0</v>
      </c>
      <c r="C1068" s="2" t="s">
        <v>67</v>
      </c>
      <c r="D1068" s="4"/>
      <c r="E1068" s="4"/>
      <c r="F1068" s="4"/>
      <c r="G1068" s="4"/>
      <c r="H1068" s="4"/>
      <c r="I1068" s="4"/>
      <c r="J1068" s="4"/>
      <c r="K1068" s="4"/>
      <c r="L1068" s="5">
        <v>0.016</v>
      </c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6" t="s">
        <v>2049</v>
      </c>
      <c r="AT1068" s="7" t="s">
        <v>2050</v>
      </c>
      <c r="AU1068" s="8" t="s">
        <v>2051</v>
      </c>
    </row>
    <row r="1069">
      <c r="A1069" s="9" t="s">
        <v>47</v>
      </c>
      <c r="B1069" s="10">
        <v>3759784.0</v>
      </c>
      <c r="C1069" s="9" t="s">
        <v>52</v>
      </c>
      <c r="D1069" s="11"/>
      <c r="E1069" s="11"/>
      <c r="F1069" s="11"/>
      <c r="G1069" s="11"/>
      <c r="H1069" s="11"/>
      <c r="I1069" s="11"/>
      <c r="J1069" s="11"/>
      <c r="K1069" s="12">
        <v>0.019</v>
      </c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9" t="s">
        <v>2052</v>
      </c>
      <c r="AT1069" s="13" t="s">
        <v>2053</v>
      </c>
      <c r="AU1069" s="14" t="s">
        <v>2054</v>
      </c>
    </row>
    <row r="1070">
      <c r="A1070" s="2" t="s">
        <v>47</v>
      </c>
      <c r="B1070" s="3">
        <v>3764155.0</v>
      </c>
      <c r="C1070" s="2" t="s">
        <v>95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5">
        <v>0.014</v>
      </c>
      <c r="AN1070" s="4"/>
      <c r="AO1070" s="4"/>
      <c r="AP1070" s="4"/>
      <c r="AQ1070" s="4"/>
      <c r="AR1070" s="4"/>
      <c r="AS1070" s="6" t="s">
        <v>2055</v>
      </c>
      <c r="AT1070" s="7" t="s">
        <v>2056</v>
      </c>
      <c r="AU1070" s="8" t="s">
        <v>51</v>
      </c>
    </row>
    <row r="1071">
      <c r="A1071" s="9" t="s">
        <v>47</v>
      </c>
      <c r="B1071" s="10">
        <v>3765273.0</v>
      </c>
      <c r="C1071" s="9" t="s">
        <v>67</v>
      </c>
      <c r="D1071" s="12">
        <v>0.1</v>
      </c>
      <c r="E1071" s="12">
        <v>0.135</v>
      </c>
      <c r="F1071" s="12">
        <v>0.165</v>
      </c>
      <c r="G1071" s="12">
        <v>0.163</v>
      </c>
      <c r="H1071" s="12">
        <v>0.142</v>
      </c>
      <c r="I1071" s="12">
        <v>0.107</v>
      </c>
      <c r="J1071" s="12">
        <v>0.134</v>
      </c>
      <c r="K1071" s="12">
        <v>0.088</v>
      </c>
      <c r="L1071" s="12">
        <v>0.129</v>
      </c>
      <c r="M1071" s="12">
        <v>0.156</v>
      </c>
      <c r="N1071" s="11"/>
      <c r="O1071" s="12">
        <v>0.132</v>
      </c>
      <c r="P1071" s="12">
        <v>0.178</v>
      </c>
      <c r="Q1071" s="12">
        <v>0.132</v>
      </c>
      <c r="R1071" s="12">
        <v>0.103</v>
      </c>
      <c r="S1071" s="12">
        <v>0.178</v>
      </c>
      <c r="T1071" s="12">
        <v>0.178</v>
      </c>
      <c r="U1071" s="12">
        <v>0.097</v>
      </c>
      <c r="V1071" s="12">
        <v>0.141</v>
      </c>
      <c r="W1071" s="12">
        <v>0.136</v>
      </c>
      <c r="X1071" s="12">
        <v>0.1</v>
      </c>
      <c r="Y1071" s="12">
        <v>0.147</v>
      </c>
      <c r="Z1071" s="12">
        <v>0.197</v>
      </c>
      <c r="AA1071" s="12">
        <v>0.118</v>
      </c>
      <c r="AB1071" s="12">
        <v>0.107</v>
      </c>
      <c r="AC1071" s="12">
        <v>0.153</v>
      </c>
      <c r="AD1071" s="12">
        <v>0.139</v>
      </c>
      <c r="AE1071" s="12">
        <v>0.144</v>
      </c>
      <c r="AF1071" s="12">
        <v>0.174</v>
      </c>
      <c r="AG1071" s="12">
        <v>0.151</v>
      </c>
      <c r="AH1071" s="12">
        <v>0.131</v>
      </c>
      <c r="AI1071" s="12">
        <v>0.176</v>
      </c>
      <c r="AJ1071" s="12">
        <v>0.092</v>
      </c>
      <c r="AK1071" s="12">
        <v>0.131</v>
      </c>
      <c r="AL1071" s="12">
        <v>0.106</v>
      </c>
      <c r="AM1071" s="11"/>
      <c r="AN1071" s="12">
        <v>0.113</v>
      </c>
      <c r="AO1071" s="11"/>
      <c r="AP1071" s="12">
        <v>0.131</v>
      </c>
      <c r="AQ1071" s="11"/>
      <c r="AR1071" s="12">
        <v>0.155</v>
      </c>
      <c r="AS1071" s="17" t="s">
        <v>2057</v>
      </c>
      <c r="AT1071" s="13" t="s">
        <v>2058</v>
      </c>
      <c r="AU1071" s="14" t="s">
        <v>942</v>
      </c>
    </row>
    <row r="1072">
      <c r="A1072" s="2" t="s">
        <v>47</v>
      </c>
      <c r="B1072" s="3">
        <v>3765299.0</v>
      </c>
      <c r="C1072" s="2" t="s">
        <v>48</v>
      </c>
      <c r="D1072" s="5">
        <v>0.027</v>
      </c>
      <c r="E1072" s="4"/>
      <c r="F1072" s="4"/>
      <c r="G1072" s="4"/>
      <c r="H1072" s="4"/>
      <c r="I1072" s="4"/>
      <c r="J1072" s="5">
        <v>0.046</v>
      </c>
      <c r="K1072" s="4"/>
      <c r="L1072" s="4"/>
      <c r="M1072" s="5">
        <v>0.072</v>
      </c>
      <c r="N1072" s="4"/>
      <c r="O1072" s="4"/>
      <c r="P1072" s="5">
        <v>0.084</v>
      </c>
      <c r="Q1072" s="4"/>
      <c r="R1072" s="5">
        <v>0.038</v>
      </c>
      <c r="S1072" s="4"/>
      <c r="T1072" s="4"/>
      <c r="U1072" s="4"/>
      <c r="V1072" s="4"/>
      <c r="W1072" s="5">
        <v>0.06</v>
      </c>
      <c r="X1072" s="4"/>
      <c r="Y1072" s="5">
        <v>0.077</v>
      </c>
      <c r="Z1072" s="5">
        <v>0.039</v>
      </c>
      <c r="AA1072" s="5">
        <v>0.055</v>
      </c>
      <c r="AB1072" s="4"/>
      <c r="AC1072" s="4"/>
      <c r="AD1072" s="4"/>
      <c r="AE1072" s="5">
        <v>0.055</v>
      </c>
      <c r="AF1072" s="5">
        <v>0.071</v>
      </c>
      <c r="AG1072" s="5">
        <v>0.051</v>
      </c>
      <c r="AH1072" s="4"/>
      <c r="AI1072" s="4"/>
      <c r="AJ1072" s="4"/>
      <c r="AK1072" s="5">
        <v>0.051</v>
      </c>
      <c r="AL1072" s="5">
        <v>0.026</v>
      </c>
      <c r="AM1072" s="5">
        <v>0.092</v>
      </c>
      <c r="AN1072" s="4"/>
      <c r="AO1072" s="4"/>
      <c r="AP1072" s="4"/>
      <c r="AQ1072" s="4"/>
      <c r="AR1072" s="5">
        <v>0.054</v>
      </c>
      <c r="AS1072" s="16" t="s">
        <v>2059</v>
      </c>
      <c r="AT1072" s="7" t="s">
        <v>2058</v>
      </c>
      <c r="AU1072" s="8" t="s">
        <v>942</v>
      </c>
    </row>
    <row r="1073">
      <c r="A1073" s="9" t="s">
        <v>47</v>
      </c>
      <c r="B1073" s="10">
        <v>3769464.0</v>
      </c>
      <c r="C1073" s="9" t="s">
        <v>98</v>
      </c>
      <c r="D1073" s="11"/>
      <c r="E1073" s="11"/>
      <c r="F1073" s="11"/>
      <c r="G1073" s="11"/>
      <c r="H1073" s="11"/>
      <c r="I1073" s="11"/>
      <c r="J1073" s="11"/>
      <c r="K1073" s="11"/>
      <c r="L1073" s="12">
        <v>0.012</v>
      </c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22" t="s">
        <v>2060</v>
      </c>
      <c r="AT1073" s="13" t="s">
        <v>2061</v>
      </c>
      <c r="AU1073" s="14" t="s">
        <v>62</v>
      </c>
    </row>
    <row r="1074">
      <c r="A1074" s="2" t="s">
        <v>47</v>
      </c>
      <c r="B1074" s="3">
        <v>3773551.0</v>
      </c>
      <c r="C1074" s="2" t="s">
        <v>95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5">
        <v>0.018</v>
      </c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6" t="s">
        <v>2062</v>
      </c>
      <c r="AT1074" s="7" t="s">
        <v>2063</v>
      </c>
      <c r="AU1074" s="8" t="s">
        <v>51</v>
      </c>
    </row>
    <row r="1075">
      <c r="A1075" s="9" t="s">
        <v>47</v>
      </c>
      <c r="B1075" s="10">
        <v>3774962.0</v>
      </c>
      <c r="C1075" s="9" t="s">
        <v>52</v>
      </c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2">
        <v>0.012</v>
      </c>
      <c r="AM1075" s="11"/>
      <c r="AN1075" s="11"/>
      <c r="AO1075" s="11"/>
      <c r="AP1075" s="11"/>
      <c r="AQ1075" s="11"/>
      <c r="AR1075" s="11"/>
      <c r="AS1075" s="9" t="s">
        <v>2064</v>
      </c>
      <c r="AT1075" s="13" t="s">
        <v>2065</v>
      </c>
      <c r="AU1075" s="14" t="s">
        <v>51</v>
      </c>
    </row>
    <row r="1076">
      <c r="A1076" s="2" t="s">
        <v>47</v>
      </c>
      <c r="B1076" s="3">
        <v>3775651.0</v>
      </c>
      <c r="C1076" s="2" t="s">
        <v>101</v>
      </c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5">
        <v>0.017</v>
      </c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25" t="s">
        <v>2066</v>
      </c>
      <c r="AT1076" s="7" t="s">
        <v>2067</v>
      </c>
      <c r="AU1076" s="8" t="s">
        <v>1352</v>
      </c>
    </row>
    <row r="1077">
      <c r="A1077" s="9" t="s">
        <v>47</v>
      </c>
      <c r="B1077" s="10">
        <v>3782759.0</v>
      </c>
      <c r="C1077" s="9" t="s">
        <v>78</v>
      </c>
      <c r="D1077" s="11"/>
      <c r="E1077" s="11"/>
      <c r="F1077" s="11"/>
      <c r="G1077" s="11"/>
      <c r="H1077" s="11"/>
      <c r="I1077" s="11"/>
      <c r="J1077" s="12">
        <v>0.0048</v>
      </c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9" t="s">
        <v>2068</v>
      </c>
      <c r="AT1077" s="13" t="s">
        <v>2069</v>
      </c>
      <c r="AU1077" s="14" t="s">
        <v>51</v>
      </c>
    </row>
    <row r="1078">
      <c r="A1078" s="2" t="s">
        <v>47</v>
      </c>
      <c r="B1078" s="3">
        <v>3785508.0</v>
      </c>
      <c r="C1078" s="2" t="s">
        <v>52</v>
      </c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5">
        <v>0.014</v>
      </c>
      <c r="AM1078" s="4"/>
      <c r="AN1078" s="4"/>
      <c r="AO1078" s="4"/>
      <c r="AP1078" s="4"/>
      <c r="AQ1078" s="4"/>
      <c r="AR1078" s="4"/>
      <c r="AS1078" s="2" t="s">
        <v>2070</v>
      </c>
      <c r="AT1078" s="7" t="s">
        <v>2071</v>
      </c>
      <c r="AU1078" s="8" t="s">
        <v>51</v>
      </c>
    </row>
    <row r="1079">
      <c r="A1079" s="9" t="s">
        <v>47</v>
      </c>
      <c r="B1079" s="10">
        <v>3787884.0</v>
      </c>
      <c r="C1079" s="9" t="s">
        <v>52</v>
      </c>
      <c r="D1079" s="11"/>
      <c r="E1079" s="11"/>
      <c r="F1079" s="11"/>
      <c r="G1079" s="11"/>
      <c r="H1079" s="11"/>
      <c r="I1079" s="11"/>
      <c r="J1079" s="11"/>
      <c r="K1079" s="12">
        <v>0.021</v>
      </c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9" t="s">
        <v>2072</v>
      </c>
      <c r="AT1079" s="13" t="s">
        <v>2073</v>
      </c>
      <c r="AU1079" s="14" t="s">
        <v>51</v>
      </c>
    </row>
    <row r="1080">
      <c r="A1080" s="2" t="s">
        <v>47</v>
      </c>
      <c r="B1080" s="3">
        <v>3791664.0</v>
      </c>
      <c r="C1080" s="2" t="s">
        <v>55</v>
      </c>
      <c r="D1080" s="4"/>
      <c r="E1080" s="4"/>
      <c r="F1080" s="4"/>
      <c r="G1080" s="4"/>
      <c r="H1080" s="4"/>
      <c r="I1080" s="4"/>
      <c r="J1080" s="4"/>
      <c r="K1080" s="5">
        <v>0.021</v>
      </c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2" t="s">
        <v>2074</v>
      </c>
      <c r="AT1080" s="7" t="s">
        <v>2075</v>
      </c>
      <c r="AU1080" s="8" t="s">
        <v>176</v>
      </c>
    </row>
    <row r="1081">
      <c r="A1081" s="9" t="s">
        <v>47</v>
      </c>
      <c r="B1081" s="10">
        <v>3796553.0</v>
      </c>
      <c r="C1081" s="9" t="s">
        <v>380</v>
      </c>
      <c r="D1081" s="11"/>
      <c r="E1081" s="12">
        <v>0.064</v>
      </c>
      <c r="F1081" s="11"/>
      <c r="G1081" s="12">
        <v>0.081</v>
      </c>
      <c r="H1081" s="12">
        <v>0.105</v>
      </c>
      <c r="I1081" s="11"/>
      <c r="J1081" s="12">
        <v>0.097</v>
      </c>
      <c r="K1081" s="12">
        <v>0.097</v>
      </c>
      <c r="L1081" s="12">
        <v>0.05</v>
      </c>
      <c r="M1081" s="12">
        <v>0.068</v>
      </c>
      <c r="N1081" s="12">
        <v>0.055</v>
      </c>
      <c r="O1081" s="12">
        <v>0.109</v>
      </c>
      <c r="P1081" s="11"/>
      <c r="Q1081" s="12">
        <v>0.107</v>
      </c>
      <c r="R1081" s="12">
        <v>0.075</v>
      </c>
      <c r="S1081" s="12">
        <v>0.066</v>
      </c>
      <c r="T1081" s="11"/>
      <c r="U1081" s="12">
        <v>0.044</v>
      </c>
      <c r="V1081" s="12">
        <v>0.074</v>
      </c>
      <c r="W1081" s="12">
        <v>0.088</v>
      </c>
      <c r="X1081" s="12">
        <v>0.08</v>
      </c>
      <c r="Y1081" s="12">
        <v>0.107</v>
      </c>
      <c r="Z1081" s="12">
        <v>0.121</v>
      </c>
      <c r="AA1081" s="12">
        <v>0.092</v>
      </c>
      <c r="AB1081" s="12">
        <v>0.092</v>
      </c>
      <c r="AC1081" s="12">
        <v>0.053</v>
      </c>
      <c r="AD1081" s="12">
        <v>0.072</v>
      </c>
      <c r="AE1081" s="12">
        <v>0.081</v>
      </c>
      <c r="AF1081" s="12">
        <v>0.069</v>
      </c>
      <c r="AG1081" s="12">
        <v>0.068</v>
      </c>
      <c r="AH1081" s="12">
        <v>0.083</v>
      </c>
      <c r="AI1081" s="12">
        <v>0.079</v>
      </c>
      <c r="AJ1081" s="12">
        <v>0.088</v>
      </c>
      <c r="AK1081" s="12">
        <v>0.073</v>
      </c>
      <c r="AL1081" s="12">
        <v>0.1</v>
      </c>
      <c r="AM1081" s="11"/>
      <c r="AN1081" s="12">
        <v>0.096</v>
      </c>
      <c r="AO1081" s="12">
        <v>0.144</v>
      </c>
      <c r="AP1081" s="12">
        <v>0.052</v>
      </c>
      <c r="AQ1081" s="12">
        <v>0.09</v>
      </c>
      <c r="AR1081" s="12">
        <v>0.065</v>
      </c>
      <c r="AS1081" s="9" t="s">
        <v>2076</v>
      </c>
      <c r="AT1081" s="13" t="s">
        <v>2077</v>
      </c>
      <c r="AU1081" s="14" t="s">
        <v>2078</v>
      </c>
    </row>
    <row r="1082">
      <c r="A1082" s="2" t="s">
        <v>47</v>
      </c>
      <c r="B1082" s="3">
        <v>3796579.0</v>
      </c>
      <c r="C1082" s="2" t="s">
        <v>196</v>
      </c>
      <c r="D1082" s="5">
        <v>0.145</v>
      </c>
      <c r="E1082" s="5">
        <v>0.125</v>
      </c>
      <c r="F1082" s="5">
        <v>0.144</v>
      </c>
      <c r="G1082" s="5">
        <v>0.16</v>
      </c>
      <c r="H1082" s="5">
        <v>0.156</v>
      </c>
      <c r="I1082" s="5">
        <v>0.118</v>
      </c>
      <c r="J1082" s="5">
        <v>0.158</v>
      </c>
      <c r="K1082" s="5">
        <v>0.165</v>
      </c>
      <c r="L1082" s="5">
        <v>0.153</v>
      </c>
      <c r="M1082" s="5">
        <v>0.124</v>
      </c>
      <c r="N1082" s="5">
        <v>0.122</v>
      </c>
      <c r="O1082" s="5">
        <v>0.183</v>
      </c>
      <c r="P1082" s="5">
        <v>0.122</v>
      </c>
      <c r="Q1082" s="5">
        <v>0.169</v>
      </c>
      <c r="R1082" s="5">
        <v>0.125</v>
      </c>
      <c r="S1082" s="5">
        <v>0.154</v>
      </c>
      <c r="T1082" s="4"/>
      <c r="U1082" s="5">
        <v>0.146</v>
      </c>
      <c r="V1082" s="5">
        <v>0.129</v>
      </c>
      <c r="W1082" s="5">
        <v>0.142</v>
      </c>
      <c r="X1082" s="5">
        <v>0.134</v>
      </c>
      <c r="Y1082" s="5">
        <v>0.13</v>
      </c>
      <c r="Z1082" s="5">
        <v>0.19</v>
      </c>
      <c r="AA1082" s="5">
        <v>0.174</v>
      </c>
      <c r="AB1082" s="5">
        <v>0.167</v>
      </c>
      <c r="AC1082" s="5">
        <v>0.114</v>
      </c>
      <c r="AD1082" s="5">
        <v>0.153</v>
      </c>
      <c r="AE1082" s="5">
        <v>0.136</v>
      </c>
      <c r="AF1082" s="5">
        <v>0.15</v>
      </c>
      <c r="AG1082" s="5">
        <v>0.14</v>
      </c>
      <c r="AH1082" s="5">
        <v>0.184</v>
      </c>
      <c r="AI1082" s="5">
        <v>0.183</v>
      </c>
      <c r="AJ1082" s="5">
        <v>0.144</v>
      </c>
      <c r="AK1082" s="5">
        <v>0.132</v>
      </c>
      <c r="AL1082" s="5">
        <v>0.17</v>
      </c>
      <c r="AM1082" s="5">
        <v>0.183</v>
      </c>
      <c r="AN1082" s="5">
        <v>0.157</v>
      </c>
      <c r="AO1082" s="5">
        <v>0.252</v>
      </c>
      <c r="AP1082" s="5">
        <v>0.136</v>
      </c>
      <c r="AQ1082" s="5">
        <v>0.146</v>
      </c>
      <c r="AR1082" s="5">
        <v>0.107</v>
      </c>
      <c r="AS1082" s="2" t="s">
        <v>2079</v>
      </c>
      <c r="AT1082" s="7" t="s">
        <v>2077</v>
      </c>
      <c r="AU1082" s="8" t="s">
        <v>2078</v>
      </c>
    </row>
    <row r="1083">
      <c r="A1083" s="9" t="s">
        <v>47</v>
      </c>
      <c r="B1083" s="10">
        <v>3811552.0</v>
      </c>
      <c r="C1083" s="9" t="s">
        <v>48</v>
      </c>
      <c r="D1083" s="11"/>
      <c r="E1083" s="11"/>
      <c r="F1083" s="11"/>
      <c r="G1083" s="11"/>
      <c r="H1083" s="11"/>
      <c r="I1083" s="11"/>
      <c r="J1083" s="11"/>
      <c r="K1083" s="12">
        <v>0.025</v>
      </c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7" t="s">
        <v>2080</v>
      </c>
      <c r="AT1083" s="13" t="s">
        <v>2081</v>
      </c>
      <c r="AU1083" s="14" t="s">
        <v>2082</v>
      </c>
    </row>
    <row r="1084">
      <c r="A1084" s="2" t="s">
        <v>47</v>
      </c>
      <c r="B1084" s="3">
        <v>3813140.0</v>
      </c>
      <c r="C1084" s="2" t="s">
        <v>227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5">
        <v>0.0058</v>
      </c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2" t="s">
        <v>2083</v>
      </c>
      <c r="AT1084" s="7" t="s">
        <v>2084</v>
      </c>
      <c r="AU1084" s="8" t="s">
        <v>2085</v>
      </c>
    </row>
    <row r="1085">
      <c r="A1085" s="9" t="s">
        <v>47</v>
      </c>
      <c r="B1085" s="10">
        <v>3813302.0</v>
      </c>
      <c r="C1085" s="9" t="s">
        <v>55</v>
      </c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2">
        <v>0.024</v>
      </c>
      <c r="AL1085" s="11"/>
      <c r="AM1085" s="11"/>
      <c r="AN1085" s="11"/>
      <c r="AO1085" s="11"/>
      <c r="AP1085" s="11"/>
      <c r="AQ1085" s="11"/>
      <c r="AR1085" s="11"/>
      <c r="AS1085" s="17" t="s">
        <v>2086</v>
      </c>
      <c r="AT1085" s="13" t="s">
        <v>2087</v>
      </c>
      <c r="AU1085" s="14" t="s">
        <v>2088</v>
      </c>
    </row>
    <row r="1086">
      <c r="A1086" s="2" t="s">
        <v>47</v>
      </c>
      <c r="B1086" s="3">
        <v>3815642.0</v>
      </c>
      <c r="C1086" s="2" t="s">
        <v>48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5">
        <v>0.019</v>
      </c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6" t="s">
        <v>2089</v>
      </c>
      <c r="AT1086" s="7" t="s">
        <v>2090</v>
      </c>
      <c r="AU1086" s="8" t="s">
        <v>2091</v>
      </c>
    </row>
    <row r="1087">
      <c r="A1087" s="9" t="s">
        <v>47</v>
      </c>
      <c r="B1087" s="10">
        <v>3823434.0</v>
      </c>
      <c r="C1087" s="9" t="s">
        <v>78</v>
      </c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2">
        <v>0.0098</v>
      </c>
      <c r="X1087" s="11"/>
      <c r="Y1087" s="11"/>
      <c r="Z1087" s="12">
        <v>0.0069</v>
      </c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9" t="s">
        <v>2092</v>
      </c>
      <c r="AT1087" s="13" t="s">
        <v>2093</v>
      </c>
      <c r="AU1087" s="14" t="s">
        <v>2094</v>
      </c>
    </row>
    <row r="1088">
      <c r="A1088" s="2" t="s">
        <v>47</v>
      </c>
      <c r="B1088" s="3">
        <v>3823500.0</v>
      </c>
      <c r="C1088" s="2" t="s">
        <v>52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5">
        <v>0.0074</v>
      </c>
      <c r="AM1088" s="4"/>
      <c r="AN1088" s="4"/>
      <c r="AO1088" s="4"/>
      <c r="AP1088" s="4"/>
      <c r="AQ1088" s="4"/>
      <c r="AR1088" s="4"/>
      <c r="AS1088" s="2" t="s">
        <v>2095</v>
      </c>
      <c r="AT1088" s="7" t="s">
        <v>2093</v>
      </c>
      <c r="AU1088" s="8" t="s">
        <v>2094</v>
      </c>
    </row>
    <row r="1089">
      <c r="A1089" s="9" t="s">
        <v>47</v>
      </c>
      <c r="B1089" s="10">
        <v>3823930.0</v>
      </c>
      <c r="C1089" s="9" t="s">
        <v>95</v>
      </c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2">
        <v>0.028</v>
      </c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5" t="s">
        <v>2096</v>
      </c>
      <c r="AT1089" s="13" t="s">
        <v>2093</v>
      </c>
      <c r="AU1089" s="14" t="s">
        <v>2094</v>
      </c>
    </row>
    <row r="1090">
      <c r="A1090" s="2" t="s">
        <v>47</v>
      </c>
      <c r="B1090" s="3">
        <v>3824093.0</v>
      </c>
      <c r="C1090" s="2" t="s">
        <v>95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5">
        <v>0.011</v>
      </c>
      <c r="AN1090" s="4"/>
      <c r="AO1090" s="4"/>
      <c r="AP1090" s="4"/>
      <c r="AQ1090" s="4"/>
      <c r="AR1090" s="4"/>
      <c r="AS1090" s="6" t="s">
        <v>2097</v>
      </c>
      <c r="AT1090" s="7" t="s">
        <v>2098</v>
      </c>
      <c r="AU1090" s="8" t="s">
        <v>51</v>
      </c>
    </row>
    <row r="1091">
      <c r="A1091" s="9" t="s">
        <v>47</v>
      </c>
      <c r="B1091" s="10">
        <v>3826469.0</v>
      </c>
      <c r="C1091" s="9" t="s">
        <v>48</v>
      </c>
      <c r="D1091" s="11"/>
      <c r="E1091" s="11"/>
      <c r="F1091" s="11"/>
      <c r="G1091" s="11"/>
      <c r="H1091" s="11"/>
      <c r="I1091" s="12">
        <v>0.016</v>
      </c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7" t="s">
        <v>2099</v>
      </c>
      <c r="AT1091" s="13" t="s">
        <v>2100</v>
      </c>
      <c r="AU1091" s="14" t="s">
        <v>2101</v>
      </c>
    </row>
    <row r="1092">
      <c r="A1092" s="2" t="s">
        <v>47</v>
      </c>
      <c r="B1092" s="3">
        <v>3828760.0</v>
      </c>
      <c r="C1092" s="2" t="s">
        <v>95</v>
      </c>
      <c r="D1092" s="4"/>
      <c r="E1092" s="4"/>
      <c r="F1092" s="4"/>
      <c r="G1092" s="4"/>
      <c r="H1092" s="4"/>
      <c r="I1092" s="4"/>
      <c r="J1092" s="5">
        <v>0.012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6" t="s">
        <v>2102</v>
      </c>
      <c r="AT1092" s="7" t="s">
        <v>2103</v>
      </c>
      <c r="AU1092" s="8" t="s">
        <v>51</v>
      </c>
    </row>
    <row r="1093">
      <c r="A1093" s="9" t="s">
        <v>47</v>
      </c>
      <c r="B1093" s="10">
        <v>3831994.0</v>
      </c>
      <c r="C1093" s="9" t="s">
        <v>78</v>
      </c>
      <c r="D1093" s="11"/>
      <c r="E1093" s="11"/>
      <c r="F1093" s="11"/>
      <c r="G1093" s="11"/>
      <c r="H1093" s="11"/>
      <c r="I1093" s="11"/>
      <c r="J1093" s="12">
        <v>0.0055</v>
      </c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9" t="s">
        <v>2104</v>
      </c>
      <c r="AT1093" s="13" t="s">
        <v>2105</v>
      </c>
      <c r="AU1093" s="14" t="s">
        <v>51</v>
      </c>
    </row>
    <row r="1094">
      <c r="A1094" s="2" t="s">
        <v>47</v>
      </c>
      <c r="B1094" s="3">
        <v>3833529.0</v>
      </c>
      <c r="C1094" s="2" t="s">
        <v>63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5">
        <v>0.0089</v>
      </c>
      <c r="AM1094" s="4"/>
      <c r="AN1094" s="4"/>
      <c r="AO1094" s="4"/>
      <c r="AP1094" s="4"/>
      <c r="AQ1094" s="4"/>
      <c r="AR1094" s="4"/>
      <c r="AS1094" s="6" t="s">
        <v>2106</v>
      </c>
      <c r="AT1094" s="7" t="s">
        <v>2107</v>
      </c>
      <c r="AU1094" s="8" t="s">
        <v>51</v>
      </c>
    </row>
    <row r="1095">
      <c r="A1095" s="9" t="s">
        <v>47</v>
      </c>
      <c r="B1095" s="10">
        <v>3843084.0</v>
      </c>
      <c r="C1095" s="9" t="s">
        <v>52</v>
      </c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2">
        <v>0.025</v>
      </c>
      <c r="AM1095" s="11"/>
      <c r="AN1095" s="11"/>
      <c r="AO1095" s="11"/>
      <c r="AP1095" s="11"/>
      <c r="AQ1095" s="11"/>
      <c r="AR1095" s="11"/>
      <c r="AS1095" s="9" t="s">
        <v>2108</v>
      </c>
      <c r="AT1095" s="13" t="s">
        <v>2109</v>
      </c>
      <c r="AU1095" s="14" t="s">
        <v>2110</v>
      </c>
    </row>
    <row r="1096">
      <c r="A1096" s="2" t="s">
        <v>47</v>
      </c>
      <c r="B1096" s="3">
        <v>3843085.0</v>
      </c>
      <c r="C1096" s="2" t="s">
        <v>52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5">
        <v>0.025</v>
      </c>
      <c r="AM1096" s="4"/>
      <c r="AN1096" s="4"/>
      <c r="AO1096" s="4"/>
      <c r="AP1096" s="4"/>
      <c r="AQ1096" s="4"/>
      <c r="AR1096" s="4"/>
      <c r="AS1096" s="2" t="s">
        <v>2111</v>
      </c>
      <c r="AT1096" s="7" t="s">
        <v>2109</v>
      </c>
      <c r="AU1096" s="8" t="s">
        <v>2110</v>
      </c>
    </row>
    <row r="1097">
      <c r="A1097" s="9" t="s">
        <v>47</v>
      </c>
      <c r="B1097" s="10">
        <v>3843667.0</v>
      </c>
      <c r="C1097" s="9" t="s">
        <v>55</v>
      </c>
      <c r="D1097" s="11"/>
      <c r="E1097" s="11"/>
      <c r="F1097" s="11"/>
      <c r="G1097" s="11"/>
      <c r="H1097" s="11"/>
      <c r="I1097" s="11"/>
      <c r="J1097" s="12">
        <v>0.017</v>
      </c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9" t="s">
        <v>2112</v>
      </c>
      <c r="AT1097" s="13" t="s">
        <v>2113</v>
      </c>
      <c r="AU1097" s="14" t="s">
        <v>2114</v>
      </c>
    </row>
    <row r="1098">
      <c r="A1098" s="2" t="s">
        <v>47</v>
      </c>
      <c r="B1098" s="3">
        <v>3849511.0</v>
      </c>
      <c r="C1098" s="2" t="s">
        <v>67</v>
      </c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5">
        <v>0.015</v>
      </c>
      <c r="AM1098" s="4"/>
      <c r="AN1098" s="4"/>
      <c r="AO1098" s="4"/>
      <c r="AP1098" s="4"/>
      <c r="AQ1098" s="4"/>
      <c r="AR1098" s="4"/>
      <c r="AS1098" s="6" t="s">
        <v>2115</v>
      </c>
      <c r="AT1098" s="7" t="s">
        <v>2116</v>
      </c>
      <c r="AU1098" s="8" t="s">
        <v>51</v>
      </c>
    </row>
    <row r="1099">
      <c r="A1099" s="9" t="s">
        <v>47</v>
      </c>
      <c r="B1099" s="10">
        <v>3863966.0</v>
      </c>
      <c r="C1099" s="9" t="s">
        <v>95</v>
      </c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2">
        <v>0.018</v>
      </c>
      <c r="AQ1099" s="11"/>
      <c r="AR1099" s="11"/>
      <c r="AS1099" s="17" t="s">
        <v>2117</v>
      </c>
      <c r="AT1099" s="13" t="s">
        <v>2118</v>
      </c>
      <c r="AU1099" s="14" t="s">
        <v>2119</v>
      </c>
    </row>
    <row r="1100">
      <c r="A1100" s="2" t="s">
        <v>47</v>
      </c>
      <c r="B1100" s="3">
        <v>3864391.0</v>
      </c>
      <c r="C1100" s="2" t="s">
        <v>67</v>
      </c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5">
        <v>0.018</v>
      </c>
      <c r="AN1100" s="4"/>
      <c r="AO1100" s="4"/>
      <c r="AP1100" s="4"/>
      <c r="AQ1100" s="4"/>
      <c r="AR1100" s="4"/>
      <c r="AS1100" s="16" t="s">
        <v>2120</v>
      </c>
      <c r="AT1100" s="7" t="s">
        <v>2118</v>
      </c>
      <c r="AU1100" s="8" t="s">
        <v>2119</v>
      </c>
    </row>
    <row r="1101">
      <c r="A1101" s="9" t="s">
        <v>47</v>
      </c>
      <c r="B1101" s="10">
        <v>3868773.0</v>
      </c>
      <c r="C1101" s="9" t="s">
        <v>55</v>
      </c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2">
        <v>0.014</v>
      </c>
      <c r="AN1101" s="11"/>
      <c r="AO1101" s="11"/>
      <c r="AP1101" s="11"/>
      <c r="AQ1101" s="11"/>
      <c r="AR1101" s="11"/>
      <c r="AS1101" s="17" t="s">
        <v>2121</v>
      </c>
      <c r="AT1101" s="13" t="s">
        <v>2122</v>
      </c>
      <c r="AU1101" s="14" t="s">
        <v>51</v>
      </c>
    </row>
    <row r="1102">
      <c r="A1102" s="2" t="s">
        <v>47</v>
      </c>
      <c r="B1102" s="3">
        <v>3869419.0</v>
      </c>
      <c r="C1102" s="2" t="s">
        <v>52</v>
      </c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5">
        <v>0.014</v>
      </c>
      <c r="AM1102" s="4"/>
      <c r="AN1102" s="4"/>
      <c r="AO1102" s="4"/>
      <c r="AP1102" s="4"/>
      <c r="AQ1102" s="4"/>
      <c r="AR1102" s="4"/>
      <c r="AS1102" s="2" t="s">
        <v>2123</v>
      </c>
      <c r="AT1102" s="7" t="s">
        <v>2124</v>
      </c>
      <c r="AU1102" s="8" t="s">
        <v>761</v>
      </c>
    </row>
    <row r="1103">
      <c r="A1103" s="9" t="s">
        <v>47</v>
      </c>
      <c r="B1103" s="10">
        <v>3872849.0</v>
      </c>
      <c r="C1103" s="9" t="s">
        <v>48</v>
      </c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2">
        <v>0.014</v>
      </c>
      <c r="AN1103" s="11"/>
      <c r="AO1103" s="11"/>
      <c r="AP1103" s="11"/>
      <c r="AQ1103" s="11"/>
      <c r="AR1103" s="11"/>
      <c r="AS1103" s="9" t="s">
        <v>2125</v>
      </c>
      <c r="AT1103" s="13" t="s">
        <v>2126</v>
      </c>
      <c r="AU1103" s="14" t="s">
        <v>2127</v>
      </c>
    </row>
    <row r="1104">
      <c r="A1104" s="2" t="s">
        <v>47</v>
      </c>
      <c r="B1104" s="3">
        <v>3892853.0</v>
      </c>
      <c r="C1104" s="2" t="s">
        <v>95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5">
        <v>0.019</v>
      </c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6" t="s">
        <v>2128</v>
      </c>
      <c r="AT1104" s="7" t="s">
        <v>2129</v>
      </c>
      <c r="AU1104" s="8" t="s">
        <v>2130</v>
      </c>
    </row>
    <row r="1105">
      <c r="A1105" s="9" t="s">
        <v>47</v>
      </c>
      <c r="B1105" s="10">
        <v>3893886.0</v>
      </c>
      <c r="C1105" s="9" t="s">
        <v>63</v>
      </c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2">
        <v>0.021</v>
      </c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7" t="s">
        <v>2131</v>
      </c>
      <c r="AT1105" s="13" t="s">
        <v>2132</v>
      </c>
      <c r="AU1105" s="14" t="s">
        <v>2133</v>
      </c>
    </row>
    <row r="1106">
      <c r="A1106" s="2" t="s">
        <v>47</v>
      </c>
      <c r="B1106" s="3">
        <v>3902425.0</v>
      </c>
      <c r="C1106" s="2" t="s">
        <v>95</v>
      </c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5">
        <v>0.014</v>
      </c>
      <c r="AM1106" s="4"/>
      <c r="AN1106" s="4"/>
      <c r="AO1106" s="4"/>
      <c r="AP1106" s="4"/>
      <c r="AQ1106" s="4"/>
      <c r="AR1106" s="4"/>
      <c r="AS1106" s="6" t="s">
        <v>2134</v>
      </c>
      <c r="AT1106" s="7" t="s">
        <v>2135</v>
      </c>
      <c r="AU1106" s="8" t="s">
        <v>51</v>
      </c>
    </row>
    <row r="1107">
      <c r="A1107" s="9" t="s">
        <v>47</v>
      </c>
      <c r="B1107" s="10">
        <v>3915641.0</v>
      </c>
      <c r="C1107" s="9" t="s">
        <v>52</v>
      </c>
      <c r="D1107" s="11"/>
      <c r="E1107" s="12">
        <v>0.027</v>
      </c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9" t="s">
        <v>2136</v>
      </c>
      <c r="AT1107" s="13" t="s">
        <v>2137</v>
      </c>
      <c r="AU1107" s="14" t="s">
        <v>51</v>
      </c>
    </row>
    <row r="1108">
      <c r="A1108" s="2" t="s">
        <v>47</v>
      </c>
      <c r="B1108" s="3">
        <v>3915642.0</v>
      </c>
      <c r="C1108" s="2" t="s">
        <v>52</v>
      </c>
      <c r="D1108" s="4"/>
      <c r="E1108" s="5">
        <v>0.026</v>
      </c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2" t="s">
        <v>2138</v>
      </c>
      <c r="AT1108" s="7" t="s">
        <v>2137</v>
      </c>
      <c r="AU1108" s="8" t="s">
        <v>51</v>
      </c>
    </row>
    <row r="1109">
      <c r="A1109" s="9" t="s">
        <v>47</v>
      </c>
      <c r="B1109" s="10">
        <v>3938309.0</v>
      </c>
      <c r="C1109" s="9" t="s">
        <v>95</v>
      </c>
      <c r="D1109" s="11"/>
      <c r="E1109" s="11"/>
      <c r="F1109" s="11"/>
      <c r="G1109" s="11"/>
      <c r="H1109" s="11"/>
      <c r="I1109" s="11"/>
      <c r="J1109" s="12">
        <v>0.02</v>
      </c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7" t="s">
        <v>2139</v>
      </c>
      <c r="AT1109" s="13" t="s">
        <v>2140</v>
      </c>
      <c r="AU1109" s="14" t="s">
        <v>2141</v>
      </c>
    </row>
    <row r="1110">
      <c r="A1110" s="2" t="s">
        <v>47</v>
      </c>
      <c r="B1110" s="18" t="s">
        <v>2142</v>
      </c>
      <c r="C1110" s="19" t="str">
        <f>+G</f>
        <v>#NAME?</v>
      </c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5">
        <v>0.013</v>
      </c>
      <c r="AM1110" s="4"/>
      <c r="AN1110" s="4"/>
      <c r="AO1110" s="4"/>
      <c r="AP1110" s="4"/>
      <c r="AQ1110" s="4"/>
      <c r="AR1110" s="4"/>
      <c r="AS1110" s="2" t="s">
        <v>2143</v>
      </c>
      <c r="AT1110" s="7" t="s">
        <v>2144</v>
      </c>
      <c r="AU1110" s="8" t="s">
        <v>2145</v>
      </c>
    </row>
    <row r="1111">
      <c r="A1111" s="9" t="s">
        <v>47</v>
      </c>
      <c r="B1111" s="10">
        <v>3941578.0</v>
      </c>
      <c r="C1111" s="9" t="s">
        <v>52</v>
      </c>
      <c r="D1111" s="11"/>
      <c r="E1111" s="11"/>
      <c r="F1111" s="11"/>
      <c r="G1111" s="11"/>
      <c r="H1111" s="12">
        <v>0.021</v>
      </c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9" t="s">
        <v>2146</v>
      </c>
      <c r="AT1111" s="13" t="s">
        <v>2147</v>
      </c>
      <c r="AU1111" s="14" t="s">
        <v>2148</v>
      </c>
    </row>
    <row r="1112">
      <c r="A1112" s="2" t="s">
        <v>47</v>
      </c>
      <c r="B1112" s="3">
        <v>3948057.0</v>
      </c>
      <c r="C1112" s="2" t="s">
        <v>95</v>
      </c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5">
        <v>0.014</v>
      </c>
      <c r="AM1112" s="4"/>
      <c r="AN1112" s="4"/>
      <c r="AO1112" s="4"/>
      <c r="AP1112" s="4"/>
      <c r="AQ1112" s="4"/>
      <c r="AR1112" s="4"/>
      <c r="AS1112" s="6" t="s">
        <v>2149</v>
      </c>
      <c r="AT1112" s="7" t="s">
        <v>2150</v>
      </c>
      <c r="AU1112" s="8" t="s">
        <v>2151</v>
      </c>
    </row>
    <row r="1113">
      <c r="A1113" s="9" t="s">
        <v>47</v>
      </c>
      <c r="B1113" s="10">
        <v>3948606.0</v>
      </c>
      <c r="C1113" s="9" t="s">
        <v>52</v>
      </c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2">
        <v>0.0082</v>
      </c>
      <c r="AM1113" s="11"/>
      <c r="AN1113" s="11"/>
      <c r="AO1113" s="11"/>
      <c r="AP1113" s="11"/>
      <c r="AQ1113" s="11"/>
      <c r="AR1113" s="11"/>
      <c r="AS1113" s="9" t="s">
        <v>2152</v>
      </c>
      <c r="AT1113" s="13" t="s">
        <v>2153</v>
      </c>
      <c r="AU1113" s="14" t="s">
        <v>51</v>
      </c>
    </row>
    <row r="1114">
      <c r="A1114" s="2" t="s">
        <v>47</v>
      </c>
      <c r="B1114" s="3">
        <v>3959530.0</v>
      </c>
      <c r="C1114" s="2" t="s">
        <v>48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5">
        <v>0.022</v>
      </c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6" t="s">
        <v>2154</v>
      </c>
      <c r="AT1114" s="7" t="s">
        <v>2155</v>
      </c>
      <c r="AU1114" s="8" t="s">
        <v>51</v>
      </c>
    </row>
    <row r="1115">
      <c r="A1115" s="9" t="s">
        <v>47</v>
      </c>
      <c r="B1115" s="10">
        <v>3959591.0</v>
      </c>
      <c r="C1115" s="9" t="s">
        <v>52</v>
      </c>
      <c r="D1115" s="11"/>
      <c r="E1115" s="11"/>
      <c r="F1115" s="11"/>
      <c r="G1115" s="11"/>
      <c r="H1115" s="11"/>
      <c r="I1115" s="11"/>
      <c r="J1115" s="11"/>
      <c r="K1115" s="12">
        <v>0.021</v>
      </c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9" t="s">
        <v>2156</v>
      </c>
      <c r="AT1115" s="13" t="s">
        <v>2155</v>
      </c>
      <c r="AU1115" s="14" t="s">
        <v>51</v>
      </c>
    </row>
    <row r="1116">
      <c r="A1116" s="2" t="s">
        <v>47</v>
      </c>
      <c r="B1116" s="3">
        <v>3962079.0</v>
      </c>
      <c r="C1116" s="2" t="s">
        <v>227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5">
        <v>0.014</v>
      </c>
      <c r="AK1116" s="4"/>
      <c r="AL1116" s="4"/>
      <c r="AM1116" s="4"/>
      <c r="AN1116" s="4"/>
      <c r="AO1116" s="4"/>
      <c r="AP1116" s="4"/>
      <c r="AQ1116" s="4"/>
      <c r="AR1116" s="4"/>
      <c r="AS1116" s="2" t="s">
        <v>2157</v>
      </c>
      <c r="AT1116" s="7" t="s">
        <v>2158</v>
      </c>
      <c r="AU1116" s="8" t="s">
        <v>51</v>
      </c>
    </row>
    <row r="1117">
      <c r="A1117" s="9" t="s">
        <v>47</v>
      </c>
      <c r="B1117" s="10">
        <v>3971499.0</v>
      </c>
      <c r="C1117" s="9" t="s">
        <v>95</v>
      </c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2">
        <v>0.02</v>
      </c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7" t="s">
        <v>2159</v>
      </c>
      <c r="AT1117" s="13" t="s">
        <v>2160</v>
      </c>
      <c r="AU1117" s="14" t="s">
        <v>51</v>
      </c>
    </row>
    <row r="1118">
      <c r="A1118" s="2" t="s">
        <v>47</v>
      </c>
      <c r="B1118" s="3">
        <v>3978188.0</v>
      </c>
      <c r="C1118" s="2" t="s">
        <v>55</v>
      </c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5">
        <v>0.018</v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6" t="s">
        <v>2161</v>
      </c>
      <c r="AT1118" s="7" t="s">
        <v>2162</v>
      </c>
      <c r="AU1118" s="8" t="s">
        <v>2163</v>
      </c>
    </row>
    <row r="1119">
      <c r="A1119" s="9" t="s">
        <v>47</v>
      </c>
      <c r="B1119" s="10">
        <v>3980332.0</v>
      </c>
      <c r="C1119" s="9" t="s">
        <v>465</v>
      </c>
      <c r="D1119" s="11"/>
      <c r="E1119" s="11"/>
      <c r="F1119" s="11"/>
      <c r="G1119" s="12">
        <v>0.019</v>
      </c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7" t="s">
        <v>2164</v>
      </c>
      <c r="AT1119" s="13" t="s">
        <v>2165</v>
      </c>
      <c r="AU1119" s="14" t="s">
        <v>2166</v>
      </c>
    </row>
    <row r="1120">
      <c r="A1120" s="2" t="s">
        <v>47</v>
      </c>
      <c r="B1120" s="3">
        <v>3982062.0</v>
      </c>
      <c r="C1120" s="2" t="s">
        <v>55</v>
      </c>
      <c r="D1120" s="4"/>
      <c r="E1120" s="4"/>
      <c r="F1120" s="4"/>
      <c r="G1120" s="4"/>
      <c r="H1120" s="4"/>
      <c r="I1120" s="4"/>
      <c r="J1120" s="4"/>
      <c r="K1120" s="5">
        <v>0.02</v>
      </c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16" t="s">
        <v>2167</v>
      </c>
      <c r="AT1120" s="7" t="s">
        <v>2168</v>
      </c>
      <c r="AU1120" s="8" t="s">
        <v>2169</v>
      </c>
    </row>
    <row r="1121">
      <c r="A1121" s="9" t="s">
        <v>47</v>
      </c>
      <c r="B1121" s="10">
        <v>3987907.0</v>
      </c>
      <c r="C1121" s="9" t="s">
        <v>55</v>
      </c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2">
        <v>0.0091</v>
      </c>
      <c r="AM1121" s="11"/>
      <c r="AN1121" s="11"/>
      <c r="AO1121" s="11"/>
      <c r="AP1121" s="11"/>
      <c r="AQ1121" s="11"/>
      <c r="AR1121" s="11"/>
      <c r="AS1121" s="17" t="s">
        <v>2170</v>
      </c>
      <c r="AT1121" s="13" t="s">
        <v>2171</v>
      </c>
      <c r="AU1121" s="14" t="s">
        <v>51</v>
      </c>
    </row>
    <row r="1122">
      <c r="A1122" s="2" t="s">
        <v>47</v>
      </c>
      <c r="B1122" s="3">
        <v>3989319.0</v>
      </c>
      <c r="C1122" s="2" t="s">
        <v>67</v>
      </c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5">
        <v>0.0085</v>
      </c>
      <c r="AM1122" s="4"/>
      <c r="AN1122" s="4"/>
      <c r="AO1122" s="4"/>
      <c r="AP1122" s="4"/>
      <c r="AQ1122" s="4"/>
      <c r="AR1122" s="4"/>
      <c r="AS1122" s="6" t="s">
        <v>2172</v>
      </c>
      <c r="AT1122" s="7" t="s">
        <v>2173</v>
      </c>
      <c r="AU1122" s="8" t="s">
        <v>2174</v>
      </c>
    </row>
    <row r="1123">
      <c r="A1123" s="9" t="s">
        <v>47</v>
      </c>
      <c r="B1123" s="10">
        <v>3990595.0</v>
      </c>
      <c r="C1123" s="9" t="s">
        <v>95</v>
      </c>
      <c r="D1123" s="11"/>
      <c r="E1123" s="11"/>
      <c r="F1123" s="11"/>
      <c r="G1123" s="11"/>
      <c r="H1123" s="11"/>
      <c r="I1123" s="11"/>
      <c r="J1123" s="11"/>
      <c r="K1123" s="12">
        <v>0.019</v>
      </c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9" t="s">
        <v>2175</v>
      </c>
      <c r="AT1123" s="13" t="s">
        <v>2176</v>
      </c>
      <c r="AU1123" s="14" t="s">
        <v>66</v>
      </c>
    </row>
    <row r="1124">
      <c r="A1124" s="2" t="s">
        <v>47</v>
      </c>
      <c r="B1124" s="3">
        <v>3996817.0</v>
      </c>
      <c r="C1124" s="2" t="s">
        <v>95</v>
      </c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5">
        <v>0.01</v>
      </c>
      <c r="AN1124" s="4"/>
      <c r="AO1124" s="4"/>
      <c r="AP1124" s="4"/>
      <c r="AQ1124" s="4"/>
      <c r="AR1124" s="4"/>
      <c r="AS1124" s="16" t="s">
        <v>2177</v>
      </c>
      <c r="AT1124" s="7" t="s">
        <v>2178</v>
      </c>
      <c r="AU1124" s="8" t="s">
        <v>51</v>
      </c>
    </row>
    <row r="1125">
      <c r="A1125" s="9" t="s">
        <v>47</v>
      </c>
      <c r="B1125" s="10">
        <v>3998935.0</v>
      </c>
      <c r="C1125" s="9" t="s">
        <v>196</v>
      </c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2">
        <v>0.351</v>
      </c>
      <c r="AP1125" s="11"/>
      <c r="AQ1125" s="11"/>
      <c r="AR1125" s="11"/>
      <c r="AS1125" s="15" t="s">
        <v>2179</v>
      </c>
      <c r="AT1125" s="13" t="s">
        <v>2180</v>
      </c>
      <c r="AU1125" s="14" t="s">
        <v>2181</v>
      </c>
    </row>
    <row r="1126">
      <c r="A1126" s="2" t="s">
        <v>47</v>
      </c>
      <c r="B1126" s="3">
        <v>4007288.0</v>
      </c>
      <c r="C1126" s="2" t="s">
        <v>55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5">
        <v>0.074</v>
      </c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6" t="s">
        <v>2182</v>
      </c>
      <c r="AT1126" s="7" t="s">
        <v>2183</v>
      </c>
      <c r="AU1126" s="8" t="s">
        <v>2184</v>
      </c>
    </row>
    <row r="1127">
      <c r="A1127" s="9" t="s">
        <v>47</v>
      </c>
      <c r="B1127" s="10">
        <v>4007438.0</v>
      </c>
      <c r="C1127" s="9" t="s">
        <v>57</v>
      </c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2">
        <v>0.186</v>
      </c>
      <c r="AL1127" s="11"/>
      <c r="AM1127" s="11"/>
      <c r="AN1127" s="11"/>
      <c r="AO1127" s="11"/>
      <c r="AP1127" s="11"/>
      <c r="AQ1127" s="11"/>
      <c r="AR1127" s="11"/>
      <c r="AS1127" s="17" t="s">
        <v>2185</v>
      </c>
      <c r="AT1127" s="13" t="s">
        <v>2183</v>
      </c>
      <c r="AU1127" s="14" t="s">
        <v>2184</v>
      </c>
    </row>
    <row r="1128">
      <c r="A1128" s="2" t="s">
        <v>47</v>
      </c>
      <c r="B1128" s="3">
        <v>4007444.0</v>
      </c>
      <c r="C1128" s="2" t="s">
        <v>55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5">
        <v>0.075</v>
      </c>
      <c r="Y1128" s="4"/>
      <c r="Z1128" s="4"/>
      <c r="AA1128" s="4"/>
      <c r="AB1128" s="5">
        <v>0.191</v>
      </c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5">
        <v>0.187</v>
      </c>
      <c r="AR1128" s="4"/>
      <c r="AS1128" s="6" t="s">
        <v>2186</v>
      </c>
      <c r="AT1128" s="7" t="s">
        <v>2183</v>
      </c>
      <c r="AU1128" s="8" t="s">
        <v>2184</v>
      </c>
    </row>
    <row r="1129">
      <c r="A1129" s="9" t="s">
        <v>47</v>
      </c>
      <c r="B1129" s="10">
        <v>4007516.0</v>
      </c>
      <c r="C1129" s="9" t="s">
        <v>67</v>
      </c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2">
        <v>0.16</v>
      </c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7" t="s">
        <v>2187</v>
      </c>
      <c r="AT1129" s="13" t="s">
        <v>2183</v>
      </c>
      <c r="AU1129" s="14" t="s">
        <v>2184</v>
      </c>
    </row>
    <row r="1130">
      <c r="A1130" s="2" t="s">
        <v>47</v>
      </c>
      <c r="B1130" s="3">
        <v>4007516.0</v>
      </c>
      <c r="C1130" s="2" t="s">
        <v>55</v>
      </c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5">
        <v>0.094</v>
      </c>
      <c r="T1130" s="5">
        <v>0.068</v>
      </c>
      <c r="U1130" s="4"/>
      <c r="V1130" s="4"/>
      <c r="W1130" s="5">
        <v>0.083</v>
      </c>
      <c r="X1130" s="4"/>
      <c r="Y1130" s="4"/>
      <c r="Z1130" s="5">
        <v>0.04</v>
      </c>
      <c r="AA1130" s="4"/>
      <c r="AB1130" s="5">
        <v>0.025</v>
      </c>
      <c r="AC1130" s="4"/>
      <c r="AD1130" s="4"/>
      <c r="AE1130" s="4"/>
      <c r="AF1130" s="5">
        <v>0.115</v>
      </c>
      <c r="AG1130" s="4"/>
      <c r="AH1130" s="4"/>
      <c r="AI1130" s="4"/>
      <c r="AJ1130" s="4"/>
      <c r="AK1130" s="5">
        <v>0.609</v>
      </c>
      <c r="AL1130" s="4"/>
      <c r="AM1130" s="4"/>
      <c r="AN1130" s="4"/>
      <c r="AO1130" s="4"/>
      <c r="AP1130" s="4"/>
      <c r="AQ1130" s="4"/>
      <c r="AR1130" s="4"/>
      <c r="AS1130" s="6" t="s">
        <v>2188</v>
      </c>
      <c r="AT1130" s="7" t="s">
        <v>2183</v>
      </c>
      <c r="AU1130" s="8" t="s">
        <v>2184</v>
      </c>
    </row>
    <row r="1131">
      <c r="A1131" s="9" t="s">
        <v>47</v>
      </c>
      <c r="B1131" s="10">
        <v>4007530.0</v>
      </c>
      <c r="C1131" s="9" t="s">
        <v>67</v>
      </c>
      <c r="D1131" s="11"/>
      <c r="E1131" s="12">
        <v>0.217</v>
      </c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7" t="s">
        <v>2189</v>
      </c>
      <c r="AT1131" s="13" t="s">
        <v>2183</v>
      </c>
      <c r="AU1131" s="14" t="s">
        <v>2184</v>
      </c>
    </row>
    <row r="1132">
      <c r="A1132" s="2" t="s">
        <v>47</v>
      </c>
      <c r="B1132" s="3">
        <v>4007539.0</v>
      </c>
      <c r="C1132" s="2" t="s">
        <v>67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5">
        <v>0.029</v>
      </c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6" t="s">
        <v>2190</v>
      </c>
      <c r="AT1132" s="7" t="s">
        <v>2183</v>
      </c>
      <c r="AU1132" s="8" t="s">
        <v>2184</v>
      </c>
    </row>
    <row r="1133">
      <c r="A1133" s="9" t="s">
        <v>47</v>
      </c>
      <c r="B1133" s="10">
        <v>4007549.0</v>
      </c>
      <c r="C1133" s="9" t="s">
        <v>57</v>
      </c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2">
        <v>0.136</v>
      </c>
      <c r="Z1133" s="12">
        <v>0.457</v>
      </c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7" t="s">
        <v>2191</v>
      </c>
      <c r="AT1133" s="13" t="s">
        <v>2183</v>
      </c>
      <c r="AU1133" s="14" t="s">
        <v>2184</v>
      </c>
    </row>
    <row r="1134">
      <c r="A1134" s="2" t="s">
        <v>47</v>
      </c>
      <c r="B1134" s="3">
        <v>4007710.0</v>
      </c>
      <c r="C1134" s="2" t="s">
        <v>48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5">
        <v>0.045</v>
      </c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6" t="s">
        <v>2192</v>
      </c>
      <c r="AT1134" s="7" t="s">
        <v>2183</v>
      </c>
      <c r="AU1134" s="8" t="s">
        <v>2184</v>
      </c>
    </row>
    <row r="1135">
      <c r="A1135" s="9" t="s">
        <v>47</v>
      </c>
      <c r="B1135" s="10">
        <v>4007776.0</v>
      </c>
      <c r="C1135" s="9" t="s">
        <v>55</v>
      </c>
      <c r="D1135" s="11"/>
      <c r="E1135" s="12">
        <v>0.101</v>
      </c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2">
        <v>0.255</v>
      </c>
      <c r="X1135" s="11"/>
      <c r="Y1135" s="11"/>
      <c r="Z1135" s="12">
        <v>0.033</v>
      </c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7" t="s">
        <v>2193</v>
      </c>
      <c r="AT1135" s="13" t="s">
        <v>2183</v>
      </c>
      <c r="AU1135" s="14" t="s">
        <v>2184</v>
      </c>
    </row>
    <row r="1136">
      <c r="A1136" s="2" t="s">
        <v>47</v>
      </c>
      <c r="B1136" s="3">
        <v>4019791.0</v>
      </c>
      <c r="C1136" s="2" t="s">
        <v>57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5">
        <v>0.015</v>
      </c>
      <c r="AQ1136" s="4"/>
      <c r="AR1136" s="4"/>
      <c r="AS1136" s="6" t="s">
        <v>2194</v>
      </c>
      <c r="AT1136" s="7" t="s">
        <v>2195</v>
      </c>
      <c r="AU1136" s="8" t="s">
        <v>51</v>
      </c>
    </row>
    <row r="1137">
      <c r="A1137" s="9" t="s">
        <v>47</v>
      </c>
      <c r="B1137" s="10">
        <v>4020213.0</v>
      </c>
      <c r="C1137" s="9" t="s">
        <v>55</v>
      </c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2">
        <v>0.023</v>
      </c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7" t="s">
        <v>2196</v>
      </c>
      <c r="AT1137" s="13" t="s">
        <v>2195</v>
      </c>
      <c r="AU1137" s="14" t="s">
        <v>51</v>
      </c>
    </row>
    <row r="1138">
      <c r="A1138" s="2" t="s">
        <v>47</v>
      </c>
      <c r="B1138" s="3">
        <v>4020300.0</v>
      </c>
      <c r="C1138" s="2" t="s">
        <v>52</v>
      </c>
      <c r="D1138" s="4"/>
      <c r="E1138" s="4"/>
      <c r="F1138" s="4"/>
      <c r="G1138" s="4"/>
      <c r="H1138" s="4"/>
      <c r="I1138" s="4"/>
      <c r="J1138" s="4"/>
      <c r="K1138" s="5">
        <v>0.018</v>
      </c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2" t="s">
        <v>2197</v>
      </c>
      <c r="AT1138" s="7" t="s">
        <v>2195</v>
      </c>
      <c r="AU1138" s="8" t="s">
        <v>51</v>
      </c>
    </row>
    <row r="1139">
      <c r="A1139" s="9" t="s">
        <v>47</v>
      </c>
      <c r="B1139" s="10">
        <v>4023432.0</v>
      </c>
      <c r="C1139" s="9" t="s">
        <v>55</v>
      </c>
      <c r="D1139" s="11"/>
      <c r="E1139" s="11"/>
      <c r="F1139" s="11"/>
      <c r="G1139" s="11"/>
      <c r="H1139" s="11"/>
      <c r="I1139" s="11"/>
      <c r="J1139" s="11"/>
      <c r="K1139" s="11"/>
      <c r="L1139" s="11"/>
      <c r="M1139" s="12">
        <v>0.012</v>
      </c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22" t="s">
        <v>2198</v>
      </c>
      <c r="AT1139" s="13" t="s">
        <v>2199</v>
      </c>
      <c r="AU1139" s="14" t="s">
        <v>51</v>
      </c>
    </row>
    <row r="1140">
      <c r="A1140" s="2" t="s">
        <v>47</v>
      </c>
      <c r="B1140" s="18" t="s">
        <v>2200</v>
      </c>
      <c r="C1140" s="19" t="str">
        <f>+A</f>
        <v>#NAME?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5">
        <v>0.022</v>
      </c>
      <c r="AN1140" s="4"/>
      <c r="AO1140" s="4"/>
      <c r="AP1140" s="4"/>
      <c r="AQ1140" s="4"/>
      <c r="AR1140" s="4"/>
      <c r="AS1140" s="2" t="s">
        <v>2201</v>
      </c>
      <c r="AT1140" s="7" t="s">
        <v>2202</v>
      </c>
      <c r="AU1140" s="8" t="s">
        <v>2203</v>
      </c>
    </row>
    <row r="1141">
      <c r="A1141" s="9" t="s">
        <v>47</v>
      </c>
      <c r="B1141" s="10">
        <v>4057568.0</v>
      </c>
      <c r="C1141" s="9" t="s">
        <v>52</v>
      </c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2">
        <v>0.013</v>
      </c>
      <c r="AM1141" s="11"/>
      <c r="AN1141" s="11"/>
      <c r="AO1141" s="11"/>
      <c r="AP1141" s="11"/>
      <c r="AQ1141" s="11"/>
      <c r="AR1141" s="11"/>
      <c r="AS1141" s="9" t="s">
        <v>2204</v>
      </c>
      <c r="AT1141" s="13" t="s">
        <v>2205</v>
      </c>
      <c r="AU1141" s="14" t="s">
        <v>51</v>
      </c>
    </row>
    <row r="1142">
      <c r="A1142" s="2" t="s">
        <v>47</v>
      </c>
      <c r="B1142" s="3">
        <v>4063587.0</v>
      </c>
      <c r="C1142" s="2" t="s">
        <v>48</v>
      </c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5">
        <v>0.02</v>
      </c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6" t="s">
        <v>2206</v>
      </c>
      <c r="AT1142" s="7" t="s">
        <v>2207</v>
      </c>
      <c r="AU1142" s="8" t="s">
        <v>51</v>
      </c>
    </row>
    <row r="1143">
      <c r="A1143" s="9" t="s">
        <v>47</v>
      </c>
      <c r="B1143" s="10">
        <v>4074999.0</v>
      </c>
      <c r="C1143" s="9" t="s">
        <v>2208</v>
      </c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2">
        <v>0.081</v>
      </c>
      <c r="U1143" s="11"/>
      <c r="V1143" s="11"/>
      <c r="W1143" s="11"/>
      <c r="X1143" s="11"/>
      <c r="Y1143" s="11"/>
      <c r="Z1143" s="12">
        <v>0.101</v>
      </c>
      <c r="AA1143" s="11"/>
      <c r="AB1143" s="11"/>
      <c r="AC1143" s="12">
        <v>0.097</v>
      </c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21"/>
      <c r="AT1143" s="13" t="s">
        <v>2209</v>
      </c>
      <c r="AU1143" s="27" t="s">
        <v>2210</v>
      </c>
    </row>
    <row r="1144">
      <c r="A1144" s="2" t="s">
        <v>47</v>
      </c>
      <c r="B1144" s="3">
        <v>4075368.0</v>
      </c>
      <c r="C1144" s="19" t="str">
        <f>+106 bp</f>
        <v>#ERROR!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5">
        <v>0.051</v>
      </c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2" t="s">
        <v>2211</v>
      </c>
      <c r="AT1144" s="7" t="s">
        <v>2212</v>
      </c>
      <c r="AU1144" s="8" t="s">
        <v>2213</v>
      </c>
    </row>
    <row r="1145">
      <c r="A1145" s="9" t="s">
        <v>47</v>
      </c>
      <c r="B1145" s="10">
        <v>4075382.0</v>
      </c>
      <c r="C1145" s="9" t="s">
        <v>67</v>
      </c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2">
        <v>0.037</v>
      </c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2">
        <v>0.028</v>
      </c>
      <c r="AQ1145" s="11"/>
      <c r="AR1145" s="11"/>
      <c r="AS1145" s="9" t="s">
        <v>2214</v>
      </c>
      <c r="AT1145" s="13" t="s">
        <v>2212</v>
      </c>
      <c r="AU1145" s="14" t="s">
        <v>2213</v>
      </c>
    </row>
    <row r="1146">
      <c r="A1146" s="2" t="s">
        <v>47</v>
      </c>
      <c r="B1146" s="3">
        <v>4076015.0</v>
      </c>
      <c r="C1146" s="2" t="s">
        <v>52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5">
        <v>0.014</v>
      </c>
      <c r="AM1146" s="4"/>
      <c r="AN1146" s="4"/>
      <c r="AO1146" s="4"/>
      <c r="AP1146" s="4"/>
      <c r="AQ1146" s="4"/>
      <c r="AR1146" s="4"/>
      <c r="AS1146" s="2" t="s">
        <v>2215</v>
      </c>
      <c r="AT1146" s="7" t="s">
        <v>2216</v>
      </c>
      <c r="AU1146" s="8" t="s">
        <v>2217</v>
      </c>
    </row>
    <row r="1147">
      <c r="A1147" s="9" t="s">
        <v>47</v>
      </c>
      <c r="B1147" s="10">
        <v>4082626.0</v>
      </c>
      <c r="C1147" s="9" t="s">
        <v>95</v>
      </c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2">
        <v>0.03</v>
      </c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7" t="s">
        <v>2218</v>
      </c>
      <c r="AT1147" s="13" t="s">
        <v>2219</v>
      </c>
      <c r="AU1147" s="14" t="s">
        <v>2220</v>
      </c>
    </row>
    <row r="1148">
      <c r="A1148" s="2" t="s">
        <v>47</v>
      </c>
      <c r="B1148" s="3">
        <v>4083496.0</v>
      </c>
      <c r="C1148" s="2" t="s">
        <v>55</v>
      </c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5">
        <v>0.012</v>
      </c>
      <c r="AM1148" s="4"/>
      <c r="AN1148" s="4"/>
      <c r="AO1148" s="4"/>
      <c r="AP1148" s="4"/>
      <c r="AQ1148" s="4"/>
      <c r="AR1148" s="4"/>
      <c r="AS1148" s="16" t="s">
        <v>2221</v>
      </c>
      <c r="AT1148" s="7" t="s">
        <v>2219</v>
      </c>
      <c r="AU1148" s="8" t="s">
        <v>2220</v>
      </c>
    </row>
    <row r="1149">
      <c r="A1149" s="9" t="s">
        <v>47</v>
      </c>
      <c r="B1149" s="10">
        <v>4091003.0</v>
      </c>
      <c r="C1149" s="9" t="s">
        <v>95</v>
      </c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2">
        <v>0.023</v>
      </c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7" t="s">
        <v>2222</v>
      </c>
      <c r="AT1149" s="13" t="s">
        <v>2223</v>
      </c>
      <c r="AU1149" s="14" t="s">
        <v>2224</v>
      </c>
    </row>
    <row r="1150">
      <c r="A1150" s="2" t="s">
        <v>47</v>
      </c>
      <c r="B1150" s="3">
        <v>4092423.0</v>
      </c>
      <c r="C1150" s="2" t="s">
        <v>48</v>
      </c>
      <c r="D1150" s="4"/>
      <c r="E1150" s="5">
        <v>0.083</v>
      </c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16" t="s">
        <v>2225</v>
      </c>
      <c r="AT1150" s="7" t="s">
        <v>2226</v>
      </c>
      <c r="AU1150" s="8" t="s">
        <v>2227</v>
      </c>
    </row>
    <row r="1151">
      <c r="A1151" s="9" t="s">
        <v>47</v>
      </c>
      <c r="B1151" s="10">
        <v>4092769.0</v>
      </c>
      <c r="C1151" s="9" t="s">
        <v>67</v>
      </c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2">
        <v>0.096</v>
      </c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7" t="s">
        <v>2228</v>
      </c>
      <c r="AT1151" s="13" t="s">
        <v>2226</v>
      </c>
      <c r="AU1151" s="14" t="s">
        <v>2227</v>
      </c>
    </row>
    <row r="1152">
      <c r="A1152" s="2" t="s">
        <v>47</v>
      </c>
      <c r="B1152" s="3">
        <v>4094857.0</v>
      </c>
      <c r="C1152" s="2" t="s">
        <v>63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5">
        <v>0.017</v>
      </c>
      <c r="AN1152" s="4"/>
      <c r="AO1152" s="4"/>
      <c r="AP1152" s="4"/>
      <c r="AQ1152" s="4"/>
      <c r="AR1152" s="4"/>
      <c r="AS1152" s="16" t="s">
        <v>2229</v>
      </c>
      <c r="AT1152" s="7" t="s">
        <v>2230</v>
      </c>
      <c r="AU1152" s="8" t="s">
        <v>2231</v>
      </c>
    </row>
    <row r="1153">
      <c r="A1153" s="9" t="s">
        <v>47</v>
      </c>
      <c r="B1153" s="10">
        <v>4102282.0</v>
      </c>
      <c r="C1153" s="9" t="s">
        <v>95</v>
      </c>
      <c r="D1153" s="11"/>
      <c r="E1153" s="11"/>
      <c r="F1153" s="11"/>
      <c r="G1153" s="11"/>
      <c r="H1153" s="12">
        <v>0.028</v>
      </c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7" t="s">
        <v>2232</v>
      </c>
      <c r="AT1153" s="13" t="s">
        <v>2233</v>
      </c>
      <c r="AU1153" s="14" t="s">
        <v>51</v>
      </c>
    </row>
    <row r="1154">
      <c r="A1154" s="2" t="s">
        <v>47</v>
      </c>
      <c r="B1154" s="3">
        <v>4102600.0</v>
      </c>
      <c r="C1154" s="2" t="s">
        <v>55</v>
      </c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5">
        <v>0.014</v>
      </c>
      <c r="AN1154" s="4"/>
      <c r="AO1154" s="4"/>
      <c r="AP1154" s="4"/>
      <c r="AQ1154" s="4"/>
      <c r="AR1154" s="4"/>
      <c r="AS1154" s="6" t="s">
        <v>2234</v>
      </c>
      <c r="AT1154" s="7" t="s">
        <v>2233</v>
      </c>
      <c r="AU1154" s="8" t="s">
        <v>51</v>
      </c>
    </row>
    <row r="1155">
      <c r="A1155" s="9" t="s">
        <v>47</v>
      </c>
      <c r="B1155" s="10">
        <v>4123733.0</v>
      </c>
      <c r="C1155" s="9" t="s">
        <v>55</v>
      </c>
      <c r="D1155" s="11"/>
      <c r="E1155" s="11"/>
      <c r="F1155" s="11"/>
      <c r="G1155" s="11"/>
      <c r="H1155" s="11"/>
      <c r="I1155" s="11"/>
      <c r="J1155" s="11"/>
      <c r="K1155" s="12">
        <v>0.02</v>
      </c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7" t="s">
        <v>2235</v>
      </c>
      <c r="AT1155" s="13" t="s">
        <v>2236</v>
      </c>
      <c r="AU1155" s="14" t="s">
        <v>51</v>
      </c>
    </row>
    <row r="1156">
      <c r="A1156" s="2" t="s">
        <v>47</v>
      </c>
      <c r="B1156" s="3">
        <v>4130697.0</v>
      </c>
      <c r="C1156" s="2" t="s">
        <v>67</v>
      </c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5">
        <v>0.029</v>
      </c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6" t="s">
        <v>2237</v>
      </c>
      <c r="AT1156" s="7" t="s">
        <v>2238</v>
      </c>
      <c r="AU1156" s="8" t="s">
        <v>2239</v>
      </c>
    </row>
    <row r="1157">
      <c r="A1157" s="9" t="s">
        <v>47</v>
      </c>
      <c r="B1157" s="10">
        <v>4131722.0</v>
      </c>
      <c r="C1157" s="9" t="s">
        <v>52</v>
      </c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2">
        <v>0.013</v>
      </c>
      <c r="AM1157" s="11"/>
      <c r="AN1157" s="11"/>
      <c r="AO1157" s="11"/>
      <c r="AP1157" s="11"/>
      <c r="AQ1157" s="11"/>
      <c r="AR1157" s="11"/>
      <c r="AS1157" s="9" t="s">
        <v>2240</v>
      </c>
      <c r="AT1157" s="13" t="s">
        <v>2241</v>
      </c>
      <c r="AU1157" s="14" t="s">
        <v>2242</v>
      </c>
    </row>
    <row r="1158">
      <c r="A1158" s="2" t="s">
        <v>47</v>
      </c>
      <c r="B1158" s="3">
        <v>4133603.0</v>
      </c>
      <c r="C1158" s="2" t="s">
        <v>52</v>
      </c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5">
        <v>0.016</v>
      </c>
      <c r="AM1158" s="4"/>
      <c r="AN1158" s="4"/>
      <c r="AO1158" s="4"/>
      <c r="AP1158" s="4"/>
      <c r="AQ1158" s="4"/>
      <c r="AR1158" s="4"/>
      <c r="AS1158" s="2" t="s">
        <v>2243</v>
      </c>
      <c r="AT1158" s="7" t="s">
        <v>2244</v>
      </c>
      <c r="AU1158" s="8" t="s">
        <v>51</v>
      </c>
    </row>
    <row r="1159">
      <c r="A1159" s="9" t="s">
        <v>47</v>
      </c>
      <c r="B1159" s="10">
        <v>4134831.0</v>
      </c>
      <c r="C1159" s="9" t="s">
        <v>227</v>
      </c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2">
        <v>0.014</v>
      </c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9" t="s">
        <v>2245</v>
      </c>
      <c r="AT1159" s="13" t="s">
        <v>2246</v>
      </c>
      <c r="AU1159" s="14" t="s">
        <v>1531</v>
      </c>
    </row>
    <row r="1160">
      <c r="A1160" s="2" t="s">
        <v>47</v>
      </c>
      <c r="B1160" s="3">
        <v>4142047.0</v>
      </c>
      <c r="C1160" s="2" t="s">
        <v>55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5">
        <v>0.021</v>
      </c>
      <c r="AJ1160" s="4"/>
      <c r="AK1160" s="4"/>
      <c r="AL1160" s="4"/>
      <c r="AM1160" s="4"/>
      <c r="AN1160" s="4"/>
      <c r="AO1160" s="4"/>
      <c r="AP1160" s="4"/>
      <c r="AQ1160" s="4"/>
      <c r="AR1160" s="4"/>
      <c r="AS1160" s="6" t="s">
        <v>2247</v>
      </c>
      <c r="AT1160" s="7" t="s">
        <v>2248</v>
      </c>
      <c r="AU1160" s="8" t="s">
        <v>51</v>
      </c>
    </row>
    <row r="1161">
      <c r="A1161" s="9" t="s">
        <v>47</v>
      </c>
      <c r="B1161" s="10">
        <v>4142452.0</v>
      </c>
      <c r="C1161" s="9" t="s">
        <v>52</v>
      </c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2">
        <v>0.011</v>
      </c>
      <c r="AM1161" s="11"/>
      <c r="AN1161" s="11"/>
      <c r="AO1161" s="11"/>
      <c r="AP1161" s="11"/>
      <c r="AQ1161" s="11"/>
      <c r="AR1161" s="11"/>
      <c r="AS1161" s="9" t="s">
        <v>2249</v>
      </c>
      <c r="AT1161" s="13" t="s">
        <v>2250</v>
      </c>
      <c r="AU1161" s="14" t="s">
        <v>1206</v>
      </c>
    </row>
    <row r="1162">
      <c r="A1162" s="2" t="s">
        <v>47</v>
      </c>
      <c r="B1162" s="3">
        <v>4142453.0</v>
      </c>
      <c r="C1162" s="2" t="s">
        <v>52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5">
        <v>0.011</v>
      </c>
      <c r="AM1162" s="4"/>
      <c r="AN1162" s="4"/>
      <c r="AO1162" s="4"/>
      <c r="AP1162" s="4"/>
      <c r="AQ1162" s="4"/>
      <c r="AR1162" s="4"/>
      <c r="AS1162" s="2" t="s">
        <v>2251</v>
      </c>
      <c r="AT1162" s="7" t="s">
        <v>2250</v>
      </c>
      <c r="AU1162" s="8" t="s">
        <v>1206</v>
      </c>
    </row>
    <row r="1163">
      <c r="A1163" s="9" t="s">
        <v>47</v>
      </c>
      <c r="B1163" s="10">
        <v>4171575.0</v>
      </c>
      <c r="C1163" s="9" t="s">
        <v>2252</v>
      </c>
      <c r="D1163" s="11"/>
      <c r="E1163" s="11"/>
      <c r="F1163" s="11"/>
      <c r="G1163" s="11"/>
      <c r="H1163" s="11"/>
      <c r="I1163" s="11"/>
      <c r="J1163" s="12">
        <v>0.0085</v>
      </c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9" t="s">
        <v>2253</v>
      </c>
      <c r="AT1163" s="13" t="s">
        <v>2254</v>
      </c>
      <c r="AU1163" s="14" t="s">
        <v>51</v>
      </c>
    </row>
    <row r="1164">
      <c r="A1164" s="2" t="s">
        <v>47</v>
      </c>
      <c r="B1164" s="3">
        <v>4173472.0</v>
      </c>
      <c r="C1164" s="2" t="s">
        <v>95</v>
      </c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5">
        <v>0.014</v>
      </c>
      <c r="AN1164" s="4"/>
      <c r="AO1164" s="4"/>
      <c r="AP1164" s="4"/>
      <c r="AQ1164" s="4"/>
      <c r="AR1164" s="4"/>
      <c r="AS1164" s="6" t="s">
        <v>2255</v>
      </c>
      <c r="AT1164" s="7" t="s">
        <v>2256</v>
      </c>
      <c r="AU1164" s="8" t="s">
        <v>2257</v>
      </c>
    </row>
    <row r="1165">
      <c r="A1165" s="9" t="s">
        <v>47</v>
      </c>
      <c r="B1165" s="10">
        <v>4178314.0</v>
      </c>
      <c r="C1165" s="9" t="s">
        <v>95</v>
      </c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2">
        <v>0.013</v>
      </c>
      <c r="AN1165" s="11"/>
      <c r="AO1165" s="11"/>
      <c r="AP1165" s="11"/>
      <c r="AQ1165" s="11"/>
      <c r="AR1165" s="11"/>
      <c r="AS1165" s="17" t="s">
        <v>2258</v>
      </c>
      <c r="AT1165" s="13" t="s">
        <v>2259</v>
      </c>
      <c r="AU1165" s="14" t="s">
        <v>309</v>
      </c>
    </row>
    <row r="1166">
      <c r="A1166" s="2" t="s">
        <v>47</v>
      </c>
      <c r="B1166" s="3">
        <v>4178904.0</v>
      </c>
      <c r="C1166" s="2" t="s">
        <v>98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5">
        <v>0.02</v>
      </c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6" t="s">
        <v>2260</v>
      </c>
      <c r="AT1166" s="7" t="s">
        <v>2259</v>
      </c>
      <c r="AU1166" s="8" t="s">
        <v>309</v>
      </c>
    </row>
    <row r="1167">
      <c r="A1167" s="9" t="s">
        <v>47</v>
      </c>
      <c r="B1167" s="10">
        <v>4184412.0</v>
      </c>
      <c r="C1167" s="9" t="s">
        <v>55</v>
      </c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2">
        <v>0.017</v>
      </c>
      <c r="AN1167" s="11"/>
      <c r="AO1167" s="11"/>
      <c r="AP1167" s="11"/>
      <c r="AQ1167" s="11"/>
      <c r="AR1167" s="11"/>
      <c r="AS1167" s="17" t="s">
        <v>2261</v>
      </c>
      <c r="AT1167" s="13" t="s">
        <v>2262</v>
      </c>
      <c r="AU1167" s="14" t="s">
        <v>51</v>
      </c>
    </row>
    <row r="1168">
      <c r="A1168" s="2" t="s">
        <v>47</v>
      </c>
      <c r="B1168" s="3">
        <v>4187050.0</v>
      </c>
      <c r="C1168" s="2" t="s">
        <v>95</v>
      </c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5">
        <v>0.016</v>
      </c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16" t="s">
        <v>2263</v>
      </c>
      <c r="AT1168" s="7" t="s">
        <v>2264</v>
      </c>
      <c r="AU1168" s="8" t="s">
        <v>140</v>
      </c>
    </row>
    <row r="1169">
      <c r="A1169" s="9" t="s">
        <v>47</v>
      </c>
      <c r="B1169" s="10">
        <v>4187856.0</v>
      </c>
      <c r="C1169" s="9" t="s">
        <v>55</v>
      </c>
      <c r="D1169" s="11"/>
      <c r="E1169" s="11"/>
      <c r="F1169" s="11"/>
      <c r="G1169" s="11"/>
      <c r="H1169" s="11"/>
      <c r="I1169" s="11"/>
      <c r="J1169" s="11"/>
      <c r="K1169" s="12">
        <v>0.019</v>
      </c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9" t="s">
        <v>2265</v>
      </c>
      <c r="AT1169" s="13" t="s">
        <v>2266</v>
      </c>
      <c r="AU1169" s="14" t="s">
        <v>2267</v>
      </c>
    </row>
    <row r="1170">
      <c r="A1170" s="2" t="s">
        <v>47</v>
      </c>
      <c r="B1170" s="3">
        <v>4200826.0</v>
      </c>
      <c r="C1170" s="2" t="s">
        <v>55</v>
      </c>
      <c r="D1170" s="4"/>
      <c r="E1170" s="4"/>
      <c r="F1170" s="4"/>
      <c r="G1170" s="4"/>
      <c r="H1170" s="4"/>
      <c r="I1170" s="4"/>
      <c r="J1170" s="4"/>
      <c r="K1170" s="5">
        <v>0.024</v>
      </c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16" t="s">
        <v>2268</v>
      </c>
      <c r="AT1170" s="7" t="s">
        <v>2269</v>
      </c>
      <c r="AU1170" s="8" t="s">
        <v>2270</v>
      </c>
    </row>
    <row r="1171">
      <c r="A1171" s="9" t="s">
        <v>47</v>
      </c>
      <c r="B1171" s="10">
        <v>4209944.0</v>
      </c>
      <c r="C1171" s="9" t="s">
        <v>95</v>
      </c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2">
        <v>0.051</v>
      </c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9" t="s">
        <v>2271</v>
      </c>
      <c r="AT1171" s="13" t="s">
        <v>2272</v>
      </c>
      <c r="AU1171" s="14" t="s">
        <v>2273</v>
      </c>
    </row>
    <row r="1172">
      <c r="A1172" s="2" t="s">
        <v>47</v>
      </c>
      <c r="B1172" s="3">
        <v>4211201.0</v>
      </c>
      <c r="C1172" s="2" t="s">
        <v>55</v>
      </c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5">
        <v>0.022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6" t="s">
        <v>2274</v>
      </c>
      <c r="AT1172" s="7" t="s">
        <v>2275</v>
      </c>
      <c r="AU1172" s="8" t="s">
        <v>51</v>
      </c>
    </row>
    <row r="1173">
      <c r="A1173" s="9" t="s">
        <v>47</v>
      </c>
      <c r="B1173" s="10">
        <v>4230636.0</v>
      </c>
      <c r="C1173" s="9" t="s">
        <v>52</v>
      </c>
      <c r="D1173" s="11"/>
      <c r="E1173" s="11"/>
      <c r="F1173" s="11"/>
      <c r="G1173" s="11"/>
      <c r="H1173" s="11"/>
      <c r="I1173" s="11"/>
      <c r="J1173" s="11"/>
      <c r="K1173" s="12">
        <v>0.024</v>
      </c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9" t="s">
        <v>2276</v>
      </c>
      <c r="AT1173" s="13" t="s">
        <v>2277</v>
      </c>
      <c r="AU1173" s="14" t="s">
        <v>2278</v>
      </c>
    </row>
    <row r="1174">
      <c r="A1174" s="2" t="s">
        <v>47</v>
      </c>
      <c r="B1174" s="3">
        <v>4262417.0</v>
      </c>
      <c r="C1174" s="2" t="s">
        <v>95</v>
      </c>
      <c r="D1174" s="4"/>
      <c r="E1174" s="5">
        <v>0.059</v>
      </c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6" t="s">
        <v>2279</v>
      </c>
      <c r="AT1174" s="7" t="s">
        <v>2280</v>
      </c>
      <c r="AU1174" s="8" t="s">
        <v>2281</v>
      </c>
    </row>
    <row r="1175">
      <c r="A1175" s="9" t="s">
        <v>47</v>
      </c>
      <c r="B1175" s="10">
        <v>4266529.0</v>
      </c>
      <c r="C1175" s="9" t="s">
        <v>55</v>
      </c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2">
        <v>0.02</v>
      </c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7" t="s">
        <v>2282</v>
      </c>
      <c r="AT1175" s="13" t="s">
        <v>2283</v>
      </c>
      <c r="AU1175" s="14" t="s">
        <v>2284</v>
      </c>
    </row>
    <row r="1176">
      <c r="A1176" s="2" t="s">
        <v>47</v>
      </c>
      <c r="B1176" s="3">
        <v>4272489.0</v>
      </c>
      <c r="C1176" s="2" t="s">
        <v>95</v>
      </c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5">
        <v>0.032</v>
      </c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6" t="s">
        <v>2285</v>
      </c>
      <c r="AT1176" s="7" t="s">
        <v>2286</v>
      </c>
      <c r="AU1176" s="8" t="s">
        <v>2287</v>
      </c>
    </row>
    <row r="1177">
      <c r="A1177" s="9" t="s">
        <v>47</v>
      </c>
      <c r="B1177" s="10">
        <v>4274566.0</v>
      </c>
      <c r="C1177" s="9" t="s">
        <v>52</v>
      </c>
      <c r="D1177" s="11"/>
      <c r="E1177" s="11"/>
      <c r="F1177" s="11"/>
      <c r="G1177" s="11"/>
      <c r="H1177" s="11"/>
      <c r="I1177" s="11"/>
      <c r="J1177" s="11"/>
      <c r="K1177" s="12">
        <v>0.016</v>
      </c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9" t="s">
        <v>2288</v>
      </c>
      <c r="AT1177" s="13" t="s">
        <v>2289</v>
      </c>
      <c r="AU1177" s="14" t="s">
        <v>51</v>
      </c>
    </row>
    <row r="1178">
      <c r="A1178" s="2" t="s">
        <v>47</v>
      </c>
      <c r="B1178" s="3">
        <v>4293888.0</v>
      </c>
      <c r="C1178" s="2" t="s">
        <v>95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5">
        <v>0.02</v>
      </c>
      <c r="AJ1178" s="4"/>
      <c r="AK1178" s="4"/>
      <c r="AL1178" s="4"/>
      <c r="AM1178" s="4"/>
      <c r="AN1178" s="4"/>
      <c r="AO1178" s="4"/>
      <c r="AP1178" s="4"/>
      <c r="AQ1178" s="4"/>
      <c r="AR1178" s="4"/>
      <c r="AS1178" s="6" t="s">
        <v>2290</v>
      </c>
      <c r="AT1178" s="7" t="s">
        <v>2291</v>
      </c>
      <c r="AU1178" s="8" t="s">
        <v>51</v>
      </c>
    </row>
    <row r="1179">
      <c r="A1179" s="9" t="s">
        <v>47</v>
      </c>
      <c r="B1179" s="10">
        <v>4295556.0</v>
      </c>
      <c r="C1179" s="9" t="s">
        <v>55</v>
      </c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2">
        <v>0.022</v>
      </c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7" t="s">
        <v>2292</v>
      </c>
      <c r="AT1179" s="13" t="s">
        <v>2291</v>
      </c>
      <c r="AU1179" s="14" t="s">
        <v>51</v>
      </c>
    </row>
    <row r="1180">
      <c r="A1180" s="2" t="s">
        <v>47</v>
      </c>
      <c r="B1180" s="3">
        <v>4301192.0</v>
      </c>
      <c r="C1180" s="2" t="s">
        <v>48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5">
        <v>0.207</v>
      </c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6" t="s">
        <v>2293</v>
      </c>
      <c r="AT1180" s="7" t="s">
        <v>2294</v>
      </c>
      <c r="AU1180" s="8" t="s">
        <v>51</v>
      </c>
    </row>
    <row r="1181">
      <c r="A1181" s="9" t="s">
        <v>47</v>
      </c>
      <c r="B1181" s="20" t="s">
        <v>2295</v>
      </c>
      <c r="C1181" s="21" t="str">
        <f>+C</f>
        <v>#ERROR!</v>
      </c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2">
        <v>0.034</v>
      </c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9" t="s">
        <v>2296</v>
      </c>
      <c r="AT1181" s="13" t="s">
        <v>2294</v>
      </c>
      <c r="AU1181" s="14" t="s">
        <v>51</v>
      </c>
    </row>
    <row r="1182">
      <c r="A1182" s="2" t="s">
        <v>47</v>
      </c>
      <c r="B1182" s="3">
        <v>4301384.0</v>
      </c>
      <c r="C1182" s="2" t="s">
        <v>67</v>
      </c>
      <c r="D1182" s="4"/>
      <c r="E1182" s="4"/>
      <c r="F1182" s="4"/>
      <c r="G1182" s="4"/>
      <c r="H1182" s="4"/>
      <c r="I1182" s="5">
        <v>0.041</v>
      </c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6" t="s">
        <v>2297</v>
      </c>
      <c r="AT1182" s="7" t="s">
        <v>2294</v>
      </c>
      <c r="AU1182" s="8" t="s">
        <v>51</v>
      </c>
    </row>
    <row r="1183">
      <c r="A1183" s="9" t="s">
        <v>47</v>
      </c>
      <c r="B1183" s="10">
        <v>4301385.0</v>
      </c>
      <c r="C1183" s="9" t="s">
        <v>95</v>
      </c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2">
        <v>0.049</v>
      </c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7" t="s">
        <v>2298</v>
      </c>
      <c r="AT1183" s="13" t="s">
        <v>2294</v>
      </c>
      <c r="AU1183" s="14" t="s">
        <v>51</v>
      </c>
    </row>
    <row r="1184">
      <c r="A1184" s="2" t="s">
        <v>47</v>
      </c>
      <c r="B1184" s="3">
        <v>4301498.0</v>
      </c>
      <c r="C1184" s="2" t="s">
        <v>57</v>
      </c>
      <c r="D1184" s="4"/>
      <c r="E1184" s="4"/>
      <c r="F1184" s="4"/>
      <c r="G1184" s="4"/>
      <c r="H1184" s="4"/>
      <c r="I1184" s="4"/>
      <c r="J1184" s="4"/>
      <c r="K1184" s="5">
        <v>0.072</v>
      </c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6" t="s">
        <v>2299</v>
      </c>
      <c r="AT1184" s="7" t="s">
        <v>2294</v>
      </c>
      <c r="AU1184" s="8" t="s">
        <v>51</v>
      </c>
    </row>
    <row r="1185">
      <c r="A1185" s="9" t="s">
        <v>47</v>
      </c>
      <c r="B1185" s="10">
        <v>4301505.0</v>
      </c>
      <c r="C1185" s="9" t="s">
        <v>55</v>
      </c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2">
        <v>0.03</v>
      </c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7" t="s">
        <v>2300</v>
      </c>
      <c r="AT1185" s="13" t="s">
        <v>2294</v>
      </c>
      <c r="AU1185" s="14" t="s">
        <v>51</v>
      </c>
    </row>
    <row r="1186">
      <c r="A1186" s="2" t="s">
        <v>47</v>
      </c>
      <c r="B1186" s="3">
        <v>4301561.0</v>
      </c>
      <c r="C1186" s="2" t="s">
        <v>95</v>
      </c>
      <c r="D1186" s="4"/>
      <c r="E1186" s="4"/>
      <c r="F1186" s="4"/>
      <c r="G1186" s="4"/>
      <c r="H1186" s="4"/>
      <c r="I1186" s="5">
        <v>0.102</v>
      </c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6" t="s">
        <v>2301</v>
      </c>
      <c r="AT1186" s="7" t="s">
        <v>2294</v>
      </c>
      <c r="AU1186" s="8" t="s">
        <v>51</v>
      </c>
    </row>
    <row r="1187">
      <c r="A1187" s="9" t="s">
        <v>47</v>
      </c>
      <c r="B1187" s="10">
        <v>4303871.0</v>
      </c>
      <c r="C1187" s="9" t="s">
        <v>48</v>
      </c>
      <c r="D1187" s="11"/>
      <c r="E1187" s="11"/>
      <c r="F1187" s="11"/>
      <c r="G1187" s="11"/>
      <c r="H1187" s="12">
        <v>0.073</v>
      </c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7" t="s">
        <v>2302</v>
      </c>
      <c r="AT1187" s="13" t="s">
        <v>2303</v>
      </c>
      <c r="AU1187" s="14" t="s">
        <v>51</v>
      </c>
    </row>
    <row r="1188">
      <c r="A1188" s="2" t="s">
        <v>47</v>
      </c>
      <c r="B1188" s="3">
        <v>4304675.0</v>
      </c>
      <c r="C1188" s="2" t="s">
        <v>95</v>
      </c>
      <c r="D1188" s="4"/>
      <c r="E1188" s="4"/>
      <c r="F1188" s="4"/>
      <c r="G1188" s="4"/>
      <c r="H1188" s="5">
        <v>0.05</v>
      </c>
      <c r="I1188" s="5">
        <v>0.175</v>
      </c>
      <c r="J1188" s="5">
        <v>0.093</v>
      </c>
      <c r="K1188" s="5">
        <v>0.045</v>
      </c>
      <c r="L1188" s="5">
        <v>0.208</v>
      </c>
      <c r="M1188" s="5">
        <v>0.061</v>
      </c>
      <c r="N1188" s="5">
        <v>0.274</v>
      </c>
      <c r="O1188" s="4"/>
      <c r="P1188" s="4"/>
      <c r="Q1188" s="4"/>
      <c r="R1188" s="5">
        <v>0.061</v>
      </c>
      <c r="S1188" s="4"/>
      <c r="T1188" s="4"/>
      <c r="U1188" s="4"/>
      <c r="V1188" s="4"/>
      <c r="W1188" s="4"/>
      <c r="X1188" s="4"/>
      <c r="Y1188" s="5">
        <v>0.053</v>
      </c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5">
        <v>0.229</v>
      </c>
      <c r="AR1188" s="4"/>
      <c r="AS1188" s="6" t="s">
        <v>2304</v>
      </c>
      <c r="AT1188" s="7" t="s">
        <v>2305</v>
      </c>
      <c r="AU1188" s="8" t="s">
        <v>309</v>
      </c>
    </row>
    <row r="1189">
      <c r="A1189" s="9" t="s">
        <v>47</v>
      </c>
      <c r="B1189" s="10">
        <v>4304695.0</v>
      </c>
      <c r="C1189" s="9" t="s">
        <v>57</v>
      </c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2">
        <v>0.133</v>
      </c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2">
        <v>0.033</v>
      </c>
      <c r="AM1189" s="11"/>
      <c r="AN1189" s="11"/>
      <c r="AO1189" s="11"/>
      <c r="AP1189" s="11"/>
      <c r="AQ1189" s="11"/>
      <c r="AR1189" s="11"/>
      <c r="AS1189" s="17" t="s">
        <v>2306</v>
      </c>
      <c r="AT1189" s="13" t="s">
        <v>2305</v>
      </c>
      <c r="AU1189" s="14" t="s">
        <v>309</v>
      </c>
    </row>
    <row r="1190">
      <c r="A1190" s="2" t="s">
        <v>47</v>
      </c>
      <c r="B1190" s="3">
        <v>4305370.0</v>
      </c>
      <c r="C1190" s="2" t="s">
        <v>95</v>
      </c>
      <c r="D1190" s="4"/>
      <c r="E1190" s="4"/>
      <c r="F1190" s="5">
        <v>0.054</v>
      </c>
      <c r="G1190" s="4"/>
      <c r="H1190" s="4"/>
      <c r="I1190" s="5">
        <v>0.194</v>
      </c>
      <c r="J1190" s="5">
        <v>0.112</v>
      </c>
      <c r="K1190" s="5">
        <v>0.038</v>
      </c>
      <c r="L1190" s="5">
        <v>0.264</v>
      </c>
      <c r="M1190" s="4"/>
      <c r="N1190" s="5">
        <v>0.259</v>
      </c>
      <c r="O1190" s="4"/>
      <c r="P1190" s="4"/>
      <c r="Q1190" s="4"/>
      <c r="R1190" s="5">
        <v>0.047</v>
      </c>
      <c r="S1190" s="4"/>
      <c r="T1190" s="5">
        <v>0.228</v>
      </c>
      <c r="U1190" s="4"/>
      <c r="V1190" s="4"/>
      <c r="W1190" s="5">
        <v>0.255</v>
      </c>
      <c r="X1190" s="5">
        <v>0.073</v>
      </c>
      <c r="Y1190" s="4"/>
      <c r="Z1190" s="5">
        <v>0.234</v>
      </c>
      <c r="AA1190" s="5">
        <v>0.551</v>
      </c>
      <c r="AB1190" s="5">
        <v>0.196</v>
      </c>
      <c r="AC1190" s="5">
        <v>0.24</v>
      </c>
      <c r="AD1190" s="5">
        <v>0.405</v>
      </c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5">
        <v>0.368</v>
      </c>
      <c r="AP1190" s="5">
        <v>0.109</v>
      </c>
      <c r="AQ1190" s="4"/>
      <c r="AR1190" s="4"/>
      <c r="AS1190" s="6" t="s">
        <v>2307</v>
      </c>
      <c r="AT1190" s="7" t="s">
        <v>2305</v>
      </c>
      <c r="AU1190" s="8" t="s">
        <v>309</v>
      </c>
    </row>
    <row r="1191">
      <c r="A1191" s="9" t="s">
        <v>47</v>
      </c>
      <c r="B1191" s="10">
        <v>4305371.0</v>
      </c>
      <c r="C1191" s="9" t="s">
        <v>57</v>
      </c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2">
        <v>0.061</v>
      </c>
      <c r="Z1191" s="11"/>
      <c r="AA1191" s="11"/>
      <c r="AB1191" s="11"/>
      <c r="AC1191" s="11"/>
      <c r="AD1191" s="11"/>
      <c r="AE1191" s="12">
        <v>0.221</v>
      </c>
      <c r="AF1191" s="12">
        <v>0.099</v>
      </c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2">
        <v>0.109</v>
      </c>
      <c r="AS1191" s="17" t="s">
        <v>2308</v>
      </c>
      <c r="AT1191" s="13" t="s">
        <v>2305</v>
      </c>
      <c r="AU1191" s="14" t="s">
        <v>309</v>
      </c>
    </row>
    <row r="1192">
      <c r="A1192" s="2" t="s">
        <v>47</v>
      </c>
      <c r="B1192" s="3">
        <v>4305605.0</v>
      </c>
      <c r="C1192" s="2" t="s">
        <v>95</v>
      </c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5">
        <v>0.129</v>
      </c>
      <c r="AR1192" s="4"/>
      <c r="AS1192" s="6" t="s">
        <v>2309</v>
      </c>
      <c r="AT1192" s="7" t="s">
        <v>2305</v>
      </c>
      <c r="AU1192" s="8" t="s">
        <v>309</v>
      </c>
    </row>
    <row r="1193">
      <c r="A1193" s="9" t="s">
        <v>47</v>
      </c>
      <c r="B1193" s="10">
        <v>4318008.0</v>
      </c>
      <c r="C1193" s="9" t="s">
        <v>52</v>
      </c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2">
        <v>0.019</v>
      </c>
      <c r="AM1193" s="11"/>
      <c r="AN1193" s="11"/>
      <c r="AO1193" s="11"/>
      <c r="AP1193" s="11"/>
      <c r="AQ1193" s="11"/>
      <c r="AR1193" s="11"/>
      <c r="AS1193" s="9" t="s">
        <v>2310</v>
      </c>
      <c r="AT1193" s="13" t="s">
        <v>2311</v>
      </c>
      <c r="AU1193" s="14" t="s">
        <v>2312</v>
      </c>
    </row>
    <row r="1194">
      <c r="A1194" s="2" t="s">
        <v>47</v>
      </c>
      <c r="B1194" s="3">
        <v>4328503.0</v>
      </c>
      <c r="C1194" s="2" t="s">
        <v>95</v>
      </c>
      <c r="D1194" s="4"/>
      <c r="E1194" s="4"/>
      <c r="F1194" s="4"/>
      <c r="G1194" s="4"/>
      <c r="H1194" s="4"/>
      <c r="I1194" s="4"/>
      <c r="J1194" s="4"/>
      <c r="K1194" s="5">
        <v>0.02</v>
      </c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6" t="s">
        <v>2313</v>
      </c>
      <c r="AT1194" s="7" t="s">
        <v>2314</v>
      </c>
      <c r="AU1194" s="8" t="s">
        <v>2315</v>
      </c>
    </row>
    <row r="1195">
      <c r="A1195" s="9" t="s">
        <v>47</v>
      </c>
      <c r="B1195" s="10">
        <v>4328708.0</v>
      </c>
      <c r="C1195" s="9" t="s">
        <v>101</v>
      </c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2">
        <v>0.01</v>
      </c>
      <c r="AN1195" s="11"/>
      <c r="AO1195" s="11"/>
      <c r="AP1195" s="11"/>
      <c r="AQ1195" s="11"/>
      <c r="AR1195" s="11"/>
      <c r="AS1195" s="17" t="s">
        <v>2316</v>
      </c>
      <c r="AT1195" s="13" t="s">
        <v>2314</v>
      </c>
      <c r="AU1195" s="14" t="s">
        <v>2315</v>
      </c>
    </row>
    <row r="1196">
      <c r="A1196" s="2" t="s">
        <v>47</v>
      </c>
      <c r="B1196" s="3">
        <v>4333111.0</v>
      </c>
      <c r="C1196" s="2" t="s">
        <v>55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5">
        <v>0.026</v>
      </c>
      <c r="AL1196" s="4"/>
      <c r="AM1196" s="4"/>
      <c r="AN1196" s="4"/>
      <c r="AO1196" s="4"/>
      <c r="AP1196" s="4"/>
      <c r="AQ1196" s="4"/>
      <c r="AR1196" s="4"/>
      <c r="AS1196" s="6" t="s">
        <v>2317</v>
      </c>
      <c r="AT1196" s="7" t="s">
        <v>2318</v>
      </c>
      <c r="AU1196" s="8" t="s">
        <v>2319</v>
      </c>
    </row>
    <row r="1197">
      <c r="A1197" s="9" t="s">
        <v>47</v>
      </c>
      <c r="B1197" s="20" t="s">
        <v>2320</v>
      </c>
      <c r="C1197" s="21" t="str">
        <f>+A</f>
        <v>#NAME?</v>
      </c>
      <c r="D1197" s="12">
        <v>0.042</v>
      </c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9" t="s">
        <v>2321</v>
      </c>
      <c r="AT1197" s="13" t="s">
        <v>2322</v>
      </c>
      <c r="AU1197" s="14" t="s">
        <v>2323</v>
      </c>
    </row>
    <row r="1198">
      <c r="A1198" s="2" t="s">
        <v>47</v>
      </c>
      <c r="B1198" s="3">
        <v>4340993.0</v>
      </c>
      <c r="C1198" s="2" t="s">
        <v>227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5">
        <v>0.011</v>
      </c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2" t="s">
        <v>2324</v>
      </c>
      <c r="AT1198" s="7" t="s">
        <v>2325</v>
      </c>
      <c r="AU1198" s="8" t="s">
        <v>51</v>
      </c>
    </row>
    <row r="1199">
      <c r="A1199" s="9" t="s">
        <v>47</v>
      </c>
      <c r="B1199" s="10">
        <v>4346847.0</v>
      </c>
      <c r="C1199" s="9" t="s">
        <v>52</v>
      </c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2">
        <v>0.01</v>
      </c>
      <c r="AN1199" s="11"/>
      <c r="AO1199" s="11"/>
      <c r="AP1199" s="11"/>
      <c r="AQ1199" s="11"/>
      <c r="AR1199" s="11"/>
      <c r="AS1199" s="9" t="s">
        <v>2326</v>
      </c>
      <c r="AT1199" s="13" t="s">
        <v>2327</v>
      </c>
      <c r="AU1199" s="14" t="s">
        <v>2328</v>
      </c>
    </row>
    <row r="1200">
      <c r="A1200" s="2" t="s">
        <v>47</v>
      </c>
      <c r="B1200" s="3">
        <v>4356051.0</v>
      </c>
      <c r="C1200" s="2" t="s">
        <v>52</v>
      </c>
      <c r="D1200" s="4"/>
      <c r="E1200" s="4"/>
      <c r="F1200" s="4"/>
      <c r="G1200" s="4"/>
      <c r="H1200" s="4"/>
      <c r="I1200" s="4"/>
      <c r="J1200" s="4"/>
      <c r="K1200" s="5">
        <v>0.02</v>
      </c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2" t="s">
        <v>2329</v>
      </c>
      <c r="AT1200" s="7" t="s">
        <v>2330</v>
      </c>
      <c r="AU1200" s="8" t="s">
        <v>2331</v>
      </c>
    </row>
    <row r="1201">
      <c r="A1201" s="9" t="s">
        <v>47</v>
      </c>
      <c r="B1201" s="10">
        <v>4356709.0</v>
      </c>
      <c r="C1201" s="9" t="s">
        <v>78</v>
      </c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2">
        <v>0.012</v>
      </c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9" t="s">
        <v>2332</v>
      </c>
      <c r="AT1201" s="13" t="s">
        <v>2333</v>
      </c>
      <c r="AU1201" s="14" t="s">
        <v>51</v>
      </c>
    </row>
    <row r="1202">
      <c r="A1202" s="2" t="s">
        <v>47</v>
      </c>
      <c r="B1202" s="3">
        <v>4356940.0</v>
      </c>
      <c r="C1202" s="2" t="s">
        <v>55</v>
      </c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5">
        <v>0.019</v>
      </c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6" t="s">
        <v>2334</v>
      </c>
      <c r="AT1202" s="7" t="s">
        <v>2333</v>
      </c>
      <c r="AU1202" s="8" t="s">
        <v>51</v>
      </c>
    </row>
    <row r="1203">
      <c r="A1203" s="9" t="s">
        <v>47</v>
      </c>
      <c r="B1203" s="10">
        <v>4358683.0</v>
      </c>
      <c r="C1203" s="9" t="s">
        <v>52</v>
      </c>
      <c r="D1203" s="11"/>
      <c r="E1203" s="11"/>
      <c r="F1203" s="11"/>
      <c r="G1203" s="11"/>
      <c r="H1203" s="11"/>
      <c r="I1203" s="11"/>
      <c r="J1203" s="11"/>
      <c r="K1203" s="12">
        <v>0.019</v>
      </c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9" t="s">
        <v>2335</v>
      </c>
      <c r="AT1203" s="13" t="s">
        <v>2336</v>
      </c>
      <c r="AU1203" s="14" t="s">
        <v>51</v>
      </c>
    </row>
    <row r="1204">
      <c r="A1204" s="2" t="s">
        <v>47</v>
      </c>
      <c r="B1204" s="3">
        <v>4364468.0</v>
      </c>
      <c r="C1204" s="2" t="s">
        <v>52</v>
      </c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5">
        <v>0.012</v>
      </c>
      <c r="AM1204" s="4"/>
      <c r="AN1204" s="4"/>
      <c r="AO1204" s="4"/>
      <c r="AP1204" s="4"/>
      <c r="AQ1204" s="4"/>
      <c r="AR1204" s="4"/>
      <c r="AS1204" s="2" t="s">
        <v>2337</v>
      </c>
      <c r="AT1204" s="7" t="s">
        <v>2338</v>
      </c>
      <c r="AU1204" s="8" t="s">
        <v>2339</v>
      </c>
    </row>
    <row r="1205">
      <c r="A1205" s="9" t="s">
        <v>47</v>
      </c>
      <c r="B1205" s="20" t="s">
        <v>2340</v>
      </c>
      <c r="C1205" s="21" t="str">
        <f>+A</f>
        <v>#NAME?</v>
      </c>
      <c r="D1205" s="11"/>
      <c r="E1205" s="11"/>
      <c r="F1205" s="11"/>
      <c r="G1205" s="11"/>
      <c r="H1205" s="11"/>
      <c r="I1205" s="11"/>
      <c r="J1205" s="11"/>
      <c r="K1205" s="12">
        <v>0.027</v>
      </c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9" t="s">
        <v>2341</v>
      </c>
      <c r="AT1205" s="13" t="s">
        <v>2342</v>
      </c>
      <c r="AU1205" s="14" t="s">
        <v>51</v>
      </c>
    </row>
    <row r="1206">
      <c r="A1206" s="2" t="s">
        <v>47</v>
      </c>
      <c r="B1206" s="3">
        <v>4381640.0</v>
      </c>
      <c r="C1206" s="2" t="s">
        <v>55</v>
      </c>
      <c r="D1206" s="4"/>
      <c r="E1206" s="5">
        <v>0.023</v>
      </c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6" t="s">
        <v>2343</v>
      </c>
      <c r="AT1206" s="7" t="s">
        <v>2344</v>
      </c>
      <c r="AU1206" s="8" t="s">
        <v>2345</v>
      </c>
    </row>
    <row r="1207">
      <c r="A1207" s="9" t="s">
        <v>47</v>
      </c>
      <c r="B1207" s="10">
        <v>4389381.0</v>
      </c>
      <c r="C1207" s="9" t="s">
        <v>52</v>
      </c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2">
        <v>0.009</v>
      </c>
      <c r="AN1207" s="11"/>
      <c r="AO1207" s="11"/>
      <c r="AP1207" s="11"/>
      <c r="AQ1207" s="11"/>
      <c r="AR1207" s="11"/>
      <c r="AS1207" s="9" t="s">
        <v>2346</v>
      </c>
      <c r="AT1207" s="13" t="s">
        <v>2347</v>
      </c>
      <c r="AU1207" s="14" t="s">
        <v>51</v>
      </c>
    </row>
    <row r="1208">
      <c r="A1208" s="2" t="s">
        <v>47</v>
      </c>
      <c r="B1208" s="3">
        <v>4391226.0</v>
      </c>
      <c r="C1208" s="2" t="s">
        <v>55</v>
      </c>
      <c r="D1208" s="4"/>
      <c r="E1208" s="4"/>
      <c r="F1208" s="4"/>
      <c r="G1208" s="4"/>
      <c r="H1208" s="4"/>
      <c r="I1208" s="4"/>
      <c r="J1208" s="4"/>
      <c r="K1208" s="5">
        <v>0.017</v>
      </c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6" t="s">
        <v>2348</v>
      </c>
      <c r="AT1208" s="7" t="s">
        <v>2349</v>
      </c>
      <c r="AU1208" s="8" t="s">
        <v>51</v>
      </c>
    </row>
    <row r="1209">
      <c r="A1209" s="9" t="s">
        <v>47</v>
      </c>
      <c r="B1209" s="10">
        <v>4394451.0</v>
      </c>
      <c r="C1209" s="9" t="s">
        <v>98</v>
      </c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2">
        <v>0.011</v>
      </c>
      <c r="AN1209" s="11"/>
      <c r="AO1209" s="11"/>
      <c r="AP1209" s="11"/>
      <c r="AQ1209" s="11"/>
      <c r="AR1209" s="11"/>
      <c r="AS1209" s="9" t="s">
        <v>2350</v>
      </c>
      <c r="AT1209" s="13" t="s">
        <v>2351</v>
      </c>
      <c r="AU1209" s="14" t="s">
        <v>66</v>
      </c>
    </row>
    <row r="1210">
      <c r="A1210" s="2" t="s">
        <v>47</v>
      </c>
      <c r="B1210" s="3">
        <v>4404478.0</v>
      </c>
      <c r="C1210" s="2" t="s">
        <v>95</v>
      </c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5">
        <v>0.024</v>
      </c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6" t="s">
        <v>2352</v>
      </c>
      <c r="AT1210" s="7" t="s">
        <v>2353</v>
      </c>
      <c r="AU1210" s="8" t="s">
        <v>51</v>
      </c>
    </row>
    <row r="1211">
      <c r="A1211" s="9" t="s">
        <v>47</v>
      </c>
      <c r="B1211" s="10">
        <v>4406166.0</v>
      </c>
      <c r="C1211" s="9" t="s">
        <v>55</v>
      </c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2">
        <v>0.025</v>
      </c>
      <c r="AL1211" s="11"/>
      <c r="AM1211" s="11"/>
      <c r="AN1211" s="11"/>
      <c r="AO1211" s="11"/>
      <c r="AP1211" s="11"/>
      <c r="AQ1211" s="11"/>
      <c r="AR1211" s="11"/>
      <c r="AS1211" s="15" t="s">
        <v>2354</v>
      </c>
      <c r="AT1211" s="13" t="s">
        <v>2355</v>
      </c>
      <c r="AU1211" s="14" t="s">
        <v>2356</v>
      </c>
    </row>
    <row r="1212">
      <c r="A1212" s="2" t="s">
        <v>47</v>
      </c>
      <c r="B1212" s="3">
        <v>4415347.0</v>
      </c>
      <c r="C1212" s="2" t="s">
        <v>95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5">
        <v>0.022</v>
      </c>
      <c r="AL1212" s="4"/>
      <c r="AM1212" s="4"/>
      <c r="AN1212" s="4"/>
      <c r="AO1212" s="4"/>
      <c r="AP1212" s="4"/>
      <c r="AQ1212" s="4"/>
      <c r="AR1212" s="4"/>
      <c r="AS1212" s="6" t="s">
        <v>2357</v>
      </c>
      <c r="AT1212" s="7" t="s">
        <v>2358</v>
      </c>
      <c r="AU1212" s="8" t="s">
        <v>51</v>
      </c>
    </row>
    <row r="1213">
      <c r="A1213" s="9" t="s">
        <v>47</v>
      </c>
      <c r="B1213" s="10">
        <v>4416056.0</v>
      </c>
      <c r="C1213" s="9" t="s">
        <v>95</v>
      </c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2">
        <v>0.025</v>
      </c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7" t="s">
        <v>2359</v>
      </c>
      <c r="AT1213" s="13" t="s">
        <v>2360</v>
      </c>
      <c r="AU1213" s="14" t="s">
        <v>51</v>
      </c>
    </row>
    <row r="1214">
      <c r="A1214" s="2" t="s">
        <v>47</v>
      </c>
      <c r="B1214" s="3">
        <v>4422630.0</v>
      </c>
      <c r="C1214" s="2" t="s">
        <v>57</v>
      </c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5">
        <v>0.01</v>
      </c>
      <c r="AP1214" s="4"/>
      <c r="AQ1214" s="4"/>
      <c r="AR1214" s="4"/>
      <c r="AS1214" s="6" t="s">
        <v>2361</v>
      </c>
      <c r="AT1214" s="7" t="s">
        <v>2362</v>
      </c>
      <c r="AU1214" s="8" t="s">
        <v>1553</v>
      </c>
    </row>
    <row r="1215">
      <c r="A1215" s="9" t="s">
        <v>47</v>
      </c>
      <c r="B1215" s="20" t="s">
        <v>2363</v>
      </c>
      <c r="C1215" s="21" t="str">
        <f>+C</f>
        <v>#ERROR!</v>
      </c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2">
        <v>0.016</v>
      </c>
      <c r="AN1215" s="11"/>
      <c r="AO1215" s="11"/>
      <c r="AP1215" s="11"/>
      <c r="AQ1215" s="11"/>
      <c r="AR1215" s="11"/>
      <c r="AS1215" s="9" t="s">
        <v>2364</v>
      </c>
      <c r="AT1215" s="13" t="s">
        <v>2365</v>
      </c>
      <c r="AU1215" s="14" t="s">
        <v>51</v>
      </c>
    </row>
    <row r="1216">
      <c r="A1216" s="2" t="s">
        <v>47</v>
      </c>
      <c r="B1216" s="3">
        <v>4431525.0</v>
      </c>
      <c r="C1216" s="2" t="s">
        <v>101</v>
      </c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5">
        <v>0.018</v>
      </c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6" t="s">
        <v>2366</v>
      </c>
      <c r="AT1216" s="7" t="s">
        <v>2367</v>
      </c>
      <c r="AU1216" s="8" t="s">
        <v>51</v>
      </c>
    </row>
    <row r="1217">
      <c r="A1217" s="9" t="s">
        <v>47</v>
      </c>
      <c r="B1217" s="10">
        <v>4440102.0</v>
      </c>
      <c r="C1217" s="9" t="s">
        <v>52</v>
      </c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2">
        <v>0.015</v>
      </c>
      <c r="AN1217" s="11"/>
      <c r="AO1217" s="11"/>
      <c r="AP1217" s="11"/>
      <c r="AQ1217" s="11"/>
      <c r="AR1217" s="11"/>
      <c r="AS1217" s="9" t="s">
        <v>2368</v>
      </c>
      <c r="AT1217" s="13" t="s">
        <v>2369</v>
      </c>
      <c r="AU1217" s="14" t="s">
        <v>140</v>
      </c>
    </row>
    <row r="1218">
      <c r="A1218" s="2" t="s">
        <v>47</v>
      </c>
      <c r="B1218" s="3">
        <v>4444916.0</v>
      </c>
      <c r="C1218" s="2" t="s">
        <v>52</v>
      </c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5">
        <v>0.018</v>
      </c>
      <c r="AN1218" s="4"/>
      <c r="AO1218" s="4"/>
      <c r="AP1218" s="4"/>
      <c r="AQ1218" s="4"/>
      <c r="AR1218" s="4"/>
      <c r="AS1218" s="2" t="s">
        <v>2370</v>
      </c>
      <c r="AT1218" s="7" t="s">
        <v>2371</v>
      </c>
      <c r="AU1218" s="8" t="s">
        <v>51</v>
      </c>
    </row>
    <row r="1219">
      <c r="A1219" s="9" t="s">
        <v>47</v>
      </c>
      <c r="B1219" s="10">
        <v>4444917.0</v>
      </c>
      <c r="C1219" s="9" t="s">
        <v>52</v>
      </c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2">
        <v>0.019</v>
      </c>
      <c r="AN1219" s="11"/>
      <c r="AO1219" s="11"/>
      <c r="AP1219" s="11"/>
      <c r="AQ1219" s="11"/>
      <c r="AR1219" s="11"/>
      <c r="AS1219" s="9" t="s">
        <v>2372</v>
      </c>
      <c r="AT1219" s="13" t="s">
        <v>2371</v>
      </c>
      <c r="AU1219" s="14" t="s">
        <v>51</v>
      </c>
    </row>
    <row r="1220">
      <c r="A1220" s="2" t="s">
        <v>47</v>
      </c>
      <c r="B1220" s="3">
        <v>4446069.0</v>
      </c>
      <c r="C1220" s="2" t="s">
        <v>95</v>
      </c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5">
        <v>0.022</v>
      </c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6" t="s">
        <v>2373</v>
      </c>
      <c r="AT1220" s="7" t="s">
        <v>2374</v>
      </c>
      <c r="AU1220" s="8" t="s">
        <v>671</v>
      </c>
    </row>
    <row r="1221">
      <c r="A1221" s="9" t="s">
        <v>47</v>
      </c>
      <c r="B1221" s="10">
        <v>4451968.0</v>
      </c>
      <c r="C1221" s="9" t="s">
        <v>55</v>
      </c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2">
        <v>0.037</v>
      </c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7" t="s">
        <v>2375</v>
      </c>
      <c r="AT1221" s="13" t="s">
        <v>2376</v>
      </c>
      <c r="AU1221" s="14" t="s">
        <v>51</v>
      </c>
    </row>
    <row r="1222">
      <c r="A1222" s="2" t="s">
        <v>47</v>
      </c>
      <c r="B1222" s="3">
        <v>4465809.0</v>
      </c>
      <c r="C1222" s="2" t="s">
        <v>55</v>
      </c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5">
        <v>0.018</v>
      </c>
      <c r="AM1222" s="4"/>
      <c r="AN1222" s="4"/>
      <c r="AO1222" s="4"/>
      <c r="AP1222" s="4"/>
      <c r="AQ1222" s="4"/>
      <c r="AR1222" s="4"/>
      <c r="AS1222" s="6" t="s">
        <v>2377</v>
      </c>
      <c r="AT1222" s="7" t="s">
        <v>2378</v>
      </c>
      <c r="AU1222" s="8" t="s">
        <v>671</v>
      </c>
    </row>
    <row r="1223">
      <c r="A1223" s="9" t="s">
        <v>47</v>
      </c>
      <c r="B1223" s="10">
        <v>4467026.0</v>
      </c>
      <c r="C1223" s="9" t="s">
        <v>95</v>
      </c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2">
        <v>0.014</v>
      </c>
      <c r="AM1223" s="11"/>
      <c r="AN1223" s="11"/>
      <c r="AO1223" s="11"/>
      <c r="AP1223" s="11"/>
      <c r="AQ1223" s="11"/>
      <c r="AR1223" s="11"/>
      <c r="AS1223" s="17" t="s">
        <v>2379</v>
      </c>
      <c r="AT1223" s="13" t="s">
        <v>2378</v>
      </c>
      <c r="AU1223" s="14" t="s">
        <v>671</v>
      </c>
    </row>
    <row r="1224">
      <c r="A1224" s="2" t="s">
        <v>47</v>
      </c>
      <c r="B1224" s="3">
        <v>4486009.0</v>
      </c>
      <c r="C1224" s="2" t="s">
        <v>95</v>
      </c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5">
        <v>0.019</v>
      </c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6" t="s">
        <v>2380</v>
      </c>
      <c r="AT1224" s="7" t="s">
        <v>2381</v>
      </c>
      <c r="AU1224" s="8" t="s">
        <v>51</v>
      </c>
    </row>
    <row r="1225">
      <c r="A1225" s="9" t="s">
        <v>47</v>
      </c>
      <c r="B1225" s="10">
        <v>4514324.0</v>
      </c>
      <c r="C1225" s="9" t="s">
        <v>52</v>
      </c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2">
        <v>0.021</v>
      </c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9" t="s">
        <v>2382</v>
      </c>
      <c r="AT1225" s="13" t="s">
        <v>2383</v>
      </c>
      <c r="AU1225" s="14" t="s">
        <v>2384</v>
      </c>
    </row>
    <row r="1226">
      <c r="A1226" s="2" t="s">
        <v>47</v>
      </c>
      <c r="B1226" s="3">
        <v>4515581.0</v>
      </c>
      <c r="C1226" s="2" t="s">
        <v>78</v>
      </c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5">
        <v>0.014</v>
      </c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5">
        <v>0.0056</v>
      </c>
      <c r="AM1226" s="4"/>
      <c r="AN1226" s="4"/>
      <c r="AO1226" s="4"/>
      <c r="AP1226" s="4"/>
      <c r="AQ1226" s="4"/>
      <c r="AR1226" s="4"/>
      <c r="AS1226" s="2" t="s">
        <v>2385</v>
      </c>
      <c r="AT1226" s="7" t="s">
        <v>2383</v>
      </c>
      <c r="AU1226" s="8" t="s">
        <v>2384</v>
      </c>
    </row>
    <row r="1227">
      <c r="A1227" s="9" t="s">
        <v>47</v>
      </c>
      <c r="B1227" s="10">
        <v>4518070.0</v>
      </c>
      <c r="C1227" s="9" t="s">
        <v>67</v>
      </c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2">
        <v>0.017</v>
      </c>
      <c r="AN1227" s="11"/>
      <c r="AO1227" s="11"/>
      <c r="AP1227" s="11"/>
      <c r="AQ1227" s="11"/>
      <c r="AR1227" s="11"/>
      <c r="AS1227" s="17" t="s">
        <v>2386</v>
      </c>
      <c r="AT1227" s="13" t="s">
        <v>2387</v>
      </c>
      <c r="AU1227" s="14" t="s">
        <v>51</v>
      </c>
    </row>
    <row r="1228">
      <c r="A1228" s="2" t="s">
        <v>47</v>
      </c>
      <c r="B1228" s="3">
        <v>4521448.0</v>
      </c>
      <c r="C1228" s="2" t="s">
        <v>52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5">
        <v>0.0095</v>
      </c>
      <c r="AM1228" s="4"/>
      <c r="AN1228" s="4"/>
      <c r="AO1228" s="4"/>
      <c r="AP1228" s="4"/>
      <c r="AQ1228" s="4"/>
      <c r="AR1228" s="4"/>
      <c r="AS1228" s="2" t="s">
        <v>2388</v>
      </c>
      <c r="AT1228" s="7" t="s">
        <v>2389</v>
      </c>
      <c r="AU1228" s="8" t="s">
        <v>51</v>
      </c>
    </row>
    <row r="1229">
      <c r="A1229" s="9" t="s">
        <v>47</v>
      </c>
      <c r="B1229" s="10">
        <v>4525247.0</v>
      </c>
      <c r="C1229" s="9" t="s">
        <v>78</v>
      </c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2">
        <v>0.0047</v>
      </c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9" t="s">
        <v>2390</v>
      </c>
      <c r="AT1229" s="13" t="s">
        <v>2391</v>
      </c>
      <c r="AU1229" s="14" t="s">
        <v>51</v>
      </c>
    </row>
    <row r="1230">
      <c r="A1230" s="2" t="s">
        <v>47</v>
      </c>
      <c r="B1230" s="3">
        <v>4538814.0</v>
      </c>
      <c r="C1230" s="2" t="s">
        <v>55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5">
        <v>0.012</v>
      </c>
      <c r="AM1230" s="4"/>
      <c r="AN1230" s="4"/>
      <c r="AO1230" s="4"/>
      <c r="AP1230" s="4"/>
      <c r="AQ1230" s="4"/>
      <c r="AR1230" s="4"/>
      <c r="AS1230" s="6" t="s">
        <v>2392</v>
      </c>
      <c r="AT1230" s="7" t="s">
        <v>2393</v>
      </c>
      <c r="AU1230" s="8" t="s">
        <v>51</v>
      </c>
    </row>
    <row r="1231">
      <c r="A1231" s="9" t="s">
        <v>47</v>
      </c>
      <c r="B1231" s="10">
        <v>4548122.0</v>
      </c>
      <c r="C1231" s="9" t="s">
        <v>67</v>
      </c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2">
        <v>0.0077</v>
      </c>
      <c r="AM1231" s="11"/>
      <c r="AN1231" s="11"/>
      <c r="AO1231" s="11"/>
      <c r="AP1231" s="11"/>
      <c r="AQ1231" s="11"/>
      <c r="AR1231" s="11"/>
      <c r="AS1231" s="17" t="s">
        <v>2394</v>
      </c>
      <c r="AT1231" s="13" t="s">
        <v>2395</v>
      </c>
      <c r="AU1231" s="14" t="s">
        <v>51</v>
      </c>
    </row>
    <row r="1232">
      <c r="A1232" s="2" t="s">
        <v>47</v>
      </c>
      <c r="B1232" s="3">
        <v>4548904.0</v>
      </c>
      <c r="C1232" s="2" t="s">
        <v>55</v>
      </c>
      <c r="D1232" s="4"/>
      <c r="E1232" s="4"/>
      <c r="F1232" s="4"/>
      <c r="G1232" s="4"/>
      <c r="H1232" s="4"/>
      <c r="I1232" s="4"/>
      <c r="J1232" s="4"/>
      <c r="K1232" s="5">
        <v>0.016</v>
      </c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16" t="s">
        <v>2396</v>
      </c>
      <c r="AT1232" s="7" t="s">
        <v>2395</v>
      </c>
      <c r="AU1232" s="8" t="s">
        <v>51</v>
      </c>
    </row>
    <row r="1233">
      <c r="A1233" s="9" t="s">
        <v>47</v>
      </c>
      <c r="B1233" s="10">
        <v>4551027.0</v>
      </c>
      <c r="C1233" s="9" t="s">
        <v>95</v>
      </c>
      <c r="D1233" s="12">
        <v>0.013</v>
      </c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7" t="s">
        <v>2397</v>
      </c>
      <c r="AT1233" s="13" t="s">
        <v>2398</v>
      </c>
      <c r="AU1233" s="14" t="s">
        <v>51</v>
      </c>
    </row>
    <row r="1234">
      <c r="A1234" s="2" t="s">
        <v>47</v>
      </c>
      <c r="B1234" s="18" t="s">
        <v>2399</v>
      </c>
      <c r="C1234" s="19" t="str">
        <f>+A</f>
        <v>#NAME?</v>
      </c>
      <c r="D1234" s="4"/>
      <c r="E1234" s="4"/>
      <c r="F1234" s="4"/>
      <c r="G1234" s="4"/>
      <c r="H1234" s="4"/>
      <c r="I1234" s="4"/>
      <c r="J1234" s="4"/>
      <c r="K1234" s="5">
        <v>0.018</v>
      </c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2" t="s">
        <v>2400</v>
      </c>
      <c r="AT1234" s="7" t="s">
        <v>2401</v>
      </c>
      <c r="AU1234" s="8" t="s">
        <v>62</v>
      </c>
    </row>
    <row r="1235">
      <c r="A1235" s="9" t="s">
        <v>47</v>
      </c>
      <c r="B1235" s="10">
        <v>4558687.0</v>
      </c>
      <c r="C1235" s="9" t="s">
        <v>95</v>
      </c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2">
        <v>0.01</v>
      </c>
      <c r="AN1235" s="11"/>
      <c r="AO1235" s="11"/>
      <c r="AP1235" s="11"/>
      <c r="AQ1235" s="11"/>
      <c r="AR1235" s="11"/>
      <c r="AS1235" s="17" t="s">
        <v>2402</v>
      </c>
      <c r="AT1235" s="13" t="s">
        <v>2403</v>
      </c>
      <c r="AU1235" s="14" t="s">
        <v>309</v>
      </c>
    </row>
    <row r="1236">
      <c r="A1236" s="2" t="s">
        <v>47</v>
      </c>
      <c r="B1236" s="3">
        <v>4566661.0</v>
      </c>
      <c r="C1236" s="2" t="s">
        <v>95</v>
      </c>
      <c r="D1236" s="4"/>
      <c r="E1236" s="4"/>
      <c r="F1236" s="4"/>
      <c r="G1236" s="4"/>
      <c r="H1236" s="4"/>
      <c r="I1236" s="4"/>
      <c r="J1236" s="5">
        <v>0.033</v>
      </c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6" t="s">
        <v>2404</v>
      </c>
      <c r="AT1236" s="7" t="s">
        <v>2405</v>
      </c>
      <c r="AU1236" s="8" t="s">
        <v>309</v>
      </c>
    </row>
    <row r="1237">
      <c r="A1237" s="9" t="s">
        <v>47</v>
      </c>
      <c r="B1237" s="10">
        <v>4569754.0</v>
      </c>
      <c r="C1237" s="9" t="s">
        <v>95</v>
      </c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2">
        <v>0.023</v>
      </c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7" t="s">
        <v>2406</v>
      </c>
      <c r="AT1237" s="13" t="s">
        <v>2407</v>
      </c>
      <c r="AU1237" s="14" t="s">
        <v>1749</v>
      </c>
    </row>
    <row r="1238">
      <c r="A1238" s="2" t="s">
        <v>47</v>
      </c>
      <c r="B1238" s="3">
        <v>4569900.0</v>
      </c>
      <c r="C1238" s="2" t="s">
        <v>98</v>
      </c>
      <c r="D1238" s="4"/>
      <c r="E1238" s="4"/>
      <c r="F1238" s="4"/>
      <c r="G1238" s="4"/>
      <c r="H1238" s="4"/>
      <c r="I1238" s="5">
        <v>0.022</v>
      </c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25" t="s">
        <v>2408</v>
      </c>
      <c r="AT1238" s="7" t="s">
        <v>2407</v>
      </c>
      <c r="AU1238" s="8" t="s">
        <v>1749</v>
      </c>
    </row>
    <row r="1239">
      <c r="A1239" s="9" t="s">
        <v>47</v>
      </c>
      <c r="B1239" s="10">
        <v>4571797.0</v>
      </c>
      <c r="C1239" s="9" t="s">
        <v>52</v>
      </c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2">
        <v>0.08</v>
      </c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9" t="s">
        <v>2409</v>
      </c>
      <c r="AT1239" s="13" t="s">
        <v>2410</v>
      </c>
      <c r="AU1239" s="14" t="s">
        <v>51</v>
      </c>
    </row>
    <row r="1240">
      <c r="A1240" s="2" t="s">
        <v>47</v>
      </c>
      <c r="B1240" s="3">
        <v>4571798.0</v>
      </c>
      <c r="C1240" s="2" t="s">
        <v>52</v>
      </c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5">
        <v>0.087</v>
      </c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2" t="s">
        <v>2411</v>
      </c>
      <c r="AT1240" s="7" t="s">
        <v>2410</v>
      </c>
      <c r="AU1240" s="8" t="s">
        <v>51</v>
      </c>
    </row>
    <row r="1241">
      <c r="A1241" s="9" t="s">
        <v>47</v>
      </c>
      <c r="B1241" s="10">
        <v>4571894.0</v>
      </c>
      <c r="C1241" s="9" t="s">
        <v>55</v>
      </c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2">
        <v>0.023</v>
      </c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22" t="s">
        <v>2412</v>
      </c>
      <c r="AT1241" s="13" t="s">
        <v>2410</v>
      </c>
      <c r="AU1241" s="14" t="s">
        <v>51</v>
      </c>
    </row>
    <row r="1242">
      <c r="A1242" s="2" t="s">
        <v>47</v>
      </c>
      <c r="B1242" s="3">
        <v>4575064.0</v>
      </c>
      <c r="C1242" s="2" t="s">
        <v>95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5">
        <v>0.157</v>
      </c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25" t="s">
        <v>2413</v>
      </c>
      <c r="AT1242" s="7" t="s">
        <v>2414</v>
      </c>
      <c r="AU1242" s="8" t="s">
        <v>51</v>
      </c>
    </row>
    <row r="1243">
      <c r="A1243" s="9" t="s">
        <v>47</v>
      </c>
      <c r="B1243" s="10">
        <v>4580810.0</v>
      </c>
      <c r="C1243" s="9" t="s">
        <v>126</v>
      </c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2">
        <v>0.057</v>
      </c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7" t="s">
        <v>2415</v>
      </c>
      <c r="AT1243" s="13" t="s">
        <v>2416</v>
      </c>
      <c r="AU1243" s="14" t="s">
        <v>51</v>
      </c>
    </row>
    <row r="1244">
      <c r="A1244" s="2" t="s">
        <v>47</v>
      </c>
      <c r="B1244" s="3">
        <v>4586279.0</v>
      </c>
      <c r="C1244" s="2" t="s">
        <v>55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5">
        <v>0.016</v>
      </c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6" t="s">
        <v>2417</v>
      </c>
      <c r="AT1244" s="7" t="s">
        <v>2418</v>
      </c>
      <c r="AU1244" s="8" t="s">
        <v>51</v>
      </c>
    </row>
    <row r="1245">
      <c r="A1245" s="9" t="s">
        <v>47</v>
      </c>
      <c r="B1245" s="10">
        <v>4601984.0</v>
      </c>
      <c r="C1245" s="9" t="s">
        <v>101</v>
      </c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2">
        <v>0.0072</v>
      </c>
      <c r="AM1245" s="11"/>
      <c r="AN1245" s="11"/>
      <c r="AO1245" s="11"/>
      <c r="AP1245" s="11"/>
      <c r="AQ1245" s="11"/>
      <c r="AR1245" s="11"/>
      <c r="AS1245" s="17" t="s">
        <v>2419</v>
      </c>
      <c r="AT1245" s="13" t="s">
        <v>2420</v>
      </c>
      <c r="AU1245" s="14" t="s">
        <v>51</v>
      </c>
    </row>
    <row r="1246">
      <c r="A1246" s="2" t="s">
        <v>47</v>
      </c>
      <c r="B1246" s="3">
        <v>4616968.0</v>
      </c>
      <c r="C1246" s="2" t="s">
        <v>78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5">
        <v>0.011</v>
      </c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2" t="s">
        <v>2421</v>
      </c>
      <c r="AT1246" s="7" t="s">
        <v>2422</v>
      </c>
      <c r="AU1246" s="8" t="s">
        <v>1206</v>
      </c>
    </row>
    <row r="1247">
      <c r="A1247" s="9" t="s">
        <v>47</v>
      </c>
      <c r="B1247" s="10">
        <v>4629327.0</v>
      </c>
      <c r="C1247" s="9" t="s">
        <v>55</v>
      </c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2">
        <v>0.0097</v>
      </c>
      <c r="AM1247" s="11"/>
      <c r="AN1247" s="11"/>
      <c r="AO1247" s="11"/>
      <c r="AP1247" s="11"/>
      <c r="AQ1247" s="11"/>
      <c r="AR1247" s="11"/>
      <c r="AS1247" s="17" t="s">
        <v>2423</v>
      </c>
      <c r="AT1247" s="13" t="s">
        <v>2424</v>
      </c>
      <c r="AU1247" s="14" t="s">
        <v>2425</v>
      </c>
    </row>
    <row r="1248">
      <c r="A1248" s="2" t="s">
        <v>47</v>
      </c>
      <c r="B1248" s="3">
        <v>4631395.0</v>
      </c>
      <c r="C1248" s="2" t="s">
        <v>52</v>
      </c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5">
        <v>0.015</v>
      </c>
      <c r="AN1248" s="4"/>
      <c r="AO1248" s="4"/>
      <c r="AP1248" s="4"/>
      <c r="AQ1248" s="4"/>
      <c r="AR1248" s="4"/>
      <c r="AS1248" s="2" t="s">
        <v>2426</v>
      </c>
      <c r="AT1248" s="7" t="s">
        <v>2427</v>
      </c>
      <c r="AU1248" s="8" t="s">
        <v>2428</v>
      </c>
    </row>
    <row r="1249">
      <c r="A1249" s="9" t="s">
        <v>47</v>
      </c>
      <c r="B1249" s="10">
        <v>4632236.0</v>
      </c>
      <c r="C1249" s="9" t="s">
        <v>2429</v>
      </c>
      <c r="D1249" s="11"/>
      <c r="E1249" s="11"/>
      <c r="F1249" s="11"/>
      <c r="G1249" s="11"/>
      <c r="H1249" s="11"/>
      <c r="I1249" s="11"/>
      <c r="J1249" s="11"/>
      <c r="K1249" s="12">
        <v>0.011</v>
      </c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9" t="s">
        <v>2430</v>
      </c>
      <c r="AT1249" s="13" t="s">
        <v>2431</v>
      </c>
      <c r="AU1249" s="14" t="s">
        <v>51</v>
      </c>
    </row>
    <row r="1250">
      <c r="A1250" s="2" t="s">
        <v>47</v>
      </c>
      <c r="B1250" s="3">
        <v>4643920.0</v>
      </c>
      <c r="C1250" s="2" t="s">
        <v>78</v>
      </c>
      <c r="D1250" s="4"/>
      <c r="E1250" s="4"/>
      <c r="F1250" s="4"/>
      <c r="G1250" s="4"/>
      <c r="H1250" s="4"/>
      <c r="I1250" s="4"/>
      <c r="J1250" s="4"/>
      <c r="K1250" s="5">
        <v>0.011</v>
      </c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2" t="s">
        <v>2432</v>
      </c>
      <c r="AT1250" s="7" t="s">
        <v>2433</v>
      </c>
      <c r="AU1250" s="8" t="s">
        <v>1006</v>
      </c>
    </row>
    <row r="1251">
      <c r="A1251" s="9" t="s">
        <v>47</v>
      </c>
      <c r="B1251" s="10">
        <v>4664998.0</v>
      </c>
      <c r="C1251" s="9" t="s">
        <v>95</v>
      </c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2">
        <v>0.015</v>
      </c>
      <c r="AN1251" s="11"/>
      <c r="AO1251" s="11"/>
      <c r="AP1251" s="11"/>
      <c r="AQ1251" s="11"/>
      <c r="AR1251" s="11"/>
      <c r="AS1251" s="15" t="s">
        <v>2434</v>
      </c>
      <c r="AT1251" s="13" t="s">
        <v>2435</v>
      </c>
      <c r="AU1251" s="14" t="s">
        <v>2436</v>
      </c>
    </row>
    <row r="1252">
      <c r="A1252" s="2" t="s">
        <v>47</v>
      </c>
      <c r="B1252" s="3">
        <v>4671477.0</v>
      </c>
      <c r="C1252" s="2" t="s">
        <v>95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5">
        <v>0.026</v>
      </c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16" t="s">
        <v>2437</v>
      </c>
      <c r="AT1252" s="7" t="s">
        <v>2438</v>
      </c>
      <c r="AU1252" s="8" t="s">
        <v>2439</v>
      </c>
    </row>
    <row r="1253">
      <c r="A1253" s="9" t="s">
        <v>47</v>
      </c>
      <c r="B1253" s="10">
        <v>4672738.0</v>
      </c>
      <c r="C1253" s="9" t="s">
        <v>95</v>
      </c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2">
        <v>0.02</v>
      </c>
      <c r="AN1253" s="11"/>
      <c r="AO1253" s="11"/>
      <c r="AP1253" s="11"/>
      <c r="AQ1253" s="11"/>
      <c r="AR1253" s="11"/>
      <c r="AS1253" s="17" t="s">
        <v>2440</v>
      </c>
      <c r="AT1253" s="13" t="s">
        <v>2441</v>
      </c>
      <c r="AU1253" s="14" t="s">
        <v>2442</v>
      </c>
    </row>
    <row r="1254">
      <c r="A1254" s="2" t="s">
        <v>47</v>
      </c>
      <c r="B1254" s="18" t="s">
        <v>2443</v>
      </c>
      <c r="C1254" s="19" t="str">
        <f>+C</f>
        <v>#ERROR!</v>
      </c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5">
        <v>0.011</v>
      </c>
      <c r="AN1254" s="4"/>
      <c r="AO1254" s="4"/>
      <c r="AP1254" s="4"/>
      <c r="AQ1254" s="4"/>
      <c r="AR1254" s="4"/>
      <c r="AS1254" s="2" t="s">
        <v>2444</v>
      </c>
      <c r="AT1254" s="7" t="s">
        <v>2445</v>
      </c>
      <c r="AU1254" s="8" t="s">
        <v>2446</v>
      </c>
    </row>
    <row r="1255">
      <c r="A1255" s="9" t="s">
        <v>47</v>
      </c>
      <c r="B1255" s="10">
        <v>4704001.0</v>
      </c>
      <c r="C1255" s="9" t="s">
        <v>78</v>
      </c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2">
        <v>0.0087</v>
      </c>
      <c r="AO1255" s="11"/>
      <c r="AP1255" s="11"/>
      <c r="AQ1255" s="11"/>
      <c r="AR1255" s="11"/>
      <c r="AS1255" s="9" t="s">
        <v>2447</v>
      </c>
      <c r="AT1255" s="13" t="s">
        <v>2448</v>
      </c>
      <c r="AU1255" s="14" t="s">
        <v>1803</v>
      </c>
    </row>
    <row r="1256">
      <c r="A1256" s="2" t="s">
        <v>47</v>
      </c>
      <c r="B1256" s="3">
        <v>4708039.0</v>
      </c>
      <c r="C1256" s="2" t="s">
        <v>55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5">
        <v>0.016</v>
      </c>
      <c r="AN1256" s="4"/>
      <c r="AO1256" s="4"/>
      <c r="AP1256" s="4"/>
      <c r="AQ1256" s="4"/>
      <c r="AR1256" s="4"/>
      <c r="AS1256" s="16" t="s">
        <v>2449</v>
      </c>
      <c r="AT1256" s="7" t="s">
        <v>2450</v>
      </c>
      <c r="AU1256" s="8" t="s">
        <v>2451</v>
      </c>
    </row>
    <row r="1257">
      <c r="A1257" s="9" t="s">
        <v>47</v>
      </c>
      <c r="B1257" s="10">
        <v>4738084.0</v>
      </c>
      <c r="C1257" s="21" t="str">
        <f>+TGTCTTACCCTGGATT :: IS3 (+) +3 bp :: +TTATTAGGGAAGTACA</f>
        <v>#ERROR!</v>
      </c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2">
        <v>0.098</v>
      </c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9" t="s">
        <v>2452</v>
      </c>
      <c r="AT1257" s="13" t="s">
        <v>2453</v>
      </c>
      <c r="AU1257" s="14" t="s">
        <v>2454</v>
      </c>
    </row>
    <row r="1258">
      <c r="A1258" s="2" t="s">
        <v>47</v>
      </c>
      <c r="B1258" s="3">
        <v>4747728.0</v>
      </c>
      <c r="C1258" s="2" t="s">
        <v>95</v>
      </c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5">
        <v>0.213</v>
      </c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6" t="s">
        <v>2455</v>
      </c>
      <c r="AT1258" s="7" t="s">
        <v>2456</v>
      </c>
      <c r="AU1258" s="8" t="s">
        <v>51</v>
      </c>
    </row>
    <row r="1259">
      <c r="A1259" s="9" t="s">
        <v>47</v>
      </c>
      <c r="B1259" s="10">
        <v>4762091.0</v>
      </c>
      <c r="C1259" s="9" t="s">
        <v>95</v>
      </c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2">
        <v>0.021</v>
      </c>
      <c r="AN1259" s="11"/>
      <c r="AO1259" s="11"/>
      <c r="AP1259" s="11"/>
      <c r="AQ1259" s="11"/>
      <c r="AR1259" s="11"/>
      <c r="AS1259" s="17" t="s">
        <v>2457</v>
      </c>
      <c r="AT1259" s="13" t="s">
        <v>2458</v>
      </c>
      <c r="AU1259" s="14" t="s">
        <v>2459</v>
      </c>
    </row>
    <row r="1260">
      <c r="A1260" s="2" t="s">
        <v>47</v>
      </c>
      <c r="B1260" s="3">
        <v>4764255.0</v>
      </c>
      <c r="C1260" s="2" t="s">
        <v>95</v>
      </c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5">
        <v>0.015</v>
      </c>
      <c r="AN1260" s="4"/>
      <c r="AO1260" s="4"/>
      <c r="AP1260" s="4"/>
      <c r="AQ1260" s="4"/>
      <c r="AR1260" s="4"/>
      <c r="AS1260" s="6" t="s">
        <v>2460</v>
      </c>
      <c r="AT1260" s="7" t="s">
        <v>2461</v>
      </c>
      <c r="AU1260" s="8" t="s">
        <v>2462</v>
      </c>
    </row>
    <row r="1261">
      <c r="A1261" s="9" t="s">
        <v>47</v>
      </c>
      <c r="B1261" s="10">
        <v>4764587.0</v>
      </c>
      <c r="C1261" s="9" t="s">
        <v>57</v>
      </c>
      <c r="D1261" s="11"/>
      <c r="E1261" s="11"/>
      <c r="F1261" s="11"/>
      <c r="G1261" s="11"/>
      <c r="H1261" s="11"/>
      <c r="I1261" s="11"/>
      <c r="J1261" s="11"/>
      <c r="K1261" s="12">
        <v>0.021</v>
      </c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9" t="s">
        <v>2463</v>
      </c>
      <c r="AT1261" s="13" t="s">
        <v>2464</v>
      </c>
      <c r="AU1261" s="14" t="s">
        <v>2465</v>
      </c>
    </row>
    <row r="1262">
      <c r="A1262" s="2" t="s">
        <v>47</v>
      </c>
      <c r="B1262" s="3">
        <v>4775672.0</v>
      </c>
      <c r="C1262" s="2" t="s">
        <v>95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5">
        <v>0.205</v>
      </c>
      <c r="X1262" s="4"/>
      <c r="Y1262" s="4"/>
      <c r="Z1262" s="5">
        <v>0.572</v>
      </c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6" t="s">
        <v>2466</v>
      </c>
      <c r="AT1262" s="7" t="s">
        <v>2467</v>
      </c>
      <c r="AU1262" s="8" t="s">
        <v>1197</v>
      </c>
    </row>
    <row r="1263">
      <c r="A1263" s="9" t="s">
        <v>47</v>
      </c>
      <c r="B1263" s="10">
        <v>4775673.0</v>
      </c>
      <c r="C1263" s="9" t="s">
        <v>55</v>
      </c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2">
        <v>0.087</v>
      </c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7" t="s">
        <v>2468</v>
      </c>
      <c r="AT1263" s="13" t="s">
        <v>2467</v>
      </c>
      <c r="AU1263" s="14" t="s">
        <v>1197</v>
      </c>
    </row>
    <row r="1264">
      <c r="A1264" s="2" t="s">
        <v>47</v>
      </c>
      <c r="B1264" s="3">
        <v>4785291.0</v>
      </c>
      <c r="C1264" s="2" t="s">
        <v>95</v>
      </c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5">
        <v>0.022</v>
      </c>
      <c r="AN1264" s="4"/>
      <c r="AO1264" s="4"/>
      <c r="AP1264" s="4"/>
      <c r="AQ1264" s="4"/>
      <c r="AR1264" s="4"/>
      <c r="AS1264" s="6" t="s">
        <v>2469</v>
      </c>
      <c r="AT1264" s="7" t="s">
        <v>2470</v>
      </c>
      <c r="AU1264" s="8" t="s">
        <v>51</v>
      </c>
    </row>
    <row r="1265">
      <c r="A1265" s="9" t="s">
        <v>47</v>
      </c>
      <c r="B1265" s="10">
        <v>4786152.0</v>
      </c>
      <c r="C1265" s="9" t="s">
        <v>95</v>
      </c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2">
        <v>0.02</v>
      </c>
      <c r="AN1265" s="11"/>
      <c r="AO1265" s="11"/>
      <c r="AP1265" s="11"/>
      <c r="AQ1265" s="11"/>
      <c r="AR1265" s="11"/>
      <c r="AS1265" s="17" t="s">
        <v>2471</v>
      </c>
      <c r="AT1265" s="13" t="s">
        <v>2472</v>
      </c>
      <c r="AU1265" s="14" t="s">
        <v>2473</v>
      </c>
    </row>
    <row r="1266">
      <c r="A1266" s="2" t="s">
        <v>47</v>
      </c>
      <c r="B1266" s="3">
        <v>4786779.0</v>
      </c>
      <c r="C1266" s="2" t="s">
        <v>57</v>
      </c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5">
        <v>0.013</v>
      </c>
      <c r="AM1266" s="4"/>
      <c r="AN1266" s="4"/>
      <c r="AO1266" s="4"/>
      <c r="AP1266" s="4"/>
      <c r="AQ1266" s="4"/>
      <c r="AR1266" s="4"/>
      <c r="AS1266" s="6" t="s">
        <v>2474</v>
      </c>
      <c r="AT1266" s="7" t="s">
        <v>2472</v>
      </c>
      <c r="AU1266" s="8" t="s">
        <v>2473</v>
      </c>
    </row>
    <row r="1267">
      <c r="A1267" s="9" t="s">
        <v>47</v>
      </c>
      <c r="B1267" s="10">
        <v>4793610.0</v>
      </c>
      <c r="C1267" s="9" t="s">
        <v>52</v>
      </c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2">
        <v>0.013</v>
      </c>
      <c r="AN1267" s="11"/>
      <c r="AO1267" s="11"/>
      <c r="AP1267" s="11"/>
      <c r="AQ1267" s="11"/>
      <c r="AR1267" s="11"/>
      <c r="AS1267" s="9" t="s">
        <v>2475</v>
      </c>
      <c r="AT1267" s="13" t="s">
        <v>2476</v>
      </c>
      <c r="AU1267" s="14" t="s">
        <v>51</v>
      </c>
    </row>
    <row r="1268">
      <c r="A1268" s="2" t="s">
        <v>47</v>
      </c>
      <c r="B1268" s="3">
        <v>4793611.0</v>
      </c>
      <c r="C1268" s="2" t="s">
        <v>52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5">
        <v>0.013</v>
      </c>
      <c r="AN1268" s="4"/>
      <c r="AO1268" s="4"/>
      <c r="AP1268" s="4"/>
      <c r="AQ1268" s="4"/>
      <c r="AR1268" s="4"/>
      <c r="AS1268" s="2" t="s">
        <v>2477</v>
      </c>
      <c r="AT1268" s="7" t="s">
        <v>2476</v>
      </c>
      <c r="AU1268" s="8" t="s">
        <v>51</v>
      </c>
    </row>
    <row r="1269">
      <c r="A1269" s="9" t="s">
        <v>47</v>
      </c>
      <c r="B1269" s="10">
        <v>4800397.0</v>
      </c>
      <c r="C1269" s="9" t="s">
        <v>101</v>
      </c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2">
        <v>0.013</v>
      </c>
      <c r="AN1269" s="11"/>
      <c r="AO1269" s="11"/>
      <c r="AP1269" s="11"/>
      <c r="AQ1269" s="11"/>
      <c r="AR1269" s="11"/>
      <c r="AS1269" s="9" t="s">
        <v>2478</v>
      </c>
      <c r="AT1269" s="13" t="s">
        <v>2479</v>
      </c>
      <c r="AU1269" s="14" t="s">
        <v>2480</v>
      </c>
    </row>
    <row r="1270">
      <c r="A1270" s="2" t="s">
        <v>47</v>
      </c>
      <c r="B1270" s="3">
        <v>4809912.0</v>
      </c>
      <c r="C1270" s="2" t="s">
        <v>55</v>
      </c>
      <c r="D1270" s="4"/>
      <c r="E1270" s="4"/>
      <c r="F1270" s="4"/>
      <c r="G1270" s="4"/>
      <c r="H1270" s="4"/>
      <c r="I1270" s="4"/>
      <c r="J1270" s="4"/>
      <c r="K1270" s="5">
        <v>0.019</v>
      </c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16" t="s">
        <v>2481</v>
      </c>
      <c r="AT1270" s="7" t="s">
        <v>2482</v>
      </c>
      <c r="AU1270" s="8" t="s">
        <v>140</v>
      </c>
    </row>
    <row r="1271">
      <c r="A1271" s="9" t="s">
        <v>47</v>
      </c>
      <c r="B1271" s="10">
        <v>4815364.0</v>
      </c>
      <c r="C1271" s="9" t="s">
        <v>227</v>
      </c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2">
        <v>0.013</v>
      </c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9" t="s">
        <v>2483</v>
      </c>
      <c r="AT1271" s="13" t="s">
        <v>2484</v>
      </c>
      <c r="AU1271" s="14" t="s">
        <v>2485</v>
      </c>
    </row>
    <row r="1272">
      <c r="A1272" s="2" t="s">
        <v>47</v>
      </c>
      <c r="B1272" s="18" t="s">
        <v>2486</v>
      </c>
      <c r="C1272" s="19" t="str">
        <f>+C</f>
        <v>#ERROR!</v>
      </c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5">
        <v>0.012</v>
      </c>
      <c r="AM1272" s="4"/>
      <c r="AN1272" s="4"/>
      <c r="AO1272" s="4"/>
      <c r="AP1272" s="4"/>
      <c r="AQ1272" s="4"/>
      <c r="AR1272" s="4"/>
      <c r="AS1272" s="2" t="s">
        <v>2487</v>
      </c>
      <c r="AT1272" s="7" t="s">
        <v>2488</v>
      </c>
      <c r="AU1272" s="8" t="s">
        <v>51</v>
      </c>
    </row>
    <row r="1273">
      <c r="A1273" s="9" t="s">
        <v>47</v>
      </c>
      <c r="B1273" s="10">
        <v>4838267.0</v>
      </c>
      <c r="C1273" s="9" t="s">
        <v>52</v>
      </c>
      <c r="D1273" s="11"/>
      <c r="E1273" s="11"/>
      <c r="F1273" s="11"/>
      <c r="G1273" s="11"/>
      <c r="H1273" s="11"/>
      <c r="I1273" s="11"/>
      <c r="J1273" s="11"/>
      <c r="K1273" s="12">
        <v>0.017</v>
      </c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9" t="s">
        <v>2489</v>
      </c>
      <c r="AT1273" s="13" t="s">
        <v>2490</v>
      </c>
      <c r="AU1273" s="14" t="s">
        <v>51</v>
      </c>
    </row>
    <row r="1274">
      <c r="A1274" s="2" t="s">
        <v>47</v>
      </c>
      <c r="B1274" s="3">
        <v>4848916.0</v>
      </c>
      <c r="C1274" s="2" t="s">
        <v>55</v>
      </c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5">
        <v>0.021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6" t="s">
        <v>2491</v>
      </c>
      <c r="AT1274" s="7" t="s">
        <v>2492</v>
      </c>
      <c r="AU1274" s="8" t="s">
        <v>137</v>
      </c>
    </row>
    <row r="1275">
      <c r="A1275" s="9" t="s">
        <v>47</v>
      </c>
      <c r="B1275" s="10">
        <v>4874306.0</v>
      </c>
      <c r="C1275" s="9" t="s">
        <v>95</v>
      </c>
      <c r="D1275" s="11"/>
      <c r="E1275" s="11"/>
      <c r="F1275" s="11"/>
      <c r="G1275" s="11"/>
      <c r="H1275" s="11"/>
      <c r="I1275" s="11"/>
      <c r="J1275" s="11"/>
      <c r="K1275" s="11"/>
      <c r="L1275" s="11"/>
      <c r="M1275" s="12">
        <v>0.017</v>
      </c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7" t="s">
        <v>2493</v>
      </c>
      <c r="AT1275" s="13" t="s">
        <v>2494</v>
      </c>
      <c r="AU1275" s="14" t="s">
        <v>2495</v>
      </c>
    </row>
    <row r="1276">
      <c r="A1276" s="2" t="s">
        <v>47</v>
      </c>
      <c r="B1276" s="3">
        <v>4902656.0</v>
      </c>
      <c r="C1276" s="2" t="s">
        <v>95</v>
      </c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5">
        <v>0.01</v>
      </c>
      <c r="AM1276" s="4"/>
      <c r="AN1276" s="4"/>
      <c r="AO1276" s="4"/>
      <c r="AP1276" s="4"/>
      <c r="AQ1276" s="4"/>
      <c r="AR1276" s="4"/>
      <c r="AS1276" s="2" t="s">
        <v>2496</v>
      </c>
      <c r="AT1276" s="7" t="s">
        <v>2497</v>
      </c>
      <c r="AU1276" s="8" t="s">
        <v>2498</v>
      </c>
    </row>
    <row r="1277">
      <c r="A1277" s="9" t="s">
        <v>47</v>
      </c>
      <c r="B1277" s="10">
        <v>4903488.0</v>
      </c>
      <c r="C1277" s="9" t="s">
        <v>2499</v>
      </c>
      <c r="D1277" s="11"/>
      <c r="E1277" s="11"/>
      <c r="F1277" s="11"/>
      <c r="G1277" s="12">
        <v>0.011</v>
      </c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9" t="s">
        <v>2500</v>
      </c>
      <c r="AT1277" s="13" t="s">
        <v>2501</v>
      </c>
      <c r="AU1277" s="14" t="s">
        <v>2281</v>
      </c>
    </row>
    <row r="1278">
      <c r="A1278" s="2" t="s">
        <v>47</v>
      </c>
      <c r="B1278" s="3">
        <v>4903876.0</v>
      </c>
      <c r="C1278" s="2" t="s">
        <v>95</v>
      </c>
      <c r="D1278" s="4"/>
      <c r="E1278" s="4"/>
      <c r="F1278" s="4"/>
      <c r="G1278" s="5">
        <v>0.064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6" t="s">
        <v>2502</v>
      </c>
      <c r="AT1278" s="7" t="s">
        <v>2503</v>
      </c>
      <c r="AU1278" s="8" t="s">
        <v>2504</v>
      </c>
    </row>
    <row r="1279">
      <c r="A1279" s="9" t="s">
        <v>47</v>
      </c>
      <c r="B1279" s="10">
        <v>4915392.0</v>
      </c>
      <c r="C1279" s="9" t="s">
        <v>52</v>
      </c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2">
        <v>0.012</v>
      </c>
      <c r="AK1279" s="11"/>
      <c r="AL1279" s="12">
        <v>0.013</v>
      </c>
      <c r="AM1279" s="11"/>
      <c r="AN1279" s="11"/>
      <c r="AO1279" s="11"/>
      <c r="AP1279" s="11"/>
      <c r="AQ1279" s="11"/>
      <c r="AR1279" s="11"/>
      <c r="AS1279" s="9" t="s">
        <v>2505</v>
      </c>
      <c r="AT1279" s="13" t="s">
        <v>2506</v>
      </c>
      <c r="AU1279" s="14" t="s">
        <v>2507</v>
      </c>
    </row>
    <row r="1280">
      <c r="A1280" s="2" t="s">
        <v>47</v>
      </c>
      <c r="B1280" s="3">
        <v>4915393.0</v>
      </c>
      <c r="C1280" s="2" t="s">
        <v>52</v>
      </c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5">
        <v>0.013</v>
      </c>
      <c r="AK1280" s="4"/>
      <c r="AL1280" s="5">
        <v>0.013</v>
      </c>
      <c r="AM1280" s="4"/>
      <c r="AN1280" s="4"/>
      <c r="AO1280" s="4"/>
      <c r="AP1280" s="4"/>
      <c r="AQ1280" s="4"/>
      <c r="AR1280" s="4"/>
      <c r="AS1280" s="2" t="s">
        <v>2508</v>
      </c>
      <c r="AT1280" s="7" t="s">
        <v>2506</v>
      </c>
      <c r="AU1280" s="8" t="s">
        <v>2507</v>
      </c>
    </row>
    <row r="1281">
      <c r="A1281" s="9" t="s">
        <v>47</v>
      </c>
      <c r="B1281" s="10">
        <v>4918030.0</v>
      </c>
      <c r="C1281" s="9" t="s">
        <v>57</v>
      </c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2">
        <v>0.011</v>
      </c>
      <c r="AN1281" s="11"/>
      <c r="AO1281" s="11"/>
      <c r="AP1281" s="11"/>
      <c r="AQ1281" s="11"/>
      <c r="AR1281" s="11"/>
      <c r="AS1281" s="17" t="s">
        <v>2509</v>
      </c>
      <c r="AT1281" s="13" t="s">
        <v>2510</v>
      </c>
      <c r="AU1281" s="14" t="s">
        <v>51</v>
      </c>
    </row>
    <row r="1282">
      <c r="A1282" s="2" t="s">
        <v>47</v>
      </c>
      <c r="B1282" s="3">
        <v>4920395.0</v>
      </c>
      <c r="C1282" s="2" t="s">
        <v>101</v>
      </c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5">
        <v>0.0087</v>
      </c>
      <c r="AK1282" s="4"/>
      <c r="AL1282" s="4"/>
      <c r="AM1282" s="4"/>
      <c r="AN1282" s="4"/>
      <c r="AO1282" s="4"/>
      <c r="AP1282" s="4"/>
      <c r="AQ1282" s="4"/>
      <c r="AR1282" s="4"/>
      <c r="AS1282" s="6" t="s">
        <v>2511</v>
      </c>
      <c r="AT1282" s="7" t="s">
        <v>2512</v>
      </c>
      <c r="AU1282" s="8" t="s">
        <v>51</v>
      </c>
    </row>
    <row r="1283">
      <c r="A1283" s="9" t="s">
        <v>47</v>
      </c>
      <c r="B1283" s="10">
        <v>4924618.0</v>
      </c>
      <c r="C1283" s="9" t="s">
        <v>52</v>
      </c>
      <c r="D1283" s="11"/>
      <c r="E1283" s="11"/>
      <c r="F1283" s="12">
        <v>0.019</v>
      </c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9" t="s">
        <v>2513</v>
      </c>
      <c r="AT1283" s="13" t="s">
        <v>2514</v>
      </c>
      <c r="AU1283" s="14" t="s">
        <v>2515</v>
      </c>
    </row>
    <row r="1284">
      <c r="A1284" s="2" t="s">
        <v>47</v>
      </c>
      <c r="B1284" s="3">
        <v>4924941.0</v>
      </c>
      <c r="C1284" s="2" t="s">
        <v>52</v>
      </c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5">
        <v>0.022</v>
      </c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5">
        <v>0.023</v>
      </c>
      <c r="AQ1284" s="4"/>
      <c r="AR1284" s="4"/>
      <c r="AS1284" s="2" t="s">
        <v>2516</v>
      </c>
      <c r="AT1284" s="7" t="s">
        <v>2514</v>
      </c>
      <c r="AU1284" s="8" t="s">
        <v>2515</v>
      </c>
    </row>
    <row r="1285">
      <c r="A1285" s="9" t="s">
        <v>47</v>
      </c>
      <c r="B1285" s="10">
        <v>4924942.0</v>
      </c>
      <c r="C1285" s="9" t="s">
        <v>52</v>
      </c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2">
        <v>0.02</v>
      </c>
      <c r="AQ1285" s="11"/>
      <c r="AR1285" s="11"/>
      <c r="AS1285" s="9" t="s">
        <v>2517</v>
      </c>
      <c r="AT1285" s="13" t="s">
        <v>2514</v>
      </c>
      <c r="AU1285" s="14" t="s">
        <v>2515</v>
      </c>
    </row>
    <row r="1286">
      <c r="A1286" s="2" t="s">
        <v>47</v>
      </c>
      <c r="B1286" s="3">
        <v>4949313.0</v>
      </c>
      <c r="C1286" s="2" t="s">
        <v>63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5">
        <v>0.033</v>
      </c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5">
        <v>0.032</v>
      </c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2" t="s">
        <v>2518</v>
      </c>
      <c r="AT1286" s="7" t="s">
        <v>2519</v>
      </c>
      <c r="AU1286" s="8" t="s">
        <v>2520</v>
      </c>
    </row>
    <row r="1287">
      <c r="A1287" s="9" t="s">
        <v>47</v>
      </c>
      <c r="B1287" s="10">
        <v>4952059.0</v>
      </c>
      <c r="C1287" s="9" t="s">
        <v>67</v>
      </c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2">
        <v>0.02</v>
      </c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5" t="s">
        <v>2521</v>
      </c>
      <c r="AT1287" s="13" t="s">
        <v>2522</v>
      </c>
      <c r="AU1287" s="14" t="s">
        <v>1197</v>
      </c>
    </row>
    <row r="1288">
      <c r="A1288" s="2" t="s">
        <v>47</v>
      </c>
      <c r="B1288" s="3">
        <v>4957020.0</v>
      </c>
      <c r="C1288" s="2" t="s">
        <v>2523</v>
      </c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5">
        <v>0.013</v>
      </c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2" t="s">
        <v>2524</v>
      </c>
      <c r="AT1288" s="7" t="s">
        <v>2525</v>
      </c>
      <c r="AU1288" s="8" t="s">
        <v>2526</v>
      </c>
    </row>
    <row r="1289">
      <c r="A1289" s="9" t="s">
        <v>47</v>
      </c>
      <c r="B1289" s="10">
        <v>4963018.0</v>
      </c>
      <c r="C1289" s="9" t="s">
        <v>95</v>
      </c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2">
        <v>0.027</v>
      </c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5" t="s">
        <v>2527</v>
      </c>
      <c r="AT1289" s="13" t="s">
        <v>2528</v>
      </c>
      <c r="AU1289" s="14" t="s">
        <v>1197</v>
      </c>
    </row>
    <row r="1290">
      <c r="A1290" s="2" t="s">
        <v>47</v>
      </c>
      <c r="B1290" s="3">
        <v>4967862.0</v>
      </c>
      <c r="C1290" s="2" t="s">
        <v>52</v>
      </c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5">
        <v>0.0089</v>
      </c>
      <c r="AM1290" s="4"/>
      <c r="AN1290" s="4"/>
      <c r="AO1290" s="4"/>
      <c r="AP1290" s="4"/>
      <c r="AQ1290" s="4"/>
      <c r="AR1290" s="4"/>
      <c r="AS1290" s="2" t="s">
        <v>2529</v>
      </c>
      <c r="AT1290" s="7" t="s">
        <v>2530</v>
      </c>
      <c r="AU1290" s="8" t="s">
        <v>2531</v>
      </c>
    </row>
    <row r="1291">
      <c r="A1291" s="9" t="s">
        <v>47</v>
      </c>
      <c r="B1291" s="10">
        <v>4977012.0</v>
      </c>
      <c r="C1291" s="9" t="s">
        <v>98</v>
      </c>
      <c r="D1291" s="11"/>
      <c r="E1291" s="11"/>
      <c r="F1291" s="11"/>
      <c r="G1291" s="12">
        <v>0.025</v>
      </c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7" t="s">
        <v>2532</v>
      </c>
      <c r="AT1291" s="13" t="s">
        <v>2533</v>
      </c>
      <c r="AU1291" s="14" t="s">
        <v>51</v>
      </c>
    </row>
    <row r="1292">
      <c r="A1292" s="2" t="s">
        <v>47</v>
      </c>
      <c r="B1292" s="3">
        <v>4978141.0</v>
      </c>
      <c r="C1292" s="2" t="s">
        <v>55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5">
        <v>0.011</v>
      </c>
      <c r="AM1292" s="4"/>
      <c r="AN1292" s="4"/>
      <c r="AO1292" s="4"/>
      <c r="AP1292" s="4"/>
      <c r="AQ1292" s="4"/>
      <c r="AR1292" s="4"/>
      <c r="AS1292" s="6" t="s">
        <v>2534</v>
      </c>
      <c r="AT1292" s="7" t="s">
        <v>2533</v>
      </c>
      <c r="AU1292" s="8" t="s">
        <v>51</v>
      </c>
    </row>
    <row r="1293">
      <c r="A1293" s="9" t="s">
        <v>47</v>
      </c>
      <c r="B1293" s="10">
        <v>4981369.0</v>
      </c>
      <c r="C1293" s="9" t="s">
        <v>57</v>
      </c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2">
        <v>0.013</v>
      </c>
      <c r="AN1293" s="11"/>
      <c r="AO1293" s="11"/>
      <c r="AP1293" s="11"/>
      <c r="AQ1293" s="11"/>
      <c r="AR1293" s="11"/>
      <c r="AS1293" s="17" t="s">
        <v>2535</v>
      </c>
      <c r="AT1293" s="13" t="s">
        <v>2536</v>
      </c>
      <c r="AU1293" s="14" t="s">
        <v>2537</v>
      </c>
    </row>
    <row r="1294">
      <c r="A1294" s="2" t="s">
        <v>47</v>
      </c>
      <c r="B1294" s="3">
        <v>4983397.0</v>
      </c>
      <c r="C1294" s="2" t="s">
        <v>95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5">
        <v>0.023</v>
      </c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16" t="s">
        <v>2538</v>
      </c>
      <c r="AT1294" s="7" t="s">
        <v>2539</v>
      </c>
      <c r="AU1294" s="8" t="s">
        <v>51</v>
      </c>
    </row>
    <row r="1295">
      <c r="A1295" s="9" t="s">
        <v>47</v>
      </c>
      <c r="B1295" s="10">
        <v>4984952.0</v>
      </c>
      <c r="C1295" s="9" t="s">
        <v>95</v>
      </c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2">
        <v>0.018</v>
      </c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7" t="s">
        <v>2540</v>
      </c>
      <c r="AT1295" s="13" t="s">
        <v>2541</v>
      </c>
      <c r="AU1295" s="14" t="s">
        <v>51</v>
      </c>
    </row>
    <row r="1296">
      <c r="A1296" s="2" t="s">
        <v>47</v>
      </c>
      <c r="B1296" s="3">
        <v>5002618.0</v>
      </c>
      <c r="C1296" s="2" t="s">
        <v>95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5">
        <v>0.016</v>
      </c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6" t="s">
        <v>2542</v>
      </c>
      <c r="AT1296" s="7" t="s">
        <v>2543</v>
      </c>
      <c r="AU1296" s="8" t="s">
        <v>2544</v>
      </c>
    </row>
    <row r="1297">
      <c r="A1297" s="9" t="s">
        <v>47</v>
      </c>
      <c r="B1297" s="10">
        <v>5003947.0</v>
      </c>
      <c r="C1297" s="9" t="s">
        <v>57</v>
      </c>
      <c r="D1297" s="11"/>
      <c r="E1297" s="11"/>
      <c r="F1297" s="11"/>
      <c r="G1297" s="11"/>
      <c r="H1297" s="11"/>
      <c r="I1297" s="11"/>
      <c r="J1297" s="11"/>
      <c r="K1297" s="11"/>
      <c r="L1297" s="11"/>
      <c r="M1297" s="12">
        <v>0.066</v>
      </c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5" t="s">
        <v>2545</v>
      </c>
      <c r="AT1297" s="13" t="s">
        <v>2546</v>
      </c>
      <c r="AU1297" s="14" t="s">
        <v>2547</v>
      </c>
    </row>
    <row r="1298">
      <c r="A1298" s="2" t="s">
        <v>47</v>
      </c>
      <c r="B1298" s="3">
        <v>5005965.0</v>
      </c>
      <c r="C1298" s="2" t="s">
        <v>67</v>
      </c>
      <c r="D1298" s="4"/>
      <c r="E1298" s="4"/>
      <c r="F1298" s="4"/>
      <c r="G1298" s="4"/>
      <c r="H1298" s="4"/>
      <c r="I1298" s="4"/>
      <c r="J1298" s="4"/>
      <c r="K1298" s="5">
        <v>0.02</v>
      </c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25" t="s">
        <v>2548</v>
      </c>
      <c r="AT1298" s="7" t="s">
        <v>2549</v>
      </c>
      <c r="AU1298" s="8" t="s">
        <v>51</v>
      </c>
    </row>
    <row r="1299">
      <c r="A1299" s="9" t="s">
        <v>47</v>
      </c>
      <c r="B1299" s="10">
        <v>5014858.0</v>
      </c>
      <c r="C1299" s="9" t="s">
        <v>52</v>
      </c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2">
        <v>0.021</v>
      </c>
      <c r="AN1299" s="11"/>
      <c r="AO1299" s="11"/>
      <c r="AP1299" s="11"/>
      <c r="AQ1299" s="11"/>
      <c r="AR1299" s="11"/>
      <c r="AS1299" s="9" t="s">
        <v>2550</v>
      </c>
      <c r="AT1299" s="13" t="s">
        <v>2551</v>
      </c>
      <c r="AU1299" s="14" t="s">
        <v>2552</v>
      </c>
    </row>
    <row r="1300">
      <c r="A1300" s="2" t="s">
        <v>47</v>
      </c>
      <c r="B1300" s="3">
        <v>5016789.0</v>
      </c>
      <c r="C1300" s="2" t="s">
        <v>52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5">
        <v>0.055</v>
      </c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2" t="s">
        <v>2553</v>
      </c>
      <c r="AT1300" s="7" t="s">
        <v>2551</v>
      </c>
      <c r="AU1300" s="8" t="s">
        <v>2552</v>
      </c>
    </row>
    <row r="1301">
      <c r="A1301" s="9" t="s">
        <v>47</v>
      </c>
      <c r="B1301" s="10">
        <v>5016907.0</v>
      </c>
      <c r="C1301" s="9" t="s">
        <v>52</v>
      </c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2">
        <v>0.015</v>
      </c>
      <c r="AN1301" s="11"/>
      <c r="AO1301" s="11"/>
      <c r="AP1301" s="11"/>
      <c r="AQ1301" s="11"/>
      <c r="AR1301" s="11"/>
      <c r="AS1301" s="9" t="s">
        <v>2554</v>
      </c>
      <c r="AT1301" s="13" t="s">
        <v>2551</v>
      </c>
      <c r="AU1301" s="14" t="s">
        <v>2552</v>
      </c>
    </row>
    <row r="1302">
      <c r="A1302" s="2" t="s">
        <v>47</v>
      </c>
      <c r="B1302" s="3">
        <v>5016911.0</v>
      </c>
      <c r="C1302" s="2" t="s">
        <v>52</v>
      </c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5">
        <v>0.016</v>
      </c>
      <c r="AN1302" s="4"/>
      <c r="AO1302" s="4"/>
      <c r="AP1302" s="4"/>
      <c r="AQ1302" s="4"/>
      <c r="AR1302" s="4"/>
      <c r="AS1302" s="2" t="s">
        <v>2555</v>
      </c>
      <c r="AT1302" s="7" t="s">
        <v>2551</v>
      </c>
      <c r="AU1302" s="8" t="s">
        <v>2552</v>
      </c>
    </row>
    <row r="1303">
      <c r="A1303" s="9" t="s">
        <v>47</v>
      </c>
      <c r="B1303" s="10">
        <v>5033730.0</v>
      </c>
      <c r="C1303" s="9" t="s">
        <v>55</v>
      </c>
      <c r="D1303" s="11"/>
      <c r="E1303" s="11"/>
      <c r="F1303" s="11"/>
      <c r="G1303" s="11"/>
      <c r="H1303" s="11"/>
      <c r="I1303" s="11"/>
      <c r="J1303" s="11"/>
      <c r="K1303" s="12">
        <v>0.019</v>
      </c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5" t="s">
        <v>2556</v>
      </c>
      <c r="AT1303" s="13" t="s">
        <v>2557</v>
      </c>
      <c r="AU1303" s="14" t="s">
        <v>51</v>
      </c>
    </row>
    <row r="1304">
      <c r="A1304" s="2" t="s">
        <v>47</v>
      </c>
      <c r="B1304" s="3">
        <v>5036823.0</v>
      </c>
      <c r="C1304" s="2" t="s">
        <v>55</v>
      </c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5">
        <v>0.01</v>
      </c>
      <c r="AM1304" s="4"/>
      <c r="AN1304" s="4"/>
      <c r="AO1304" s="4"/>
      <c r="AP1304" s="4"/>
      <c r="AQ1304" s="4"/>
      <c r="AR1304" s="4"/>
      <c r="AS1304" s="6" t="s">
        <v>2558</v>
      </c>
      <c r="AT1304" s="7" t="s">
        <v>2559</v>
      </c>
      <c r="AU1304" s="8" t="s">
        <v>51</v>
      </c>
    </row>
    <row r="1305">
      <c r="A1305" s="9" t="s">
        <v>47</v>
      </c>
      <c r="B1305" s="10">
        <v>5043902.0</v>
      </c>
      <c r="C1305" s="9" t="s">
        <v>95</v>
      </c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2">
        <v>0.012</v>
      </c>
      <c r="AN1305" s="11"/>
      <c r="AO1305" s="11"/>
      <c r="AP1305" s="11"/>
      <c r="AQ1305" s="11"/>
      <c r="AR1305" s="11"/>
      <c r="AS1305" s="15" t="s">
        <v>2560</v>
      </c>
      <c r="AT1305" s="13" t="s">
        <v>2561</v>
      </c>
      <c r="AU1305" s="14" t="s">
        <v>51</v>
      </c>
    </row>
    <row r="1306">
      <c r="A1306" s="2" t="s">
        <v>47</v>
      </c>
      <c r="B1306" s="3">
        <v>5061710.0</v>
      </c>
      <c r="C1306" s="2" t="s">
        <v>57</v>
      </c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5">
        <v>0.034</v>
      </c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16" t="s">
        <v>2562</v>
      </c>
      <c r="AT1306" s="7" t="s">
        <v>2563</v>
      </c>
      <c r="AU1306" s="8" t="s">
        <v>2564</v>
      </c>
    </row>
    <row r="1307">
      <c r="A1307" s="9" t="s">
        <v>47</v>
      </c>
      <c r="B1307" s="10">
        <v>5076729.0</v>
      </c>
      <c r="C1307" s="9" t="s">
        <v>55</v>
      </c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2">
        <v>0.013</v>
      </c>
      <c r="AM1307" s="11"/>
      <c r="AN1307" s="11"/>
      <c r="AO1307" s="11"/>
      <c r="AP1307" s="11"/>
      <c r="AQ1307" s="11"/>
      <c r="AR1307" s="11"/>
      <c r="AS1307" s="17" t="s">
        <v>2565</v>
      </c>
      <c r="AT1307" s="13" t="s">
        <v>2566</v>
      </c>
      <c r="AU1307" s="14" t="s">
        <v>2119</v>
      </c>
    </row>
    <row r="1308">
      <c r="A1308" s="2" t="s">
        <v>47</v>
      </c>
      <c r="B1308" s="3">
        <v>5087038.0</v>
      </c>
      <c r="C1308" s="2" t="s">
        <v>52</v>
      </c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5">
        <v>0.018</v>
      </c>
      <c r="AN1308" s="4"/>
      <c r="AO1308" s="4"/>
      <c r="AP1308" s="4"/>
      <c r="AQ1308" s="4"/>
      <c r="AR1308" s="4"/>
      <c r="AS1308" s="2" t="s">
        <v>2567</v>
      </c>
      <c r="AT1308" s="7" t="s">
        <v>2568</v>
      </c>
      <c r="AU1308" s="8" t="s">
        <v>2569</v>
      </c>
    </row>
    <row r="1309">
      <c r="A1309" s="9" t="s">
        <v>47</v>
      </c>
      <c r="B1309" s="10">
        <v>5092623.0</v>
      </c>
      <c r="C1309" s="9" t="s">
        <v>48</v>
      </c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2">
        <v>0.0091</v>
      </c>
      <c r="AM1309" s="11"/>
      <c r="AN1309" s="11"/>
      <c r="AO1309" s="11"/>
      <c r="AP1309" s="11"/>
      <c r="AQ1309" s="11"/>
      <c r="AR1309" s="11"/>
      <c r="AS1309" s="17" t="s">
        <v>2570</v>
      </c>
      <c r="AT1309" s="13" t="s">
        <v>2571</v>
      </c>
      <c r="AU1309" s="14" t="s">
        <v>51</v>
      </c>
    </row>
    <row r="1310">
      <c r="A1310" s="2" t="s">
        <v>47</v>
      </c>
      <c r="B1310" s="3">
        <v>5103521.0</v>
      </c>
      <c r="C1310" s="2" t="s">
        <v>63</v>
      </c>
      <c r="D1310" s="4"/>
      <c r="E1310" s="4"/>
      <c r="F1310" s="4"/>
      <c r="G1310" s="4"/>
      <c r="H1310" s="4"/>
      <c r="I1310" s="4"/>
      <c r="J1310" s="5">
        <v>0.016</v>
      </c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5">
        <v>0.016</v>
      </c>
      <c r="AN1310" s="4"/>
      <c r="AO1310" s="4"/>
      <c r="AP1310" s="4"/>
      <c r="AQ1310" s="4"/>
      <c r="AR1310" s="4"/>
      <c r="AS1310" s="2" t="s">
        <v>2572</v>
      </c>
      <c r="AT1310" s="7" t="s">
        <v>2573</v>
      </c>
      <c r="AU1310" s="8" t="s">
        <v>2574</v>
      </c>
    </row>
    <row r="1311">
      <c r="A1311" s="9" t="s">
        <v>47</v>
      </c>
      <c r="B1311" s="10">
        <v>5110455.0</v>
      </c>
      <c r="C1311" s="9" t="s">
        <v>55</v>
      </c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2">
        <v>0.014</v>
      </c>
      <c r="AN1311" s="11"/>
      <c r="AO1311" s="11"/>
      <c r="AP1311" s="11"/>
      <c r="AQ1311" s="11"/>
      <c r="AR1311" s="11"/>
      <c r="AS1311" s="9" t="s">
        <v>2575</v>
      </c>
      <c r="AT1311" s="13" t="s">
        <v>2576</v>
      </c>
      <c r="AU1311" s="14" t="s">
        <v>66</v>
      </c>
    </row>
    <row r="1312">
      <c r="A1312" s="2" t="s">
        <v>47</v>
      </c>
      <c r="B1312" s="3">
        <v>5116122.0</v>
      </c>
      <c r="C1312" s="2" t="s">
        <v>227</v>
      </c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5">
        <v>0.011</v>
      </c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2" t="s">
        <v>2577</v>
      </c>
      <c r="AT1312" s="7" t="s">
        <v>2578</v>
      </c>
      <c r="AU1312" s="8" t="s">
        <v>51</v>
      </c>
    </row>
    <row r="1313">
      <c r="A1313" s="9" t="s">
        <v>47</v>
      </c>
      <c r="B1313" s="10">
        <v>5127839.0</v>
      </c>
      <c r="C1313" s="9" t="s">
        <v>55</v>
      </c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2">
        <v>0.011</v>
      </c>
      <c r="AM1313" s="11"/>
      <c r="AN1313" s="11"/>
      <c r="AO1313" s="11"/>
      <c r="AP1313" s="11"/>
      <c r="AQ1313" s="11"/>
      <c r="AR1313" s="11"/>
      <c r="AS1313" s="15" t="s">
        <v>2579</v>
      </c>
      <c r="AT1313" s="13" t="s">
        <v>2580</v>
      </c>
      <c r="AU1313" s="14" t="s">
        <v>140</v>
      </c>
    </row>
    <row r="1314">
      <c r="A1314" s="2" t="s">
        <v>47</v>
      </c>
      <c r="B1314" s="3">
        <v>5149261.0</v>
      </c>
      <c r="C1314" s="2" t="s">
        <v>55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5">
        <v>0.023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6" t="s">
        <v>2581</v>
      </c>
      <c r="AT1314" s="7" t="s">
        <v>2582</v>
      </c>
      <c r="AU1314" s="8" t="s">
        <v>2583</v>
      </c>
    </row>
    <row r="1315">
      <c r="A1315" s="9" t="s">
        <v>47</v>
      </c>
      <c r="B1315" s="10">
        <v>5162608.0</v>
      </c>
      <c r="C1315" s="9" t="s">
        <v>101</v>
      </c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2">
        <v>0.021</v>
      </c>
      <c r="AM1315" s="11"/>
      <c r="AN1315" s="11"/>
      <c r="AO1315" s="11"/>
      <c r="AP1315" s="11"/>
      <c r="AQ1315" s="11"/>
      <c r="AR1315" s="11"/>
      <c r="AS1315" s="15" t="s">
        <v>2584</v>
      </c>
      <c r="AT1315" s="13" t="s">
        <v>2585</v>
      </c>
      <c r="AU1315" s="14" t="s">
        <v>2586</v>
      </c>
    </row>
    <row r="1316">
      <c r="A1316" s="2" t="s">
        <v>47</v>
      </c>
      <c r="B1316" s="3">
        <v>5166063.0</v>
      </c>
      <c r="C1316" s="19" t="str">
        <f>+TCCTG</f>
        <v>#NAME?</v>
      </c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5">
        <v>0.089</v>
      </c>
      <c r="AS1316" s="2" t="s">
        <v>2587</v>
      </c>
      <c r="AT1316" s="7" t="s">
        <v>2588</v>
      </c>
      <c r="AU1316" s="8" t="s">
        <v>1548</v>
      </c>
    </row>
    <row r="1317">
      <c r="A1317" s="9" t="s">
        <v>47</v>
      </c>
      <c r="B1317" s="10">
        <v>5172164.0</v>
      </c>
      <c r="C1317" s="9" t="s">
        <v>67</v>
      </c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2">
        <v>0.013</v>
      </c>
      <c r="AN1317" s="11"/>
      <c r="AO1317" s="11"/>
      <c r="AP1317" s="11"/>
      <c r="AQ1317" s="11"/>
      <c r="AR1317" s="11"/>
      <c r="AS1317" s="17" t="s">
        <v>2589</v>
      </c>
      <c r="AT1317" s="13" t="s">
        <v>2590</v>
      </c>
      <c r="AU1317" s="14" t="s">
        <v>51</v>
      </c>
    </row>
    <row r="1318">
      <c r="A1318" s="2" t="s">
        <v>47</v>
      </c>
      <c r="B1318" s="3">
        <v>5180939.0</v>
      </c>
      <c r="C1318" s="2" t="s">
        <v>95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5">
        <v>0.024</v>
      </c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6" t="s">
        <v>2591</v>
      </c>
      <c r="AT1318" s="7" t="s">
        <v>2592</v>
      </c>
      <c r="AU1318" s="8" t="s">
        <v>2593</v>
      </c>
    </row>
    <row r="1319">
      <c r="A1319" s="9" t="s">
        <v>47</v>
      </c>
      <c r="B1319" s="10">
        <v>5181937.0</v>
      </c>
      <c r="C1319" s="9" t="s">
        <v>55</v>
      </c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2">
        <v>0.016</v>
      </c>
      <c r="AN1319" s="11"/>
      <c r="AO1319" s="11"/>
      <c r="AP1319" s="11"/>
      <c r="AQ1319" s="11"/>
      <c r="AR1319" s="11"/>
      <c r="AS1319" s="17" t="s">
        <v>2594</v>
      </c>
      <c r="AT1319" s="13" t="s">
        <v>2595</v>
      </c>
      <c r="AU1319" s="14" t="s">
        <v>51</v>
      </c>
    </row>
    <row r="1320">
      <c r="A1320" s="2" t="s">
        <v>47</v>
      </c>
      <c r="B1320" s="3">
        <v>5199709.0</v>
      </c>
      <c r="C1320" s="2" t="s">
        <v>63</v>
      </c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5">
        <v>0.022</v>
      </c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6" t="s">
        <v>2596</v>
      </c>
      <c r="AT1320" s="7" t="s">
        <v>2597</v>
      </c>
      <c r="AU1320" s="8" t="s">
        <v>51</v>
      </c>
    </row>
    <row r="1321">
      <c r="A1321" s="9" t="s">
        <v>47</v>
      </c>
      <c r="B1321" s="10">
        <v>5207747.0</v>
      </c>
      <c r="C1321" s="9" t="s">
        <v>55</v>
      </c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2">
        <v>0.014</v>
      </c>
      <c r="AM1321" s="11"/>
      <c r="AN1321" s="11"/>
      <c r="AO1321" s="11"/>
      <c r="AP1321" s="11"/>
      <c r="AQ1321" s="11"/>
      <c r="AR1321" s="11"/>
      <c r="AS1321" s="17" t="s">
        <v>2598</v>
      </c>
      <c r="AT1321" s="13" t="s">
        <v>2599</v>
      </c>
      <c r="AU1321" s="14" t="s">
        <v>51</v>
      </c>
    </row>
    <row r="1322">
      <c r="A1322" s="2" t="s">
        <v>47</v>
      </c>
      <c r="B1322" s="3">
        <v>5219998.0</v>
      </c>
      <c r="C1322" s="2" t="s">
        <v>52</v>
      </c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5">
        <v>0.018</v>
      </c>
      <c r="AN1322" s="4"/>
      <c r="AO1322" s="4"/>
      <c r="AP1322" s="4"/>
      <c r="AQ1322" s="4"/>
      <c r="AR1322" s="4"/>
      <c r="AS1322" s="2" t="s">
        <v>2600</v>
      </c>
      <c r="AT1322" s="7" t="s">
        <v>2601</v>
      </c>
      <c r="AU1322" s="8" t="s">
        <v>2602</v>
      </c>
    </row>
    <row r="1323">
      <c r="A1323" s="9" t="s">
        <v>47</v>
      </c>
      <c r="B1323" s="10">
        <v>5226821.0</v>
      </c>
      <c r="C1323" s="9" t="s">
        <v>52</v>
      </c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2">
        <v>0.013</v>
      </c>
      <c r="AN1323" s="11"/>
      <c r="AO1323" s="11"/>
      <c r="AP1323" s="11"/>
      <c r="AQ1323" s="11"/>
      <c r="AR1323" s="11"/>
      <c r="AS1323" s="9" t="s">
        <v>2603</v>
      </c>
      <c r="AT1323" s="13" t="s">
        <v>2604</v>
      </c>
      <c r="AU1323" s="14" t="s">
        <v>51</v>
      </c>
    </row>
    <row r="1324">
      <c r="A1324" s="2" t="s">
        <v>47</v>
      </c>
      <c r="B1324" s="3">
        <v>5226904.0</v>
      </c>
      <c r="C1324" s="2" t="s">
        <v>52</v>
      </c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5">
        <v>0.011</v>
      </c>
      <c r="AM1324" s="4"/>
      <c r="AN1324" s="4"/>
      <c r="AO1324" s="4"/>
      <c r="AP1324" s="4"/>
      <c r="AQ1324" s="4"/>
      <c r="AR1324" s="4"/>
      <c r="AS1324" s="2" t="s">
        <v>2605</v>
      </c>
      <c r="AT1324" s="7" t="s">
        <v>2606</v>
      </c>
      <c r="AU1324" s="8" t="s">
        <v>2607</v>
      </c>
    </row>
    <row r="1325">
      <c r="A1325" s="9" t="s">
        <v>47</v>
      </c>
      <c r="B1325" s="10">
        <v>5228316.0</v>
      </c>
      <c r="C1325" s="9" t="s">
        <v>95</v>
      </c>
      <c r="D1325" s="11"/>
      <c r="E1325" s="11"/>
      <c r="F1325" s="12">
        <v>0.019</v>
      </c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22" t="s">
        <v>2608</v>
      </c>
      <c r="AT1325" s="13" t="s">
        <v>2609</v>
      </c>
      <c r="AU1325" s="14" t="s">
        <v>51</v>
      </c>
    </row>
    <row r="1326">
      <c r="A1326" s="2" t="s">
        <v>47</v>
      </c>
      <c r="B1326" s="18" t="s">
        <v>2610</v>
      </c>
      <c r="C1326" s="19" t="str">
        <f>+C</f>
        <v>#ERROR!</v>
      </c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5">
        <v>0.027</v>
      </c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2" t="s">
        <v>2611</v>
      </c>
      <c r="AT1326" s="7" t="s">
        <v>2612</v>
      </c>
      <c r="AU1326" s="8" t="s">
        <v>1289</v>
      </c>
    </row>
    <row r="1327">
      <c r="A1327" s="9" t="s">
        <v>47</v>
      </c>
      <c r="B1327" s="20" t="s">
        <v>2613</v>
      </c>
      <c r="C1327" s="21" t="str">
        <f>+T</f>
        <v>#NAME?</v>
      </c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2">
        <v>0.027</v>
      </c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9" t="s">
        <v>2611</v>
      </c>
      <c r="AT1327" s="13" t="s">
        <v>2612</v>
      </c>
      <c r="AU1327" s="14" t="s">
        <v>1289</v>
      </c>
    </row>
    <row r="1328">
      <c r="A1328" s="2" t="s">
        <v>47</v>
      </c>
      <c r="B1328" s="3">
        <v>5240028.0</v>
      </c>
      <c r="C1328" s="2" t="s">
        <v>95</v>
      </c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5">
        <v>0.017</v>
      </c>
      <c r="AN1328" s="4"/>
      <c r="AO1328" s="4"/>
      <c r="AP1328" s="4"/>
      <c r="AQ1328" s="4"/>
      <c r="AR1328" s="4"/>
      <c r="AS1328" s="16" t="s">
        <v>2614</v>
      </c>
      <c r="AT1328" s="7" t="s">
        <v>2615</v>
      </c>
      <c r="AU1328" s="8" t="s">
        <v>532</v>
      </c>
    </row>
    <row r="1329">
      <c r="A1329" s="9" t="s">
        <v>47</v>
      </c>
      <c r="B1329" s="10">
        <v>5240961.0</v>
      </c>
      <c r="C1329" s="9" t="s">
        <v>55</v>
      </c>
      <c r="D1329" s="11"/>
      <c r="E1329" s="11"/>
      <c r="F1329" s="11"/>
      <c r="G1329" s="11"/>
      <c r="H1329" s="12">
        <v>0.042</v>
      </c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7" t="s">
        <v>2616</v>
      </c>
      <c r="AT1329" s="13" t="s">
        <v>2617</v>
      </c>
      <c r="AU1329" s="14" t="s">
        <v>51</v>
      </c>
    </row>
    <row r="1330">
      <c r="A1330" s="2" t="s">
        <v>47</v>
      </c>
      <c r="B1330" s="3">
        <v>5241928.0</v>
      </c>
      <c r="C1330" s="2" t="s">
        <v>67</v>
      </c>
      <c r="D1330" s="5">
        <v>0.019</v>
      </c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6" t="s">
        <v>2618</v>
      </c>
      <c r="AT1330" s="7" t="s">
        <v>2617</v>
      </c>
      <c r="AU1330" s="8" t="s">
        <v>51</v>
      </c>
    </row>
    <row r="1331">
      <c r="A1331" s="9" t="s">
        <v>47</v>
      </c>
      <c r="B1331" s="10">
        <v>5242907.0</v>
      </c>
      <c r="C1331" s="9" t="s">
        <v>55</v>
      </c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2">
        <v>0.017</v>
      </c>
      <c r="AN1331" s="11"/>
      <c r="AO1331" s="11"/>
      <c r="AP1331" s="11"/>
      <c r="AQ1331" s="11"/>
      <c r="AR1331" s="11"/>
      <c r="AS1331" s="17" t="s">
        <v>2619</v>
      </c>
      <c r="AT1331" s="13" t="s">
        <v>2620</v>
      </c>
      <c r="AU1331" s="14" t="s">
        <v>671</v>
      </c>
    </row>
    <row r="1332">
      <c r="A1332" s="2" t="s">
        <v>47</v>
      </c>
      <c r="B1332" s="3">
        <v>5247016.0</v>
      </c>
      <c r="C1332" s="2" t="s">
        <v>52</v>
      </c>
      <c r="D1332" s="5">
        <v>0.022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2" t="s">
        <v>2621</v>
      </c>
      <c r="AT1332" s="7" t="s">
        <v>2622</v>
      </c>
      <c r="AU1332" s="8" t="s">
        <v>51</v>
      </c>
    </row>
    <row r="1333">
      <c r="A1333" s="9" t="s">
        <v>47</v>
      </c>
      <c r="B1333" s="10">
        <v>5248272.0</v>
      </c>
      <c r="C1333" s="9" t="s">
        <v>95</v>
      </c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2">
        <v>0.011</v>
      </c>
      <c r="AN1333" s="11"/>
      <c r="AO1333" s="11"/>
      <c r="AP1333" s="11"/>
      <c r="AQ1333" s="11"/>
      <c r="AR1333" s="11"/>
      <c r="AS1333" s="17" t="s">
        <v>2623</v>
      </c>
      <c r="AT1333" s="13" t="s">
        <v>2624</v>
      </c>
      <c r="AU1333" s="14" t="s">
        <v>2625</v>
      </c>
    </row>
    <row r="1334">
      <c r="A1334" s="2" t="s">
        <v>47</v>
      </c>
      <c r="B1334" s="3">
        <v>5261815.0</v>
      </c>
      <c r="C1334" s="2" t="s">
        <v>95</v>
      </c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5">
        <v>0.058</v>
      </c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16" t="s">
        <v>2626</v>
      </c>
      <c r="AT1334" s="7" t="s">
        <v>2627</v>
      </c>
      <c r="AU1334" s="8" t="s">
        <v>140</v>
      </c>
    </row>
    <row r="1335">
      <c r="A1335" s="9" t="s">
        <v>47</v>
      </c>
      <c r="B1335" s="10">
        <v>5262103.0</v>
      </c>
      <c r="C1335" s="9" t="s">
        <v>63</v>
      </c>
      <c r="D1335" s="11"/>
      <c r="E1335" s="11"/>
      <c r="F1335" s="11"/>
      <c r="G1335" s="11"/>
      <c r="H1335" s="12">
        <v>0.051</v>
      </c>
      <c r="I1335" s="12">
        <v>0.07</v>
      </c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2">
        <v>0.106</v>
      </c>
      <c r="U1335" s="12">
        <v>0.062</v>
      </c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2">
        <v>0.072</v>
      </c>
      <c r="AH1335" s="11"/>
      <c r="AI1335" s="11"/>
      <c r="AJ1335" s="11"/>
      <c r="AK1335" s="12">
        <v>0.067</v>
      </c>
      <c r="AL1335" s="11"/>
      <c r="AM1335" s="11"/>
      <c r="AN1335" s="12">
        <v>0.093</v>
      </c>
      <c r="AO1335" s="11"/>
      <c r="AP1335" s="11"/>
      <c r="AQ1335" s="11"/>
      <c r="AR1335" s="11"/>
      <c r="AS1335" s="15" t="s">
        <v>2628</v>
      </c>
      <c r="AT1335" s="13" t="s">
        <v>2627</v>
      </c>
      <c r="AU1335" s="14" t="s">
        <v>140</v>
      </c>
    </row>
    <row r="1336">
      <c r="A1336" s="2" t="s">
        <v>47</v>
      </c>
      <c r="B1336" s="3">
        <v>5263152.0</v>
      </c>
      <c r="C1336" s="2" t="s">
        <v>95</v>
      </c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5">
        <v>0.024</v>
      </c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6" t="s">
        <v>2629</v>
      </c>
      <c r="AT1336" s="7" t="s">
        <v>2627</v>
      </c>
      <c r="AU1336" s="8" t="s">
        <v>140</v>
      </c>
    </row>
    <row r="1337">
      <c r="A1337" s="9" t="s">
        <v>47</v>
      </c>
      <c r="B1337" s="10">
        <v>5274874.0</v>
      </c>
      <c r="C1337" s="9" t="s">
        <v>52</v>
      </c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2">
        <v>0.0087</v>
      </c>
      <c r="AQ1337" s="11"/>
      <c r="AR1337" s="11"/>
      <c r="AS1337" s="9" t="s">
        <v>2630</v>
      </c>
      <c r="AT1337" s="13" t="s">
        <v>2631</v>
      </c>
      <c r="AU1337" s="14" t="s">
        <v>1803</v>
      </c>
    </row>
    <row r="1338">
      <c r="A1338" s="2" t="s">
        <v>47</v>
      </c>
      <c r="B1338" s="3">
        <v>5274875.0</v>
      </c>
      <c r="C1338" s="2" t="s">
        <v>52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5">
        <v>0.0084</v>
      </c>
      <c r="AQ1338" s="4"/>
      <c r="AR1338" s="4"/>
      <c r="AS1338" s="2" t="s">
        <v>2632</v>
      </c>
      <c r="AT1338" s="7" t="s">
        <v>2631</v>
      </c>
      <c r="AU1338" s="8" t="s">
        <v>1803</v>
      </c>
    </row>
    <row r="1339">
      <c r="A1339" s="9" t="s">
        <v>47</v>
      </c>
      <c r="B1339" s="10">
        <v>5276497.0</v>
      </c>
      <c r="C1339" s="9" t="s">
        <v>78</v>
      </c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2">
        <v>0.0036</v>
      </c>
      <c r="AO1339" s="11"/>
      <c r="AP1339" s="11"/>
      <c r="AQ1339" s="11"/>
      <c r="AR1339" s="11"/>
      <c r="AS1339" s="9" t="s">
        <v>2633</v>
      </c>
      <c r="AT1339" s="13" t="s">
        <v>2634</v>
      </c>
      <c r="AU1339" s="14" t="s">
        <v>51</v>
      </c>
    </row>
    <row r="1340">
      <c r="A1340" s="2" t="s">
        <v>47</v>
      </c>
      <c r="B1340" s="3">
        <v>5276526.0</v>
      </c>
      <c r="C1340" s="2" t="s">
        <v>55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5">
        <v>0.011</v>
      </c>
      <c r="AN1340" s="4"/>
      <c r="AO1340" s="4"/>
      <c r="AP1340" s="4"/>
      <c r="AQ1340" s="4"/>
      <c r="AR1340" s="4"/>
      <c r="AS1340" s="6" t="s">
        <v>2635</v>
      </c>
      <c r="AT1340" s="7" t="s">
        <v>2634</v>
      </c>
      <c r="AU1340" s="8" t="s">
        <v>51</v>
      </c>
    </row>
    <row r="1341">
      <c r="A1341" s="9" t="s">
        <v>47</v>
      </c>
      <c r="B1341" s="10">
        <v>5284247.0</v>
      </c>
      <c r="C1341" s="9" t="s">
        <v>78</v>
      </c>
      <c r="D1341" s="11"/>
      <c r="E1341" s="11"/>
      <c r="F1341" s="11"/>
      <c r="G1341" s="11"/>
      <c r="H1341" s="11"/>
      <c r="I1341" s="12">
        <v>0.011</v>
      </c>
      <c r="J1341" s="11"/>
      <c r="K1341" s="11"/>
      <c r="L1341" s="11"/>
      <c r="M1341" s="12">
        <v>0.015</v>
      </c>
      <c r="N1341" s="11"/>
      <c r="O1341" s="11"/>
      <c r="P1341" s="11"/>
      <c r="Q1341" s="11"/>
      <c r="R1341" s="11"/>
      <c r="S1341" s="12">
        <v>0.0099</v>
      </c>
      <c r="T1341" s="11"/>
      <c r="U1341" s="11"/>
      <c r="V1341" s="11"/>
      <c r="W1341" s="11"/>
      <c r="X1341" s="11"/>
      <c r="Y1341" s="12">
        <v>0.012</v>
      </c>
      <c r="Z1341" s="11"/>
      <c r="AA1341" s="11"/>
      <c r="AB1341" s="11"/>
      <c r="AC1341" s="11"/>
      <c r="AD1341" s="11"/>
      <c r="AE1341" s="11"/>
      <c r="AF1341" s="11"/>
      <c r="AG1341" s="12">
        <v>0.011</v>
      </c>
      <c r="AH1341" s="11"/>
      <c r="AI1341" s="11"/>
      <c r="AJ1341" s="12">
        <v>0.025</v>
      </c>
      <c r="AK1341" s="11"/>
      <c r="AL1341" s="11"/>
      <c r="AM1341" s="11"/>
      <c r="AN1341" s="12">
        <v>0.014</v>
      </c>
      <c r="AO1341" s="11"/>
      <c r="AP1341" s="11"/>
      <c r="AQ1341" s="11"/>
      <c r="AR1341" s="11"/>
      <c r="AS1341" s="9" t="s">
        <v>2636</v>
      </c>
      <c r="AT1341" s="13" t="s">
        <v>2637</v>
      </c>
      <c r="AU1341" s="14" t="s">
        <v>51</v>
      </c>
    </row>
    <row r="1342">
      <c r="A1342" s="2" t="s">
        <v>47</v>
      </c>
      <c r="B1342" s="3">
        <v>5284845.0</v>
      </c>
      <c r="C1342" s="2" t="s">
        <v>380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5">
        <v>0.026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16" t="s">
        <v>2638</v>
      </c>
      <c r="AT1342" s="7" t="s">
        <v>2637</v>
      </c>
      <c r="AU1342" s="8" t="s">
        <v>51</v>
      </c>
    </row>
    <row r="1343">
      <c r="A1343" s="9" t="s">
        <v>47</v>
      </c>
      <c r="B1343" s="10">
        <v>5287363.0</v>
      </c>
      <c r="C1343" s="9" t="s">
        <v>63</v>
      </c>
      <c r="D1343" s="11"/>
      <c r="E1343" s="11"/>
      <c r="F1343" s="11"/>
      <c r="G1343" s="11"/>
      <c r="H1343" s="11"/>
      <c r="I1343" s="12">
        <v>0.066</v>
      </c>
      <c r="J1343" s="11"/>
      <c r="K1343" s="11"/>
      <c r="L1343" s="12">
        <v>0.027</v>
      </c>
      <c r="M1343" s="12">
        <v>0.043</v>
      </c>
      <c r="N1343" s="12">
        <v>0.027</v>
      </c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2">
        <v>0.023</v>
      </c>
      <c r="AP1343" s="11"/>
      <c r="AQ1343" s="11"/>
      <c r="AR1343" s="11"/>
      <c r="AS1343" s="9" t="s">
        <v>2639</v>
      </c>
      <c r="AT1343" s="13" t="s">
        <v>2640</v>
      </c>
      <c r="AU1343" s="14" t="s">
        <v>2641</v>
      </c>
    </row>
    <row r="1344">
      <c r="A1344" s="2" t="s">
        <v>47</v>
      </c>
      <c r="B1344" s="3">
        <v>5287371.0</v>
      </c>
      <c r="C1344" s="2" t="s">
        <v>380</v>
      </c>
      <c r="D1344" s="4"/>
      <c r="E1344" s="4"/>
      <c r="F1344" s="4"/>
      <c r="G1344" s="4"/>
      <c r="H1344" s="4"/>
      <c r="I1344" s="5">
        <v>0.031</v>
      </c>
      <c r="J1344" s="4"/>
      <c r="K1344" s="4"/>
      <c r="L1344" s="4"/>
      <c r="M1344" s="5">
        <v>0.014</v>
      </c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2" t="s">
        <v>2642</v>
      </c>
      <c r="AT1344" s="7" t="s">
        <v>2640</v>
      </c>
      <c r="AU1344" s="8" t="s">
        <v>2641</v>
      </c>
    </row>
    <row r="1345">
      <c r="A1345" s="9" t="s">
        <v>47</v>
      </c>
      <c r="B1345" s="10">
        <v>5287376.0</v>
      </c>
      <c r="C1345" s="9" t="s">
        <v>98</v>
      </c>
      <c r="D1345" s="11"/>
      <c r="E1345" s="11"/>
      <c r="F1345" s="11"/>
      <c r="G1345" s="11"/>
      <c r="H1345" s="11"/>
      <c r="I1345" s="12">
        <v>0.022</v>
      </c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9" t="s">
        <v>2643</v>
      </c>
      <c r="AT1345" s="13" t="s">
        <v>2640</v>
      </c>
      <c r="AU1345" s="14" t="s">
        <v>2641</v>
      </c>
    </row>
    <row r="1346">
      <c r="A1346" s="2" t="s">
        <v>47</v>
      </c>
      <c r="B1346" s="3">
        <v>5287377.0</v>
      </c>
      <c r="C1346" s="2" t="s">
        <v>63</v>
      </c>
      <c r="D1346" s="4"/>
      <c r="E1346" s="4"/>
      <c r="F1346" s="4"/>
      <c r="G1346" s="4"/>
      <c r="H1346" s="4"/>
      <c r="I1346" s="5">
        <v>0.027</v>
      </c>
      <c r="J1346" s="4"/>
      <c r="K1346" s="4"/>
      <c r="L1346" s="4"/>
      <c r="M1346" s="5">
        <v>0.013</v>
      </c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2" t="s">
        <v>2644</v>
      </c>
      <c r="AT1346" s="7" t="s">
        <v>2640</v>
      </c>
      <c r="AU1346" s="8" t="s">
        <v>2641</v>
      </c>
    </row>
    <row r="1347">
      <c r="A1347" s="9" t="s">
        <v>47</v>
      </c>
      <c r="B1347" s="10">
        <v>5287537.0</v>
      </c>
      <c r="C1347" s="9" t="s">
        <v>101</v>
      </c>
      <c r="D1347" s="11"/>
      <c r="E1347" s="11"/>
      <c r="F1347" s="11"/>
      <c r="G1347" s="11"/>
      <c r="H1347" s="12">
        <v>0.029</v>
      </c>
      <c r="I1347" s="12">
        <v>0.058</v>
      </c>
      <c r="J1347" s="11"/>
      <c r="K1347" s="12">
        <v>0.062</v>
      </c>
      <c r="L1347" s="12">
        <v>0.019</v>
      </c>
      <c r="M1347" s="12">
        <v>0.069</v>
      </c>
      <c r="N1347" s="12">
        <v>0.033</v>
      </c>
      <c r="O1347" s="11"/>
      <c r="P1347" s="11"/>
      <c r="Q1347" s="11"/>
      <c r="R1347" s="11"/>
      <c r="S1347" s="11"/>
      <c r="T1347" s="12">
        <v>0.072</v>
      </c>
      <c r="U1347" s="11"/>
      <c r="V1347" s="11"/>
      <c r="W1347" s="11"/>
      <c r="X1347" s="11"/>
      <c r="Y1347" s="11"/>
      <c r="Z1347" s="11"/>
      <c r="AA1347" s="11"/>
      <c r="AB1347" s="11"/>
      <c r="AC1347" s="12">
        <v>0.018</v>
      </c>
      <c r="AD1347" s="11"/>
      <c r="AE1347" s="11"/>
      <c r="AF1347" s="11"/>
      <c r="AG1347" s="11"/>
      <c r="AH1347" s="11"/>
      <c r="AI1347" s="12">
        <v>0.08</v>
      </c>
      <c r="AJ1347" s="11"/>
      <c r="AK1347" s="11"/>
      <c r="AL1347" s="11"/>
      <c r="AM1347" s="11"/>
      <c r="AN1347" s="11"/>
      <c r="AO1347" s="12">
        <v>0.015</v>
      </c>
      <c r="AP1347" s="11"/>
      <c r="AQ1347" s="11"/>
      <c r="AR1347" s="11"/>
      <c r="AS1347" s="9" t="s">
        <v>2645</v>
      </c>
      <c r="AT1347" s="13" t="s">
        <v>2640</v>
      </c>
      <c r="AU1347" s="14" t="s">
        <v>2641</v>
      </c>
    </row>
    <row r="1348">
      <c r="A1348" s="2" t="s">
        <v>47</v>
      </c>
      <c r="B1348" s="3">
        <v>5287658.0</v>
      </c>
      <c r="C1348" s="2" t="s">
        <v>95</v>
      </c>
      <c r="D1348" s="4"/>
      <c r="E1348" s="4"/>
      <c r="F1348" s="5">
        <v>0.035</v>
      </c>
      <c r="G1348" s="5">
        <v>0.054</v>
      </c>
      <c r="H1348" s="5">
        <v>0.079</v>
      </c>
      <c r="I1348" s="4"/>
      <c r="J1348" s="4"/>
      <c r="K1348" s="4"/>
      <c r="L1348" s="5">
        <v>0.05</v>
      </c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5">
        <v>0.026</v>
      </c>
      <c r="AD1348" s="4"/>
      <c r="AE1348" s="4"/>
      <c r="AF1348" s="4"/>
      <c r="AG1348" s="4"/>
      <c r="AH1348" s="4"/>
      <c r="AI1348" s="5">
        <v>0.255</v>
      </c>
      <c r="AJ1348" s="4"/>
      <c r="AK1348" s="4"/>
      <c r="AL1348" s="4"/>
      <c r="AM1348" s="4"/>
      <c r="AN1348" s="4"/>
      <c r="AO1348" s="4"/>
      <c r="AP1348" s="4"/>
      <c r="AQ1348" s="4"/>
      <c r="AR1348" s="4"/>
      <c r="AS1348" s="16" t="s">
        <v>2646</v>
      </c>
      <c r="AT1348" s="7" t="s">
        <v>2647</v>
      </c>
      <c r="AU1348" s="8" t="s">
        <v>145</v>
      </c>
    </row>
    <row r="1349">
      <c r="A1349" s="9" t="s">
        <v>47</v>
      </c>
      <c r="B1349" s="10">
        <v>5287706.0</v>
      </c>
      <c r="C1349" s="9" t="s">
        <v>57</v>
      </c>
      <c r="D1349" s="11"/>
      <c r="E1349" s="11"/>
      <c r="F1349" s="11"/>
      <c r="G1349" s="11"/>
      <c r="H1349" s="11"/>
      <c r="I1349" s="12">
        <v>0.047</v>
      </c>
      <c r="J1349" s="11"/>
      <c r="K1349" s="11"/>
      <c r="L1349" s="11"/>
      <c r="M1349" s="12">
        <v>0.039</v>
      </c>
      <c r="N1349" s="11"/>
      <c r="O1349" s="11"/>
      <c r="P1349" s="11"/>
      <c r="Q1349" s="11"/>
      <c r="R1349" s="11"/>
      <c r="S1349" s="11"/>
      <c r="T1349" s="12">
        <v>0.047</v>
      </c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2">
        <v>0.045</v>
      </c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5" t="s">
        <v>2648</v>
      </c>
      <c r="AT1349" s="13" t="s">
        <v>2647</v>
      </c>
      <c r="AU1349" s="14" t="s">
        <v>145</v>
      </c>
    </row>
    <row r="1350">
      <c r="A1350" s="2" t="s">
        <v>47</v>
      </c>
      <c r="B1350" s="3">
        <v>5291082.0</v>
      </c>
      <c r="C1350" s="2" t="s">
        <v>63</v>
      </c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5">
        <v>0.02</v>
      </c>
      <c r="AK1350" s="4"/>
      <c r="AL1350" s="4"/>
      <c r="AM1350" s="4"/>
      <c r="AN1350" s="4"/>
      <c r="AO1350" s="4"/>
      <c r="AP1350" s="4"/>
      <c r="AQ1350" s="4"/>
      <c r="AR1350" s="4"/>
      <c r="AS1350" s="16" t="s">
        <v>2649</v>
      </c>
      <c r="AT1350" s="7" t="s">
        <v>2650</v>
      </c>
      <c r="AU1350" s="8" t="s">
        <v>2651</v>
      </c>
    </row>
    <row r="1351">
      <c r="A1351" s="9" t="s">
        <v>47</v>
      </c>
      <c r="B1351" s="10">
        <v>5297548.0</v>
      </c>
      <c r="C1351" s="9" t="s">
        <v>67</v>
      </c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2">
        <v>0.026</v>
      </c>
      <c r="AS1351" s="17" t="s">
        <v>2652</v>
      </c>
      <c r="AT1351" s="13" t="s">
        <v>2653</v>
      </c>
      <c r="AU1351" s="14" t="s">
        <v>2654</v>
      </c>
    </row>
    <row r="1352">
      <c r="A1352" s="2" t="s">
        <v>47</v>
      </c>
      <c r="B1352" s="3">
        <v>5307769.0</v>
      </c>
      <c r="C1352" s="2" t="s">
        <v>55</v>
      </c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5">
        <v>0.017</v>
      </c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16" t="s">
        <v>2655</v>
      </c>
      <c r="AT1352" s="7" t="s">
        <v>2656</v>
      </c>
      <c r="AU1352" s="8" t="s">
        <v>51</v>
      </c>
    </row>
    <row r="1353">
      <c r="A1353" s="9" t="s">
        <v>47</v>
      </c>
      <c r="B1353" s="10">
        <v>5312746.0</v>
      </c>
      <c r="C1353" s="9" t="s">
        <v>55</v>
      </c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2">
        <v>0.029</v>
      </c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7" t="s">
        <v>2657</v>
      </c>
      <c r="AT1353" s="13" t="s">
        <v>2658</v>
      </c>
      <c r="AU1353" s="14" t="s">
        <v>2659</v>
      </c>
    </row>
    <row r="1354">
      <c r="A1354" s="2" t="s">
        <v>47</v>
      </c>
      <c r="B1354" s="18" t="s">
        <v>2660</v>
      </c>
      <c r="C1354" s="19" t="str">
        <f>+C</f>
        <v>#ERROR!</v>
      </c>
      <c r="D1354" s="4"/>
      <c r="E1354" s="4"/>
      <c r="F1354" s="4"/>
      <c r="G1354" s="4"/>
      <c r="H1354" s="4"/>
      <c r="I1354" s="4"/>
      <c r="J1354" s="5">
        <v>0.015</v>
      </c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2" t="s">
        <v>2661</v>
      </c>
      <c r="AT1354" s="7" t="s">
        <v>2662</v>
      </c>
      <c r="AU1354" s="8" t="s">
        <v>2663</v>
      </c>
    </row>
    <row r="1355">
      <c r="A1355" s="9" t="s">
        <v>47</v>
      </c>
      <c r="B1355" s="20" t="s">
        <v>2664</v>
      </c>
      <c r="C1355" s="21" t="str">
        <f>+A</f>
        <v>#NAME?</v>
      </c>
      <c r="D1355" s="11"/>
      <c r="E1355" s="11"/>
      <c r="F1355" s="11"/>
      <c r="G1355" s="11"/>
      <c r="H1355" s="11"/>
      <c r="I1355" s="11"/>
      <c r="J1355" s="12">
        <v>0.015</v>
      </c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9" t="s">
        <v>2661</v>
      </c>
      <c r="AT1355" s="13" t="s">
        <v>2662</v>
      </c>
      <c r="AU1355" s="14" t="s">
        <v>2663</v>
      </c>
    </row>
    <row r="1356">
      <c r="A1356" s="2" t="s">
        <v>47</v>
      </c>
      <c r="B1356" s="3">
        <v>5332319.0</v>
      </c>
      <c r="C1356" s="2" t="s">
        <v>95</v>
      </c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5">
        <v>0.016</v>
      </c>
      <c r="AN1356" s="4"/>
      <c r="AO1356" s="4"/>
      <c r="AP1356" s="4"/>
      <c r="AQ1356" s="4"/>
      <c r="AR1356" s="4"/>
      <c r="AS1356" s="6" t="s">
        <v>2665</v>
      </c>
      <c r="AT1356" s="7" t="s">
        <v>2666</v>
      </c>
      <c r="AU1356" s="8" t="s">
        <v>2667</v>
      </c>
    </row>
    <row r="1357">
      <c r="A1357" s="9" t="s">
        <v>47</v>
      </c>
      <c r="B1357" s="10">
        <v>5345074.0</v>
      </c>
      <c r="C1357" s="9" t="s">
        <v>52</v>
      </c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2">
        <v>0.0092</v>
      </c>
      <c r="AN1357" s="11"/>
      <c r="AO1357" s="11"/>
      <c r="AP1357" s="11"/>
      <c r="AQ1357" s="11"/>
      <c r="AR1357" s="11"/>
      <c r="AS1357" s="9" t="s">
        <v>2668</v>
      </c>
      <c r="AT1357" s="13" t="s">
        <v>2669</v>
      </c>
      <c r="AU1357" s="14" t="s">
        <v>2670</v>
      </c>
    </row>
    <row r="1358">
      <c r="A1358" s="2" t="s">
        <v>47</v>
      </c>
      <c r="B1358" s="3">
        <v>5358396.0</v>
      </c>
      <c r="C1358" s="2" t="s">
        <v>95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5">
        <v>0.015</v>
      </c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6" t="s">
        <v>2671</v>
      </c>
      <c r="AT1358" s="7" t="s">
        <v>2672</v>
      </c>
      <c r="AU1358" s="8" t="s">
        <v>51</v>
      </c>
    </row>
    <row r="1359">
      <c r="A1359" s="9" t="s">
        <v>47</v>
      </c>
      <c r="B1359" s="10">
        <v>5363602.0</v>
      </c>
      <c r="C1359" s="9" t="s">
        <v>95</v>
      </c>
      <c r="D1359" s="11"/>
      <c r="E1359" s="11"/>
      <c r="F1359" s="11"/>
      <c r="G1359" s="11"/>
      <c r="H1359" s="11"/>
      <c r="I1359" s="12">
        <v>0.028</v>
      </c>
      <c r="J1359" s="11"/>
      <c r="K1359" s="12">
        <v>0.026</v>
      </c>
      <c r="L1359" s="11"/>
      <c r="M1359" s="12">
        <v>0.03</v>
      </c>
      <c r="N1359" s="12">
        <v>0.026</v>
      </c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2">
        <v>0.055</v>
      </c>
      <c r="AJ1359" s="11"/>
      <c r="AK1359" s="11"/>
      <c r="AL1359" s="11"/>
      <c r="AM1359" s="11"/>
      <c r="AN1359" s="11"/>
      <c r="AO1359" s="12">
        <v>0.019</v>
      </c>
      <c r="AP1359" s="11"/>
      <c r="AQ1359" s="11"/>
      <c r="AR1359" s="11"/>
      <c r="AS1359" s="9" t="s">
        <v>2673</v>
      </c>
      <c r="AT1359" s="13" t="s">
        <v>2674</v>
      </c>
      <c r="AU1359" s="14" t="s">
        <v>2641</v>
      </c>
    </row>
    <row r="1360">
      <c r="A1360" s="2" t="s">
        <v>47</v>
      </c>
      <c r="B1360" s="3">
        <v>5363610.0</v>
      </c>
      <c r="C1360" s="2" t="s">
        <v>67</v>
      </c>
      <c r="D1360" s="4"/>
      <c r="E1360" s="4"/>
      <c r="F1360" s="4"/>
      <c r="G1360" s="4"/>
      <c r="H1360" s="4"/>
      <c r="I1360" s="4"/>
      <c r="J1360" s="4"/>
      <c r="K1360" s="4"/>
      <c r="L1360" s="4"/>
      <c r="M1360" s="5">
        <v>0.027</v>
      </c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2" t="s">
        <v>2675</v>
      </c>
      <c r="AT1360" s="7" t="s">
        <v>2674</v>
      </c>
      <c r="AU1360" s="8" t="s">
        <v>2641</v>
      </c>
    </row>
    <row r="1361">
      <c r="A1361" s="9" t="s">
        <v>47</v>
      </c>
      <c r="B1361" s="10">
        <v>5363615.0</v>
      </c>
      <c r="C1361" s="9" t="s">
        <v>101</v>
      </c>
      <c r="D1361" s="11"/>
      <c r="E1361" s="11"/>
      <c r="F1361" s="11"/>
      <c r="G1361" s="11"/>
      <c r="H1361" s="11"/>
      <c r="I1361" s="11"/>
      <c r="J1361" s="11"/>
      <c r="K1361" s="11"/>
      <c r="L1361" s="11"/>
      <c r="M1361" s="12">
        <v>0.018</v>
      </c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9" t="s">
        <v>2676</v>
      </c>
      <c r="AT1361" s="13" t="s">
        <v>2674</v>
      </c>
      <c r="AU1361" s="14" t="s">
        <v>2641</v>
      </c>
    </row>
    <row r="1362">
      <c r="A1362" s="2" t="s">
        <v>47</v>
      </c>
      <c r="B1362" s="3">
        <v>5363777.0</v>
      </c>
      <c r="C1362" s="2" t="s">
        <v>98</v>
      </c>
      <c r="D1362" s="4"/>
      <c r="E1362" s="5">
        <v>0.068</v>
      </c>
      <c r="F1362" s="4"/>
      <c r="G1362" s="4"/>
      <c r="H1362" s="4"/>
      <c r="I1362" s="5">
        <v>0.04</v>
      </c>
      <c r="J1362" s="4"/>
      <c r="K1362" s="4"/>
      <c r="L1362" s="5">
        <v>0.027</v>
      </c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5">
        <v>0.032</v>
      </c>
      <c r="AR1362" s="4"/>
      <c r="AS1362" s="2" t="s">
        <v>2677</v>
      </c>
      <c r="AT1362" s="7" t="s">
        <v>2674</v>
      </c>
      <c r="AU1362" s="8" t="s">
        <v>2641</v>
      </c>
    </row>
    <row r="1363">
      <c r="A1363" s="9" t="s">
        <v>47</v>
      </c>
      <c r="B1363" s="10">
        <v>5363898.0</v>
      </c>
      <c r="C1363" s="9" t="s">
        <v>63</v>
      </c>
      <c r="D1363" s="11"/>
      <c r="E1363" s="12">
        <v>0.193</v>
      </c>
      <c r="F1363" s="11"/>
      <c r="G1363" s="11"/>
      <c r="H1363" s="11"/>
      <c r="I1363" s="12">
        <v>0.094</v>
      </c>
      <c r="J1363" s="11"/>
      <c r="K1363" s="12">
        <v>0.058</v>
      </c>
      <c r="L1363" s="12">
        <v>0.035</v>
      </c>
      <c r="M1363" s="12">
        <v>0.187</v>
      </c>
      <c r="N1363" s="12">
        <v>0.097</v>
      </c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2">
        <v>0.242</v>
      </c>
      <c r="AH1363" s="12">
        <v>0.284</v>
      </c>
      <c r="AI1363" s="12">
        <v>0.153</v>
      </c>
      <c r="AJ1363" s="11"/>
      <c r="AK1363" s="11"/>
      <c r="AL1363" s="11"/>
      <c r="AM1363" s="11"/>
      <c r="AN1363" s="11"/>
      <c r="AO1363" s="12">
        <v>0.025</v>
      </c>
      <c r="AP1363" s="11"/>
      <c r="AQ1363" s="12">
        <v>0.078</v>
      </c>
      <c r="AR1363" s="11"/>
      <c r="AS1363" s="15" t="s">
        <v>2678</v>
      </c>
      <c r="AT1363" s="13" t="s">
        <v>2679</v>
      </c>
      <c r="AU1363" s="14" t="s">
        <v>145</v>
      </c>
    </row>
    <row r="1364">
      <c r="A1364" s="2" t="s">
        <v>47</v>
      </c>
      <c r="B1364" s="3">
        <v>5363946.0</v>
      </c>
      <c r="C1364" s="2" t="s">
        <v>55</v>
      </c>
      <c r="D1364" s="4"/>
      <c r="E1364" s="5">
        <v>0.029</v>
      </c>
      <c r="F1364" s="4"/>
      <c r="G1364" s="4"/>
      <c r="H1364" s="4"/>
      <c r="I1364" s="4"/>
      <c r="J1364" s="4"/>
      <c r="K1364" s="4"/>
      <c r="L1364" s="4"/>
      <c r="M1364" s="5">
        <v>0.033</v>
      </c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5">
        <v>0.086</v>
      </c>
      <c r="AH1364" s="4"/>
      <c r="AI1364" s="5">
        <v>0.038</v>
      </c>
      <c r="AJ1364" s="5">
        <v>0.029</v>
      </c>
      <c r="AK1364" s="4"/>
      <c r="AL1364" s="4"/>
      <c r="AM1364" s="4"/>
      <c r="AN1364" s="4"/>
      <c r="AO1364" s="4"/>
      <c r="AP1364" s="4"/>
      <c r="AQ1364" s="4"/>
      <c r="AR1364" s="4"/>
      <c r="AS1364" s="16" t="s">
        <v>2680</v>
      </c>
      <c r="AT1364" s="7" t="s">
        <v>2679</v>
      </c>
      <c r="AU1364" s="8" t="s">
        <v>145</v>
      </c>
    </row>
    <row r="1365">
      <c r="A1365" s="9" t="s">
        <v>47</v>
      </c>
      <c r="B1365" s="10">
        <v>5366110.0</v>
      </c>
      <c r="C1365" s="9" t="s">
        <v>95</v>
      </c>
      <c r="D1365" s="11"/>
      <c r="E1365" s="11"/>
      <c r="F1365" s="12">
        <v>0.022</v>
      </c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5" t="s">
        <v>2681</v>
      </c>
      <c r="AT1365" s="13" t="s">
        <v>2682</v>
      </c>
      <c r="AU1365" s="14" t="s">
        <v>51</v>
      </c>
    </row>
    <row r="1366">
      <c r="A1366" s="2" t="s">
        <v>47</v>
      </c>
      <c r="B1366" s="3">
        <v>5366734.0</v>
      </c>
      <c r="C1366" s="2" t="s">
        <v>63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5">
        <v>0.017</v>
      </c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16" t="s">
        <v>2683</v>
      </c>
      <c r="AT1366" s="7" t="s">
        <v>2684</v>
      </c>
      <c r="AU1366" s="8" t="s">
        <v>51</v>
      </c>
    </row>
    <row r="1367">
      <c r="A1367" s="9" t="s">
        <v>47</v>
      </c>
      <c r="B1367" s="10">
        <v>5369288.0</v>
      </c>
      <c r="C1367" s="9" t="s">
        <v>48</v>
      </c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2">
        <v>0.018</v>
      </c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7" t="s">
        <v>2685</v>
      </c>
      <c r="AT1367" s="13" t="s">
        <v>2686</v>
      </c>
      <c r="AU1367" s="14" t="s">
        <v>2687</v>
      </c>
    </row>
    <row r="1368">
      <c r="A1368" s="2" t="s">
        <v>47</v>
      </c>
      <c r="B1368" s="3">
        <v>5388967.0</v>
      </c>
      <c r="C1368" s="2" t="s">
        <v>52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5">
        <v>0.0082</v>
      </c>
      <c r="AM1368" s="4"/>
      <c r="AN1368" s="4"/>
      <c r="AO1368" s="4"/>
      <c r="AP1368" s="4"/>
      <c r="AQ1368" s="4"/>
      <c r="AR1368" s="4"/>
      <c r="AS1368" s="2" t="s">
        <v>2688</v>
      </c>
      <c r="AT1368" s="7" t="s">
        <v>2689</v>
      </c>
      <c r="AU1368" s="8" t="s">
        <v>51</v>
      </c>
    </row>
    <row r="1369">
      <c r="A1369" s="9" t="s">
        <v>47</v>
      </c>
      <c r="B1369" s="10">
        <v>5388968.0</v>
      </c>
      <c r="C1369" s="9" t="s">
        <v>52</v>
      </c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2">
        <v>0.0081</v>
      </c>
      <c r="AM1369" s="11"/>
      <c r="AN1369" s="11"/>
      <c r="AO1369" s="11"/>
      <c r="AP1369" s="11"/>
      <c r="AQ1369" s="11"/>
      <c r="AR1369" s="11"/>
      <c r="AS1369" s="9" t="s">
        <v>2690</v>
      </c>
      <c r="AT1369" s="13" t="s">
        <v>2689</v>
      </c>
      <c r="AU1369" s="14" t="s">
        <v>51</v>
      </c>
    </row>
    <row r="1370">
      <c r="A1370" s="2" t="s">
        <v>47</v>
      </c>
      <c r="B1370" s="3">
        <v>5388969.0</v>
      </c>
      <c r="C1370" s="2" t="s">
        <v>52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5">
        <v>0.011</v>
      </c>
      <c r="AM1370" s="4"/>
      <c r="AN1370" s="4"/>
      <c r="AO1370" s="4"/>
      <c r="AP1370" s="4"/>
      <c r="AQ1370" s="4"/>
      <c r="AR1370" s="4"/>
      <c r="AS1370" s="2" t="s">
        <v>2691</v>
      </c>
      <c r="AT1370" s="7" t="s">
        <v>2689</v>
      </c>
      <c r="AU1370" s="8" t="s">
        <v>51</v>
      </c>
    </row>
    <row r="1371">
      <c r="A1371" s="9" t="s">
        <v>47</v>
      </c>
      <c r="B1371" s="10">
        <v>5389799.0</v>
      </c>
      <c r="C1371" s="9" t="s">
        <v>55</v>
      </c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2">
        <v>0.042</v>
      </c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5" t="s">
        <v>2692</v>
      </c>
      <c r="AT1371" s="13" t="s">
        <v>2689</v>
      </c>
      <c r="AU1371" s="14" t="s">
        <v>51</v>
      </c>
    </row>
    <row r="1372">
      <c r="A1372" s="2" t="s">
        <v>47</v>
      </c>
      <c r="B1372" s="3">
        <v>5389807.0</v>
      </c>
      <c r="C1372" s="2" t="s">
        <v>55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5">
        <v>0.044</v>
      </c>
      <c r="AL1372" s="4"/>
      <c r="AM1372" s="4"/>
      <c r="AN1372" s="4"/>
      <c r="AO1372" s="4"/>
      <c r="AP1372" s="4"/>
      <c r="AQ1372" s="4"/>
      <c r="AR1372" s="4"/>
      <c r="AS1372" s="6" t="s">
        <v>2693</v>
      </c>
      <c r="AT1372" s="7" t="s">
        <v>2689</v>
      </c>
      <c r="AU1372" s="8" t="s">
        <v>51</v>
      </c>
    </row>
    <row r="1373">
      <c r="A1373" s="9" t="s">
        <v>47</v>
      </c>
      <c r="B1373" s="10">
        <v>5389813.0</v>
      </c>
      <c r="C1373" s="9" t="s">
        <v>101</v>
      </c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2">
        <v>0.032</v>
      </c>
      <c r="AL1373" s="11"/>
      <c r="AM1373" s="11"/>
      <c r="AN1373" s="11"/>
      <c r="AO1373" s="11"/>
      <c r="AP1373" s="11"/>
      <c r="AQ1373" s="11"/>
      <c r="AR1373" s="11"/>
      <c r="AS1373" s="17" t="s">
        <v>2694</v>
      </c>
      <c r="AT1373" s="13" t="s">
        <v>2689</v>
      </c>
      <c r="AU1373" s="14" t="s">
        <v>51</v>
      </c>
    </row>
    <row r="1374">
      <c r="A1374" s="2" t="s">
        <v>47</v>
      </c>
      <c r="B1374" s="3">
        <v>5398306.0</v>
      </c>
      <c r="C1374" s="2" t="s">
        <v>52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5">
        <v>0.012</v>
      </c>
      <c r="AN1374" s="4"/>
      <c r="AO1374" s="4"/>
      <c r="AP1374" s="4"/>
      <c r="AQ1374" s="4"/>
      <c r="AR1374" s="4"/>
      <c r="AS1374" s="2" t="s">
        <v>2695</v>
      </c>
      <c r="AT1374" s="7" t="s">
        <v>2696</v>
      </c>
      <c r="AU1374" s="8" t="s">
        <v>2697</v>
      </c>
    </row>
    <row r="1375">
      <c r="A1375" s="9" t="s">
        <v>47</v>
      </c>
      <c r="B1375" s="10">
        <v>5404525.0</v>
      </c>
      <c r="C1375" s="9" t="s">
        <v>57</v>
      </c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2">
        <v>0.037</v>
      </c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7" t="s">
        <v>2698</v>
      </c>
      <c r="AT1375" s="13" t="s">
        <v>2699</v>
      </c>
      <c r="AU1375" s="14" t="s">
        <v>140</v>
      </c>
    </row>
    <row r="1376">
      <c r="A1376" s="2" t="s">
        <v>47</v>
      </c>
      <c r="B1376" s="3">
        <v>5404588.0</v>
      </c>
      <c r="C1376" s="2" t="s">
        <v>95</v>
      </c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5">
        <v>0.035</v>
      </c>
      <c r="AM1376" s="4"/>
      <c r="AN1376" s="4"/>
      <c r="AO1376" s="4"/>
      <c r="AP1376" s="4"/>
      <c r="AQ1376" s="4"/>
      <c r="AR1376" s="4"/>
      <c r="AS1376" s="6" t="s">
        <v>2700</v>
      </c>
      <c r="AT1376" s="7" t="s">
        <v>2699</v>
      </c>
      <c r="AU1376" s="8" t="s">
        <v>140</v>
      </c>
    </row>
    <row r="1377">
      <c r="A1377" s="9" t="s">
        <v>47</v>
      </c>
      <c r="B1377" s="10">
        <v>5405629.0</v>
      </c>
      <c r="C1377" s="9" t="s">
        <v>48</v>
      </c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2">
        <v>0.102</v>
      </c>
      <c r="AS1377" s="17" t="s">
        <v>2701</v>
      </c>
      <c r="AT1377" s="13" t="s">
        <v>2699</v>
      </c>
      <c r="AU1377" s="14" t="s">
        <v>140</v>
      </c>
    </row>
    <row r="1378">
      <c r="A1378" s="2" t="s">
        <v>47</v>
      </c>
      <c r="B1378" s="3">
        <v>5405642.0</v>
      </c>
      <c r="C1378" s="2" t="s">
        <v>2702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5">
        <v>0.352</v>
      </c>
      <c r="AM1378" s="4"/>
      <c r="AN1378" s="4"/>
      <c r="AO1378" s="4"/>
      <c r="AP1378" s="4"/>
      <c r="AQ1378" s="4"/>
      <c r="AR1378" s="5">
        <v>0.058</v>
      </c>
      <c r="AS1378" s="2" t="s">
        <v>2703</v>
      </c>
      <c r="AT1378" s="7" t="s">
        <v>2699</v>
      </c>
      <c r="AU1378" s="8" t="s">
        <v>140</v>
      </c>
    </row>
    <row r="1379">
      <c r="A1379" s="9" t="s">
        <v>47</v>
      </c>
      <c r="B1379" s="10">
        <v>5405647.0</v>
      </c>
      <c r="C1379" s="9" t="s">
        <v>95</v>
      </c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2">
        <v>0.09</v>
      </c>
      <c r="AF1379" s="11"/>
      <c r="AG1379" s="11"/>
      <c r="AH1379" s="11"/>
      <c r="AI1379" s="11"/>
      <c r="AJ1379" s="11"/>
      <c r="AK1379" s="11"/>
      <c r="AL1379" s="20" t="s">
        <v>233</v>
      </c>
      <c r="AM1379" s="11"/>
      <c r="AN1379" s="11"/>
      <c r="AO1379" s="11"/>
      <c r="AP1379" s="11"/>
      <c r="AQ1379" s="11"/>
      <c r="AR1379" s="20" t="s">
        <v>233</v>
      </c>
      <c r="AS1379" s="17" t="s">
        <v>2704</v>
      </c>
      <c r="AT1379" s="13" t="s">
        <v>2699</v>
      </c>
      <c r="AU1379" s="14" t="s">
        <v>140</v>
      </c>
    </row>
    <row r="1380">
      <c r="A1380" s="2" t="s">
        <v>47</v>
      </c>
      <c r="B1380" s="3">
        <v>5405932.0</v>
      </c>
      <c r="C1380" s="2" t="s">
        <v>57</v>
      </c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5">
        <v>0.152</v>
      </c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6" t="s">
        <v>2705</v>
      </c>
      <c r="AT1380" s="7" t="s">
        <v>2699</v>
      </c>
      <c r="AU1380" s="8" t="s">
        <v>140</v>
      </c>
    </row>
    <row r="1381">
      <c r="A1381" s="9" t="s">
        <v>47</v>
      </c>
      <c r="B1381" s="10">
        <v>5406034.0</v>
      </c>
      <c r="C1381" s="9" t="s">
        <v>95</v>
      </c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2">
        <v>0.05</v>
      </c>
      <c r="AP1381" s="11"/>
      <c r="AQ1381" s="11"/>
      <c r="AR1381" s="11"/>
      <c r="AS1381" s="17" t="s">
        <v>2706</v>
      </c>
      <c r="AT1381" s="13" t="s">
        <v>2699</v>
      </c>
      <c r="AU1381" s="14" t="s">
        <v>140</v>
      </c>
    </row>
    <row r="1382">
      <c r="A1382" s="2" t="s">
        <v>47</v>
      </c>
      <c r="B1382" s="3">
        <v>5414271.0</v>
      </c>
      <c r="C1382" s="2" t="s">
        <v>48</v>
      </c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5">
        <v>0.0086</v>
      </c>
      <c r="AM1382" s="4"/>
      <c r="AN1382" s="4"/>
      <c r="AO1382" s="4"/>
      <c r="AP1382" s="4"/>
      <c r="AQ1382" s="4"/>
      <c r="AR1382" s="4"/>
      <c r="AS1382" s="2" t="s">
        <v>2707</v>
      </c>
      <c r="AT1382" s="7" t="s">
        <v>2708</v>
      </c>
      <c r="AU1382" s="8" t="s">
        <v>66</v>
      </c>
    </row>
    <row r="1383">
      <c r="A1383" s="9" t="s">
        <v>47</v>
      </c>
      <c r="B1383" s="10">
        <v>5416935.0</v>
      </c>
      <c r="C1383" s="9" t="s">
        <v>95</v>
      </c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2">
        <v>0.224</v>
      </c>
      <c r="AP1383" s="11"/>
      <c r="AQ1383" s="11"/>
      <c r="AR1383" s="11"/>
      <c r="AS1383" s="22" t="s">
        <v>2709</v>
      </c>
      <c r="AT1383" s="13" t="s">
        <v>2710</v>
      </c>
      <c r="AU1383" s="14" t="s">
        <v>51</v>
      </c>
    </row>
    <row r="1384">
      <c r="A1384" s="2" t="s">
        <v>47</v>
      </c>
      <c r="B1384" s="3">
        <v>5418785.0</v>
      </c>
      <c r="C1384" s="2" t="s">
        <v>95</v>
      </c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5">
        <v>0.013</v>
      </c>
      <c r="AN1384" s="4"/>
      <c r="AO1384" s="4"/>
      <c r="AP1384" s="4"/>
      <c r="AQ1384" s="4"/>
      <c r="AR1384" s="4"/>
      <c r="AS1384" s="6" t="s">
        <v>2711</v>
      </c>
      <c r="AT1384" s="7" t="s">
        <v>2712</v>
      </c>
      <c r="AU1384" s="8" t="s">
        <v>2713</v>
      </c>
    </row>
    <row r="1385">
      <c r="A1385" s="9" t="s">
        <v>47</v>
      </c>
      <c r="B1385" s="20" t="s">
        <v>2714</v>
      </c>
      <c r="C1385" s="21" t="str">
        <f>+A</f>
        <v>#NAME?</v>
      </c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2">
        <v>0.017</v>
      </c>
      <c r="AP1385" s="11"/>
      <c r="AQ1385" s="11"/>
      <c r="AR1385" s="11"/>
      <c r="AS1385" s="9" t="s">
        <v>2715</v>
      </c>
      <c r="AT1385" s="13" t="s">
        <v>2716</v>
      </c>
      <c r="AU1385" s="14" t="s">
        <v>495</v>
      </c>
    </row>
    <row r="1386">
      <c r="A1386" s="2" t="s">
        <v>47</v>
      </c>
      <c r="B1386" s="3">
        <v>5424286.0</v>
      </c>
      <c r="C1386" s="2" t="s">
        <v>2499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5">
        <v>0.111</v>
      </c>
      <c r="AP1386" s="4"/>
      <c r="AQ1386" s="4"/>
      <c r="AR1386" s="4"/>
      <c r="AS1386" s="2" t="s">
        <v>2717</v>
      </c>
      <c r="AT1386" s="7" t="s">
        <v>2716</v>
      </c>
      <c r="AU1386" s="8" t="s">
        <v>495</v>
      </c>
    </row>
    <row r="1387">
      <c r="A1387" s="9" t="s">
        <v>47</v>
      </c>
      <c r="B1387" s="10">
        <v>5424987.0</v>
      </c>
      <c r="C1387" s="9" t="s">
        <v>95</v>
      </c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2">
        <v>0.033</v>
      </c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7" t="s">
        <v>2718</v>
      </c>
      <c r="AT1387" s="13" t="s">
        <v>2716</v>
      </c>
      <c r="AU1387" s="14" t="s">
        <v>495</v>
      </c>
    </row>
    <row r="1388">
      <c r="A1388" s="2" t="s">
        <v>47</v>
      </c>
      <c r="B1388" s="3">
        <v>5425225.0</v>
      </c>
      <c r="C1388" s="2" t="s">
        <v>78</v>
      </c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5">
        <v>0.012</v>
      </c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2" t="s">
        <v>2719</v>
      </c>
      <c r="AT1388" s="7" t="s">
        <v>2716</v>
      </c>
      <c r="AU1388" s="8" t="s">
        <v>495</v>
      </c>
    </row>
    <row r="1389">
      <c r="A1389" s="9" t="s">
        <v>47</v>
      </c>
      <c r="B1389" s="10">
        <v>5444039.0</v>
      </c>
      <c r="C1389" s="9" t="s">
        <v>55</v>
      </c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2">
        <v>0.015</v>
      </c>
      <c r="AN1389" s="11"/>
      <c r="AO1389" s="11"/>
      <c r="AP1389" s="11"/>
      <c r="AQ1389" s="11"/>
      <c r="AR1389" s="11"/>
      <c r="AS1389" s="17" t="s">
        <v>2720</v>
      </c>
      <c r="AT1389" s="13" t="s">
        <v>2721</v>
      </c>
      <c r="AU1389" s="14" t="s">
        <v>176</v>
      </c>
    </row>
    <row r="1390">
      <c r="A1390" s="2" t="s">
        <v>47</v>
      </c>
      <c r="B1390" s="3">
        <v>5449079.0</v>
      </c>
      <c r="C1390" s="2" t="s">
        <v>57</v>
      </c>
      <c r="D1390" s="5">
        <v>0.011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2" t="s">
        <v>2722</v>
      </c>
      <c r="AT1390" s="7" t="s">
        <v>2723</v>
      </c>
      <c r="AU1390" s="8" t="s">
        <v>2724</v>
      </c>
    </row>
    <row r="1391">
      <c r="A1391" s="9" t="s">
        <v>47</v>
      </c>
      <c r="B1391" s="10">
        <v>5449956.0</v>
      </c>
      <c r="C1391" s="9" t="s">
        <v>95</v>
      </c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2">
        <v>0.031</v>
      </c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7" t="s">
        <v>2725</v>
      </c>
      <c r="AT1391" s="13" t="s">
        <v>2726</v>
      </c>
      <c r="AU1391" s="14" t="s">
        <v>671</v>
      </c>
    </row>
    <row r="1392">
      <c r="A1392" s="2" t="s">
        <v>47</v>
      </c>
      <c r="B1392" s="3">
        <v>5451500.0</v>
      </c>
      <c r="C1392" s="2" t="s">
        <v>95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5">
        <v>0.013</v>
      </c>
      <c r="AN1392" s="4"/>
      <c r="AO1392" s="4"/>
      <c r="AP1392" s="4"/>
      <c r="AQ1392" s="4"/>
      <c r="AR1392" s="4"/>
      <c r="AS1392" s="6" t="s">
        <v>2727</v>
      </c>
      <c r="AT1392" s="7" t="s">
        <v>2726</v>
      </c>
      <c r="AU1392" s="8" t="s">
        <v>671</v>
      </c>
    </row>
    <row r="1393">
      <c r="A1393" s="9" t="s">
        <v>47</v>
      </c>
      <c r="B1393" s="10">
        <v>5454473.0</v>
      </c>
      <c r="C1393" s="9" t="s">
        <v>95</v>
      </c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2">
        <v>0.429</v>
      </c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5" t="s">
        <v>2728</v>
      </c>
      <c r="AT1393" s="13" t="s">
        <v>2729</v>
      </c>
      <c r="AU1393" s="14" t="s">
        <v>51</v>
      </c>
    </row>
    <row r="1394">
      <c r="A1394" s="2" t="s">
        <v>47</v>
      </c>
      <c r="B1394" s="3">
        <v>5465901.0</v>
      </c>
      <c r="C1394" s="2" t="s">
        <v>55</v>
      </c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5">
        <v>0.013</v>
      </c>
      <c r="AN1394" s="4"/>
      <c r="AO1394" s="4"/>
      <c r="AP1394" s="4"/>
      <c r="AQ1394" s="4"/>
      <c r="AR1394" s="4"/>
      <c r="AS1394" s="6" t="s">
        <v>2730</v>
      </c>
      <c r="AT1394" s="7" t="s">
        <v>2731</v>
      </c>
      <c r="AU1394" s="8" t="s">
        <v>51</v>
      </c>
    </row>
    <row r="1395">
      <c r="A1395" s="9" t="s">
        <v>47</v>
      </c>
      <c r="B1395" s="10">
        <v>5474150.0</v>
      </c>
      <c r="C1395" s="9" t="s">
        <v>55</v>
      </c>
      <c r="D1395" s="11"/>
      <c r="E1395" s="12">
        <v>0.022</v>
      </c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7" t="s">
        <v>2732</v>
      </c>
      <c r="AT1395" s="13" t="s">
        <v>2733</v>
      </c>
      <c r="AU1395" s="14" t="s">
        <v>2734</v>
      </c>
    </row>
    <row r="1396">
      <c r="A1396" s="2" t="s">
        <v>47</v>
      </c>
      <c r="B1396" s="3">
        <v>5476795.0</v>
      </c>
      <c r="C1396" s="2" t="s">
        <v>63</v>
      </c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5">
        <v>0.018</v>
      </c>
      <c r="AJ1396" s="4"/>
      <c r="AK1396" s="4"/>
      <c r="AL1396" s="4"/>
      <c r="AM1396" s="4"/>
      <c r="AN1396" s="4"/>
      <c r="AO1396" s="4"/>
      <c r="AP1396" s="4"/>
      <c r="AQ1396" s="4"/>
      <c r="AR1396" s="4"/>
      <c r="AS1396" s="2" t="s">
        <v>2735</v>
      </c>
      <c r="AT1396" s="7" t="s">
        <v>2736</v>
      </c>
      <c r="AU1396" s="8" t="s">
        <v>66</v>
      </c>
    </row>
    <row r="1397">
      <c r="A1397" s="9" t="s">
        <v>47</v>
      </c>
      <c r="B1397" s="10">
        <v>5477799.0</v>
      </c>
      <c r="C1397" s="9" t="s">
        <v>95</v>
      </c>
      <c r="D1397" s="11"/>
      <c r="E1397" s="11"/>
      <c r="F1397" s="11"/>
      <c r="G1397" s="11"/>
      <c r="H1397" s="11"/>
      <c r="I1397" s="11"/>
      <c r="J1397" s="11"/>
      <c r="K1397" s="12">
        <v>0.018</v>
      </c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9" t="s">
        <v>2737</v>
      </c>
      <c r="AT1397" s="13" t="s">
        <v>2738</v>
      </c>
      <c r="AU1397" s="14" t="s">
        <v>2574</v>
      </c>
    </row>
    <row r="1398">
      <c r="A1398" s="2" t="s">
        <v>47</v>
      </c>
      <c r="B1398" s="3">
        <v>5482070.0</v>
      </c>
      <c r="C1398" s="2" t="s">
        <v>55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5">
        <v>0.025</v>
      </c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6" t="s">
        <v>2739</v>
      </c>
      <c r="AT1398" s="7" t="s">
        <v>2740</v>
      </c>
      <c r="AU1398" s="8" t="s">
        <v>51</v>
      </c>
    </row>
    <row r="1399">
      <c r="A1399" s="9" t="s">
        <v>47</v>
      </c>
      <c r="B1399" s="10">
        <v>5485332.0</v>
      </c>
      <c r="C1399" s="9" t="s">
        <v>95</v>
      </c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2">
        <v>0.012</v>
      </c>
      <c r="AK1399" s="11"/>
      <c r="AL1399" s="11"/>
      <c r="AM1399" s="11"/>
      <c r="AN1399" s="11"/>
      <c r="AO1399" s="11"/>
      <c r="AP1399" s="11"/>
      <c r="AQ1399" s="11"/>
      <c r="AR1399" s="11"/>
      <c r="AS1399" s="22" t="s">
        <v>2741</v>
      </c>
      <c r="AT1399" s="13" t="s">
        <v>2742</v>
      </c>
      <c r="AU1399" s="14" t="s">
        <v>51</v>
      </c>
    </row>
    <row r="1400">
      <c r="A1400" s="2" t="s">
        <v>47</v>
      </c>
      <c r="B1400" s="3">
        <v>5498352.0</v>
      </c>
      <c r="C1400" s="2" t="s">
        <v>95</v>
      </c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5">
        <v>0.011</v>
      </c>
      <c r="AN1400" s="4"/>
      <c r="AO1400" s="4"/>
      <c r="AP1400" s="4"/>
      <c r="AQ1400" s="4"/>
      <c r="AR1400" s="4"/>
      <c r="AS1400" s="16" t="s">
        <v>2743</v>
      </c>
      <c r="AT1400" s="7" t="s">
        <v>2744</v>
      </c>
      <c r="AU1400" s="8" t="s">
        <v>2745</v>
      </c>
    </row>
    <row r="1401">
      <c r="A1401" s="9" t="s">
        <v>47</v>
      </c>
      <c r="B1401" s="10">
        <v>5505210.0</v>
      </c>
      <c r="C1401" s="9" t="s">
        <v>52</v>
      </c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2">
        <v>0.017</v>
      </c>
      <c r="AN1401" s="11"/>
      <c r="AO1401" s="11"/>
      <c r="AP1401" s="11"/>
      <c r="AQ1401" s="11"/>
      <c r="AR1401" s="11"/>
      <c r="AS1401" s="9" t="s">
        <v>2746</v>
      </c>
      <c r="AT1401" s="13" t="s">
        <v>2747</v>
      </c>
      <c r="AU1401" s="14" t="s">
        <v>2748</v>
      </c>
    </row>
    <row r="1402">
      <c r="A1402" s="2" t="s">
        <v>47</v>
      </c>
      <c r="B1402" s="3">
        <v>5511179.0</v>
      </c>
      <c r="C1402" s="2" t="s">
        <v>55</v>
      </c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5">
        <v>0.028</v>
      </c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6" t="s">
        <v>2749</v>
      </c>
      <c r="AT1402" s="7" t="s">
        <v>2750</v>
      </c>
      <c r="AU1402" s="8" t="s">
        <v>51</v>
      </c>
    </row>
    <row r="1403">
      <c r="A1403" s="9" t="s">
        <v>47</v>
      </c>
      <c r="B1403" s="10">
        <v>5521136.0</v>
      </c>
      <c r="C1403" s="9" t="s">
        <v>55</v>
      </c>
      <c r="D1403" s="11"/>
      <c r="E1403" s="11"/>
      <c r="F1403" s="11"/>
      <c r="G1403" s="11"/>
      <c r="H1403" s="11"/>
      <c r="I1403" s="11"/>
      <c r="J1403" s="11"/>
      <c r="K1403" s="12">
        <v>0.021</v>
      </c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7" t="s">
        <v>2751</v>
      </c>
      <c r="AT1403" s="13" t="s">
        <v>2752</v>
      </c>
      <c r="AU1403" s="14" t="s">
        <v>2753</v>
      </c>
    </row>
    <row r="1404">
      <c r="A1404" s="2" t="s">
        <v>47</v>
      </c>
      <c r="B1404" s="3">
        <v>5530751.0</v>
      </c>
      <c r="C1404" s="2" t="s">
        <v>52</v>
      </c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5">
        <v>0.0067</v>
      </c>
      <c r="AM1404" s="4"/>
      <c r="AN1404" s="4"/>
      <c r="AO1404" s="4"/>
      <c r="AP1404" s="4"/>
      <c r="AQ1404" s="4"/>
      <c r="AR1404" s="4"/>
      <c r="AS1404" s="2" t="s">
        <v>2754</v>
      </c>
      <c r="AT1404" s="7" t="s">
        <v>2755</v>
      </c>
      <c r="AU1404" s="8" t="s">
        <v>51</v>
      </c>
    </row>
    <row r="1405">
      <c r="A1405" s="9" t="s">
        <v>47</v>
      </c>
      <c r="B1405" s="10">
        <v>5535278.0</v>
      </c>
      <c r="C1405" s="9" t="s">
        <v>57</v>
      </c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2">
        <v>0.012</v>
      </c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9" t="s">
        <v>2756</v>
      </c>
      <c r="AT1405" s="13" t="s">
        <v>2757</v>
      </c>
      <c r="AU1405" s="14" t="s">
        <v>2758</v>
      </c>
    </row>
    <row r="1406">
      <c r="A1406" s="2" t="s">
        <v>47</v>
      </c>
      <c r="B1406" s="3">
        <v>5549541.0</v>
      </c>
      <c r="C1406" s="2" t="s">
        <v>101</v>
      </c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5">
        <v>0.016</v>
      </c>
      <c r="AK1406" s="4"/>
      <c r="AL1406" s="4"/>
      <c r="AM1406" s="4"/>
      <c r="AN1406" s="4"/>
      <c r="AO1406" s="4"/>
      <c r="AP1406" s="4"/>
      <c r="AQ1406" s="4"/>
      <c r="AR1406" s="4"/>
      <c r="AS1406" s="6" t="s">
        <v>2759</v>
      </c>
      <c r="AT1406" s="7" t="s">
        <v>2760</v>
      </c>
      <c r="AU1406" s="8" t="s">
        <v>51</v>
      </c>
    </row>
    <row r="1407">
      <c r="A1407" s="9" t="s">
        <v>47</v>
      </c>
      <c r="B1407" s="10">
        <v>5558605.0</v>
      </c>
      <c r="C1407" s="9" t="s">
        <v>52</v>
      </c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2">
        <v>0.018</v>
      </c>
      <c r="AN1407" s="11"/>
      <c r="AO1407" s="11"/>
      <c r="AP1407" s="11"/>
      <c r="AQ1407" s="11"/>
      <c r="AR1407" s="11"/>
      <c r="AS1407" s="9" t="s">
        <v>2761</v>
      </c>
      <c r="AT1407" s="13" t="s">
        <v>2762</v>
      </c>
      <c r="AU1407" s="14" t="s">
        <v>51</v>
      </c>
    </row>
    <row r="1408">
      <c r="A1408" s="2" t="s">
        <v>47</v>
      </c>
      <c r="B1408" s="3">
        <v>5565451.0</v>
      </c>
      <c r="C1408" s="2" t="s">
        <v>661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5">
        <v>0.022</v>
      </c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2" t="s">
        <v>2763</v>
      </c>
      <c r="AT1408" s="7" t="s">
        <v>2764</v>
      </c>
      <c r="AU1408" s="8" t="s">
        <v>51</v>
      </c>
    </row>
    <row r="1409">
      <c r="A1409" s="9" t="s">
        <v>47</v>
      </c>
      <c r="B1409" s="10">
        <v>5566051.0</v>
      </c>
      <c r="C1409" s="9" t="s">
        <v>57</v>
      </c>
      <c r="D1409" s="11"/>
      <c r="E1409" s="11"/>
      <c r="F1409" s="11"/>
      <c r="G1409" s="12">
        <v>0.019</v>
      </c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7" t="s">
        <v>2765</v>
      </c>
      <c r="AT1409" s="13" t="s">
        <v>2764</v>
      </c>
      <c r="AU1409" s="14" t="s">
        <v>51</v>
      </c>
    </row>
    <row r="1410">
      <c r="A1410" s="2" t="s">
        <v>47</v>
      </c>
      <c r="B1410" s="3">
        <v>5581752.0</v>
      </c>
      <c r="C1410" s="19" t="str">
        <f>+TTT</f>
        <v>#NAME?</v>
      </c>
      <c r="D1410" s="4"/>
      <c r="E1410" s="4"/>
      <c r="F1410" s="4"/>
      <c r="G1410" s="4"/>
      <c r="H1410" s="4"/>
      <c r="I1410" s="4"/>
      <c r="J1410" s="5">
        <v>0.329</v>
      </c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2" t="s">
        <v>2766</v>
      </c>
      <c r="AT1410" s="7" t="s">
        <v>2767</v>
      </c>
      <c r="AU1410" s="8" t="s">
        <v>2768</v>
      </c>
    </row>
    <row r="1411">
      <c r="A1411" s="9" t="s">
        <v>47</v>
      </c>
      <c r="B1411" s="10">
        <v>5581753.0</v>
      </c>
      <c r="C1411" s="9" t="s">
        <v>78</v>
      </c>
      <c r="D1411" s="11"/>
      <c r="E1411" s="11"/>
      <c r="F1411" s="11"/>
      <c r="G1411" s="11"/>
      <c r="H1411" s="11"/>
      <c r="I1411" s="11"/>
      <c r="J1411" s="11"/>
      <c r="K1411" s="11"/>
      <c r="L1411" s="12">
        <v>0.613</v>
      </c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9" t="s">
        <v>2769</v>
      </c>
      <c r="AT1411" s="13" t="s">
        <v>2767</v>
      </c>
      <c r="AU1411" s="14" t="s">
        <v>2768</v>
      </c>
    </row>
    <row r="1412">
      <c r="A1412" s="2" t="s">
        <v>47</v>
      </c>
      <c r="B1412" s="3">
        <v>5582555.0</v>
      </c>
      <c r="C1412" s="2" t="s">
        <v>63</v>
      </c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5">
        <v>0.039</v>
      </c>
      <c r="AH1412" s="4"/>
      <c r="AI1412" s="4"/>
      <c r="AJ1412" s="4"/>
      <c r="AK1412" s="4"/>
      <c r="AL1412" s="5">
        <v>0.032</v>
      </c>
      <c r="AM1412" s="4"/>
      <c r="AN1412" s="4"/>
      <c r="AO1412" s="4"/>
      <c r="AP1412" s="4"/>
      <c r="AQ1412" s="4"/>
      <c r="AR1412" s="4"/>
      <c r="AS1412" s="2" t="s">
        <v>2770</v>
      </c>
      <c r="AT1412" s="7" t="s">
        <v>2767</v>
      </c>
      <c r="AU1412" s="8" t="s">
        <v>2768</v>
      </c>
    </row>
    <row r="1413">
      <c r="A1413" s="9" t="s">
        <v>47</v>
      </c>
      <c r="B1413" s="10">
        <v>5582557.0</v>
      </c>
      <c r="C1413" s="9" t="s">
        <v>63</v>
      </c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2">
        <v>0.05</v>
      </c>
      <c r="AH1413" s="11"/>
      <c r="AI1413" s="11"/>
      <c r="AJ1413" s="11"/>
      <c r="AK1413" s="11"/>
      <c r="AL1413" s="12">
        <v>0.043</v>
      </c>
      <c r="AM1413" s="11"/>
      <c r="AN1413" s="11"/>
      <c r="AO1413" s="11"/>
      <c r="AP1413" s="11"/>
      <c r="AQ1413" s="11"/>
      <c r="AR1413" s="11"/>
      <c r="AS1413" s="9" t="s">
        <v>2771</v>
      </c>
      <c r="AT1413" s="13" t="s">
        <v>2767</v>
      </c>
      <c r="AU1413" s="14" t="s">
        <v>2768</v>
      </c>
    </row>
    <row r="1414">
      <c r="A1414" s="2" t="s">
        <v>47</v>
      </c>
      <c r="B1414" s="3">
        <v>5582570.0</v>
      </c>
      <c r="C1414" s="2" t="s">
        <v>95</v>
      </c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5">
        <v>0.12</v>
      </c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5">
        <v>0.123</v>
      </c>
      <c r="AM1414" s="4"/>
      <c r="AN1414" s="4"/>
      <c r="AO1414" s="4"/>
      <c r="AP1414" s="4"/>
      <c r="AQ1414" s="4"/>
      <c r="AR1414" s="4"/>
      <c r="AS1414" s="2" t="s">
        <v>2772</v>
      </c>
      <c r="AT1414" s="7" t="s">
        <v>2767</v>
      </c>
      <c r="AU1414" s="8" t="s">
        <v>2768</v>
      </c>
    </row>
    <row r="1415">
      <c r="A1415" s="9" t="s">
        <v>47</v>
      </c>
      <c r="B1415" s="10">
        <v>5582571.0</v>
      </c>
      <c r="C1415" s="9" t="s">
        <v>57</v>
      </c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2">
        <v>0.149</v>
      </c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9" t="s">
        <v>2773</v>
      </c>
      <c r="AT1415" s="13" t="s">
        <v>2767</v>
      </c>
      <c r="AU1415" s="14" t="s">
        <v>2768</v>
      </c>
    </row>
    <row r="1416">
      <c r="A1416" s="2" t="s">
        <v>47</v>
      </c>
      <c r="B1416" s="3">
        <v>5582572.0</v>
      </c>
      <c r="C1416" s="2" t="s">
        <v>95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5">
        <v>0.127</v>
      </c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5">
        <v>0.121</v>
      </c>
      <c r="AM1416" s="4"/>
      <c r="AN1416" s="4"/>
      <c r="AO1416" s="4"/>
      <c r="AP1416" s="4"/>
      <c r="AQ1416" s="4"/>
      <c r="AR1416" s="4"/>
      <c r="AS1416" s="2" t="s">
        <v>2774</v>
      </c>
      <c r="AT1416" s="7" t="s">
        <v>2767</v>
      </c>
      <c r="AU1416" s="8" t="s">
        <v>2768</v>
      </c>
    </row>
    <row r="1417">
      <c r="A1417" s="9" t="s">
        <v>47</v>
      </c>
      <c r="B1417" s="10">
        <v>5582573.0</v>
      </c>
      <c r="C1417" s="9" t="s">
        <v>95</v>
      </c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2">
        <v>0.119</v>
      </c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2">
        <v>0.12</v>
      </c>
      <c r="AM1417" s="11"/>
      <c r="AN1417" s="11"/>
      <c r="AO1417" s="11"/>
      <c r="AP1417" s="11"/>
      <c r="AQ1417" s="11"/>
      <c r="AR1417" s="11"/>
      <c r="AS1417" s="9" t="s">
        <v>2775</v>
      </c>
      <c r="AT1417" s="13" t="s">
        <v>2767</v>
      </c>
      <c r="AU1417" s="14" t="s">
        <v>2768</v>
      </c>
    </row>
    <row r="1418">
      <c r="A1418" s="2" t="s">
        <v>47</v>
      </c>
      <c r="B1418" s="3">
        <v>5582584.0</v>
      </c>
      <c r="C1418" s="2" t="s">
        <v>55</v>
      </c>
      <c r="D1418" s="4"/>
      <c r="E1418" s="4"/>
      <c r="F1418" s="4"/>
      <c r="G1418" s="4"/>
      <c r="H1418" s="5">
        <v>0.031</v>
      </c>
      <c r="I1418" s="5">
        <v>0.018</v>
      </c>
      <c r="J1418" s="4"/>
      <c r="K1418" s="4"/>
      <c r="L1418" s="4"/>
      <c r="M1418" s="4"/>
      <c r="N1418" s="4"/>
      <c r="O1418" s="5">
        <v>0.043</v>
      </c>
      <c r="P1418" s="4"/>
      <c r="Q1418" s="4"/>
      <c r="R1418" s="4"/>
      <c r="S1418" s="4"/>
      <c r="T1418" s="4"/>
      <c r="U1418" s="4"/>
      <c r="V1418" s="5">
        <v>0.027</v>
      </c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5">
        <v>0.024</v>
      </c>
      <c r="AI1418" s="4"/>
      <c r="AJ1418" s="4"/>
      <c r="AK1418" s="4"/>
      <c r="AL1418" s="4"/>
      <c r="AM1418" s="4"/>
      <c r="AN1418" s="4"/>
      <c r="AO1418" s="5">
        <v>0.016</v>
      </c>
      <c r="AP1418" s="4"/>
      <c r="AQ1418" s="4"/>
      <c r="AR1418" s="5">
        <v>0.032</v>
      </c>
      <c r="AS1418" s="2" t="s">
        <v>2776</v>
      </c>
      <c r="AT1418" s="7" t="s">
        <v>2767</v>
      </c>
      <c r="AU1418" s="8" t="s">
        <v>2768</v>
      </c>
    </row>
    <row r="1419">
      <c r="A1419" s="9" t="s">
        <v>47</v>
      </c>
      <c r="B1419" s="10">
        <v>5584293.0</v>
      </c>
      <c r="C1419" s="9" t="s">
        <v>98</v>
      </c>
      <c r="D1419" s="12">
        <v>0.029</v>
      </c>
      <c r="E1419" s="11"/>
      <c r="F1419" s="11"/>
      <c r="G1419" s="11"/>
      <c r="H1419" s="11"/>
      <c r="I1419" s="11"/>
      <c r="J1419" s="11"/>
      <c r="K1419" s="11"/>
      <c r="L1419" s="12">
        <v>0.173</v>
      </c>
      <c r="M1419" s="12">
        <v>0.227</v>
      </c>
      <c r="N1419" s="11"/>
      <c r="O1419" s="11"/>
      <c r="P1419" s="11"/>
      <c r="Q1419" s="11"/>
      <c r="R1419" s="12">
        <v>0.025</v>
      </c>
      <c r="S1419" s="12">
        <v>0.259</v>
      </c>
      <c r="T1419" s="11"/>
      <c r="U1419" s="12">
        <v>0.268</v>
      </c>
      <c r="V1419" s="11"/>
      <c r="W1419" s="12">
        <v>0.293</v>
      </c>
      <c r="X1419" s="12">
        <v>0.199</v>
      </c>
      <c r="Y1419" s="12">
        <v>0.218</v>
      </c>
      <c r="Z1419" s="11"/>
      <c r="AA1419" s="12">
        <v>0.204</v>
      </c>
      <c r="AB1419" s="11"/>
      <c r="AC1419" s="11"/>
      <c r="AD1419" s="11"/>
      <c r="AE1419" s="12">
        <v>0.294</v>
      </c>
      <c r="AF1419" s="12">
        <v>0.299</v>
      </c>
      <c r="AG1419" s="11"/>
      <c r="AH1419" s="11"/>
      <c r="AI1419" s="11"/>
      <c r="AJ1419" s="11"/>
      <c r="AK1419" s="11"/>
      <c r="AL1419" s="12">
        <v>0.225</v>
      </c>
      <c r="AM1419" s="11"/>
      <c r="AN1419" s="12">
        <v>0.161</v>
      </c>
      <c r="AO1419" s="11"/>
      <c r="AP1419" s="12">
        <v>0.27</v>
      </c>
      <c r="AQ1419" s="12">
        <v>0.283</v>
      </c>
      <c r="AR1419" s="11"/>
      <c r="AS1419" s="9" t="s">
        <v>2777</v>
      </c>
      <c r="AT1419" s="13" t="s">
        <v>2778</v>
      </c>
      <c r="AU1419" s="14" t="s">
        <v>2779</v>
      </c>
    </row>
    <row r="1420">
      <c r="A1420" s="2" t="s">
        <v>47</v>
      </c>
      <c r="B1420" s="3">
        <v>5584310.0</v>
      </c>
      <c r="C1420" s="2" t="s">
        <v>57</v>
      </c>
      <c r="D1420" s="5">
        <v>0.026</v>
      </c>
      <c r="E1420" s="4"/>
      <c r="F1420" s="4"/>
      <c r="G1420" s="4"/>
      <c r="H1420" s="4"/>
      <c r="I1420" s="4"/>
      <c r="J1420" s="4"/>
      <c r="K1420" s="4"/>
      <c r="L1420" s="5">
        <v>0.12</v>
      </c>
      <c r="M1420" s="5">
        <v>0.181</v>
      </c>
      <c r="N1420" s="4"/>
      <c r="O1420" s="4"/>
      <c r="P1420" s="4"/>
      <c r="Q1420" s="5">
        <v>0.261</v>
      </c>
      <c r="R1420" s="5">
        <v>0.017</v>
      </c>
      <c r="S1420" s="5">
        <v>0.231</v>
      </c>
      <c r="T1420" s="4"/>
      <c r="U1420" s="5">
        <v>0.23</v>
      </c>
      <c r="V1420" s="4"/>
      <c r="W1420" s="5">
        <v>0.204</v>
      </c>
      <c r="X1420" s="5">
        <v>0.137</v>
      </c>
      <c r="Y1420" s="5">
        <v>0.151</v>
      </c>
      <c r="Z1420" s="4"/>
      <c r="AA1420" s="5">
        <v>0.159</v>
      </c>
      <c r="AB1420" s="4"/>
      <c r="AC1420" s="4"/>
      <c r="AD1420" s="5">
        <v>0.03</v>
      </c>
      <c r="AE1420" s="5">
        <v>0.248</v>
      </c>
      <c r="AF1420" s="5">
        <v>0.268</v>
      </c>
      <c r="AG1420" s="4"/>
      <c r="AH1420" s="4"/>
      <c r="AI1420" s="4"/>
      <c r="AJ1420" s="4"/>
      <c r="AK1420" s="4"/>
      <c r="AL1420" s="5">
        <v>0.177</v>
      </c>
      <c r="AM1420" s="5">
        <v>0.213</v>
      </c>
      <c r="AN1420" s="5">
        <v>0.122</v>
      </c>
      <c r="AO1420" s="4"/>
      <c r="AP1420" s="5">
        <v>0.207</v>
      </c>
      <c r="AQ1420" s="5">
        <v>0.225</v>
      </c>
      <c r="AR1420" s="4"/>
      <c r="AS1420" s="2" t="s">
        <v>2780</v>
      </c>
      <c r="AT1420" s="7" t="s">
        <v>2778</v>
      </c>
      <c r="AU1420" s="8" t="s">
        <v>2779</v>
      </c>
    </row>
    <row r="1421">
      <c r="A1421" s="9" t="s">
        <v>47</v>
      </c>
      <c r="B1421" s="10">
        <v>5584326.0</v>
      </c>
      <c r="C1421" s="9" t="s">
        <v>98</v>
      </c>
      <c r="D1421" s="12">
        <v>0.023</v>
      </c>
      <c r="E1421" s="11"/>
      <c r="F1421" s="11"/>
      <c r="G1421" s="11"/>
      <c r="H1421" s="11"/>
      <c r="I1421" s="11"/>
      <c r="J1421" s="11"/>
      <c r="K1421" s="11"/>
      <c r="L1421" s="11"/>
      <c r="M1421" s="12">
        <v>0.135</v>
      </c>
      <c r="N1421" s="11"/>
      <c r="O1421" s="11"/>
      <c r="P1421" s="11"/>
      <c r="Q1421" s="12">
        <v>0.16</v>
      </c>
      <c r="R1421" s="12">
        <v>0.022</v>
      </c>
      <c r="S1421" s="12">
        <v>0.137</v>
      </c>
      <c r="T1421" s="11"/>
      <c r="U1421" s="12">
        <v>0.162</v>
      </c>
      <c r="V1421" s="11"/>
      <c r="W1421" s="12">
        <v>0.141</v>
      </c>
      <c r="X1421" s="12">
        <v>0.079</v>
      </c>
      <c r="Y1421" s="12">
        <v>0.118</v>
      </c>
      <c r="Z1421" s="11"/>
      <c r="AA1421" s="12">
        <v>0.119</v>
      </c>
      <c r="AB1421" s="11"/>
      <c r="AC1421" s="11"/>
      <c r="AD1421" s="12">
        <v>0.025</v>
      </c>
      <c r="AE1421" s="12">
        <v>0.169</v>
      </c>
      <c r="AF1421" s="11"/>
      <c r="AG1421" s="11"/>
      <c r="AH1421" s="11"/>
      <c r="AI1421" s="11"/>
      <c r="AJ1421" s="11"/>
      <c r="AK1421" s="11"/>
      <c r="AL1421" s="12">
        <v>0.148</v>
      </c>
      <c r="AM1421" s="11"/>
      <c r="AN1421" s="11"/>
      <c r="AO1421" s="11"/>
      <c r="AP1421" s="12">
        <v>0.137</v>
      </c>
      <c r="AQ1421" s="12">
        <v>0.138</v>
      </c>
      <c r="AR1421" s="11"/>
      <c r="AS1421" s="9" t="s">
        <v>2781</v>
      </c>
      <c r="AT1421" s="13" t="s">
        <v>2778</v>
      </c>
      <c r="AU1421" s="14" t="s">
        <v>2779</v>
      </c>
    </row>
    <row r="1422">
      <c r="A1422" s="2" t="s">
        <v>47</v>
      </c>
      <c r="B1422" s="3">
        <v>5584327.0</v>
      </c>
      <c r="C1422" s="2" t="s">
        <v>98</v>
      </c>
      <c r="D1422" s="5">
        <v>0.026</v>
      </c>
      <c r="E1422" s="4"/>
      <c r="F1422" s="4"/>
      <c r="G1422" s="4"/>
      <c r="H1422" s="4"/>
      <c r="I1422" s="4"/>
      <c r="J1422" s="4"/>
      <c r="K1422" s="4"/>
      <c r="L1422" s="5">
        <v>0.066</v>
      </c>
      <c r="M1422" s="4"/>
      <c r="N1422" s="4"/>
      <c r="O1422" s="4"/>
      <c r="P1422" s="4"/>
      <c r="Q1422" s="5">
        <v>0.219</v>
      </c>
      <c r="R1422" s="5">
        <v>0.027</v>
      </c>
      <c r="S1422" s="4"/>
      <c r="T1422" s="4"/>
      <c r="U1422" s="4"/>
      <c r="V1422" s="4"/>
      <c r="W1422" s="4"/>
      <c r="X1422" s="5">
        <v>0.104</v>
      </c>
      <c r="Y1422" s="5">
        <v>0.137</v>
      </c>
      <c r="Z1422" s="4"/>
      <c r="AA1422" s="5">
        <v>0.133</v>
      </c>
      <c r="AB1422" s="4"/>
      <c r="AC1422" s="4"/>
      <c r="AD1422" s="5">
        <v>0.023</v>
      </c>
      <c r="AE1422" s="5">
        <v>0.199</v>
      </c>
      <c r="AF1422" s="5">
        <v>0.223</v>
      </c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5">
        <v>0.165</v>
      </c>
      <c r="AR1422" s="4"/>
      <c r="AS1422" s="2" t="s">
        <v>2782</v>
      </c>
      <c r="AT1422" s="7" t="s">
        <v>2778</v>
      </c>
      <c r="AU1422" s="8" t="s">
        <v>2779</v>
      </c>
    </row>
    <row r="1423">
      <c r="A1423" s="9" t="s">
        <v>47</v>
      </c>
      <c r="B1423" s="10">
        <v>5584346.0</v>
      </c>
      <c r="C1423" s="9" t="s">
        <v>67</v>
      </c>
      <c r="D1423" s="12">
        <v>0.022</v>
      </c>
      <c r="E1423" s="12">
        <v>0.019</v>
      </c>
      <c r="F1423" s="11"/>
      <c r="G1423" s="11"/>
      <c r="H1423" s="11"/>
      <c r="I1423" s="11"/>
      <c r="J1423" s="11"/>
      <c r="K1423" s="11"/>
      <c r="L1423" s="12">
        <v>0.059</v>
      </c>
      <c r="M1423" s="11"/>
      <c r="N1423" s="11"/>
      <c r="O1423" s="11"/>
      <c r="P1423" s="11"/>
      <c r="Q1423" s="11"/>
      <c r="R1423" s="12">
        <v>0.022</v>
      </c>
      <c r="S1423" s="12">
        <v>0.128</v>
      </c>
      <c r="T1423" s="11"/>
      <c r="U1423" s="12">
        <v>0.148</v>
      </c>
      <c r="V1423" s="11"/>
      <c r="W1423" s="12">
        <v>0.129</v>
      </c>
      <c r="X1423" s="12">
        <v>0.086</v>
      </c>
      <c r="Y1423" s="12">
        <v>0.107</v>
      </c>
      <c r="Z1423" s="11"/>
      <c r="AA1423" s="12">
        <v>0.091</v>
      </c>
      <c r="AB1423" s="11"/>
      <c r="AC1423" s="11"/>
      <c r="AD1423" s="12">
        <v>0.028</v>
      </c>
      <c r="AE1423" s="12">
        <v>0.169</v>
      </c>
      <c r="AF1423" s="12">
        <v>0.133</v>
      </c>
      <c r="AG1423" s="11"/>
      <c r="AH1423" s="11"/>
      <c r="AI1423" s="11"/>
      <c r="AJ1423" s="11"/>
      <c r="AK1423" s="11"/>
      <c r="AL1423" s="11"/>
      <c r="AM1423" s="11"/>
      <c r="AN1423" s="12">
        <v>0.057</v>
      </c>
      <c r="AO1423" s="11"/>
      <c r="AP1423" s="11"/>
      <c r="AQ1423" s="12">
        <v>0.125</v>
      </c>
      <c r="AR1423" s="11"/>
      <c r="AS1423" s="9" t="s">
        <v>2783</v>
      </c>
      <c r="AT1423" s="13" t="s">
        <v>2778</v>
      </c>
      <c r="AU1423" s="14" t="s">
        <v>2779</v>
      </c>
    </row>
    <row r="1424">
      <c r="A1424" s="2" t="s">
        <v>47</v>
      </c>
      <c r="B1424" s="3">
        <v>5584350.0</v>
      </c>
      <c r="C1424" s="2" t="s">
        <v>63</v>
      </c>
      <c r="D1424" s="5">
        <v>0.027</v>
      </c>
      <c r="E1424" s="4"/>
      <c r="F1424" s="4"/>
      <c r="G1424" s="4"/>
      <c r="H1424" s="4"/>
      <c r="I1424" s="4"/>
      <c r="J1424" s="4"/>
      <c r="K1424" s="4"/>
      <c r="L1424" s="5">
        <v>0.056</v>
      </c>
      <c r="M1424" s="4"/>
      <c r="N1424" s="4"/>
      <c r="O1424" s="4"/>
      <c r="P1424" s="4"/>
      <c r="Q1424" s="4"/>
      <c r="R1424" s="4"/>
      <c r="S1424" s="4"/>
      <c r="T1424" s="4"/>
      <c r="U1424" s="5">
        <v>0.151</v>
      </c>
      <c r="V1424" s="4"/>
      <c r="W1424" s="5">
        <v>0.119</v>
      </c>
      <c r="X1424" s="5">
        <v>0.084</v>
      </c>
      <c r="Y1424" s="5">
        <v>0.1</v>
      </c>
      <c r="Z1424" s="4"/>
      <c r="AA1424" s="4"/>
      <c r="AB1424" s="4"/>
      <c r="AC1424" s="4"/>
      <c r="AD1424" s="5">
        <v>0.031</v>
      </c>
      <c r="AE1424" s="5">
        <v>0.156</v>
      </c>
      <c r="AF1424" s="4"/>
      <c r="AG1424" s="4"/>
      <c r="AH1424" s="4"/>
      <c r="AI1424" s="4"/>
      <c r="AJ1424" s="4"/>
      <c r="AK1424" s="4"/>
      <c r="AL1424" s="4"/>
      <c r="AM1424" s="4"/>
      <c r="AN1424" s="5">
        <v>0.058</v>
      </c>
      <c r="AO1424" s="4"/>
      <c r="AP1424" s="5">
        <v>0.124</v>
      </c>
      <c r="AQ1424" s="5">
        <v>0.1</v>
      </c>
      <c r="AR1424" s="4"/>
      <c r="AS1424" s="2" t="s">
        <v>2784</v>
      </c>
      <c r="AT1424" s="7" t="s">
        <v>2778</v>
      </c>
      <c r="AU1424" s="8" t="s">
        <v>2779</v>
      </c>
    </row>
    <row r="1425">
      <c r="A1425" s="9" t="s">
        <v>47</v>
      </c>
      <c r="B1425" s="10">
        <v>5584354.0</v>
      </c>
      <c r="C1425" s="9" t="s">
        <v>55</v>
      </c>
      <c r="D1425" s="12">
        <v>0.024</v>
      </c>
      <c r="E1425" s="12">
        <v>0.019</v>
      </c>
      <c r="F1425" s="11"/>
      <c r="G1425" s="11"/>
      <c r="H1425" s="11"/>
      <c r="I1425" s="11"/>
      <c r="J1425" s="11"/>
      <c r="K1425" s="11"/>
      <c r="L1425" s="12">
        <v>0.054</v>
      </c>
      <c r="M1425" s="11"/>
      <c r="N1425" s="11"/>
      <c r="O1425" s="11"/>
      <c r="P1425" s="11"/>
      <c r="Q1425" s="11"/>
      <c r="R1425" s="11"/>
      <c r="S1425" s="11"/>
      <c r="T1425" s="11"/>
      <c r="U1425" s="12">
        <v>0.165</v>
      </c>
      <c r="V1425" s="11"/>
      <c r="W1425" s="11"/>
      <c r="X1425" s="11"/>
      <c r="Y1425" s="12">
        <v>0.107</v>
      </c>
      <c r="Z1425" s="11"/>
      <c r="AA1425" s="11"/>
      <c r="AB1425" s="11"/>
      <c r="AC1425" s="11"/>
      <c r="AD1425" s="12">
        <v>0.032</v>
      </c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2">
        <v>0.058</v>
      </c>
      <c r="AO1425" s="11"/>
      <c r="AP1425" s="11"/>
      <c r="AQ1425" s="12">
        <v>0.109</v>
      </c>
      <c r="AR1425" s="11"/>
      <c r="AS1425" s="9" t="s">
        <v>2785</v>
      </c>
      <c r="AT1425" s="13" t="s">
        <v>2778</v>
      </c>
      <c r="AU1425" s="14" t="s">
        <v>2779</v>
      </c>
    </row>
    <row r="1426">
      <c r="A1426" s="2" t="s">
        <v>47</v>
      </c>
      <c r="B1426" s="3">
        <v>5585821.0</v>
      </c>
      <c r="C1426" s="2" t="s">
        <v>57</v>
      </c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5">
        <v>0.025</v>
      </c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16" t="s">
        <v>2786</v>
      </c>
      <c r="AT1426" s="7" t="s">
        <v>2787</v>
      </c>
      <c r="AU1426" s="8" t="s">
        <v>2788</v>
      </c>
    </row>
    <row r="1427">
      <c r="A1427" s="9" t="s">
        <v>47</v>
      </c>
      <c r="B1427" s="10">
        <v>5594628.0</v>
      </c>
      <c r="C1427" s="9" t="s">
        <v>55</v>
      </c>
      <c r="D1427" s="11"/>
      <c r="E1427" s="11"/>
      <c r="F1427" s="11"/>
      <c r="G1427" s="11"/>
      <c r="H1427" s="11"/>
      <c r="I1427" s="12">
        <v>0.021</v>
      </c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7" t="s">
        <v>2789</v>
      </c>
      <c r="AT1427" s="13" t="s">
        <v>2790</v>
      </c>
      <c r="AU1427" s="14" t="s">
        <v>309</v>
      </c>
    </row>
    <row r="1428">
      <c r="A1428" s="2" t="s">
        <v>47</v>
      </c>
      <c r="B1428" s="3">
        <v>5599544.0</v>
      </c>
      <c r="C1428" s="2" t="s">
        <v>52</v>
      </c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5">
        <v>0.014</v>
      </c>
      <c r="AN1428" s="4"/>
      <c r="AO1428" s="4"/>
      <c r="AP1428" s="4"/>
      <c r="AQ1428" s="4"/>
      <c r="AR1428" s="4"/>
      <c r="AS1428" s="2" t="s">
        <v>2791</v>
      </c>
      <c r="AT1428" s="7" t="s">
        <v>2792</v>
      </c>
      <c r="AU1428" s="8" t="s">
        <v>51</v>
      </c>
    </row>
    <row r="1429">
      <c r="A1429" s="9" t="s">
        <v>47</v>
      </c>
      <c r="B1429" s="10">
        <v>5602111.0</v>
      </c>
      <c r="C1429" s="9" t="s">
        <v>63</v>
      </c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2">
        <v>0.015</v>
      </c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7" t="s">
        <v>2793</v>
      </c>
      <c r="AT1429" s="13" t="s">
        <v>2794</v>
      </c>
      <c r="AU1429" s="14" t="s">
        <v>2795</v>
      </c>
    </row>
    <row r="1430">
      <c r="A1430" s="2" t="s">
        <v>47</v>
      </c>
      <c r="B1430" s="3">
        <v>5608915.0</v>
      </c>
      <c r="C1430" s="2" t="s">
        <v>55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5">
        <v>0.01</v>
      </c>
      <c r="AM1430" s="4"/>
      <c r="AN1430" s="4"/>
      <c r="AO1430" s="4"/>
      <c r="AP1430" s="4"/>
      <c r="AQ1430" s="4"/>
      <c r="AR1430" s="4"/>
      <c r="AS1430" s="6" t="s">
        <v>2796</v>
      </c>
      <c r="AT1430" s="7" t="s">
        <v>2797</v>
      </c>
      <c r="AU1430" s="8" t="s">
        <v>2798</v>
      </c>
    </row>
    <row r="1431">
      <c r="A1431" s="9" t="s">
        <v>47</v>
      </c>
      <c r="B1431" s="10">
        <v>5610322.0</v>
      </c>
      <c r="C1431" s="9" t="s">
        <v>95</v>
      </c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2">
        <v>0.016</v>
      </c>
      <c r="AS1431" s="17" t="s">
        <v>2799</v>
      </c>
      <c r="AT1431" s="13" t="s">
        <v>2800</v>
      </c>
      <c r="AU1431" s="14" t="s">
        <v>51</v>
      </c>
    </row>
    <row r="1432">
      <c r="A1432" s="2" t="s">
        <v>47</v>
      </c>
      <c r="B1432" s="3">
        <v>5620111.0</v>
      </c>
      <c r="C1432" s="2" t="s">
        <v>57</v>
      </c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5">
        <v>0.021</v>
      </c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6" t="s">
        <v>2801</v>
      </c>
      <c r="AT1432" s="7" t="s">
        <v>2802</v>
      </c>
      <c r="AU1432" s="8" t="s">
        <v>51</v>
      </c>
    </row>
    <row r="1433">
      <c r="A1433" s="9" t="s">
        <v>47</v>
      </c>
      <c r="B1433" s="10">
        <v>5629195.0</v>
      </c>
      <c r="C1433" s="9" t="s">
        <v>95</v>
      </c>
      <c r="D1433" s="11"/>
      <c r="E1433" s="11"/>
      <c r="F1433" s="11"/>
      <c r="G1433" s="11"/>
      <c r="H1433" s="11"/>
      <c r="I1433" s="11"/>
      <c r="J1433" s="11"/>
      <c r="K1433" s="12">
        <v>0.026</v>
      </c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7" t="s">
        <v>2803</v>
      </c>
      <c r="AT1433" s="13" t="s">
        <v>2804</v>
      </c>
      <c r="AU1433" s="14" t="s">
        <v>2805</v>
      </c>
    </row>
    <row r="1434">
      <c r="A1434" s="2" t="s">
        <v>47</v>
      </c>
      <c r="B1434" s="3">
        <v>5635393.0</v>
      </c>
      <c r="C1434" s="2" t="s">
        <v>55</v>
      </c>
      <c r="D1434" s="4"/>
      <c r="E1434" s="4"/>
      <c r="F1434" s="4"/>
      <c r="G1434" s="4"/>
      <c r="H1434" s="4"/>
      <c r="I1434" s="4"/>
      <c r="J1434" s="5">
        <v>0.013</v>
      </c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16" t="s">
        <v>2806</v>
      </c>
      <c r="AT1434" s="7" t="s">
        <v>2807</v>
      </c>
      <c r="AU1434" s="8" t="s">
        <v>2808</v>
      </c>
    </row>
    <row r="1435">
      <c r="A1435" s="9" t="s">
        <v>47</v>
      </c>
      <c r="B1435" s="10">
        <v>5645774.0</v>
      </c>
      <c r="C1435" s="9" t="s">
        <v>52</v>
      </c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2">
        <v>0.03</v>
      </c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9" t="s">
        <v>2809</v>
      </c>
      <c r="AT1435" s="13" t="s">
        <v>2810</v>
      </c>
      <c r="AU1435" s="14" t="s">
        <v>66</v>
      </c>
    </row>
    <row r="1436">
      <c r="A1436" s="2" t="s">
        <v>47</v>
      </c>
      <c r="B1436" s="3">
        <v>5645780.0</v>
      </c>
      <c r="C1436" s="2" t="s">
        <v>101</v>
      </c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5">
        <v>0.056</v>
      </c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2" t="s">
        <v>2811</v>
      </c>
      <c r="AT1436" s="7" t="s">
        <v>2810</v>
      </c>
      <c r="AU1436" s="8" t="s">
        <v>66</v>
      </c>
    </row>
    <row r="1437">
      <c r="A1437" s="9" t="s">
        <v>47</v>
      </c>
      <c r="B1437" s="10">
        <v>5653242.0</v>
      </c>
      <c r="C1437" s="9" t="s">
        <v>55</v>
      </c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2">
        <v>0.013</v>
      </c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7" t="s">
        <v>2812</v>
      </c>
      <c r="AT1437" s="13" t="s">
        <v>2813</v>
      </c>
      <c r="AU1437" s="14" t="s">
        <v>51</v>
      </c>
    </row>
    <row r="1438">
      <c r="A1438" s="2" t="s">
        <v>47</v>
      </c>
      <c r="B1438" s="3">
        <v>5654560.0</v>
      </c>
      <c r="C1438" s="2" t="s">
        <v>57</v>
      </c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5">
        <v>0.046</v>
      </c>
      <c r="AO1438" s="4"/>
      <c r="AP1438" s="4"/>
      <c r="AQ1438" s="4"/>
      <c r="AR1438" s="4"/>
      <c r="AS1438" s="2" t="s">
        <v>2814</v>
      </c>
      <c r="AT1438" s="7" t="s">
        <v>2815</v>
      </c>
      <c r="AU1438" s="8" t="s">
        <v>66</v>
      </c>
    </row>
    <row r="1439">
      <c r="A1439" s="9" t="s">
        <v>47</v>
      </c>
      <c r="B1439" s="10">
        <v>5663375.0</v>
      </c>
      <c r="C1439" s="9" t="s">
        <v>48</v>
      </c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2">
        <v>0.019</v>
      </c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7" t="s">
        <v>2816</v>
      </c>
      <c r="AT1439" s="13" t="s">
        <v>2817</v>
      </c>
      <c r="AU1439" s="14" t="s">
        <v>51</v>
      </c>
    </row>
    <row r="1440">
      <c r="A1440" s="2" t="s">
        <v>47</v>
      </c>
      <c r="B1440" s="3">
        <v>5665552.0</v>
      </c>
      <c r="C1440" s="2" t="s">
        <v>95</v>
      </c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5">
        <v>0.019</v>
      </c>
      <c r="AS1440" s="6" t="s">
        <v>2818</v>
      </c>
      <c r="AT1440" s="7" t="s">
        <v>2819</v>
      </c>
      <c r="AU1440" s="8" t="s">
        <v>51</v>
      </c>
    </row>
    <row r="1441">
      <c r="A1441" s="9" t="s">
        <v>47</v>
      </c>
      <c r="B1441" s="10">
        <v>5670050.0</v>
      </c>
      <c r="C1441" s="9" t="s">
        <v>52</v>
      </c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2">
        <v>0.0099</v>
      </c>
      <c r="AN1441" s="11"/>
      <c r="AO1441" s="11"/>
      <c r="AP1441" s="11"/>
      <c r="AQ1441" s="11"/>
      <c r="AR1441" s="11"/>
      <c r="AS1441" s="9" t="s">
        <v>2820</v>
      </c>
      <c r="AT1441" s="13" t="s">
        <v>2821</v>
      </c>
      <c r="AU1441" s="14" t="s">
        <v>51</v>
      </c>
    </row>
    <row r="1442">
      <c r="A1442" s="2" t="s">
        <v>47</v>
      </c>
      <c r="B1442" s="3">
        <v>5670308.0</v>
      </c>
      <c r="C1442" s="2" t="s">
        <v>101</v>
      </c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5">
        <v>0.032</v>
      </c>
      <c r="AN1442" s="4"/>
      <c r="AO1442" s="4"/>
      <c r="AP1442" s="4"/>
      <c r="AQ1442" s="4"/>
      <c r="AR1442" s="4"/>
      <c r="AS1442" s="6" t="s">
        <v>2822</v>
      </c>
      <c r="AT1442" s="7" t="s">
        <v>2821</v>
      </c>
      <c r="AU1442" s="8" t="s">
        <v>51</v>
      </c>
    </row>
    <row r="1443">
      <c r="A1443" s="9" t="s">
        <v>47</v>
      </c>
      <c r="B1443" s="10">
        <v>5693440.0</v>
      </c>
      <c r="C1443" s="9" t="s">
        <v>52</v>
      </c>
      <c r="D1443" s="11"/>
      <c r="E1443" s="11"/>
      <c r="F1443" s="11"/>
      <c r="G1443" s="11"/>
      <c r="H1443" s="11"/>
      <c r="I1443" s="11"/>
      <c r="J1443" s="11"/>
      <c r="K1443" s="12">
        <v>0.022</v>
      </c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9" t="s">
        <v>2823</v>
      </c>
      <c r="AT1443" s="13" t="s">
        <v>2824</v>
      </c>
      <c r="AU1443" s="14" t="s">
        <v>51</v>
      </c>
    </row>
    <row r="1444">
      <c r="A1444" s="2" t="s">
        <v>47</v>
      </c>
      <c r="B1444" s="3">
        <v>5693441.0</v>
      </c>
      <c r="C1444" s="2" t="s">
        <v>52</v>
      </c>
      <c r="D1444" s="4"/>
      <c r="E1444" s="4"/>
      <c r="F1444" s="4"/>
      <c r="G1444" s="4"/>
      <c r="H1444" s="4"/>
      <c r="I1444" s="4"/>
      <c r="J1444" s="4"/>
      <c r="K1444" s="5">
        <v>0.024</v>
      </c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2" t="s">
        <v>2825</v>
      </c>
      <c r="AT1444" s="7" t="s">
        <v>2824</v>
      </c>
      <c r="AU1444" s="8" t="s">
        <v>51</v>
      </c>
    </row>
    <row r="1445">
      <c r="A1445" s="9" t="s">
        <v>47</v>
      </c>
      <c r="B1445" s="10">
        <v>5694981.0</v>
      </c>
      <c r="C1445" s="9" t="s">
        <v>95</v>
      </c>
      <c r="D1445" s="12">
        <v>0.018</v>
      </c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7" t="s">
        <v>2826</v>
      </c>
      <c r="AT1445" s="13" t="s">
        <v>2827</v>
      </c>
      <c r="AU1445" s="14" t="s">
        <v>51</v>
      </c>
    </row>
    <row r="1446">
      <c r="A1446" s="2" t="s">
        <v>47</v>
      </c>
      <c r="B1446" s="3">
        <v>5698690.0</v>
      </c>
      <c r="C1446" s="2" t="s">
        <v>63</v>
      </c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5">
        <v>0.013</v>
      </c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16" t="s">
        <v>2828</v>
      </c>
      <c r="AT1446" s="7" t="s">
        <v>2829</v>
      </c>
      <c r="AU1446" s="8" t="s">
        <v>51</v>
      </c>
    </row>
    <row r="1447">
      <c r="A1447" s="9" t="s">
        <v>47</v>
      </c>
      <c r="B1447" s="10">
        <v>5701410.0</v>
      </c>
      <c r="C1447" s="9" t="s">
        <v>95</v>
      </c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2">
        <v>0.012</v>
      </c>
      <c r="AM1447" s="11"/>
      <c r="AN1447" s="11"/>
      <c r="AO1447" s="11"/>
      <c r="AP1447" s="11"/>
      <c r="AQ1447" s="11"/>
      <c r="AR1447" s="11"/>
      <c r="AS1447" s="17" t="s">
        <v>2830</v>
      </c>
      <c r="AT1447" s="13" t="s">
        <v>2831</v>
      </c>
      <c r="AU1447" s="14" t="s">
        <v>2832</v>
      </c>
    </row>
    <row r="1448">
      <c r="A1448" s="2" t="s">
        <v>47</v>
      </c>
      <c r="B1448" s="3">
        <v>5720854.0</v>
      </c>
      <c r="C1448" s="2" t="s">
        <v>78</v>
      </c>
      <c r="D1448" s="4"/>
      <c r="E1448" s="4"/>
      <c r="F1448" s="4"/>
      <c r="G1448" s="4"/>
      <c r="H1448" s="4"/>
      <c r="I1448" s="4"/>
      <c r="J1448" s="4"/>
      <c r="K1448" s="5">
        <v>0.016</v>
      </c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5">
        <v>0.014</v>
      </c>
      <c r="AH1448" s="4"/>
      <c r="AI1448" s="4"/>
      <c r="AJ1448" s="4"/>
      <c r="AK1448" s="4"/>
      <c r="AL1448" s="4"/>
      <c r="AM1448" s="4"/>
      <c r="AN1448" s="4"/>
      <c r="AO1448" s="4"/>
      <c r="AP1448" s="5">
        <v>0.01</v>
      </c>
      <c r="AQ1448" s="4"/>
      <c r="AR1448" s="4"/>
      <c r="AS1448" s="2" t="s">
        <v>2833</v>
      </c>
      <c r="AT1448" s="7" t="s">
        <v>2834</v>
      </c>
      <c r="AU1448" s="8" t="s">
        <v>2835</v>
      </c>
    </row>
    <row r="1449">
      <c r="A1449" s="9" t="s">
        <v>47</v>
      </c>
      <c r="B1449" s="10">
        <v>5723708.0</v>
      </c>
      <c r="C1449" s="9" t="s">
        <v>632</v>
      </c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2">
        <v>0.041</v>
      </c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9" t="s">
        <v>2836</v>
      </c>
      <c r="AT1449" s="13" t="s">
        <v>2837</v>
      </c>
      <c r="AU1449" s="14" t="s">
        <v>2838</v>
      </c>
    </row>
    <row r="1450">
      <c r="A1450" s="2" t="s">
        <v>47</v>
      </c>
      <c r="B1450" s="3">
        <v>5730472.0</v>
      </c>
      <c r="C1450" s="2" t="s">
        <v>55</v>
      </c>
      <c r="D1450" s="4"/>
      <c r="E1450" s="4"/>
      <c r="F1450" s="4"/>
      <c r="G1450" s="4"/>
      <c r="H1450" s="4"/>
      <c r="I1450" s="4"/>
      <c r="J1450" s="4"/>
      <c r="K1450" s="5">
        <v>0.021</v>
      </c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6" t="s">
        <v>2839</v>
      </c>
      <c r="AT1450" s="7" t="s">
        <v>2840</v>
      </c>
      <c r="AU1450" s="8" t="s">
        <v>51</v>
      </c>
    </row>
    <row r="1451">
      <c r="A1451" s="9" t="s">
        <v>47</v>
      </c>
      <c r="B1451" s="10">
        <v>5732342.0</v>
      </c>
      <c r="C1451" s="9" t="s">
        <v>52</v>
      </c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2">
        <v>0.013</v>
      </c>
      <c r="AM1451" s="11"/>
      <c r="AN1451" s="11"/>
      <c r="AO1451" s="11"/>
      <c r="AP1451" s="11"/>
      <c r="AQ1451" s="11"/>
      <c r="AR1451" s="11"/>
      <c r="AS1451" s="9" t="s">
        <v>2841</v>
      </c>
      <c r="AT1451" s="13" t="s">
        <v>2840</v>
      </c>
      <c r="AU1451" s="14" t="s">
        <v>51</v>
      </c>
    </row>
    <row r="1452">
      <c r="A1452" s="2" t="s">
        <v>47</v>
      </c>
      <c r="B1452" s="3">
        <v>5734519.0</v>
      </c>
      <c r="C1452" s="2" t="s">
        <v>95</v>
      </c>
      <c r="D1452" s="4"/>
      <c r="E1452" s="4"/>
      <c r="F1452" s="4"/>
      <c r="G1452" s="4"/>
      <c r="H1452" s="4"/>
      <c r="I1452" s="4"/>
      <c r="J1452" s="4"/>
      <c r="K1452" s="5">
        <v>0.016</v>
      </c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6" t="s">
        <v>2842</v>
      </c>
      <c r="AT1452" s="7" t="s">
        <v>2843</v>
      </c>
      <c r="AU1452" s="8" t="s">
        <v>2844</v>
      </c>
    </row>
    <row r="1453">
      <c r="A1453" s="9" t="s">
        <v>47</v>
      </c>
      <c r="B1453" s="10">
        <v>5740463.0</v>
      </c>
      <c r="C1453" s="9" t="s">
        <v>661</v>
      </c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2">
        <v>0.0059</v>
      </c>
      <c r="AP1453" s="11"/>
      <c r="AQ1453" s="11"/>
      <c r="AR1453" s="11"/>
      <c r="AS1453" s="9" t="s">
        <v>2845</v>
      </c>
      <c r="AT1453" s="13" t="s">
        <v>2846</v>
      </c>
      <c r="AU1453" s="14" t="s">
        <v>51</v>
      </c>
    </row>
    <row r="1454">
      <c r="A1454" s="2" t="s">
        <v>47</v>
      </c>
      <c r="B1454" s="3">
        <v>5740547.0</v>
      </c>
      <c r="C1454" s="2" t="s">
        <v>95</v>
      </c>
      <c r="D1454" s="4"/>
      <c r="E1454" s="4"/>
      <c r="F1454" s="4"/>
      <c r="G1454" s="4"/>
      <c r="H1454" s="5">
        <v>0.021</v>
      </c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16" t="s">
        <v>2847</v>
      </c>
      <c r="AT1454" s="7" t="s">
        <v>2846</v>
      </c>
      <c r="AU1454" s="8" t="s">
        <v>51</v>
      </c>
    </row>
    <row r="1455">
      <c r="A1455" s="9" t="s">
        <v>47</v>
      </c>
      <c r="B1455" s="10">
        <v>5745948.0</v>
      </c>
      <c r="C1455" s="9" t="s">
        <v>52</v>
      </c>
      <c r="D1455" s="11"/>
      <c r="E1455" s="11"/>
      <c r="F1455" s="11"/>
      <c r="G1455" s="11"/>
      <c r="H1455" s="11"/>
      <c r="I1455" s="11"/>
      <c r="J1455" s="11"/>
      <c r="K1455" s="12">
        <v>0.026</v>
      </c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9" t="s">
        <v>2848</v>
      </c>
      <c r="AT1455" s="13" t="s">
        <v>2849</v>
      </c>
      <c r="AU1455" s="14" t="s">
        <v>2850</v>
      </c>
    </row>
    <row r="1456">
      <c r="A1456" s="2" t="s">
        <v>47</v>
      </c>
      <c r="B1456" s="3">
        <v>5747990.0</v>
      </c>
      <c r="C1456" s="2" t="s">
        <v>67</v>
      </c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5">
        <v>0.018</v>
      </c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6" t="s">
        <v>2851</v>
      </c>
      <c r="AT1456" s="7" t="s">
        <v>2852</v>
      </c>
      <c r="AU1456" s="8" t="s">
        <v>2853</v>
      </c>
    </row>
    <row r="1457">
      <c r="A1457" s="9" t="s">
        <v>47</v>
      </c>
      <c r="B1457" s="10">
        <v>5749183.0</v>
      </c>
      <c r="C1457" s="9" t="s">
        <v>55</v>
      </c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2">
        <v>0.018</v>
      </c>
      <c r="AN1457" s="11"/>
      <c r="AO1457" s="11"/>
      <c r="AP1457" s="11"/>
      <c r="AQ1457" s="11"/>
      <c r="AR1457" s="11"/>
      <c r="AS1457" s="15" t="s">
        <v>2854</v>
      </c>
      <c r="AT1457" s="13" t="s">
        <v>2852</v>
      </c>
      <c r="AU1457" s="14" t="s">
        <v>2853</v>
      </c>
    </row>
    <row r="1458">
      <c r="A1458" s="2" t="s">
        <v>47</v>
      </c>
      <c r="B1458" s="3">
        <v>5759343.0</v>
      </c>
      <c r="C1458" s="2" t="s">
        <v>55</v>
      </c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5">
        <v>0.014</v>
      </c>
      <c r="AN1458" s="4"/>
      <c r="AO1458" s="4"/>
      <c r="AP1458" s="4"/>
      <c r="AQ1458" s="4"/>
      <c r="AR1458" s="4"/>
      <c r="AS1458" s="16" t="s">
        <v>2855</v>
      </c>
      <c r="AT1458" s="7" t="s">
        <v>2856</v>
      </c>
      <c r="AU1458" s="8" t="s">
        <v>51</v>
      </c>
    </row>
    <row r="1459">
      <c r="A1459" s="9" t="s">
        <v>47</v>
      </c>
      <c r="B1459" s="10">
        <v>5759711.0</v>
      </c>
      <c r="C1459" s="9" t="s">
        <v>95</v>
      </c>
      <c r="D1459" s="11"/>
      <c r="E1459" s="11"/>
      <c r="F1459" s="11"/>
      <c r="G1459" s="11"/>
      <c r="H1459" s="11"/>
      <c r="I1459" s="11"/>
      <c r="J1459" s="11"/>
      <c r="K1459" s="12">
        <v>0.029</v>
      </c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22" t="s">
        <v>2857</v>
      </c>
      <c r="AT1459" s="13" t="s">
        <v>2856</v>
      </c>
      <c r="AU1459" s="14" t="s">
        <v>51</v>
      </c>
    </row>
    <row r="1460">
      <c r="A1460" s="2" t="s">
        <v>47</v>
      </c>
      <c r="B1460" s="3">
        <v>5779250.0</v>
      </c>
      <c r="C1460" s="2" t="s">
        <v>57</v>
      </c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5">
        <v>0.108</v>
      </c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16" t="s">
        <v>2858</v>
      </c>
      <c r="AT1460" s="7" t="s">
        <v>2859</v>
      </c>
      <c r="AU1460" s="8" t="s">
        <v>51</v>
      </c>
    </row>
    <row r="1461">
      <c r="A1461" s="9" t="s">
        <v>47</v>
      </c>
      <c r="B1461" s="10">
        <v>5779256.0</v>
      </c>
      <c r="C1461" s="9" t="s">
        <v>95</v>
      </c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2">
        <v>0.243</v>
      </c>
      <c r="AA1461" s="12">
        <v>0.092</v>
      </c>
      <c r="AB1461" s="11"/>
      <c r="AC1461" s="12">
        <v>0.185</v>
      </c>
      <c r="AD1461" s="11"/>
      <c r="AE1461" s="11"/>
      <c r="AF1461" s="11"/>
      <c r="AG1461" s="11"/>
      <c r="AH1461" s="12">
        <v>0.191</v>
      </c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5" t="s">
        <v>2860</v>
      </c>
      <c r="AT1461" s="13" t="s">
        <v>2859</v>
      </c>
      <c r="AU1461" s="14" t="s">
        <v>51</v>
      </c>
    </row>
    <row r="1462">
      <c r="A1462" s="2" t="s">
        <v>47</v>
      </c>
      <c r="B1462" s="3">
        <v>5780469.0</v>
      </c>
      <c r="C1462" s="2" t="s">
        <v>78</v>
      </c>
      <c r="D1462" s="4"/>
      <c r="E1462" s="4"/>
      <c r="F1462" s="4"/>
      <c r="G1462" s="4"/>
      <c r="H1462" s="4"/>
      <c r="I1462" s="4"/>
      <c r="J1462" s="5">
        <v>0.0051</v>
      </c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2" t="s">
        <v>2861</v>
      </c>
      <c r="AT1462" s="7" t="s">
        <v>2862</v>
      </c>
      <c r="AU1462" s="8" t="s">
        <v>51</v>
      </c>
    </row>
    <row r="1463">
      <c r="A1463" s="9" t="s">
        <v>47</v>
      </c>
      <c r="B1463" s="10">
        <v>5781219.0</v>
      </c>
      <c r="C1463" s="9" t="s">
        <v>63</v>
      </c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2">
        <v>0.023</v>
      </c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7" t="s">
        <v>2863</v>
      </c>
      <c r="AT1463" s="13" t="s">
        <v>2862</v>
      </c>
      <c r="AU1463" s="14" t="s">
        <v>51</v>
      </c>
    </row>
    <row r="1464">
      <c r="A1464" s="2" t="s">
        <v>47</v>
      </c>
      <c r="B1464" s="3">
        <v>5781313.0</v>
      </c>
      <c r="C1464" s="2" t="s">
        <v>98</v>
      </c>
      <c r="D1464" s="4"/>
      <c r="E1464" s="5">
        <v>0.109</v>
      </c>
      <c r="F1464" s="4"/>
      <c r="G1464" s="5">
        <v>0.079</v>
      </c>
      <c r="H1464" s="5">
        <v>0.071</v>
      </c>
      <c r="I1464" s="4"/>
      <c r="J1464" s="5">
        <v>0.086</v>
      </c>
      <c r="K1464" s="4"/>
      <c r="L1464" s="4"/>
      <c r="M1464" s="4"/>
      <c r="N1464" s="4"/>
      <c r="O1464" s="5">
        <v>0.064</v>
      </c>
      <c r="P1464" s="5">
        <v>0.105</v>
      </c>
      <c r="Q1464" s="5">
        <v>0.149</v>
      </c>
      <c r="R1464" s="4"/>
      <c r="S1464" s="4"/>
      <c r="T1464" s="4"/>
      <c r="U1464" s="5">
        <v>0.139</v>
      </c>
      <c r="V1464" s="5">
        <v>0.089</v>
      </c>
      <c r="W1464" s="4"/>
      <c r="X1464" s="4"/>
      <c r="Y1464" s="4"/>
      <c r="Z1464" s="5">
        <v>0.167</v>
      </c>
      <c r="AA1464" s="4"/>
      <c r="AB1464" s="4"/>
      <c r="AC1464" s="5">
        <v>0.148</v>
      </c>
      <c r="AD1464" s="5">
        <v>0.152</v>
      </c>
      <c r="AE1464" s="4"/>
      <c r="AF1464" s="4"/>
      <c r="AG1464" s="4"/>
      <c r="AH1464" s="5">
        <v>0.127</v>
      </c>
      <c r="AI1464" s="4"/>
      <c r="AJ1464" s="4"/>
      <c r="AK1464" s="5">
        <v>0.13</v>
      </c>
      <c r="AL1464" s="4"/>
      <c r="AM1464" s="4"/>
      <c r="AN1464" s="4"/>
      <c r="AO1464" s="4"/>
      <c r="AP1464" s="4"/>
      <c r="AQ1464" s="4"/>
      <c r="AR1464" s="5">
        <v>0.118</v>
      </c>
      <c r="AS1464" s="6" t="s">
        <v>2864</v>
      </c>
      <c r="AT1464" s="7" t="s">
        <v>2862</v>
      </c>
      <c r="AU1464" s="8" t="s">
        <v>51</v>
      </c>
    </row>
    <row r="1465">
      <c r="A1465" s="9" t="s">
        <v>47</v>
      </c>
      <c r="B1465" s="10">
        <v>5781314.0</v>
      </c>
      <c r="C1465" s="9" t="s">
        <v>63</v>
      </c>
      <c r="D1465" s="11"/>
      <c r="E1465" s="11"/>
      <c r="F1465" s="12">
        <v>0.087</v>
      </c>
      <c r="G1465" s="11"/>
      <c r="H1465" s="11"/>
      <c r="I1465" s="12">
        <v>0.086</v>
      </c>
      <c r="J1465" s="11"/>
      <c r="K1465" s="11"/>
      <c r="L1465" s="11"/>
      <c r="M1465" s="11"/>
      <c r="N1465" s="11"/>
      <c r="O1465" s="11"/>
      <c r="P1465" s="11"/>
      <c r="Q1465" s="11"/>
      <c r="R1465" s="12">
        <v>0.092</v>
      </c>
      <c r="S1465" s="11"/>
      <c r="T1465" s="11"/>
      <c r="U1465" s="11"/>
      <c r="V1465" s="11"/>
      <c r="W1465" s="11"/>
      <c r="X1465" s="11"/>
      <c r="Y1465" s="11"/>
      <c r="Z1465" s="11"/>
      <c r="AA1465" s="12">
        <v>0.111</v>
      </c>
      <c r="AB1465" s="11"/>
      <c r="AC1465" s="11"/>
      <c r="AD1465" s="12">
        <v>0.077</v>
      </c>
      <c r="AE1465" s="11"/>
      <c r="AF1465" s="11"/>
      <c r="AG1465" s="11"/>
      <c r="AH1465" s="11"/>
      <c r="AI1465" s="12">
        <v>0.072</v>
      </c>
      <c r="AJ1465" s="12">
        <v>0.083</v>
      </c>
      <c r="AK1465" s="11"/>
      <c r="AL1465" s="11"/>
      <c r="AM1465" s="11"/>
      <c r="AN1465" s="11"/>
      <c r="AO1465" s="11"/>
      <c r="AP1465" s="11"/>
      <c r="AQ1465" s="11"/>
      <c r="AR1465" s="12">
        <v>0.143</v>
      </c>
      <c r="AS1465" s="15" t="s">
        <v>2865</v>
      </c>
      <c r="AT1465" s="13" t="s">
        <v>2862</v>
      </c>
      <c r="AU1465" s="14" t="s">
        <v>51</v>
      </c>
    </row>
    <row r="1466">
      <c r="A1466" s="2" t="s">
        <v>47</v>
      </c>
      <c r="B1466" s="3">
        <v>5781329.0</v>
      </c>
      <c r="C1466" s="2" t="s">
        <v>57</v>
      </c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5">
        <v>0.14</v>
      </c>
      <c r="S1466" s="4"/>
      <c r="T1466" s="4"/>
      <c r="U1466" s="4"/>
      <c r="V1466" s="5">
        <v>0.115</v>
      </c>
      <c r="W1466" s="4"/>
      <c r="X1466" s="4"/>
      <c r="Y1466" s="4"/>
      <c r="Z1466" s="4"/>
      <c r="AA1466" s="4"/>
      <c r="AB1466" s="4"/>
      <c r="AC1466" s="4"/>
      <c r="AD1466" s="4"/>
      <c r="AE1466" s="5">
        <v>0.144</v>
      </c>
      <c r="AF1466" s="4"/>
      <c r="AG1466" s="5">
        <v>0.106</v>
      </c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5">
        <v>0.107</v>
      </c>
      <c r="AS1466" s="16" t="s">
        <v>2866</v>
      </c>
      <c r="AT1466" s="7" t="s">
        <v>2862</v>
      </c>
      <c r="AU1466" s="8" t="s">
        <v>51</v>
      </c>
    </row>
    <row r="1467">
      <c r="A1467" s="9" t="s">
        <v>47</v>
      </c>
      <c r="B1467" s="10">
        <v>5781644.0</v>
      </c>
      <c r="C1467" s="9" t="s">
        <v>55</v>
      </c>
      <c r="D1467" s="11"/>
      <c r="E1467" s="11"/>
      <c r="F1467" s="11"/>
      <c r="G1467" s="11"/>
      <c r="H1467" s="11"/>
      <c r="I1467" s="11"/>
      <c r="J1467" s="11"/>
      <c r="K1467" s="11"/>
      <c r="L1467" s="12">
        <v>0.09</v>
      </c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5" t="s">
        <v>2867</v>
      </c>
      <c r="AT1467" s="13" t="s">
        <v>2862</v>
      </c>
      <c r="AU1467" s="14" t="s">
        <v>51</v>
      </c>
    </row>
    <row r="1468">
      <c r="A1468" s="2" t="s">
        <v>47</v>
      </c>
      <c r="B1468" s="3">
        <v>5787464.0</v>
      </c>
      <c r="C1468" s="2" t="s">
        <v>55</v>
      </c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5">
        <v>0.024</v>
      </c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6" t="s">
        <v>2868</v>
      </c>
      <c r="AT1468" s="7" t="s">
        <v>2869</v>
      </c>
      <c r="AU1468" s="8" t="s">
        <v>51</v>
      </c>
    </row>
    <row r="1469">
      <c r="A1469" s="9" t="s">
        <v>47</v>
      </c>
      <c r="B1469" s="10">
        <v>5794970.0</v>
      </c>
      <c r="C1469" s="9" t="s">
        <v>95</v>
      </c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2">
        <v>0.032</v>
      </c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5" t="s">
        <v>2870</v>
      </c>
      <c r="AT1469" s="13" t="s">
        <v>2871</v>
      </c>
      <c r="AU1469" s="14" t="s">
        <v>2220</v>
      </c>
    </row>
    <row r="1470">
      <c r="A1470" s="2" t="s">
        <v>47</v>
      </c>
      <c r="B1470" s="3">
        <v>5803355.0</v>
      </c>
      <c r="C1470" s="2" t="s">
        <v>52</v>
      </c>
      <c r="D1470" s="4"/>
      <c r="E1470" s="4"/>
      <c r="F1470" s="4"/>
      <c r="G1470" s="4"/>
      <c r="H1470" s="4"/>
      <c r="I1470" s="4"/>
      <c r="J1470" s="4"/>
      <c r="K1470" s="5">
        <v>0.018</v>
      </c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2" t="s">
        <v>2872</v>
      </c>
      <c r="AT1470" s="7" t="s">
        <v>2873</v>
      </c>
      <c r="AU1470" s="8" t="s">
        <v>2874</v>
      </c>
    </row>
    <row r="1471">
      <c r="A1471" s="9" t="s">
        <v>47</v>
      </c>
      <c r="B1471" s="10">
        <v>5807656.0</v>
      </c>
      <c r="C1471" s="9" t="s">
        <v>95</v>
      </c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2">
        <v>0.017</v>
      </c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7" t="s">
        <v>2875</v>
      </c>
      <c r="AT1471" s="13" t="s">
        <v>2876</v>
      </c>
      <c r="AU1471" s="14" t="s">
        <v>51</v>
      </c>
    </row>
    <row r="1472">
      <c r="A1472" s="2" t="s">
        <v>47</v>
      </c>
      <c r="B1472" s="3">
        <v>5807677.0</v>
      </c>
      <c r="C1472" s="2" t="s">
        <v>95</v>
      </c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5">
        <v>0.019</v>
      </c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6" t="s">
        <v>2877</v>
      </c>
      <c r="AT1472" s="7" t="s">
        <v>2876</v>
      </c>
      <c r="AU1472" s="8" t="s">
        <v>51</v>
      </c>
    </row>
    <row r="1473">
      <c r="A1473" s="9" t="s">
        <v>47</v>
      </c>
      <c r="B1473" s="10">
        <v>5808892.0</v>
      </c>
      <c r="C1473" s="9" t="s">
        <v>55</v>
      </c>
      <c r="D1473" s="11"/>
      <c r="E1473" s="11"/>
      <c r="F1473" s="11"/>
      <c r="G1473" s="11"/>
      <c r="H1473" s="11"/>
      <c r="I1473" s="12">
        <v>0.014</v>
      </c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7" t="s">
        <v>2878</v>
      </c>
      <c r="AT1473" s="13" t="s">
        <v>2879</v>
      </c>
      <c r="AU1473" s="14" t="s">
        <v>51</v>
      </c>
    </row>
    <row r="1474">
      <c r="A1474" s="2" t="s">
        <v>47</v>
      </c>
      <c r="B1474" s="3">
        <v>5811079.0</v>
      </c>
      <c r="C1474" s="2" t="s">
        <v>95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5">
        <v>0.012</v>
      </c>
      <c r="AM1474" s="4"/>
      <c r="AN1474" s="4"/>
      <c r="AO1474" s="4"/>
      <c r="AP1474" s="4"/>
      <c r="AQ1474" s="4"/>
      <c r="AR1474" s="4"/>
      <c r="AS1474" s="16" t="s">
        <v>2880</v>
      </c>
      <c r="AT1474" s="7" t="s">
        <v>2881</v>
      </c>
      <c r="AU1474" s="8" t="s">
        <v>2882</v>
      </c>
    </row>
    <row r="1475">
      <c r="A1475" s="9" t="s">
        <v>47</v>
      </c>
      <c r="B1475" s="10">
        <v>5811633.0</v>
      </c>
      <c r="C1475" s="9" t="s">
        <v>527</v>
      </c>
      <c r="D1475" s="11"/>
      <c r="E1475" s="11"/>
      <c r="F1475" s="11"/>
      <c r="G1475" s="11"/>
      <c r="H1475" s="11"/>
      <c r="I1475" s="11"/>
      <c r="J1475" s="11"/>
      <c r="K1475" s="12">
        <v>0.016</v>
      </c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9" t="s">
        <v>2883</v>
      </c>
      <c r="AT1475" s="13" t="s">
        <v>2884</v>
      </c>
      <c r="AU1475" s="14" t="s">
        <v>51</v>
      </c>
    </row>
    <row r="1476">
      <c r="A1476" s="2" t="s">
        <v>47</v>
      </c>
      <c r="B1476" s="3">
        <v>5821314.0</v>
      </c>
      <c r="C1476" s="2" t="s">
        <v>55</v>
      </c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5">
        <v>0.012</v>
      </c>
      <c r="AM1476" s="4"/>
      <c r="AN1476" s="4"/>
      <c r="AO1476" s="4"/>
      <c r="AP1476" s="4"/>
      <c r="AQ1476" s="4"/>
      <c r="AR1476" s="4"/>
      <c r="AS1476" s="6" t="s">
        <v>2885</v>
      </c>
      <c r="AT1476" s="7" t="s">
        <v>2886</v>
      </c>
      <c r="AU1476" s="8" t="s">
        <v>2119</v>
      </c>
    </row>
    <row r="1477">
      <c r="A1477" s="9" t="s">
        <v>47</v>
      </c>
      <c r="B1477" s="10">
        <v>5853710.0</v>
      </c>
      <c r="C1477" s="9" t="s">
        <v>57</v>
      </c>
      <c r="D1477" s="11"/>
      <c r="E1477" s="11"/>
      <c r="F1477" s="11"/>
      <c r="G1477" s="11"/>
      <c r="H1477" s="12">
        <v>0.025</v>
      </c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5" t="s">
        <v>2887</v>
      </c>
      <c r="AT1477" s="13" t="s">
        <v>2888</v>
      </c>
      <c r="AU1477" s="14" t="s">
        <v>2889</v>
      </c>
    </row>
    <row r="1478">
      <c r="A1478" s="2" t="s">
        <v>47</v>
      </c>
      <c r="B1478" s="3">
        <v>5861047.0</v>
      </c>
      <c r="C1478" s="2" t="s">
        <v>52</v>
      </c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5">
        <v>0.0097</v>
      </c>
      <c r="AM1478" s="4"/>
      <c r="AN1478" s="4"/>
      <c r="AO1478" s="4"/>
      <c r="AP1478" s="4"/>
      <c r="AQ1478" s="4"/>
      <c r="AR1478" s="4"/>
      <c r="AS1478" s="2" t="s">
        <v>2890</v>
      </c>
      <c r="AT1478" s="7" t="s">
        <v>2891</v>
      </c>
      <c r="AU1478" s="8" t="s">
        <v>2119</v>
      </c>
    </row>
    <row r="1479">
      <c r="A1479" s="9" t="s">
        <v>47</v>
      </c>
      <c r="B1479" s="10">
        <v>5865566.0</v>
      </c>
      <c r="C1479" s="9" t="s">
        <v>227</v>
      </c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2">
        <v>0.012</v>
      </c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9" t="s">
        <v>2892</v>
      </c>
      <c r="AT1479" s="13" t="s">
        <v>2893</v>
      </c>
      <c r="AU1479" s="14" t="s">
        <v>974</v>
      </c>
    </row>
    <row r="1480">
      <c r="A1480" s="2" t="s">
        <v>47</v>
      </c>
      <c r="B1480" s="3">
        <v>5873671.0</v>
      </c>
      <c r="C1480" s="2" t="s">
        <v>57</v>
      </c>
      <c r="D1480" s="4"/>
      <c r="E1480" s="4"/>
      <c r="F1480" s="4"/>
      <c r="G1480" s="4"/>
      <c r="H1480" s="4"/>
      <c r="I1480" s="4"/>
      <c r="J1480" s="5">
        <v>0.012</v>
      </c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6" t="s">
        <v>2894</v>
      </c>
      <c r="AT1480" s="7" t="s">
        <v>2895</v>
      </c>
      <c r="AU1480" s="8" t="s">
        <v>2896</v>
      </c>
    </row>
    <row r="1481">
      <c r="A1481" s="9" t="s">
        <v>47</v>
      </c>
      <c r="B1481" s="10">
        <v>5874448.0</v>
      </c>
      <c r="C1481" s="9" t="s">
        <v>48</v>
      </c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2">
        <v>0.012</v>
      </c>
      <c r="AN1481" s="11"/>
      <c r="AO1481" s="11"/>
      <c r="AP1481" s="11"/>
      <c r="AQ1481" s="11"/>
      <c r="AR1481" s="11"/>
      <c r="AS1481" s="17" t="s">
        <v>2897</v>
      </c>
      <c r="AT1481" s="13" t="s">
        <v>2895</v>
      </c>
      <c r="AU1481" s="14" t="s">
        <v>2896</v>
      </c>
    </row>
    <row r="1482">
      <c r="A1482" s="2" t="s">
        <v>47</v>
      </c>
      <c r="B1482" s="3">
        <v>5882067.0</v>
      </c>
      <c r="C1482" s="2" t="s">
        <v>52</v>
      </c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5">
        <v>0.0084</v>
      </c>
      <c r="AN1482" s="4"/>
      <c r="AO1482" s="4"/>
      <c r="AP1482" s="4"/>
      <c r="AQ1482" s="4"/>
      <c r="AR1482" s="4"/>
      <c r="AS1482" s="2" t="s">
        <v>2898</v>
      </c>
      <c r="AT1482" s="7" t="s">
        <v>2899</v>
      </c>
      <c r="AU1482" s="8" t="s">
        <v>176</v>
      </c>
    </row>
    <row r="1483">
      <c r="A1483" s="9" t="s">
        <v>47</v>
      </c>
      <c r="B1483" s="10">
        <v>5888552.0</v>
      </c>
      <c r="C1483" s="9" t="s">
        <v>55</v>
      </c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2">
        <v>0.016</v>
      </c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7" t="s">
        <v>2900</v>
      </c>
      <c r="AT1483" s="13" t="s">
        <v>2901</v>
      </c>
      <c r="AU1483" s="14" t="s">
        <v>51</v>
      </c>
    </row>
    <row r="1484">
      <c r="A1484" s="2" t="s">
        <v>47</v>
      </c>
      <c r="B1484" s="3">
        <v>5890425.0</v>
      </c>
      <c r="C1484" s="2" t="s">
        <v>52</v>
      </c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5">
        <v>0.0094</v>
      </c>
      <c r="AM1484" s="4"/>
      <c r="AN1484" s="4"/>
      <c r="AO1484" s="4"/>
      <c r="AP1484" s="4"/>
      <c r="AQ1484" s="4"/>
      <c r="AR1484" s="4"/>
      <c r="AS1484" s="2" t="s">
        <v>2902</v>
      </c>
      <c r="AT1484" s="7" t="s">
        <v>2901</v>
      </c>
      <c r="AU1484" s="8" t="s">
        <v>51</v>
      </c>
    </row>
    <row r="1485">
      <c r="A1485" s="9" t="s">
        <v>47</v>
      </c>
      <c r="B1485" s="20" t="s">
        <v>2903</v>
      </c>
      <c r="C1485" s="21" t="str">
        <f>+A</f>
        <v>#NAME?</v>
      </c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2">
        <v>0.018</v>
      </c>
      <c r="AN1485" s="11"/>
      <c r="AO1485" s="11"/>
      <c r="AP1485" s="11"/>
      <c r="AQ1485" s="11"/>
      <c r="AR1485" s="11"/>
      <c r="AS1485" s="9" t="s">
        <v>2904</v>
      </c>
      <c r="AT1485" s="13" t="s">
        <v>2905</v>
      </c>
      <c r="AU1485" s="14" t="s">
        <v>2906</v>
      </c>
    </row>
    <row r="1486">
      <c r="A1486" s="2" t="s">
        <v>47</v>
      </c>
      <c r="B1486" s="3">
        <v>5906324.0</v>
      </c>
      <c r="C1486" s="2" t="s">
        <v>63</v>
      </c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5">
        <v>0.019</v>
      </c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16" t="s">
        <v>2907</v>
      </c>
      <c r="AT1486" s="7" t="s">
        <v>2908</v>
      </c>
      <c r="AU1486" s="8" t="s">
        <v>2909</v>
      </c>
    </row>
    <row r="1487">
      <c r="A1487" s="9" t="s">
        <v>47</v>
      </c>
      <c r="B1487" s="10">
        <v>5907208.0</v>
      </c>
      <c r="C1487" s="9" t="s">
        <v>95</v>
      </c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2">
        <v>0.023</v>
      </c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7" t="s">
        <v>2910</v>
      </c>
      <c r="AT1487" s="13" t="s">
        <v>2908</v>
      </c>
      <c r="AU1487" s="14" t="s">
        <v>2909</v>
      </c>
    </row>
    <row r="1488">
      <c r="A1488" s="2" t="s">
        <v>47</v>
      </c>
      <c r="B1488" s="3">
        <v>5917892.0</v>
      </c>
      <c r="C1488" s="2" t="s">
        <v>67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5">
        <v>0.0084</v>
      </c>
      <c r="AM1488" s="4"/>
      <c r="AN1488" s="4"/>
      <c r="AO1488" s="4"/>
      <c r="AP1488" s="4"/>
      <c r="AQ1488" s="4"/>
      <c r="AR1488" s="4"/>
      <c r="AS1488" s="2" t="s">
        <v>2911</v>
      </c>
      <c r="AT1488" s="7" t="s">
        <v>2912</v>
      </c>
      <c r="AU1488" s="8" t="s">
        <v>2913</v>
      </c>
    </row>
    <row r="1489">
      <c r="A1489" s="9" t="s">
        <v>47</v>
      </c>
      <c r="B1489" s="10">
        <v>5920713.0</v>
      </c>
      <c r="C1489" s="9" t="s">
        <v>2429</v>
      </c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2">
        <v>0.009</v>
      </c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9" t="s">
        <v>2914</v>
      </c>
      <c r="AT1489" s="13" t="s">
        <v>2915</v>
      </c>
      <c r="AU1489" s="14" t="s">
        <v>1121</v>
      </c>
    </row>
    <row r="1490">
      <c r="A1490" s="2" t="s">
        <v>47</v>
      </c>
      <c r="B1490" s="3">
        <v>5924013.0</v>
      </c>
      <c r="C1490" s="2" t="s">
        <v>95</v>
      </c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5">
        <v>0.011</v>
      </c>
      <c r="AM1490" s="4"/>
      <c r="AN1490" s="4"/>
      <c r="AO1490" s="4"/>
      <c r="AP1490" s="4"/>
      <c r="AQ1490" s="4"/>
      <c r="AR1490" s="4"/>
      <c r="AS1490" s="6" t="s">
        <v>2916</v>
      </c>
      <c r="AT1490" s="7" t="s">
        <v>2917</v>
      </c>
      <c r="AU1490" s="8" t="s">
        <v>51</v>
      </c>
    </row>
    <row r="1491">
      <c r="A1491" s="9" t="s">
        <v>47</v>
      </c>
      <c r="B1491" s="10">
        <v>5934939.0</v>
      </c>
      <c r="C1491" s="9" t="s">
        <v>52</v>
      </c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2">
        <v>0.0092</v>
      </c>
      <c r="AM1491" s="11"/>
      <c r="AN1491" s="11"/>
      <c r="AO1491" s="11"/>
      <c r="AP1491" s="11"/>
      <c r="AQ1491" s="11"/>
      <c r="AR1491" s="11"/>
      <c r="AS1491" s="9" t="s">
        <v>2918</v>
      </c>
      <c r="AT1491" s="13" t="s">
        <v>2919</v>
      </c>
      <c r="AU1491" s="14" t="s">
        <v>2920</v>
      </c>
    </row>
    <row r="1492">
      <c r="A1492" s="2" t="s">
        <v>47</v>
      </c>
      <c r="B1492" s="3">
        <v>5940266.0</v>
      </c>
      <c r="C1492" s="2" t="s">
        <v>48</v>
      </c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5">
        <v>0.009</v>
      </c>
      <c r="AM1492" s="4"/>
      <c r="AN1492" s="4"/>
      <c r="AO1492" s="4"/>
      <c r="AP1492" s="4"/>
      <c r="AQ1492" s="4"/>
      <c r="AR1492" s="4"/>
      <c r="AS1492" s="16" t="s">
        <v>2921</v>
      </c>
      <c r="AT1492" s="7" t="s">
        <v>2922</v>
      </c>
      <c r="AU1492" s="8" t="s">
        <v>51</v>
      </c>
    </row>
    <row r="1493">
      <c r="A1493" s="9" t="s">
        <v>47</v>
      </c>
      <c r="B1493" s="10">
        <v>5942511.0</v>
      </c>
      <c r="C1493" s="9" t="s">
        <v>48</v>
      </c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2">
        <v>0.011</v>
      </c>
      <c r="AM1493" s="11"/>
      <c r="AN1493" s="11"/>
      <c r="AO1493" s="11"/>
      <c r="AP1493" s="11"/>
      <c r="AQ1493" s="11"/>
      <c r="AR1493" s="11"/>
      <c r="AS1493" s="17" t="s">
        <v>2923</v>
      </c>
      <c r="AT1493" s="13" t="s">
        <v>2924</v>
      </c>
      <c r="AU1493" s="14" t="s">
        <v>51</v>
      </c>
    </row>
    <row r="1494">
      <c r="A1494" s="2" t="s">
        <v>47</v>
      </c>
      <c r="B1494" s="3">
        <v>5944608.0</v>
      </c>
      <c r="C1494" s="2" t="s">
        <v>95</v>
      </c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5">
        <v>0.029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6" t="s">
        <v>2925</v>
      </c>
      <c r="AT1494" s="7" t="s">
        <v>2926</v>
      </c>
      <c r="AU1494" s="8" t="s">
        <v>51</v>
      </c>
    </row>
    <row r="1495">
      <c r="A1495" s="9" t="s">
        <v>47</v>
      </c>
      <c r="B1495" s="10">
        <v>5953569.0</v>
      </c>
      <c r="C1495" s="9" t="s">
        <v>57</v>
      </c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2">
        <v>0.011</v>
      </c>
      <c r="AN1495" s="11"/>
      <c r="AO1495" s="11"/>
      <c r="AP1495" s="11"/>
      <c r="AQ1495" s="11"/>
      <c r="AR1495" s="11"/>
      <c r="AS1495" s="17" t="s">
        <v>2927</v>
      </c>
      <c r="AT1495" s="13" t="s">
        <v>2928</v>
      </c>
      <c r="AU1495" s="14" t="s">
        <v>812</v>
      </c>
    </row>
    <row r="1496">
      <c r="A1496" s="2" t="s">
        <v>47</v>
      </c>
      <c r="B1496" s="3">
        <v>5955651.0</v>
      </c>
      <c r="C1496" s="2" t="s">
        <v>52</v>
      </c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5">
        <v>0.0075</v>
      </c>
      <c r="AM1496" s="4"/>
      <c r="AN1496" s="4"/>
      <c r="AO1496" s="4"/>
      <c r="AP1496" s="4"/>
      <c r="AQ1496" s="4"/>
      <c r="AR1496" s="4"/>
      <c r="AS1496" s="2" t="s">
        <v>2929</v>
      </c>
      <c r="AT1496" s="7" t="s">
        <v>2930</v>
      </c>
      <c r="AU1496" s="8" t="s">
        <v>51</v>
      </c>
    </row>
    <row r="1497">
      <c r="A1497" s="9" t="s">
        <v>47</v>
      </c>
      <c r="B1497" s="10">
        <v>5957877.0</v>
      </c>
      <c r="C1497" s="9" t="s">
        <v>98</v>
      </c>
      <c r="D1497" s="11"/>
      <c r="E1497" s="11"/>
      <c r="F1497" s="11"/>
      <c r="G1497" s="11"/>
      <c r="H1497" s="11"/>
      <c r="I1497" s="11"/>
      <c r="J1497" s="11"/>
      <c r="K1497" s="11"/>
      <c r="L1497" s="12">
        <v>0.01</v>
      </c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9" t="s">
        <v>2931</v>
      </c>
      <c r="AT1497" s="13" t="s">
        <v>2932</v>
      </c>
      <c r="AU1497" s="14" t="s">
        <v>2933</v>
      </c>
    </row>
    <row r="1498">
      <c r="A1498" s="2" t="s">
        <v>47</v>
      </c>
      <c r="B1498" s="3">
        <v>5959528.0</v>
      </c>
      <c r="C1498" s="2" t="s">
        <v>55</v>
      </c>
      <c r="D1498" s="4"/>
      <c r="E1498" s="4"/>
      <c r="F1498" s="4"/>
      <c r="G1498" s="4"/>
      <c r="H1498" s="4"/>
      <c r="I1498" s="4"/>
      <c r="J1498" s="5">
        <v>0.013</v>
      </c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6" t="s">
        <v>2934</v>
      </c>
      <c r="AT1498" s="7" t="s">
        <v>2935</v>
      </c>
      <c r="AU1498" s="8" t="s">
        <v>2745</v>
      </c>
    </row>
    <row r="1499">
      <c r="A1499" s="9" t="s">
        <v>47</v>
      </c>
      <c r="B1499" s="10">
        <v>5963218.0</v>
      </c>
      <c r="C1499" s="9" t="s">
        <v>95</v>
      </c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2">
        <v>0.022</v>
      </c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5" t="s">
        <v>2936</v>
      </c>
      <c r="AT1499" s="13" t="s">
        <v>2937</v>
      </c>
      <c r="AU1499" s="14" t="s">
        <v>2938</v>
      </c>
    </row>
    <row r="1500">
      <c r="A1500" s="2" t="s">
        <v>47</v>
      </c>
      <c r="B1500" s="3">
        <v>5967958.0</v>
      </c>
      <c r="C1500" s="2" t="s">
        <v>48</v>
      </c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5">
        <v>0.013</v>
      </c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25" t="s">
        <v>2939</v>
      </c>
      <c r="AT1500" s="7" t="s">
        <v>2940</v>
      </c>
      <c r="AU1500" s="8" t="s">
        <v>51</v>
      </c>
    </row>
    <row r="1501">
      <c r="A1501" s="9" t="s">
        <v>47</v>
      </c>
      <c r="B1501" s="10">
        <v>5981012.0</v>
      </c>
      <c r="C1501" s="9" t="s">
        <v>95</v>
      </c>
      <c r="D1501" s="11"/>
      <c r="E1501" s="11"/>
      <c r="F1501" s="11"/>
      <c r="G1501" s="11"/>
      <c r="H1501" s="11"/>
      <c r="I1501" s="11"/>
      <c r="J1501" s="11"/>
      <c r="K1501" s="12">
        <v>0.018</v>
      </c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7" t="s">
        <v>2941</v>
      </c>
      <c r="AT1501" s="13" t="s">
        <v>2942</v>
      </c>
      <c r="AU1501" s="14" t="s">
        <v>51</v>
      </c>
    </row>
    <row r="1502">
      <c r="A1502" s="2" t="s">
        <v>47</v>
      </c>
      <c r="B1502" s="3">
        <v>5982853.0</v>
      </c>
      <c r="C1502" s="2" t="s">
        <v>55</v>
      </c>
      <c r="D1502" s="4"/>
      <c r="E1502" s="4"/>
      <c r="F1502" s="4"/>
      <c r="G1502" s="4"/>
      <c r="H1502" s="4"/>
      <c r="I1502" s="4"/>
      <c r="J1502" s="4"/>
      <c r="K1502" s="5">
        <v>0.021</v>
      </c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2" t="s">
        <v>2943</v>
      </c>
      <c r="AT1502" s="7" t="s">
        <v>2944</v>
      </c>
      <c r="AU1502" s="8" t="s">
        <v>2945</v>
      </c>
    </row>
    <row r="1503">
      <c r="A1503" s="9" t="s">
        <v>47</v>
      </c>
      <c r="B1503" s="10">
        <v>5988203.0</v>
      </c>
      <c r="C1503" s="9" t="s">
        <v>67</v>
      </c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2">
        <v>0.0092</v>
      </c>
      <c r="AM1503" s="11"/>
      <c r="AN1503" s="11"/>
      <c r="AO1503" s="11"/>
      <c r="AP1503" s="11"/>
      <c r="AQ1503" s="11"/>
      <c r="AR1503" s="11"/>
      <c r="AS1503" s="17" t="s">
        <v>2946</v>
      </c>
      <c r="AT1503" s="13" t="s">
        <v>2947</v>
      </c>
      <c r="AU1503" s="14" t="s">
        <v>51</v>
      </c>
    </row>
    <row r="1504">
      <c r="A1504" s="2" t="s">
        <v>47</v>
      </c>
      <c r="B1504" s="18" t="s">
        <v>2948</v>
      </c>
      <c r="C1504" s="19" t="str">
        <f>+G</f>
        <v>#NAME?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5">
        <v>0.017</v>
      </c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2" t="s">
        <v>2949</v>
      </c>
      <c r="AT1504" s="7" t="s">
        <v>2950</v>
      </c>
      <c r="AU1504" s="8" t="s">
        <v>309</v>
      </c>
    </row>
    <row r="1505">
      <c r="A1505" s="9" t="s">
        <v>47</v>
      </c>
      <c r="B1505" s="20" t="s">
        <v>2951</v>
      </c>
      <c r="C1505" s="21" t="str">
        <f>+T</f>
        <v>#NAME?</v>
      </c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2">
        <v>0.017</v>
      </c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9" t="s">
        <v>2949</v>
      </c>
      <c r="AT1505" s="13" t="s">
        <v>2950</v>
      </c>
      <c r="AU1505" s="14" t="s">
        <v>309</v>
      </c>
    </row>
    <row r="1506">
      <c r="A1506" s="2" t="s">
        <v>47</v>
      </c>
      <c r="B1506" s="3">
        <v>5997198.0</v>
      </c>
      <c r="C1506" s="2" t="s">
        <v>67</v>
      </c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5">
        <v>0.069</v>
      </c>
      <c r="P1506" s="4"/>
      <c r="Q1506" s="4"/>
      <c r="R1506" s="5">
        <v>0.057</v>
      </c>
      <c r="S1506" s="5">
        <v>0.077</v>
      </c>
      <c r="T1506" s="4"/>
      <c r="U1506" s="4"/>
      <c r="V1506" s="4"/>
      <c r="W1506" s="4"/>
      <c r="X1506" s="4"/>
      <c r="Y1506" s="4"/>
      <c r="Z1506" s="4"/>
      <c r="AA1506" s="5">
        <v>0.049</v>
      </c>
      <c r="AB1506" s="4"/>
      <c r="AC1506" s="4"/>
      <c r="AD1506" s="5">
        <v>0.106</v>
      </c>
      <c r="AE1506" s="4"/>
      <c r="AF1506" s="5">
        <v>0.14</v>
      </c>
      <c r="AG1506" s="5">
        <v>0.062</v>
      </c>
      <c r="AH1506" s="4"/>
      <c r="AI1506" s="4"/>
      <c r="AJ1506" s="4"/>
      <c r="AK1506" s="4"/>
      <c r="AL1506" s="5">
        <v>0.121</v>
      </c>
      <c r="AM1506" s="4"/>
      <c r="AN1506" s="4"/>
      <c r="AO1506" s="4"/>
      <c r="AP1506" s="4"/>
      <c r="AQ1506" s="4"/>
      <c r="AR1506" s="4"/>
      <c r="AS1506" s="2" t="s">
        <v>2952</v>
      </c>
      <c r="AT1506" s="7" t="s">
        <v>2953</v>
      </c>
      <c r="AU1506" s="8" t="s">
        <v>66</v>
      </c>
    </row>
    <row r="1507">
      <c r="A1507" s="9" t="s">
        <v>47</v>
      </c>
      <c r="B1507" s="10">
        <v>5999246.0</v>
      </c>
      <c r="C1507" s="9" t="s">
        <v>57</v>
      </c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2">
        <v>0.008</v>
      </c>
      <c r="AM1507" s="11"/>
      <c r="AN1507" s="11"/>
      <c r="AO1507" s="11"/>
      <c r="AP1507" s="11"/>
      <c r="AQ1507" s="11"/>
      <c r="AR1507" s="11"/>
      <c r="AS1507" s="17" t="s">
        <v>2954</v>
      </c>
      <c r="AT1507" s="13" t="s">
        <v>2955</v>
      </c>
      <c r="AU1507" s="14" t="s">
        <v>51</v>
      </c>
    </row>
    <row r="1508">
      <c r="A1508" s="2" t="s">
        <v>47</v>
      </c>
      <c r="B1508" s="3">
        <v>6004168.0</v>
      </c>
      <c r="C1508" s="2" t="s">
        <v>52</v>
      </c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5">
        <v>0.0075</v>
      </c>
      <c r="AM1508" s="4"/>
      <c r="AN1508" s="4"/>
      <c r="AO1508" s="4"/>
      <c r="AP1508" s="4"/>
      <c r="AQ1508" s="4"/>
      <c r="AR1508" s="4"/>
      <c r="AS1508" s="2" t="s">
        <v>2956</v>
      </c>
      <c r="AT1508" s="7" t="s">
        <v>2957</v>
      </c>
      <c r="AU1508" s="8" t="s">
        <v>62</v>
      </c>
    </row>
    <row r="1509">
      <c r="A1509" s="9" t="s">
        <v>47</v>
      </c>
      <c r="B1509" s="10">
        <v>6010537.0</v>
      </c>
      <c r="C1509" s="9" t="s">
        <v>52</v>
      </c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2">
        <v>0.0088</v>
      </c>
      <c r="AM1509" s="11"/>
      <c r="AN1509" s="11"/>
      <c r="AO1509" s="11"/>
      <c r="AP1509" s="11"/>
      <c r="AQ1509" s="11"/>
      <c r="AR1509" s="11"/>
      <c r="AS1509" s="9" t="s">
        <v>2958</v>
      </c>
      <c r="AT1509" s="13" t="s">
        <v>2959</v>
      </c>
      <c r="AU1509" s="14" t="s">
        <v>51</v>
      </c>
    </row>
    <row r="1510">
      <c r="A1510" s="2" t="s">
        <v>47</v>
      </c>
      <c r="B1510" s="3">
        <v>6018591.0</v>
      </c>
      <c r="C1510" s="2" t="s">
        <v>63</v>
      </c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5">
        <v>0.017</v>
      </c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6" t="s">
        <v>2960</v>
      </c>
      <c r="AT1510" s="7" t="s">
        <v>2961</v>
      </c>
      <c r="AU1510" s="8" t="s">
        <v>51</v>
      </c>
    </row>
    <row r="1511">
      <c r="A1511" s="9" t="s">
        <v>47</v>
      </c>
      <c r="B1511" s="10">
        <v>6019751.0</v>
      </c>
      <c r="C1511" s="9" t="s">
        <v>55</v>
      </c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2">
        <v>0.02</v>
      </c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5" t="s">
        <v>2962</v>
      </c>
      <c r="AT1511" s="13" t="s">
        <v>2963</v>
      </c>
      <c r="AU1511" s="14" t="s">
        <v>51</v>
      </c>
    </row>
    <row r="1512">
      <c r="A1512" s="2" t="s">
        <v>47</v>
      </c>
      <c r="B1512" s="18" t="s">
        <v>2964</v>
      </c>
      <c r="C1512" s="19" t="str">
        <f>+T</f>
        <v>#NAME?</v>
      </c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5">
        <v>0.011</v>
      </c>
      <c r="AN1512" s="4"/>
      <c r="AO1512" s="4"/>
      <c r="AP1512" s="4"/>
      <c r="AQ1512" s="4"/>
      <c r="AR1512" s="4"/>
      <c r="AS1512" s="2" t="s">
        <v>2965</v>
      </c>
      <c r="AT1512" s="7" t="s">
        <v>2966</v>
      </c>
      <c r="AU1512" s="8" t="s">
        <v>1197</v>
      </c>
    </row>
    <row r="1513">
      <c r="A1513" s="9" t="s">
        <v>47</v>
      </c>
      <c r="B1513" s="10">
        <v>6044005.0</v>
      </c>
      <c r="C1513" s="9" t="s">
        <v>57</v>
      </c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2">
        <v>0.013</v>
      </c>
      <c r="AN1513" s="11"/>
      <c r="AO1513" s="11"/>
      <c r="AP1513" s="11"/>
      <c r="AQ1513" s="11"/>
      <c r="AR1513" s="11"/>
      <c r="AS1513" s="17" t="s">
        <v>2967</v>
      </c>
      <c r="AT1513" s="13" t="s">
        <v>2968</v>
      </c>
      <c r="AU1513" s="14" t="s">
        <v>2969</v>
      </c>
    </row>
    <row r="1514">
      <c r="A1514" s="2" t="s">
        <v>47</v>
      </c>
      <c r="B1514" s="3">
        <v>6053810.0</v>
      </c>
      <c r="C1514" s="2" t="s">
        <v>55</v>
      </c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5">
        <v>0.019</v>
      </c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6" t="s">
        <v>2970</v>
      </c>
      <c r="AT1514" s="7" t="s">
        <v>2971</v>
      </c>
      <c r="AU1514" s="8" t="s">
        <v>2972</v>
      </c>
    </row>
    <row r="1515">
      <c r="A1515" s="9" t="s">
        <v>47</v>
      </c>
      <c r="B1515" s="10">
        <v>6059747.0</v>
      </c>
      <c r="C1515" s="9" t="s">
        <v>52</v>
      </c>
      <c r="D1515" s="11"/>
      <c r="E1515" s="11"/>
      <c r="F1515" s="11"/>
      <c r="G1515" s="11"/>
      <c r="H1515" s="11"/>
      <c r="I1515" s="11"/>
      <c r="J1515" s="11"/>
      <c r="K1515" s="12">
        <v>0.018</v>
      </c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9" t="s">
        <v>2973</v>
      </c>
      <c r="AT1515" s="13" t="s">
        <v>2974</v>
      </c>
      <c r="AU1515" s="14" t="s">
        <v>51</v>
      </c>
    </row>
    <row r="1516">
      <c r="A1516" s="2" t="s">
        <v>47</v>
      </c>
      <c r="B1516" s="3">
        <v>6060378.0</v>
      </c>
      <c r="C1516" s="2" t="s">
        <v>95</v>
      </c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5">
        <v>0.018</v>
      </c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6" t="s">
        <v>2975</v>
      </c>
      <c r="AT1516" s="7" t="s">
        <v>2974</v>
      </c>
      <c r="AU1516" s="8" t="s">
        <v>51</v>
      </c>
    </row>
    <row r="1517">
      <c r="A1517" s="9" t="s">
        <v>47</v>
      </c>
      <c r="B1517" s="10">
        <v>6067138.0</v>
      </c>
      <c r="C1517" s="9" t="s">
        <v>52</v>
      </c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2">
        <v>0.012</v>
      </c>
      <c r="AN1517" s="11"/>
      <c r="AO1517" s="11"/>
      <c r="AP1517" s="11"/>
      <c r="AQ1517" s="11"/>
      <c r="AR1517" s="11"/>
      <c r="AS1517" s="9" t="s">
        <v>2976</v>
      </c>
      <c r="AT1517" s="13" t="s">
        <v>2977</v>
      </c>
      <c r="AU1517" s="14" t="s">
        <v>51</v>
      </c>
    </row>
    <row r="1518">
      <c r="A1518" s="2" t="s">
        <v>47</v>
      </c>
      <c r="B1518" s="3">
        <v>6067139.0</v>
      </c>
      <c r="C1518" s="2" t="s">
        <v>52</v>
      </c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5">
        <v>0.012</v>
      </c>
      <c r="AN1518" s="4"/>
      <c r="AO1518" s="4"/>
      <c r="AP1518" s="4"/>
      <c r="AQ1518" s="4"/>
      <c r="AR1518" s="4"/>
      <c r="AS1518" s="2" t="s">
        <v>2978</v>
      </c>
      <c r="AT1518" s="7" t="s">
        <v>2977</v>
      </c>
      <c r="AU1518" s="8" t="s">
        <v>51</v>
      </c>
    </row>
    <row r="1519">
      <c r="A1519" s="9" t="s">
        <v>47</v>
      </c>
      <c r="B1519" s="10">
        <v>6067140.0</v>
      </c>
      <c r="C1519" s="9" t="s">
        <v>52</v>
      </c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2">
        <v>0.012</v>
      </c>
      <c r="AN1519" s="11"/>
      <c r="AO1519" s="11"/>
      <c r="AP1519" s="11"/>
      <c r="AQ1519" s="11"/>
      <c r="AR1519" s="11"/>
      <c r="AS1519" s="9" t="s">
        <v>2979</v>
      </c>
      <c r="AT1519" s="13" t="s">
        <v>2977</v>
      </c>
      <c r="AU1519" s="14" t="s">
        <v>51</v>
      </c>
    </row>
    <row r="1520">
      <c r="A1520" s="2" t="s">
        <v>47</v>
      </c>
      <c r="B1520" s="3">
        <v>6073436.0</v>
      </c>
      <c r="C1520" s="2" t="s">
        <v>63</v>
      </c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5">
        <v>0.029</v>
      </c>
      <c r="AO1520" s="4"/>
      <c r="AP1520" s="4"/>
      <c r="AQ1520" s="4"/>
      <c r="AR1520" s="4"/>
      <c r="AS1520" s="6" t="s">
        <v>2980</v>
      </c>
      <c r="AT1520" s="7" t="s">
        <v>2981</v>
      </c>
      <c r="AU1520" s="8" t="s">
        <v>62</v>
      </c>
    </row>
    <row r="1521">
      <c r="A1521" s="9" t="s">
        <v>47</v>
      </c>
      <c r="B1521" s="10">
        <v>6073438.0</v>
      </c>
      <c r="C1521" s="9" t="s">
        <v>126</v>
      </c>
      <c r="D1521" s="11"/>
      <c r="E1521" s="11"/>
      <c r="F1521" s="11"/>
      <c r="G1521" s="11"/>
      <c r="H1521" s="11"/>
      <c r="I1521" s="11"/>
      <c r="J1521" s="11"/>
      <c r="K1521" s="11"/>
      <c r="L1521" s="11"/>
      <c r="M1521" s="12">
        <v>0.011</v>
      </c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2">
        <v>0.03</v>
      </c>
      <c r="AO1521" s="11"/>
      <c r="AP1521" s="11"/>
      <c r="AQ1521" s="11"/>
      <c r="AR1521" s="11"/>
      <c r="AS1521" s="15" t="s">
        <v>2982</v>
      </c>
      <c r="AT1521" s="13" t="s">
        <v>2981</v>
      </c>
      <c r="AU1521" s="14" t="s">
        <v>62</v>
      </c>
    </row>
    <row r="1522">
      <c r="A1522" s="2" t="s">
        <v>47</v>
      </c>
      <c r="B1522" s="3">
        <v>6073447.0</v>
      </c>
      <c r="C1522" s="2" t="s">
        <v>98</v>
      </c>
      <c r="D1522" s="5">
        <v>0.036</v>
      </c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5">
        <v>0.03</v>
      </c>
      <c r="W1522" s="4"/>
      <c r="X1522" s="5">
        <v>0.0083</v>
      </c>
      <c r="Y1522" s="5">
        <v>0.02</v>
      </c>
      <c r="Z1522" s="4"/>
      <c r="AA1522" s="4"/>
      <c r="AB1522" s="4"/>
      <c r="AC1522" s="4"/>
      <c r="AD1522" s="4"/>
      <c r="AE1522" s="4"/>
      <c r="AF1522" s="4"/>
      <c r="AG1522" s="5">
        <v>0.035</v>
      </c>
      <c r="AH1522" s="4"/>
      <c r="AI1522" s="4"/>
      <c r="AJ1522" s="5">
        <v>0.025</v>
      </c>
      <c r="AK1522" s="4"/>
      <c r="AL1522" s="4"/>
      <c r="AM1522" s="5">
        <v>0.022</v>
      </c>
      <c r="AN1522" s="5">
        <v>0.021</v>
      </c>
      <c r="AO1522" s="4"/>
      <c r="AP1522" s="4"/>
      <c r="AQ1522" s="4"/>
      <c r="AR1522" s="4"/>
      <c r="AS1522" s="16" t="s">
        <v>2983</v>
      </c>
      <c r="AT1522" s="7" t="s">
        <v>2981</v>
      </c>
      <c r="AU1522" s="8" t="s">
        <v>62</v>
      </c>
    </row>
    <row r="1523">
      <c r="A1523" s="9" t="s">
        <v>47</v>
      </c>
      <c r="B1523" s="10">
        <v>6073459.0</v>
      </c>
      <c r="C1523" s="9" t="s">
        <v>63</v>
      </c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2">
        <v>0.042</v>
      </c>
      <c r="W1523" s="11"/>
      <c r="X1523" s="12">
        <v>0.011</v>
      </c>
      <c r="Y1523" s="12">
        <v>0.022</v>
      </c>
      <c r="Z1523" s="11"/>
      <c r="AA1523" s="11"/>
      <c r="AB1523" s="11"/>
      <c r="AC1523" s="11"/>
      <c r="AD1523" s="11"/>
      <c r="AE1523" s="11"/>
      <c r="AF1523" s="11"/>
      <c r="AG1523" s="12">
        <v>0.045</v>
      </c>
      <c r="AH1523" s="11"/>
      <c r="AI1523" s="12">
        <v>0.042</v>
      </c>
      <c r="AJ1523" s="12">
        <v>0.03</v>
      </c>
      <c r="AK1523" s="12">
        <v>0.032</v>
      </c>
      <c r="AL1523" s="11"/>
      <c r="AM1523" s="11"/>
      <c r="AN1523" s="12">
        <v>0.031</v>
      </c>
      <c r="AO1523" s="11"/>
      <c r="AP1523" s="11"/>
      <c r="AQ1523" s="11"/>
      <c r="AR1523" s="11"/>
      <c r="AS1523" s="15" t="s">
        <v>2984</v>
      </c>
      <c r="AT1523" s="13" t="s">
        <v>2981</v>
      </c>
      <c r="AU1523" s="14" t="s">
        <v>62</v>
      </c>
    </row>
    <row r="1524">
      <c r="A1524" s="2" t="s">
        <v>47</v>
      </c>
      <c r="B1524" s="3">
        <v>6073462.0</v>
      </c>
      <c r="C1524" s="2" t="s">
        <v>63</v>
      </c>
      <c r="D1524" s="5">
        <v>0.043</v>
      </c>
      <c r="E1524" s="4"/>
      <c r="F1524" s="4"/>
      <c r="G1524" s="4"/>
      <c r="H1524" s="4"/>
      <c r="I1524" s="4"/>
      <c r="J1524" s="4"/>
      <c r="K1524" s="4"/>
      <c r="L1524" s="5">
        <v>0.012</v>
      </c>
      <c r="M1524" s="4"/>
      <c r="N1524" s="4"/>
      <c r="O1524" s="4"/>
      <c r="P1524" s="4"/>
      <c r="Q1524" s="4"/>
      <c r="R1524" s="4"/>
      <c r="S1524" s="4"/>
      <c r="T1524" s="4"/>
      <c r="U1524" s="4"/>
      <c r="V1524" s="5">
        <v>0.036</v>
      </c>
      <c r="W1524" s="4"/>
      <c r="X1524" s="5">
        <v>0.011</v>
      </c>
      <c r="Y1524" s="5">
        <v>0.021</v>
      </c>
      <c r="Z1524" s="4"/>
      <c r="AA1524" s="4"/>
      <c r="AB1524" s="4"/>
      <c r="AC1524" s="4"/>
      <c r="AD1524" s="4"/>
      <c r="AE1524" s="5">
        <v>0.01</v>
      </c>
      <c r="AF1524" s="4"/>
      <c r="AG1524" s="5">
        <v>0.048</v>
      </c>
      <c r="AH1524" s="4"/>
      <c r="AI1524" s="5">
        <v>0.04</v>
      </c>
      <c r="AJ1524" s="5">
        <v>0.029</v>
      </c>
      <c r="AK1524" s="5">
        <v>0.028</v>
      </c>
      <c r="AL1524" s="4"/>
      <c r="AM1524" s="5">
        <v>0.025</v>
      </c>
      <c r="AN1524" s="5">
        <v>0.028</v>
      </c>
      <c r="AO1524" s="4"/>
      <c r="AP1524" s="4"/>
      <c r="AQ1524" s="4"/>
      <c r="AR1524" s="4"/>
      <c r="AS1524" s="16" t="s">
        <v>2985</v>
      </c>
      <c r="AT1524" s="7" t="s">
        <v>2981</v>
      </c>
      <c r="AU1524" s="8" t="s">
        <v>62</v>
      </c>
    </row>
    <row r="1525">
      <c r="A1525" s="9" t="s">
        <v>47</v>
      </c>
      <c r="B1525" s="10">
        <v>6073471.0</v>
      </c>
      <c r="C1525" s="9" t="s">
        <v>55</v>
      </c>
      <c r="D1525" s="12">
        <v>0.051</v>
      </c>
      <c r="E1525" s="12">
        <v>0.013</v>
      </c>
      <c r="F1525" s="12">
        <v>0.017</v>
      </c>
      <c r="G1525" s="11"/>
      <c r="H1525" s="11"/>
      <c r="I1525" s="11"/>
      <c r="J1525" s="11"/>
      <c r="K1525" s="12">
        <v>0.012</v>
      </c>
      <c r="L1525" s="12">
        <v>0.017</v>
      </c>
      <c r="M1525" s="11"/>
      <c r="N1525" s="12">
        <v>0.014</v>
      </c>
      <c r="O1525" s="12">
        <v>0.057</v>
      </c>
      <c r="P1525" s="12">
        <v>0.066</v>
      </c>
      <c r="Q1525" s="11"/>
      <c r="R1525" s="12">
        <v>0.008</v>
      </c>
      <c r="S1525" s="11"/>
      <c r="T1525" s="11"/>
      <c r="U1525" s="11"/>
      <c r="V1525" s="12">
        <v>0.047</v>
      </c>
      <c r="W1525" s="11"/>
      <c r="X1525" s="12">
        <v>0.0096</v>
      </c>
      <c r="Y1525" s="12">
        <v>0.04</v>
      </c>
      <c r="Z1525" s="11"/>
      <c r="AA1525" s="11"/>
      <c r="AB1525" s="12">
        <v>0.0094</v>
      </c>
      <c r="AC1525" s="12">
        <v>0.013</v>
      </c>
      <c r="AD1525" s="12">
        <v>0.033</v>
      </c>
      <c r="AE1525" s="12">
        <v>0.012</v>
      </c>
      <c r="AF1525" s="11"/>
      <c r="AG1525" s="12">
        <v>0.058</v>
      </c>
      <c r="AH1525" s="12">
        <v>0.026</v>
      </c>
      <c r="AI1525" s="12">
        <v>0.051</v>
      </c>
      <c r="AJ1525" s="12">
        <v>0.037</v>
      </c>
      <c r="AK1525" s="12">
        <v>0.036</v>
      </c>
      <c r="AL1525" s="12">
        <v>0.0089</v>
      </c>
      <c r="AM1525" s="12">
        <v>0.036</v>
      </c>
      <c r="AN1525" s="12">
        <v>0.035</v>
      </c>
      <c r="AO1525" s="12">
        <v>0.0057</v>
      </c>
      <c r="AP1525" s="11"/>
      <c r="AQ1525" s="11"/>
      <c r="AR1525" s="11"/>
      <c r="AS1525" s="15" t="s">
        <v>2986</v>
      </c>
      <c r="AT1525" s="13" t="s">
        <v>2981</v>
      </c>
      <c r="AU1525" s="14" t="s">
        <v>62</v>
      </c>
    </row>
    <row r="1526">
      <c r="A1526" s="2" t="s">
        <v>47</v>
      </c>
      <c r="B1526" s="3">
        <v>6076192.0</v>
      </c>
      <c r="C1526" s="2" t="s">
        <v>63</v>
      </c>
      <c r="D1526" s="4"/>
      <c r="E1526" s="4"/>
      <c r="F1526" s="4"/>
      <c r="G1526" s="4"/>
      <c r="H1526" s="4"/>
      <c r="I1526" s="4"/>
      <c r="J1526" s="4"/>
      <c r="K1526" s="5">
        <v>0.076</v>
      </c>
      <c r="L1526" s="4"/>
      <c r="M1526" s="4"/>
      <c r="N1526" s="4"/>
      <c r="O1526" s="4"/>
      <c r="P1526" s="5">
        <v>0.092</v>
      </c>
      <c r="Q1526" s="4"/>
      <c r="R1526" s="4"/>
      <c r="S1526" s="4"/>
      <c r="T1526" s="4"/>
      <c r="U1526" s="4"/>
      <c r="V1526" s="4"/>
      <c r="W1526" s="4"/>
      <c r="X1526" s="5">
        <v>0.052</v>
      </c>
      <c r="Y1526" s="4"/>
      <c r="Z1526" s="4"/>
      <c r="AA1526" s="4"/>
      <c r="AB1526" s="4"/>
      <c r="AC1526" s="4"/>
      <c r="AD1526" s="4"/>
      <c r="AE1526" s="4"/>
      <c r="AF1526" s="4"/>
      <c r="AG1526" s="5">
        <v>0.066</v>
      </c>
      <c r="AH1526" s="4"/>
      <c r="AI1526" s="4"/>
      <c r="AJ1526" s="4"/>
      <c r="AK1526" s="4"/>
      <c r="AL1526" s="4"/>
      <c r="AM1526" s="5">
        <v>0.059</v>
      </c>
      <c r="AN1526" s="4"/>
      <c r="AO1526" s="4"/>
      <c r="AP1526" s="4"/>
      <c r="AQ1526" s="4"/>
      <c r="AR1526" s="4"/>
      <c r="AS1526" s="16" t="s">
        <v>2987</v>
      </c>
      <c r="AT1526" s="7" t="s">
        <v>2988</v>
      </c>
      <c r="AU1526" s="8" t="s">
        <v>309</v>
      </c>
    </row>
    <row r="1527">
      <c r="A1527" s="9" t="s">
        <v>47</v>
      </c>
      <c r="B1527" s="10">
        <v>6076201.0</v>
      </c>
      <c r="C1527" s="9" t="s">
        <v>55</v>
      </c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2">
        <v>0.038</v>
      </c>
      <c r="Q1527" s="11"/>
      <c r="R1527" s="11"/>
      <c r="S1527" s="11"/>
      <c r="T1527" s="11"/>
      <c r="U1527" s="11"/>
      <c r="V1527" s="11"/>
      <c r="W1527" s="11"/>
      <c r="X1527" s="12">
        <v>0.04</v>
      </c>
      <c r="Y1527" s="11"/>
      <c r="Z1527" s="11"/>
      <c r="AA1527" s="11"/>
      <c r="AB1527" s="11"/>
      <c r="AC1527" s="11"/>
      <c r="AD1527" s="11"/>
      <c r="AE1527" s="11"/>
      <c r="AF1527" s="11"/>
      <c r="AG1527" s="12">
        <v>0.043</v>
      </c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5" t="s">
        <v>614</v>
      </c>
      <c r="AT1527" s="13" t="s">
        <v>2988</v>
      </c>
      <c r="AU1527" s="14" t="s">
        <v>309</v>
      </c>
    </row>
    <row r="1528">
      <c r="A1528" s="2" t="s">
        <v>47</v>
      </c>
      <c r="B1528" s="3">
        <v>6076204.0</v>
      </c>
      <c r="C1528" s="2" t="s">
        <v>55</v>
      </c>
      <c r="D1528" s="4"/>
      <c r="E1528" s="4"/>
      <c r="F1528" s="4"/>
      <c r="G1528" s="4"/>
      <c r="H1528" s="4"/>
      <c r="I1528" s="4"/>
      <c r="J1528" s="4"/>
      <c r="K1528" s="5">
        <v>0.037</v>
      </c>
      <c r="L1528" s="4"/>
      <c r="M1528" s="4"/>
      <c r="N1528" s="4"/>
      <c r="O1528" s="4"/>
      <c r="P1528" s="5">
        <v>0.029</v>
      </c>
      <c r="Q1528" s="4"/>
      <c r="R1528" s="4"/>
      <c r="S1528" s="4"/>
      <c r="T1528" s="4"/>
      <c r="U1528" s="4"/>
      <c r="V1528" s="4"/>
      <c r="W1528" s="4"/>
      <c r="X1528" s="5">
        <v>0.039</v>
      </c>
      <c r="Y1528" s="4"/>
      <c r="Z1528" s="4"/>
      <c r="AA1528" s="4"/>
      <c r="AB1528" s="4"/>
      <c r="AC1528" s="4"/>
      <c r="AD1528" s="4"/>
      <c r="AE1528" s="4"/>
      <c r="AF1528" s="4"/>
      <c r="AG1528" s="5">
        <v>0.043</v>
      </c>
      <c r="AH1528" s="4"/>
      <c r="AI1528" s="4"/>
      <c r="AJ1528" s="4"/>
      <c r="AK1528" s="4"/>
      <c r="AL1528" s="4"/>
      <c r="AM1528" s="5">
        <v>0.027</v>
      </c>
      <c r="AN1528" s="4"/>
      <c r="AO1528" s="4"/>
      <c r="AP1528" s="4"/>
      <c r="AQ1528" s="4"/>
      <c r="AR1528" s="4"/>
      <c r="AS1528" s="16" t="s">
        <v>2989</v>
      </c>
      <c r="AT1528" s="7" t="s">
        <v>2988</v>
      </c>
      <c r="AU1528" s="8" t="s">
        <v>309</v>
      </c>
    </row>
    <row r="1529">
      <c r="A1529" s="9" t="s">
        <v>47</v>
      </c>
      <c r="B1529" s="10">
        <v>6076216.0</v>
      </c>
      <c r="C1529" s="9" t="s">
        <v>98</v>
      </c>
      <c r="D1529" s="11"/>
      <c r="E1529" s="11"/>
      <c r="F1529" s="11"/>
      <c r="G1529" s="11"/>
      <c r="H1529" s="11"/>
      <c r="I1529" s="11"/>
      <c r="J1529" s="11"/>
      <c r="K1529" s="12">
        <v>0.045</v>
      </c>
      <c r="L1529" s="11"/>
      <c r="M1529" s="11"/>
      <c r="N1529" s="11"/>
      <c r="O1529" s="11"/>
      <c r="P1529" s="12">
        <v>0.027</v>
      </c>
      <c r="Q1529" s="11"/>
      <c r="R1529" s="11"/>
      <c r="S1529" s="11"/>
      <c r="T1529" s="11"/>
      <c r="U1529" s="11"/>
      <c r="V1529" s="11"/>
      <c r="W1529" s="11"/>
      <c r="X1529" s="12">
        <v>0.024</v>
      </c>
      <c r="Y1529" s="11"/>
      <c r="Z1529" s="11"/>
      <c r="AA1529" s="11"/>
      <c r="AB1529" s="11"/>
      <c r="AC1529" s="11"/>
      <c r="AD1529" s="11"/>
      <c r="AE1529" s="11"/>
      <c r="AF1529" s="11"/>
      <c r="AG1529" s="12">
        <v>0.025</v>
      </c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5" t="s">
        <v>2990</v>
      </c>
      <c r="AT1529" s="13" t="s">
        <v>2988</v>
      </c>
      <c r="AU1529" s="14" t="s">
        <v>309</v>
      </c>
    </row>
    <row r="1530">
      <c r="A1530" s="2" t="s">
        <v>47</v>
      </c>
      <c r="B1530" s="3">
        <v>6080895.0</v>
      </c>
      <c r="C1530" s="2" t="s">
        <v>67</v>
      </c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5">
        <v>0.0095</v>
      </c>
      <c r="AM1530" s="4"/>
      <c r="AN1530" s="4"/>
      <c r="AO1530" s="4"/>
      <c r="AP1530" s="4"/>
      <c r="AQ1530" s="4"/>
      <c r="AR1530" s="4"/>
      <c r="AS1530" s="6" t="s">
        <v>2991</v>
      </c>
      <c r="AT1530" s="7" t="s">
        <v>2992</v>
      </c>
      <c r="AU1530" s="8" t="s">
        <v>51</v>
      </c>
    </row>
    <row r="1531">
      <c r="A1531" s="9" t="s">
        <v>47</v>
      </c>
      <c r="B1531" s="10">
        <v>6081749.0</v>
      </c>
      <c r="C1531" s="9" t="s">
        <v>52</v>
      </c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2">
        <v>0.0079</v>
      </c>
      <c r="AM1531" s="11"/>
      <c r="AN1531" s="11"/>
      <c r="AO1531" s="11"/>
      <c r="AP1531" s="11"/>
      <c r="AQ1531" s="11"/>
      <c r="AR1531" s="11"/>
      <c r="AS1531" s="9" t="s">
        <v>2993</v>
      </c>
      <c r="AT1531" s="13" t="s">
        <v>2994</v>
      </c>
      <c r="AU1531" s="14" t="s">
        <v>51</v>
      </c>
    </row>
    <row r="1532">
      <c r="A1532" s="2" t="s">
        <v>47</v>
      </c>
      <c r="B1532" s="3">
        <v>6082409.0</v>
      </c>
      <c r="C1532" s="2" t="s">
        <v>95</v>
      </c>
      <c r="D1532" s="5">
        <v>0.022</v>
      </c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2" t="s">
        <v>2995</v>
      </c>
      <c r="AT1532" s="7" t="s">
        <v>2996</v>
      </c>
      <c r="AU1532" s="8" t="s">
        <v>2997</v>
      </c>
    </row>
    <row r="1533">
      <c r="A1533" s="9" t="s">
        <v>47</v>
      </c>
      <c r="B1533" s="10">
        <v>6082409.0</v>
      </c>
      <c r="C1533" s="9" t="s">
        <v>126</v>
      </c>
      <c r="D1533" s="11"/>
      <c r="E1533" s="11"/>
      <c r="F1533" s="11"/>
      <c r="G1533" s="11"/>
      <c r="H1533" s="11"/>
      <c r="I1533" s="11"/>
      <c r="J1533" s="11"/>
      <c r="K1533" s="11"/>
      <c r="L1533" s="12">
        <v>0.055</v>
      </c>
      <c r="M1533" s="11"/>
      <c r="N1533" s="12">
        <v>0.016</v>
      </c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2">
        <v>0.048</v>
      </c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9" t="s">
        <v>2995</v>
      </c>
      <c r="AT1533" s="13" t="s">
        <v>2996</v>
      </c>
      <c r="AU1533" s="14" t="s">
        <v>2997</v>
      </c>
    </row>
    <row r="1534">
      <c r="A1534" s="2" t="s">
        <v>47</v>
      </c>
      <c r="B1534" s="3">
        <v>6082411.0</v>
      </c>
      <c r="C1534" s="2" t="s">
        <v>55</v>
      </c>
      <c r="D1534" s="4"/>
      <c r="E1534" s="4"/>
      <c r="F1534" s="4"/>
      <c r="G1534" s="4"/>
      <c r="H1534" s="4"/>
      <c r="I1534" s="4"/>
      <c r="J1534" s="4"/>
      <c r="K1534" s="4"/>
      <c r="L1534" s="5">
        <v>0.053</v>
      </c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5">
        <v>0.053</v>
      </c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  <c r="AR1534" s="4"/>
      <c r="AS1534" s="2" t="s">
        <v>2998</v>
      </c>
      <c r="AT1534" s="7" t="s">
        <v>2996</v>
      </c>
      <c r="AU1534" s="8" t="s">
        <v>2997</v>
      </c>
    </row>
    <row r="1535">
      <c r="A1535" s="9" t="s">
        <v>47</v>
      </c>
      <c r="B1535" s="10">
        <v>6082412.0</v>
      </c>
      <c r="C1535" s="9" t="s">
        <v>63</v>
      </c>
      <c r="D1535" s="12">
        <v>0.013</v>
      </c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9" t="s">
        <v>2999</v>
      </c>
      <c r="AT1535" s="13" t="s">
        <v>2996</v>
      </c>
      <c r="AU1535" s="14" t="s">
        <v>2997</v>
      </c>
    </row>
    <row r="1536">
      <c r="A1536" s="2" t="s">
        <v>47</v>
      </c>
      <c r="B1536" s="3">
        <v>6083759.0</v>
      </c>
      <c r="C1536" s="2" t="s">
        <v>55</v>
      </c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5">
        <v>0.015</v>
      </c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16" t="s">
        <v>3000</v>
      </c>
      <c r="AT1536" s="7" t="s">
        <v>3001</v>
      </c>
      <c r="AU1536" s="8" t="s">
        <v>309</v>
      </c>
    </row>
    <row r="1537">
      <c r="A1537" s="9" t="s">
        <v>47</v>
      </c>
      <c r="B1537" s="10">
        <v>6089073.0</v>
      </c>
      <c r="C1537" s="9" t="s">
        <v>52</v>
      </c>
      <c r="D1537" s="11"/>
      <c r="E1537" s="11"/>
      <c r="F1537" s="11"/>
      <c r="G1537" s="11"/>
      <c r="H1537" s="11"/>
      <c r="I1537" s="11"/>
      <c r="J1537" s="12">
        <v>0.017</v>
      </c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9" t="s">
        <v>3002</v>
      </c>
      <c r="AT1537" s="13" t="s">
        <v>3003</v>
      </c>
      <c r="AU1537" s="14" t="s">
        <v>51</v>
      </c>
    </row>
    <row r="1538">
      <c r="A1538" s="2" t="s">
        <v>47</v>
      </c>
      <c r="B1538" s="3">
        <v>6091634.0</v>
      </c>
      <c r="C1538" s="2" t="s">
        <v>55</v>
      </c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5">
        <v>0.495</v>
      </c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  <c r="AR1538" s="4"/>
      <c r="AS1538" s="6" t="s">
        <v>3004</v>
      </c>
      <c r="AT1538" s="7" t="s">
        <v>3005</v>
      </c>
      <c r="AU1538" s="8" t="s">
        <v>51</v>
      </c>
    </row>
    <row r="1539">
      <c r="A1539" s="9" t="s">
        <v>47</v>
      </c>
      <c r="B1539" s="10">
        <v>6097235.0</v>
      </c>
      <c r="C1539" s="9" t="s">
        <v>52</v>
      </c>
      <c r="D1539" s="11"/>
      <c r="E1539" s="11"/>
      <c r="F1539" s="11"/>
      <c r="G1539" s="11"/>
      <c r="H1539" s="11"/>
      <c r="I1539" s="11"/>
      <c r="J1539" s="11"/>
      <c r="K1539" s="12">
        <v>0.017</v>
      </c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9" t="s">
        <v>3006</v>
      </c>
      <c r="AT1539" s="13" t="s">
        <v>3007</v>
      </c>
      <c r="AU1539" s="14" t="s">
        <v>51</v>
      </c>
    </row>
    <row r="1540">
      <c r="A1540" s="2" t="s">
        <v>47</v>
      </c>
      <c r="B1540" s="3">
        <v>6106693.0</v>
      </c>
      <c r="C1540" s="2" t="s">
        <v>52</v>
      </c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5">
        <v>0.0092</v>
      </c>
      <c r="AM1540" s="4"/>
      <c r="AN1540" s="4"/>
      <c r="AO1540" s="4"/>
      <c r="AP1540" s="4"/>
      <c r="AQ1540" s="4"/>
      <c r="AR1540" s="4"/>
      <c r="AS1540" s="2" t="s">
        <v>3008</v>
      </c>
      <c r="AT1540" s="7" t="s">
        <v>3009</v>
      </c>
      <c r="AU1540" s="8" t="s">
        <v>51</v>
      </c>
    </row>
    <row r="1541">
      <c r="A1541" s="9" t="s">
        <v>47</v>
      </c>
      <c r="B1541" s="10">
        <v>6107106.0</v>
      </c>
      <c r="C1541" s="9" t="s">
        <v>55</v>
      </c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2">
        <v>0.011</v>
      </c>
      <c r="AN1541" s="11"/>
      <c r="AO1541" s="11"/>
      <c r="AP1541" s="11"/>
      <c r="AQ1541" s="11"/>
      <c r="AR1541" s="11"/>
      <c r="AS1541" s="17" t="s">
        <v>3010</v>
      </c>
      <c r="AT1541" s="13" t="s">
        <v>3009</v>
      </c>
      <c r="AU1541" s="14" t="s">
        <v>51</v>
      </c>
    </row>
    <row r="1542">
      <c r="A1542" s="2" t="s">
        <v>47</v>
      </c>
      <c r="B1542" s="3">
        <v>6107731.0</v>
      </c>
      <c r="C1542" s="2" t="s">
        <v>55</v>
      </c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5">
        <v>0.016</v>
      </c>
      <c r="AN1542" s="4"/>
      <c r="AO1542" s="4"/>
      <c r="AP1542" s="4"/>
      <c r="AQ1542" s="4"/>
      <c r="AR1542" s="4"/>
      <c r="AS1542" s="6" t="s">
        <v>3011</v>
      </c>
      <c r="AT1542" s="7" t="s">
        <v>3009</v>
      </c>
      <c r="AU1542" s="8" t="s">
        <v>51</v>
      </c>
    </row>
    <row r="1543">
      <c r="A1543" s="9" t="s">
        <v>47</v>
      </c>
      <c r="B1543" s="10">
        <v>6108282.0</v>
      </c>
      <c r="C1543" s="9" t="s">
        <v>57</v>
      </c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2">
        <v>0.022</v>
      </c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9" t="s">
        <v>3012</v>
      </c>
      <c r="AT1543" s="13" t="s">
        <v>3013</v>
      </c>
      <c r="AU1543" s="14" t="s">
        <v>66</v>
      </c>
    </row>
    <row r="1544">
      <c r="A1544" s="2" t="s">
        <v>47</v>
      </c>
      <c r="B1544" s="3">
        <v>6122274.0</v>
      </c>
      <c r="C1544" s="2" t="s">
        <v>63</v>
      </c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5">
        <v>0.012</v>
      </c>
      <c r="AN1544" s="4"/>
      <c r="AO1544" s="4"/>
      <c r="AP1544" s="4"/>
      <c r="AQ1544" s="4"/>
      <c r="AR1544" s="4"/>
      <c r="AS1544" s="6" t="s">
        <v>3014</v>
      </c>
      <c r="AT1544" s="7" t="s">
        <v>3015</v>
      </c>
      <c r="AU1544" s="8" t="s">
        <v>51</v>
      </c>
    </row>
    <row r="1545">
      <c r="A1545" s="9" t="s">
        <v>47</v>
      </c>
      <c r="B1545" s="10">
        <v>6124095.0</v>
      </c>
      <c r="C1545" s="9" t="s">
        <v>57</v>
      </c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2">
        <v>0.019</v>
      </c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7" t="s">
        <v>3016</v>
      </c>
      <c r="AT1545" s="13" t="s">
        <v>3017</v>
      </c>
      <c r="AU1545" s="14" t="s">
        <v>51</v>
      </c>
    </row>
    <row r="1546">
      <c r="A1546" s="2" t="s">
        <v>47</v>
      </c>
      <c r="B1546" s="3">
        <v>6126657.0</v>
      </c>
      <c r="C1546" s="2" t="s">
        <v>55</v>
      </c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5">
        <v>0.027</v>
      </c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16" t="s">
        <v>3018</v>
      </c>
      <c r="AT1546" s="7" t="s">
        <v>3019</v>
      </c>
      <c r="AU1546" s="8" t="s">
        <v>51</v>
      </c>
    </row>
    <row r="1547">
      <c r="A1547" s="9" t="s">
        <v>47</v>
      </c>
      <c r="B1547" s="10">
        <v>6148089.0</v>
      </c>
      <c r="C1547" s="9" t="s">
        <v>55</v>
      </c>
      <c r="D1547" s="11"/>
      <c r="E1547" s="11"/>
      <c r="F1547" s="11"/>
      <c r="G1547" s="11"/>
      <c r="H1547" s="11"/>
      <c r="I1547" s="11"/>
      <c r="J1547" s="11"/>
      <c r="K1547" s="12">
        <v>0.016</v>
      </c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7" t="s">
        <v>3020</v>
      </c>
      <c r="AT1547" s="13" t="s">
        <v>3021</v>
      </c>
      <c r="AU1547" s="14" t="s">
        <v>51</v>
      </c>
    </row>
    <row r="1548">
      <c r="A1548" s="2" t="s">
        <v>47</v>
      </c>
      <c r="B1548" s="3">
        <v>6151423.0</v>
      </c>
      <c r="C1548" s="2" t="s">
        <v>55</v>
      </c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5">
        <v>0.016</v>
      </c>
      <c r="AN1548" s="4"/>
      <c r="AO1548" s="4"/>
      <c r="AP1548" s="4"/>
      <c r="AQ1548" s="4"/>
      <c r="AR1548" s="4"/>
      <c r="AS1548" s="6" t="s">
        <v>3022</v>
      </c>
      <c r="AT1548" s="7" t="s">
        <v>3023</v>
      </c>
      <c r="AU1548" s="8" t="s">
        <v>51</v>
      </c>
    </row>
    <row r="1549">
      <c r="A1549" s="9" t="s">
        <v>47</v>
      </c>
      <c r="B1549" s="10">
        <v>6153555.0</v>
      </c>
      <c r="C1549" s="9" t="s">
        <v>55</v>
      </c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2">
        <v>0.011</v>
      </c>
      <c r="AN1549" s="11"/>
      <c r="AO1549" s="11"/>
      <c r="AP1549" s="11"/>
      <c r="AQ1549" s="11"/>
      <c r="AR1549" s="11"/>
      <c r="AS1549" s="15" t="s">
        <v>3024</v>
      </c>
      <c r="AT1549" s="13" t="s">
        <v>3025</v>
      </c>
      <c r="AU1549" s="14" t="s">
        <v>51</v>
      </c>
    </row>
    <row r="1550">
      <c r="A1550" s="2" t="s">
        <v>47</v>
      </c>
      <c r="B1550" s="3">
        <v>6155392.0</v>
      </c>
      <c r="C1550" s="2" t="s">
        <v>98</v>
      </c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5">
        <v>0.0065</v>
      </c>
      <c r="AO1550" s="4"/>
      <c r="AP1550" s="4"/>
      <c r="AQ1550" s="4"/>
      <c r="AR1550" s="4"/>
      <c r="AS1550" s="6" t="s">
        <v>3026</v>
      </c>
      <c r="AT1550" s="7" t="s">
        <v>3027</v>
      </c>
      <c r="AU1550" s="8" t="s">
        <v>51</v>
      </c>
    </row>
    <row r="1551">
      <c r="A1551" s="9" t="s">
        <v>47</v>
      </c>
      <c r="B1551" s="10">
        <v>6177220.0</v>
      </c>
      <c r="C1551" s="9" t="s">
        <v>95</v>
      </c>
      <c r="D1551" s="12">
        <v>0.012</v>
      </c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9" t="s">
        <v>3028</v>
      </c>
      <c r="AT1551" s="13" t="s">
        <v>3029</v>
      </c>
      <c r="AU1551" s="14" t="s">
        <v>2997</v>
      </c>
    </row>
    <row r="1552">
      <c r="A1552" s="2" t="s">
        <v>47</v>
      </c>
      <c r="B1552" s="3">
        <v>6180983.0</v>
      </c>
      <c r="C1552" s="2" t="s">
        <v>55</v>
      </c>
      <c r="D1552" s="4"/>
      <c r="E1552" s="4"/>
      <c r="F1552" s="4"/>
      <c r="G1552" s="4"/>
      <c r="H1552" s="4"/>
      <c r="I1552" s="4"/>
      <c r="J1552" s="4"/>
      <c r="K1552" s="5">
        <v>0.023</v>
      </c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16" t="s">
        <v>3030</v>
      </c>
      <c r="AT1552" s="7" t="s">
        <v>3031</v>
      </c>
      <c r="AU1552" s="8" t="s">
        <v>51</v>
      </c>
    </row>
    <row r="1553">
      <c r="A1553" s="9" t="s">
        <v>47</v>
      </c>
      <c r="B1553" s="10">
        <v>6185864.0</v>
      </c>
      <c r="C1553" s="9" t="s">
        <v>55</v>
      </c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2">
        <v>0.0096</v>
      </c>
      <c r="AM1553" s="11"/>
      <c r="AN1553" s="11"/>
      <c r="AO1553" s="11"/>
      <c r="AP1553" s="11"/>
      <c r="AQ1553" s="11"/>
      <c r="AR1553" s="11"/>
      <c r="AS1553" s="17" t="s">
        <v>3032</v>
      </c>
      <c r="AT1553" s="13" t="s">
        <v>3033</v>
      </c>
      <c r="AU1553" s="14" t="s">
        <v>504</v>
      </c>
    </row>
    <row r="1554">
      <c r="A1554" s="2" t="s">
        <v>47</v>
      </c>
      <c r="B1554" s="3">
        <v>6195713.0</v>
      </c>
      <c r="C1554" s="2" t="s">
        <v>55</v>
      </c>
      <c r="D1554" s="4"/>
      <c r="E1554" s="4"/>
      <c r="F1554" s="4"/>
      <c r="G1554" s="4"/>
      <c r="H1554" s="4"/>
      <c r="I1554" s="4"/>
      <c r="J1554" s="5">
        <v>0.012</v>
      </c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6" t="s">
        <v>3034</v>
      </c>
      <c r="AT1554" s="7" t="s">
        <v>3035</v>
      </c>
      <c r="AU1554" s="8" t="s">
        <v>51</v>
      </c>
    </row>
    <row r="1555">
      <c r="A1555" s="9" t="s">
        <v>47</v>
      </c>
      <c r="B1555" s="10">
        <v>6198236.0</v>
      </c>
      <c r="C1555" s="9" t="s">
        <v>227</v>
      </c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2">
        <v>0.011</v>
      </c>
      <c r="AS1555" s="21"/>
      <c r="AT1555" s="13" t="s">
        <v>3036</v>
      </c>
      <c r="AU1555" s="27" t="s">
        <v>3036</v>
      </c>
    </row>
    <row r="1556">
      <c r="A1556" s="2" t="s">
        <v>47</v>
      </c>
      <c r="B1556" s="3">
        <v>6199745.0</v>
      </c>
      <c r="C1556" s="2" t="s">
        <v>52</v>
      </c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5">
        <v>0.014</v>
      </c>
      <c r="AM1556" s="4"/>
      <c r="AN1556" s="4"/>
      <c r="AO1556" s="4"/>
      <c r="AP1556" s="4"/>
      <c r="AQ1556" s="4"/>
      <c r="AR1556" s="4"/>
      <c r="AS1556" s="2" t="s">
        <v>3037</v>
      </c>
      <c r="AT1556" s="7" t="s">
        <v>3038</v>
      </c>
      <c r="AU1556" s="8" t="s">
        <v>3039</v>
      </c>
    </row>
    <row r="1557">
      <c r="A1557" s="9" t="s">
        <v>47</v>
      </c>
      <c r="B1557" s="10">
        <v>6202730.0</v>
      </c>
      <c r="C1557" s="9" t="s">
        <v>55</v>
      </c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2">
        <v>0.015</v>
      </c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7" t="s">
        <v>3040</v>
      </c>
      <c r="AT1557" s="13" t="s">
        <v>3041</v>
      </c>
      <c r="AU1557" s="14" t="s">
        <v>51</v>
      </c>
    </row>
    <row r="1558">
      <c r="A1558" s="2" t="s">
        <v>47</v>
      </c>
      <c r="B1558" s="3">
        <v>6205414.0</v>
      </c>
      <c r="C1558" s="2" t="s">
        <v>52</v>
      </c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5">
        <v>0.007</v>
      </c>
      <c r="AM1558" s="4"/>
      <c r="AN1558" s="4"/>
      <c r="AO1558" s="4"/>
      <c r="AP1558" s="4"/>
      <c r="AQ1558" s="4"/>
      <c r="AR1558" s="4"/>
      <c r="AS1558" s="2" t="s">
        <v>3042</v>
      </c>
      <c r="AT1558" s="7" t="s">
        <v>3043</v>
      </c>
      <c r="AU1558" s="8" t="s">
        <v>3044</v>
      </c>
    </row>
    <row r="1559">
      <c r="A1559" s="9" t="s">
        <v>47</v>
      </c>
      <c r="B1559" s="10">
        <v>6205415.0</v>
      </c>
      <c r="C1559" s="9" t="s">
        <v>52</v>
      </c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2">
        <v>0.0072</v>
      </c>
      <c r="AM1559" s="11"/>
      <c r="AN1559" s="11"/>
      <c r="AO1559" s="11"/>
      <c r="AP1559" s="11"/>
      <c r="AQ1559" s="11"/>
      <c r="AR1559" s="11"/>
      <c r="AS1559" s="9" t="s">
        <v>3045</v>
      </c>
      <c r="AT1559" s="13" t="s">
        <v>3043</v>
      </c>
      <c r="AU1559" s="14" t="s">
        <v>3044</v>
      </c>
    </row>
    <row r="1560">
      <c r="A1560" s="2" t="s">
        <v>47</v>
      </c>
      <c r="B1560" s="3">
        <v>6205416.0</v>
      </c>
      <c r="C1560" s="2" t="s">
        <v>52</v>
      </c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5">
        <v>0.0068</v>
      </c>
      <c r="AM1560" s="4"/>
      <c r="AN1560" s="4"/>
      <c r="AO1560" s="4"/>
      <c r="AP1560" s="4"/>
      <c r="AQ1560" s="4"/>
      <c r="AR1560" s="4"/>
      <c r="AS1560" s="2" t="s">
        <v>3046</v>
      </c>
      <c r="AT1560" s="7" t="s">
        <v>3043</v>
      </c>
      <c r="AU1560" s="8" t="s">
        <v>3044</v>
      </c>
    </row>
    <row r="1561">
      <c r="A1561" s="9" t="s">
        <v>47</v>
      </c>
      <c r="B1561" s="10">
        <v>6207289.0</v>
      </c>
      <c r="C1561" s="9" t="s">
        <v>101</v>
      </c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2">
        <v>0.014</v>
      </c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7" t="s">
        <v>3047</v>
      </c>
      <c r="AT1561" s="13" t="s">
        <v>3048</v>
      </c>
      <c r="AU1561" s="14" t="s">
        <v>3049</v>
      </c>
    </row>
    <row r="1562">
      <c r="A1562" s="2" t="s">
        <v>47</v>
      </c>
      <c r="B1562" s="3">
        <v>6217922.0</v>
      </c>
      <c r="C1562" s="2" t="s">
        <v>67</v>
      </c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5">
        <v>0.0098</v>
      </c>
      <c r="AN1562" s="4"/>
      <c r="AO1562" s="4"/>
      <c r="AP1562" s="4"/>
      <c r="AQ1562" s="4"/>
      <c r="AR1562" s="4"/>
      <c r="AS1562" s="6" t="s">
        <v>3050</v>
      </c>
      <c r="AT1562" s="7" t="s">
        <v>3051</v>
      </c>
      <c r="AU1562" s="8" t="s">
        <v>140</v>
      </c>
    </row>
    <row r="1563">
      <c r="A1563" s="9" t="s">
        <v>47</v>
      </c>
      <c r="B1563" s="10">
        <v>6221702.0</v>
      </c>
      <c r="C1563" s="9" t="s">
        <v>95</v>
      </c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2">
        <v>0.023</v>
      </c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7" t="s">
        <v>3052</v>
      </c>
      <c r="AT1563" s="13" t="s">
        <v>3053</v>
      </c>
      <c r="AU1563" s="14" t="s">
        <v>609</v>
      </c>
    </row>
    <row r="1564">
      <c r="A1564" s="2" t="s">
        <v>47</v>
      </c>
      <c r="B1564" s="3">
        <v>6227558.0</v>
      </c>
      <c r="C1564" s="2" t="s">
        <v>661</v>
      </c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5">
        <v>0.0072</v>
      </c>
      <c r="AO1564" s="4"/>
      <c r="AP1564" s="4"/>
      <c r="AQ1564" s="4"/>
      <c r="AR1564" s="4"/>
      <c r="AS1564" s="2" t="s">
        <v>3054</v>
      </c>
      <c r="AT1564" s="7" t="s">
        <v>3055</v>
      </c>
      <c r="AU1564" s="8" t="s">
        <v>3056</v>
      </c>
    </row>
    <row r="1565">
      <c r="A1565" s="9" t="s">
        <v>47</v>
      </c>
      <c r="B1565" s="10">
        <v>6228162.0</v>
      </c>
      <c r="C1565" s="9" t="s">
        <v>55</v>
      </c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2">
        <v>0.018</v>
      </c>
      <c r="AK1565" s="11"/>
      <c r="AL1565" s="11"/>
      <c r="AM1565" s="11"/>
      <c r="AN1565" s="11"/>
      <c r="AO1565" s="11"/>
      <c r="AP1565" s="11"/>
      <c r="AQ1565" s="11"/>
      <c r="AR1565" s="11"/>
      <c r="AS1565" s="17" t="s">
        <v>3057</v>
      </c>
      <c r="AT1565" s="13" t="s">
        <v>3058</v>
      </c>
      <c r="AU1565" s="14" t="s">
        <v>51</v>
      </c>
    </row>
    <row r="1566">
      <c r="A1566" s="2" t="s">
        <v>47</v>
      </c>
      <c r="B1566" s="3">
        <v>6231148.0</v>
      </c>
      <c r="C1566" s="2" t="s">
        <v>52</v>
      </c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5">
        <v>0.0077</v>
      </c>
      <c r="AM1566" s="4"/>
      <c r="AN1566" s="4"/>
      <c r="AO1566" s="4"/>
      <c r="AP1566" s="4"/>
      <c r="AQ1566" s="4"/>
      <c r="AR1566" s="4"/>
      <c r="AS1566" s="2" t="s">
        <v>3059</v>
      </c>
      <c r="AT1566" s="7" t="s">
        <v>3060</v>
      </c>
      <c r="AU1566" s="8" t="s">
        <v>3061</v>
      </c>
    </row>
    <row r="1567">
      <c r="A1567" s="9" t="s">
        <v>47</v>
      </c>
      <c r="B1567" s="10">
        <v>6235314.0</v>
      </c>
      <c r="C1567" s="9" t="s">
        <v>55</v>
      </c>
      <c r="D1567" s="11"/>
      <c r="E1567" s="11"/>
      <c r="F1567" s="11"/>
      <c r="G1567" s="11"/>
      <c r="H1567" s="11"/>
      <c r="I1567" s="11"/>
      <c r="J1567" s="11"/>
      <c r="K1567" s="12">
        <v>0.016</v>
      </c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7" t="s">
        <v>3062</v>
      </c>
      <c r="AT1567" s="13" t="s">
        <v>3063</v>
      </c>
      <c r="AU1567" s="14" t="s">
        <v>3064</v>
      </c>
    </row>
    <row r="1568">
      <c r="A1568" s="2" t="s">
        <v>47</v>
      </c>
      <c r="B1568" s="3">
        <v>6236760.0</v>
      </c>
      <c r="C1568" s="2" t="s">
        <v>52</v>
      </c>
      <c r="D1568" s="4"/>
      <c r="E1568" s="4"/>
      <c r="F1568" s="4"/>
      <c r="G1568" s="4"/>
      <c r="H1568" s="4"/>
      <c r="I1568" s="4"/>
      <c r="J1568" s="4"/>
      <c r="K1568" s="5">
        <v>0.016</v>
      </c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2" t="s">
        <v>3065</v>
      </c>
      <c r="AT1568" s="7" t="s">
        <v>3066</v>
      </c>
      <c r="AU1568" s="8" t="s">
        <v>3067</v>
      </c>
    </row>
    <row r="1569">
      <c r="A1569" s="9" t="s">
        <v>47</v>
      </c>
      <c r="B1569" s="10">
        <v>6240901.0</v>
      </c>
      <c r="C1569" s="9" t="s">
        <v>52</v>
      </c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2">
        <v>0.01</v>
      </c>
      <c r="AM1569" s="11"/>
      <c r="AN1569" s="11"/>
      <c r="AO1569" s="11"/>
      <c r="AP1569" s="11"/>
      <c r="AQ1569" s="11"/>
      <c r="AR1569" s="11"/>
      <c r="AS1569" s="9" t="s">
        <v>3068</v>
      </c>
      <c r="AT1569" s="13" t="s">
        <v>3069</v>
      </c>
      <c r="AU1569" s="14" t="s">
        <v>51</v>
      </c>
    </row>
    <row r="1570">
      <c r="A1570" s="2" t="s">
        <v>47</v>
      </c>
      <c r="B1570" s="3">
        <v>6246782.0</v>
      </c>
      <c r="C1570" s="2" t="s">
        <v>63</v>
      </c>
      <c r="D1570" s="4"/>
      <c r="E1570" s="5">
        <v>0.024</v>
      </c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  <c r="AR1570" s="4"/>
      <c r="AS1570" s="16" t="s">
        <v>3070</v>
      </c>
      <c r="AT1570" s="7" t="s">
        <v>3071</v>
      </c>
      <c r="AU1570" s="8" t="s">
        <v>51</v>
      </c>
    </row>
    <row r="1571">
      <c r="A1571" s="9" t="s">
        <v>47</v>
      </c>
      <c r="B1571" s="10">
        <v>6247343.0</v>
      </c>
      <c r="C1571" s="9" t="s">
        <v>52</v>
      </c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2">
        <v>0.017</v>
      </c>
      <c r="AN1571" s="11"/>
      <c r="AO1571" s="11"/>
      <c r="AP1571" s="11"/>
      <c r="AQ1571" s="11"/>
      <c r="AR1571" s="11"/>
      <c r="AS1571" s="9" t="s">
        <v>3072</v>
      </c>
      <c r="AT1571" s="13" t="s">
        <v>3071</v>
      </c>
      <c r="AU1571" s="14" t="s">
        <v>51</v>
      </c>
    </row>
    <row r="1572">
      <c r="A1572" s="2" t="s">
        <v>3073</v>
      </c>
      <c r="B1572" s="18">
        <v>62.0</v>
      </c>
      <c r="C1572" s="2" t="s">
        <v>95</v>
      </c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5">
        <v>0.0068</v>
      </c>
      <c r="AK1572" s="4"/>
      <c r="AL1572" s="4"/>
      <c r="AM1572" s="4"/>
      <c r="AN1572" s="4"/>
      <c r="AO1572" s="4"/>
      <c r="AP1572" s="4"/>
      <c r="AQ1572" s="4"/>
      <c r="AR1572" s="4"/>
      <c r="AS1572" s="6" t="s">
        <v>3074</v>
      </c>
      <c r="AT1572" s="7" t="s">
        <v>3075</v>
      </c>
      <c r="AU1572" s="8" t="s">
        <v>51</v>
      </c>
    </row>
    <row r="1573">
      <c r="A1573" s="9" t="s">
        <v>3073</v>
      </c>
      <c r="B1573" s="10">
        <v>4390.0</v>
      </c>
      <c r="C1573" s="9" t="s">
        <v>330</v>
      </c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2">
        <v>0.016</v>
      </c>
      <c r="AI1573" s="11"/>
      <c r="AJ1573" s="11"/>
      <c r="AK1573" s="11"/>
      <c r="AL1573" s="11"/>
      <c r="AM1573" s="12">
        <v>0.0092</v>
      </c>
      <c r="AN1573" s="11"/>
      <c r="AO1573" s="11"/>
      <c r="AP1573" s="11"/>
      <c r="AQ1573" s="11"/>
      <c r="AR1573" s="11"/>
      <c r="AS1573" s="9" t="s">
        <v>3076</v>
      </c>
      <c r="AT1573" s="13" t="s">
        <v>3077</v>
      </c>
      <c r="AU1573" s="14" t="s">
        <v>3078</v>
      </c>
    </row>
    <row r="1574">
      <c r="A1574" s="2" t="s">
        <v>3073</v>
      </c>
      <c r="B1574" s="3">
        <v>4392.0</v>
      </c>
      <c r="C1574" s="2" t="s">
        <v>227</v>
      </c>
      <c r="D1574" s="5">
        <v>0.0089</v>
      </c>
      <c r="E1574" s="5">
        <v>0.0065</v>
      </c>
      <c r="F1574" s="4"/>
      <c r="G1574" s="5">
        <v>0.011</v>
      </c>
      <c r="H1574" s="5">
        <v>0.013</v>
      </c>
      <c r="I1574" s="5">
        <v>0.0066</v>
      </c>
      <c r="J1574" s="5">
        <v>0.0046</v>
      </c>
      <c r="K1574" s="5">
        <v>0.008</v>
      </c>
      <c r="L1574" s="5">
        <v>0.0094</v>
      </c>
      <c r="M1574" s="5">
        <v>0.0052</v>
      </c>
      <c r="N1574" s="5">
        <v>0.016</v>
      </c>
      <c r="O1574" s="4"/>
      <c r="P1574" s="5">
        <v>0.0056</v>
      </c>
      <c r="Q1574" s="4"/>
      <c r="R1574" s="5">
        <v>0.01</v>
      </c>
      <c r="S1574" s="4"/>
      <c r="T1574" s="4"/>
      <c r="U1574" s="5">
        <v>0.0048</v>
      </c>
      <c r="V1574" s="5">
        <v>0.02</v>
      </c>
      <c r="W1574" s="5">
        <v>0.0079</v>
      </c>
      <c r="X1574" s="4"/>
      <c r="Y1574" s="4"/>
      <c r="Z1574" s="5">
        <v>0.016</v>
      </c>
      <c r="AA1574" s="5">
        <v>0.019</v>
      </c>
      <c r="AB1574" s="5">
        <v>0.011</v>
      </c>
      <c r="AC1574" s="5">
        <v>0.022</v>
      </c>
      <c r="AD1574" s="4"/>
      <c r="AE1574" s="5">
        <v>0.009</v>
      </c>
      <c r="AF1574" s="5">
        <v>0.02</v>
      </c>
      <c r="AG1574" s="5">
        <v>0.011</v>
      </c>
      <c r="AH1574" s="18" t="s">
        <v>233</v>
      </c>
      <c r="AI1574" s="4"/>
      <c r="AJ1574" s="5">
        <v>0.0074</v>
      </c>
      <c r="AK1574" s="5">
        <v>0.012</v>
      </c>
      <c r="AL1574" s="5">
        <v>0.0066</v>
      </c>
      <c r="AM1574" s="18" t="s">
        <v>233</v>
      </c>
      <c r="AN1574" s="4"/>
      <c r="AO1574" s="5">
        <v>0.0045</v>
      </c>
      <c r="AP1574" s="4"/>
      <c r="AQ1574" s="4"/>
      <c r="AR1574" s="4"/>
      <c r="AS1574" s="2" t="s">
        <v>3079</v>
      </c>
      <c r="AT1574" s="7" t="s">
        <v>3077</v>
      </c>
      <c r="AU1574" s="8" t="s">
        <v>3078</v>
      </c>
    </row>
    <row r="1575">
      <c r="A1575" s="9" t="s">
        <v>3073</v>
      </c>
      <c r="B1575" s="10">
        <v>5552.0</v>
      </c>
      <c r="C1575" s="9" t="s">
        <v>78</v>
      </c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2">
        <v>0.0083</v>
      </c>
      <c r="AK1575" s="11"/>
      <c r="AL1575" s="11"/>
      <c r="AM1575" s="11"/>
      <c r="AN1575" s="11"/>
      <c r="AO1575" s="11"/>
      <c r="AP1575" s="11"/>
      <c r="AQ1575" s="11"/>
      <c r="AR1575" s="11"/>
      <c r="AS1575" s="9" t="s">
        <v>3080</v>
      </c>
      <c r="AT1575" s="13" t="s">
        <v>3081</v>
      </c>
      <c r="AU1575" s="14" t="s">
        <v>3082</v>
      </c>
    </row>
    <row r="1576">
      <c r="A1576" s="2" t="s">
        <v>3073</v>
      </c>
      <c r="B1576" s="3">
        <v>5657.0</v>
      </c>
      <c r="C1576" s="2" t="s">
        <v>661</v>
      </c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5">
        <v>0.0059</v>
      </c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2" t="s">
        <v>3083</v>
      </c>
      <c r="AT1576" s="7" t="s">
        <v>3081</v>
      </c>
      <c r="AU1576" s="8" t="s">
        <v>3082</v>
      </c>
    </row>
    <row r="1577">
      <c r="A1577" s="9" t="s">
        <v>3073</v>
      </c>
      <c r="B1577" s="10">
        <v>5926.0</v>
      </c>
      <c r="C1577" s="9" t="s">
        <v>95</v>
      </c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2">
        <v>0.024</v>
      </c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7" t="s">
        <v>3084</v>
      </c>
      <c r="AT1577" s="13" t="s">
        <v>3081</v>
      </c>
      <c r="AU1577" s="14" t="s">
        <v>3082</v>
      </c>
    </row>
    <row r="1578">
      <c r="A1578" s="2" t="s">
        <v>3073</v>
      </c>
      <c r="B1578" s="3">
        <v>5990.0</v>
      </c>
      <c r="C1578" s="2" t="s">
        <v>57</v>
      </c>
      <c r="D1578" s="4"/>
      <c r="E1578" s="5">
        <v>0.012</v>
      </c>
      <c r="F1578" s="4"/>
      <c r="G1578" s="4"/>
      <c r="H1578" s="5">
        <v>0.014</v>
      </c>
      <c r="I1578" s="4"/>
      <c r="J1578" s="4"/>
      <c r="K1578" s="4"/>
      <c r="L1578" s="4"/>
      <c r="M1578" s="4"/>
      <c r="N1578" s="4"/>
      <c r="O1578" s="5">
        <v>0.024</v>
      </c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5">
        <v>0.033</v>
      </c>
      <c r="AP1578" s="4"/>
      <c r="AQ1578" s="4"/>
      <c r="AR1578" s="4"/>
      <c r="AS1578" s="16" t="s">
        <v>3085</v>
      </c>
      <c r="AT1578" s="7" t="s">
        <v>3081</v>
      </c>
      <c r="AU1578" s="8" t="s">
        <v>3082</v>
      </c>
    </row>
    <row r="1579">
      <c r="A1579" s="9" t="s">
        <v>3073</v>
      </c>
      <c r="B1579" s="10">
        <v>5999.0</v>
      </c>
      <c r="C1579" s="9" t="s">
        <v>55</v>
      </c>
      <c r="D1579" s="11"/>
      <c r="E1579" s="12">
        <v>0.018</v>
      </c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5" t="s">
        <v>3086</v>
      </c>
      <c r="AT1579" s="13" t="s">
        <v>3081</v>
      </c>
      <c r="AU1579" s="14" t="s">
        <v>3082</v>
      </c>
    </row>
    <row r="1580">
      <c r="A1580" s="2" t="s">
        <v>3073</v>
      </c>
      <c r="B1580" s="3">
        <v>6000.0</v>
      </c>
      <c r="C1580" s="2" t="s">
        <v>67</v>
      </c>
      <c r="D1580" s="4"/>
      <c r="E1580" s="4"/>
      <c r="F1580" s="4"/>
      <c r="G1580" s="5">
        <v>0.025</v>
      </c>
      <c r="H1580" s="4"/>
      <c r="I1580" s="4"/>
      <c r="J1580" s="4"/>
      <c r="K1580" s="4"/>
      <c r="L1580" s="4"/>
      <c r="M1580" s="4"/>
      <c r="N1580" s="4"/>
      <c r="O1580" s="5">
        <v>0.037</v>
      </c>
      <c r="P1580" s="5">
        <v>0.029</v>
      </c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6" t="s">
        <v>3087</v>
      </c>
      <c r="AT1580" s="7" t="s">
        <v>3081</v>
      </c>
      <c r="AU1580" s="8" t="s">
        <v>3082</v>
      </c>
    </row>
    <row r="1581">
      <c r="A1581" s="9" t="s">
        <v>3073</v>
      </c>
      <c r="B1581" s="10">
        <v>6006.0</v>
      </c>
      <c r="C1581" s="9" t="s">
        <v>380</v>
      </c>
      <c r="D1581" s="11"/>
      <c r="E1581" s="12">
        <v>0.0096</v>
      </c>
      <c r="F1581" s="11"/>
      <c r="G1581" s="11"/>
      <c r="H1581" s="11"/>
      <c r="I1581" s="11"/>
      <c r="J1581" s="11"/>
      <c r="K1581" s="11"/>
      <c r="L1581" s="11"/>
      <c r="M1581" s="11"/>
      <c r="N1581" s="11"/>
      <c r="O1581" s="12">
        <v>0.022</v>
      </c>
      <c r="P1581" s="12">
        <v>0.021</v>
      </c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5" t="s">
        <v>3088</v>
      </c>
      <c r="AT1581" s="13" t="s">
        <v>3081</v>
      </c>
      <c r="AU1581" s="14" t="s">
        <v>3082</v>
      </c>
    </row>
    <row r="1582">
      <c r="A1582" s="2" t="s">
        <v>3073</v>
      </c>
      <c r="B1582" s="3">
        <v>6017.0</v>
      </c>
      <c r="C1582" s="2" t="s">
        <v>95</v>
      </c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5">
        <v>0.018</v>
      </c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16" t="s">
        <v>3089</v>
      </c>
      <c r="AT1582" s="7" t="s">
        <v>3081</v>
      </c>
      <c r="AU1582" s="8" t="s">
        <v>3082</v>
      </c>
    </row>
    <row r="1583">
      <c r="A1583" s="9" t="s">
        <v>3073</v>
      </c>
      <c r="B1583" s="10">
        <v>6405.0</v>
      </c>
      <c r="C1583" s="9" t="s">
        <v>67</v>
      </c>
      <c r="D1583" s="11"/>
      <c r="E1583" s="12">
        <v>0.016</v>
      </c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2">
        <v>0.016</v>
      </c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2">
        <v>0.013</v>
      </c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7" t="s">
        <v>3090</v>
      </c>
      <c r="AT1583" s="13" t="s">
        <v>3081</v>
      </c>
      <c r="AU1583" s="14" t="s">
        <v>3082</v>
      </c>
    </row>
    <row r="1584">
      <c r="A1584" s="2" t="s">
        <v>3073</v>
      </c>
      <c r="B1584" s="3">
        <v>6407.0</v>
      </c>
      <c r="C1584" s="2" t="s">
        <v>95</v>
      </c>
      <c r="D1584" s="4"/>
      <c r="E1584" s="5">
        <v>0.012</v>
      </c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16" t="s">
        <v>3091</v>
      </c>
      <c r="AT1584" s="7" t="s">
        <v>3081</v>
      </c>
      <c r="AU1584" s="8" t="s">
        <v>3082</v>
      </c>
    </row>
    <row r="1585">
      <c r="A1585" s="9" t="s">
        <v>3073</v>
      </c>
      <c r="B1585" s="10">
        <v>6411.0</v>
      </c>
      <c r="C1585" s="9" t="s">
        <v>126</v>
      </c>
      <c r="D1585" s="11"/>
      <c r="E1585" s="12">
        <v>0.022</v>
      </c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2">
        <v>0.02</v>
      </c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7" t="s">
        <v>3092</v>
      </c>
      <c r="AT1585" s="13" t="s">
        <v>3081</v>
      </c>
      <c r="AU1585" s="14" t="s">
        <v>3082</v>
      </c>
    </row>
    <row r="1586">
      <c r="A1586" s="2" t="s">
        <v>3073</v>
      </c>
      <c r="B1586" s="3">
        <v>6422.0</v>
      </c>
      <c r="C1586" s="2" t="s">
        <v>196</v>
      </c>
      <c r="D1586" s="4"/>
      <c r="E1586" s="5">
        <v>0.013</v>
      </c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16" t="s">
        <v>3093</v>
      </c>
      <c r="AT1586" s="7" t="s">
        <v>3081</v>
      </c>
      <c r="AU1586" s="8" t="s">
        <v>3082</v>
      </c>
    </row>
    <row r="1587">
      <c r="A1587" s="9" t="s">
        <v>3073</v>
      </c>
      <c r="B1587" s="10">
        <v>6443.0</v>
      </c>
      <c r="C1587" s="9" t="s">
        <v>98</v>
      </c>
      <c r="D1587" s="11"/>
      <c r="E1587" s="12">
        <v>0.014</v>
      </c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5" t="s">
        <v>3094</v>
      </c>
      <c r="AT1587" s="13" t="s">
        <v>3081</v>
      </c>
      <c r="AU1587" s="14" t="s">
        <v>3082</v>
      </c>
    </row>
    <row r="1588">
      <c r="A1588" s="2" t="s">
        <v>3073</v>
      </c>
      <c r="B1588" s="3">
        <v>6457.0</v>
      </c>
      <c r="C1588" s="2" t="s">
        <v>63</v>
      </c>
      <c r="D1588" s="4"/>
      <c r="E1588" s="5">
        <v>0.009</v>
      </c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5">
        <v>0.018</v>
      </c>
      <c r="AH1588" s="4"/>
      <c r="AI1588" s="5">
        <v>0.012</v>
      </c>
      <c r="AJ1588" s="4"/>
      <c r="AK1588" s="4"/>
      <c r="AL1588" s="4"/>
      <c r="AM1588" s="4"/>
      <c r="AN1588" s="4"/>
      <c r="AO1588" s="4"/>
      <c r="AP1588" s="4"/>
      <c r="AQ1588" s="4"/>
      <c r="AR1588" s="4"/>
      <c r="AS1588" s="6" t="s">
        <v>3095</v>
      </c>
      <c r="AT1588" s="7" t="s">
        <v>3081</v>
      </c>
      <c r="AU1588" s="8" t="s">
        <v>3082</v>
      </c>
    </row>
    <row r="1589">
      <c r="A1589" s="9" t="s">
        <v>3073</v>
      </c>
      <c r="B1589" s="10">
        <v>6458.0</v>
      </c>
      <c r="C1589" s="9" t="s">
        <v>63</v>
      </c>
      <c r="D1589" s="11"/>
      <c r="E1589" s="11"/>
      <c r="F1589" s="11"/>
      <c r="G1589" s="11"/>
      <c r="H1589" s="12">
        <v>0.017</v>
      </c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2">
        <v>0.014</v>
      </c>
      <c r="AH1589" s="11"/>
      <c r="AI1589" s="12">
        <v>0.013</v>
      </c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5" t="s">
        <v>3096</v>
      </c>
      <c r="AT1589" s="13" t="s">
        <v>3081</v>
      </c>
      <c r="AU1589" s="14" t="s">
        <v>3082</v>
      </c>
    </row>
    <row r="1590">
      <c r="A1590" s="2" t="s">
        <v>3073</v>
      </c>
      <c r="B1590" s="3">
        <v>6467.0</v>
      </c>
      <c r="C1590" s="2" t="s">
        <v>55</v>
      </c>
      <c r="D1590" s="4"/>
      <c r="E1590" s="4"/>
      <c r="F1590" s="4"/>
      <c r="G1590" s="4"/>
      <c r="H1590" s="4"/>
      <c r="I1590" s="5">
        <v>0.013</v>
      </c>
      <c r="J1590" s="4"/>
      <c r="K1590" s="4"/>
      <c r="L1590" s="4"/>
      <c r="M1590" s="4"/>
      <c r="N1590" s="4"/>
      <c r="O1590" s="5">
        <v>0.024</v>
      </c>
      <c r="P1590" s="5">
        <v>0.012</v>
      </c>
      <c r="Q1590" s="4"/>
      <c r="R1590" s="5">
        <v>0.013</v>
      </c>
      <c r="S1590" s="4"/>
      <c r="T1590" s="4"/>
      <c r="U1590" s="5">
        <v>0.02</v>
      </c>
      <c r="V1590" s="4"/>
      <c r="W1590" s="4"/>
      <c r="X1590" s="4"/>
      <c r="Y1590" s="4"/>
      <c r="Z1590" s="4"/>
      <c r="AA1590" s="4"/>
      <c r="AB1590" s="4"/>
      <c r="AC1590" s="4"/>
      <c r="AD1590" s="5">
        <v>0.014</v>
      </c>
      <c r="AE1590" s="4"/>
      <c r="AF1590" s="5">
        <v>0.012</v>
      </c>
      <c r="AG1590" s="5">
        <v>0.016</v>
      </c>
      <c r="AH1590" s="4"/>
      <c r="AI1590" s="5">
        <v>0.018</v>
      </c>
      <c r="AJ1590" s="4"/>
      <c r="AK1590" s="5">
        <v>0.02</v>
      </c>
      <c r="AL1590" s="4"/>
      <c r="AM1590" s="4"/>
      <c r="AN1590" s="4"/>
      <c r="AO1590" s="5">
        <v>0.021</v>
      </c>
      <c r="AP1590" s="4"/>
      <c r="AQ1590" s="4"/>
      <c r="AR1590" s="4"/>
      <c r="AS1590" s="16" t="s">
        <v>3097</v>
      </c>
      <c r="AT1590" s="7" t="s">
        <v>3081</v>
      </c>
      <c r="AU1590" s="8" t="s">
        <v>3082</v>
      </c>
    </row>
    <row r="1591">
      <c r="A1591" s="9" t="s">
        <v>3073</v>
      </c>
      <c r="B1591" s="10">
        <v>6476.0</v>
      </c>
      <c r="C1591" s="9" t="s">
        <v>57</v>
      </c>
      <c r="D1591" s="11"/>
      <c r="E1591" s="11"/>
      <c r="F1591" s="11"/>
      <c r="G1591" s="11"/>
      <c r="H1591" s="11"/>
      <c r="I1591" s="12">
        <v>0.032</v>
      </c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2">
        <v>0.018</v>
      </c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2">
        <v>0.019</v>
      </c>
      <c r="AO1591" s="11"/>
      <c r="AP1591" s="11"/>
      <c r="AQ1591" s="11"/>
      <c r="AR1591" s="12">
        <v>0.021</v>
      </c>
      <c r="AS1591" s="15" t="s">
        <v>3098</v>
      </c>
      <c r="AT1591" s="13" t="s">
        <v>3081</v>
      </c>
      <c r="AU1591" s="14" t="s">
        <v>3082</v>
      </c>
    </row>
    <row r="1592">
      <c r="A1592" s="2" t="s">
        <v>3073</v>
      </c>
      <c r="B1592" s="3">
        <v>6477.0</v>
      </c>
      <c r="C1592" s="2" t="s">
        <v>380</v>
      </c>
      <c r="D1592" s="4"/>
      <c r="E1592" s="4"/>
      <c r="F1592" s="5">
        <v>0.023</v>
      </c>
      <c r="G1592" s="4"/>
      <c r="H1592" s="5">
        <v>0.024</v>
      </c>
      <c r="I1592" s="5">
        <v>0.036</v>
      </c>
      <c r="J1592" s="4"/>
      <c r="K1592" s="4"/>
      <c r="L1592" s="5">
        <v>0.0073</v>
      </c>
      <c r="M1592" s="4"/>
      <c r="N1592" s="4"/>
      <c r="O1592" s="5">
        <v>0.027</v>
      </c>
      <c r="P1592" s="5">
        <v>0.022</v>
      </c>
      <c r="Q1592" s="4"/>
      <c r="R1592" s="4"/>
      <c r="S1592" s="4"/>
      <c r="T1592" s="4"/>
      <c r="U1592" s="5">
        <v>0.04</v>
      </c>
      <c r="V1592" s="4"/>
      <c r="W1592" s="4"/>
      <c r="X1592" s="4"/>
      <c r="Y1592" s="4"/>
      <c r="Z1592" s="4"/>
      <c r="AA1592" s="4"/>
      <c r="AB1592" s="4"/>
      <c r="AC1592" s="4"/>
      <c r="AD1592" s="4"/>
      <c r="AE1592" s="5">
        <v>0.029</v>
      </c>
      <c r="AF1592" s="4"/>
      <c r="AG1592" s="5">
        <v>0.035</v>
      </c>
      <c r="AH1592" s="4"/>
      <c r="AI1592" s="5">
        <v>0.027</v>
      </c>
      <c r="AJ1592" s="4"/>
      <c r="AK1592" s="4"/>
      <c r="AL1592" s="4"/>
      <c r="AM1592" s="4"/>
      <c r="AN1592" s="5">
        <v>0.02</v>
      </c>
      <c r="AO1592" s="5">
        <v>0.04</v>
      </c>
      <c r="AP1592" s="4"/>
      <c r="AQ1592" s="4"/>
      <c r="AR1592" s="4"/>
      <c r="AS1592" s="6" t="s">
        <v>3099</v>
      </c>
      <c r="AT1592" s="7" t="s">
        <v>3081</v>
      </c>
      <c r="AU1592" s="8" t="s">
        <v>3082</v>
      </c>
    </row>
    <row r="1593">
      <c r="A1593" s="9" t="s">
        <v>3073</v>
      </c>
      <c r="B1593" s="10">
        <v>6483.0</v>
      </c>
      <c r="C1593" s="9" t="s">
        <v>67</v>
      </c>
      <c r="D1593" s="11"/>
      <c r="E1593" s="11"/>
      <c r="F1593" s="11"/>
      <c r="G1593" s="11"/>
      <c r="H1593" s="11"/>
      <c r="I1593" s="11"/>
      <c r="J1593" s="11"/>
      <c r="K1593" s="11"/>
      <c r="L1593" s="12">
        <v>0.015</v>
      </c>
      <c r="M1593" s="12">
        <v>0.0095</v>
      </c>
      <c r="N1593" s="11"/>
      <c r="O1593" s="12">
        <v>0.052</v>
      </c>
      <c r="P1593" s="12">
        <v>0.059</v>
      </c>
      <c r="Q1593" s="11"/>
      <c r="R1593" s="11"/>
      <c r="S1593" s="11"/>
      <c r="T1593" s="11"/>
      <c r="U1593" s="11"/>
      <c r="V1593" s="11"/>
      <c r="W1593" s="11"/>
      <c r="X1593" s="12">
        <v>0.028</v>
      </c>
      <c r="Y1593" s="11"/>
      <c r="Z1593" s="11"/>
      <c r="AA1593" s="11"/>
      <c r="AB1593" s="11"/>
      <c r="AC1593" s="11"/>
      <c r="AD1593" s="11"/>
      <c r="AE1593" s="11"/>
      <c r="AF1593" s="12">
        <v>0.021</v>
      </c>
      <c r="AG1593" s="11"/>
      <c r="AH1593" s="12">
        <v>0.031</v>
      </c>
      <c r="AI1593" s="11"/>
      <c r="AJ1593" s="12">
        <v>0.059</v>
      </c>
      <c r="AK1593" s="11"/>
      <c r="AL1593" s="11"/>
      <c r="AM1593" s="11"/>
      <c r="AN1593" s="11"/>
      <c r="AO1593" s="11"/>
      <c r="AP1593" s="11"/>
      <c r="AQ1593" s="11"/>
      <c r="AR1593" s="12">
        <v>0.055</v>
      </c>
      <c r="AS1593" s="15" t="s">
        <v>3100</v>
      </c>
      <c r="AT1593" s="13" t="s">
        <v>3081</v>
      </c>
      <c r="AU1593" s="14" t="s">
        <v>3082</v>
      </c>
    </row>
    <row r="1594">
      <c r="A1594" s="2" t="s">
        <v>3073</v>
      </c>
      <c r="B1594" s="3">
        <v>6488.0</v>
      </c>
      <c r="C1594" s="2" t="s">
        <v>63</v>
      </c>
      <c r="D1594" s="4"/>
      <c r="E1594" s="4"/>
      <c r="F1594" s="5">
        <v>0.052</v>
      </c>
      <c r="G1594" s="5">
        <v>0.082</v>
      </c>
      <c r="H1594" s="4"/>
      <c r="I1594" s="4"/>
      <c r="J1594" s="4"/>
      <c r="K1594" s="4"/>
      <c r="L1594" s="5">
        <v>0.02</v>
      </c>
      <c r="M1594" s="5">
        <v>0.012</v>
      </c>
      <c r="N1594" s="4"/>
      <c r="O1594" s="5">
        <v>0.062</v>
      </c>
      <c r="P1594" s="4"/>
      <c r="Q1594" s="4"/>
      <c r="R1594" s="4"/>
      <c r="S1594" s="4"/>
      <c r="T1594" s="4"/>
      <c r="U1594" s="5">
        <v>0.098</v>
      </c>
      <c r="V1594" s="4"/>
      <c r="W1594" s="4"/>
      <c r="X1594" s="5">
        <v>0.033</v>
      </c>
      <c r="Y1594" s="4"/>
      <c r="Z1594" s="4"/>
      <c r="AA1594" s="4"/>
      <c r="AB1594" s="4"/>
      <c r="AC1594" s="4"/>
      <c r="AD1594" s="4"/>
      <c r="AE1594" s="5">
        <v>0.062</v>
      </c>
      <c r="AF1594" s="5">
        <v>0.042</v>
      </c>
      <c r="AG1594" s="4"/>
      <c r="AH1594" s="5">
        <v>0.061</v>
      </c>
      <c r="AI1594" s="4"/>
      <c r="AJ1594" s="5">
        <v>0.074</v>
      </c>
      <c r="AK1594" s="5">
        <v>0.084</v>
      </c>
      <c r="AL1594" s="4"/>
      <c r="AM1594" s="4"/>
      <c r="AN1594" s="4"/>
      <c r="AO1594" s="4"/>
      <c r="AP1594" s="5">
        <v>0.0097</v>
      </c>
      <c r="AQ1594" s="4"/>
      <c r="AR1594" s="4"/>
      <c r="AS1594" s="16" t="s">
        <v>3101</v>
      </c>
      <c r="AT1594" s="7" t="s">
        <v>3081</v>
      </c>
      <c r="AU1594" s="8" t="s">
        <v>3082</v>
      </c>
    </row>
    <row r="1595">
      <c r="A1595" s="9" t="s">
        <v>3073</v>
      </c>
      <c r="B1595" s="10">
        <v>6494.0</v>
      </c>
      <c r="C1595" s="9" t="s">
        <v>63</v>
      </c>
      <c r="D1595" s="11"/>
      <c r="E1595" s="11"/>
      <c r="F1595" s="12">
        <v>0.048</v>
      </c>
      <c r="G1595" s="12">
        <v>0.086</v>
      </c>
      <c r="H1595" s="12">
        <v>0.09</v>
      </c>
      <c r="I1595" s="12">
        <v>0.069</v>
      </c>
      <c r="J1595" s="11"/>
      <c r="K1595" s="11"/>
      <c r="L1595" s="12">
        <v>0.018</v>
      </c>
      <c r="M1595" s="12">
        <v>0.0097</v>
      </c>
      <c r="N1595" s="11"/>
      <c r="O1595" s="12">
        <v>0.064</v>
      </c>
      <c r="P1595" s="12">
        <v>0.071</v>
      </c>
      <c r="Q1595" s="12">
        <v>0.061</v>
      </c>
      <c r="R1595" s="11"/>
      <c r="S1595" s="12">
        <v>0.057</v>
      </c>
      <c r="T1595" s="12">
        <v>0.093</v>
      </c>
      <c r="U1595" s="12">
        <v>0.101</v>
      </c>
      <c r="V1595" s="12">
        <v>0.069</v>
      </c>
      <c r="W1595" s="11"/>
      <c r="X1595" s="12">
        <v>0.028</v>
      </c>
      <c r="Y1595" s="11"/>
      <c r="Z1595" s="12">
        <v>0.0091</v>
      </c>
      <c r="AA1595" s="11"/>
      <c r="AB1595" s="11"/>
      <c r="AC1595" s="11"/>
      <c r="AD1595" s="12">
        <v>0.068</v>
      </c>
      <c r="AE1595" s="12">
        <v>0.072</v>
      </c>
      <c r="AF1595" s="12">
        <v>0.051</v>
      </c>
      <c r="AG1595" s="12">
        <v>0.096</v>
      </c>
      <c r="AH1595" s="12">
        <v>0.059</v>
      </c>
      <c r="AI1595" s="12">
        <v>0.086</v>
      </c>
      <c r="AJ1595" s="12">
        <v>0.068</v>
      </c>
      <c r="AK1595" s="12">
        <v>0.087</v>
      </c>
      <c r="AL1595" s="11"/>
      <c r="AM1595" s="11"/>
      <c r="AN1595" s="11"/>
      <c r="AO1595" s="12">
        <v>0.108</v>
      </c>
      <c r="AP1595" s="12">
        <v>0.018</v>
      </c>
      <c r="AQ1595" s="11"/>
      <c r="AR1595" s="12">
        <v>0.075</v>
      </c>
      <c r="AS1595" s="15" t="s">
        <v>3102</v>
      </c>
      <c r="AT1595" s="13" t="s">
        <v>3081</v>
      </c>
      <c r="AU1595" s="14" t="s">
        <v>3082</v>
      </c>
    </row>
    <row r="1596">
      <c r="A1596" s="2" t="s">
        <v>3073</v>
      </c>
      <c r="B1596" s="3">
        <v>6972.0</v>
      </c>
      <c r="C1596" s="2" t="s">
        <v>55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5">
        <v>0.01</v>
      </c>
      <c r="AS1596" s="25" t="s">
        <v>3103</v>
      </c>
      <c r="AT1596" s="7" t="s">
        <v>3081</v>
      </c>
      <c r="AU1596" s="8" t="s">
        <v>3082</v>
      </c>
    </row>
    <row r="1597">
      <c r="A1597" s="9" t="s">
        <v>3073</v>
      </c>
      <c r="B1597" s="10">
        <v>6990.0</v>
      </c>
      <c r="C1597" s="9" t="s">
        <v>95</v>
      </c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2">
        <v>0.011</v>
      </c>
      <c r="AK1597" s="11"/>
      <c r="AL1597" s="11"/>
      <c r="AM1597" s="11"/>
      <c r="AN1597" s="11"/>
      <c r="AO1597" s="11"/>
      <c r="AP1597" s="11"/>
      <c r="AQ1597" s="11"/>
      <c r="AR1597" s="11"/>
      <c r="AS1597" s="17" t="s">
        <v>3104</v>
      </c>
      <c r="AT1597" s="13" t="s">
        <v>3081</v>
      </c>
      <c r="AU1597" s="14" t="s">
        <v>3082</v>
      </c>
    </row>
    <row r="1598">
      <c r="A1598" s="2" t="s">
        <v>3073</v>
      </c>
      <c r="B1598" s="3">
        <v>7749.0</v>
      </c>
      <c r="C1598" s="2" t="s">
        <v>98</v>
      </c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5">
        <v>0.013</v>
      </c>
      <c r="AS1598" s="16" t="s">
        <v>3105</v>
      </c>
      <c r="AT1598" s="7" t="s">
        <v>3106</v>
      </c>
      <c r="AU1598" s="8" t="s">
        <v>3107</v>
      </c>
    </row>
    <row r="1599">
      <c r="A1599" s="9" t="s">
        <v>3073</v>
      </c>
      <c r="B1599" s="10">
        <v>9977.0</v>
      </c>
      <c r="C1599" s="9" t="s">
        <v>227</v>
      </c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2">
        <v>0.0031</v>
      </c>
      <c r="AO1599" s="11"/>
      <c r="AP1599" s="11"/>
      <c r="AQ1599" s="11"/>
      <c r="AR1599" s="11"/>
      <c r="AS1599" s="9" t="s">
        <v>3108</v>
      </c>
      <c r="AT1599" s="13" t="s">
        <v>3109</v>
      </c>
      <c r="AU1599" s="14" t="s">
        <v>3110</v>
      </c>
    </row>
    <row r="1600">
      <c r="A1600" s="2" t="s">
        <v>3073</v>
      </c>
      <c r="B1600" s="3">
        <v>11501.0</v>
      </c>
      <c r="C1600" s="2" t="s">
        <v>57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5">
        <v>0.0054</v>
      </c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6" t="s">
        <v>3111</v>
      </c>
      <c r="AT1600" s="7" t="s">
        <v>3109</v>
      </c>
      <c r="AU1600" s="8" t="s">
        <v>3110</v>
      </c>
    </row>
    <row r="1601">
      <c r="A1601" s="9" t="s">
        <v>3073</v>
      </c>
      <c r="B1601" s="10">
        <v>13666.0</v>
      </c>
      <c r="C1601" s="9" t="s">
        <v>3112</v>
      </c>
      <c r="D1601" s="11"/>
      <c r="E1601" s="11"/>
      <c r="F1601" s="11"/>
      <c r="G1601" s="11"/>
      <c r="H1601" s="11"/>
      <c r="I1601" s="11"/>
      <c r="J1601" s="12">
        <v>0.0025</v>
      </c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9" t="s">
        <v>3113</v>
      </c>
      <c r="AT1601" s="13" t="s">
        <v>3114</v>
      </c>
      <c r="AU1601" s="14" t="s">
        <v>51</v>
      </c>
    </row>
    <row r="1602">
      <c r="A1602" s="2" t="s">
        <v>3073</v>
      </c>
      <c r="B1602" s="3">
        <v>14874.0</v>
      </c>
      <c r="C1602" s="2" t="s">
        <v>52</v>
      </c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5">
        <v>0.0079</v>
      </c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2" t="s">
        <v>3115</v>
      </c>
      <c r="AT1602" s="7" t="s">
        <v>3116</v>
      </c>
      <c r="AU1602" s="8" t="s">
        <v>3117</v>
      </c>
    </row>
    <row r="1603">
      <c r="A1603" s="9" t="s">
        <v>3073</v>
      </c>
      <c r="B1603" s="10">
        <v>15105.0</v>
      </c>
      <c r="C1603" s="9" t="s">
        <v>95</v>
      </c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2">
        <v>0.012</v>
      </c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7" t="s">
        <v>3118</v>
      </c>
      <c r="AT1603" s="13" t="s">
        <v>3119</v>
      </c>
      <c r="AU1603" s="14" t="s">
        <v>3120</v>
      </c>
    </row>
    <row r="1604">
      <c r="A1604" s="2" t="s">
        <v>3073</v>
      </c>
      <c r="B1604" s="3">
        <v>16219.0</v>
      </c>
      <c r="C1604" s="2" t="s">
        <v>63</v>
      </c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5">
        <v>0.0047</v>
      </c>
      <c r="AM1604" s="4"/>
      <c r="AN1604" s="4"/>
      <c r="AO1604" s="4"/>
      <c r="AP1604" s="4"/>
      <c r="AQ1604" s="4"/>
      <c r="AR1604" s="4"/>
      <c r="AS1604" s="2" t="s">
        <v>3121</v>
      </c>
      <c r="AT1604" s="7" t="s">
        <v>3122</v>
      </c>
      <c r="AU1604" s="8" t="s">
        <v>3123</v>
      </c>
    </row>
    <row r="1605">
      <c r="A1605" s="9" t="s">
        <v>3073</v>
      </c>
      <c r="B1605" s="10">
        <v>18204.0</v>
      </c>
      <c r="C1605" s="9" t="s">
        <v>78</v>
      </c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2">
        <v>0.0066</v>
      </c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9" t="s">
        <v>3124</v>
      </c>
      <c r="AT1605" s="13" t="s">
        <v>3125</v>
      </c>
      <c r="AU1605" s="14" t="s">
        <v>51</v>
      </c>
    </row>
    <row r="1606">
      <c r="A1606" s="2" t="s">
        <v>3073</v>
      </c>
      <c r="B1606" s="3">
        <v>18954.0</v>
      </c>
      <c r="C1606" s="2" t="s">
        <v>101</v>
      </c>
      <c r="D1606" s="4"/>
      <c r="E1606" s="4"/>
      <c r="F1606" s="4"/>
      <c r="G1606" s="4"/>
      <c r="H1606" s="4"/>
      <c r="I1606" s="4"/>
      <c r="J1606" s="4"/>
      <c r="K1606" s="5">
        <v>0.0056</v>
      </c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5">
        <v>0.007</v>
      </c>
      <c r="AD1606" s="4"/>
      <c r="AE1606" s="4"/>
      <c r="AF1606" s="4"/>
      <c r="AG1606" s="4"/>
      <c r="AH1606" s="4"/>
      <c r="AI1606" s="4"/>
      <c r="AJ1606" s="4"/>
      <c r="AK1606" s="4"/>
      <c r="AL1606" s="5">
        <v>0.0051</v>
      </c>
      <c r="AM1606" s="4"/>
      <c r="AN1606" s="4"/>
      <c r="AO1606" s="4"/>
      <c r="AP1606" s="4"/>
      <c r="AQ1606" s="4"/>
      <c r="AR1606" s="4"/>
      <c r="AS1606" s="2" t="s">
        <v>3126</v>
      </c>
      <c r="AT1606" s="7" t="s">
        <v>3127</v>
      </c>
      <c r="AU1606" s="8" t="s">
        <v>66</v>
      </c>
    </row>
    <row r="1607">
      <c r="A1607" s="9" t="s">
        <v>3073</v>
      </c>
      <c r="B1607" s="10">
        <v>18955.0</v>
      </c>
      <c r="C1607" s="9" t="s">
        <v>101</v>
      </c>
      <c r="D1607" s="11"/>
      <c r="E1607" s="11"/>
      <c r="F1607" s="11"/>
      <c r="G1607" s="11"/>
      <c r="H1607" s="11"/>
      <c r="I1607" s="11"/>
      <c r="J1607" s="11"/>
      <c r="K1607" s="12">
        <v>0.0051</v>
      </c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2">
        <v>0.0082</v>
      </c>
      <c r="AD1607" s="11"/>
      <c r="AE1607" s="11"/>
      <c r="AF1607" s="11"/>
      <c r="AG1607" s="11"/>
      <c r="AH1607" s="11"/>
      <c r="AI1607" s="11"/>
      <c r="AJ1607" s="11"/>
      <c r="AK1607" s="11"/>
      <c r="AL1607" s="12">
        <v>0.0043</v>
      </c>
      <c r="AM1607" s="11"/>
      <c r="AN1607" s="11"/>
      <c r="AO1607" s="11"/>
      <c r="AP1607" s="11"/>
      <c r="AQ1607" s="11"/>
      <c r="AR1607" s="11"/>
      <c r="AS1607" s="9" t="s">
        <v>3128</v>
      </c>
      <c r="AT1607" s="13" t="s">
        <v>3127</v>
      </c>
      <c r="AU1607" s="14" t="s">
        <v>66</v>
      </c>
    </row>
    <row r="1608">
      <c r="A1608" s="2" t="s">
        <v>3073</v>
      </c>
      <c r="B1608" s="3">
        <v>18956.0</v>
      </c>
      <c r="C1608" s="2" t="s">
        <v>101</v>
      </c>
      <c r="D1608" s="4"/>
      <c r="E1608" s="4"/>
      <c r="F1608" s="4"/>
      <c r="G1608" s="4"/>
      <c r="H1608" s="4"/>
      <c r="I1608" s="4"/>
      <c r="J1608" s="4"/>
      <c r="K1608" s="5">
        <v>0.0057</v>
      </c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5">
        <v>0.0073</v>
      </c>
      <c r="AD1608" s="4"/>
      <c r="AE1608" s="4"/>
      <c r="AF1608" s="4"/>
      <c r="AG1608" s="4"/>
      <c r="AH1608" s="4"/>
      <c r="AI1608" s="4"/>
      <c r="AJ1608" s="4"/>
      <c r="AK1608" s="4"/>
      <c r="AL1608" s="5">
        <v>0.0056</v>
      </c>
      <c r="AM1608" s="4"/>
      <c r="AN1608" s="4"/>
      <c r="AO1608" s="4"/>
      <c r="AP1608" s="4"/>
      <c r="AQ1608" s="4"/>
      <c r="AR1608" s="4"/>
      <c r="AS1608" s="2" t="s">
        <v>3129</v>
      </c>
      <c r="AT1608" s="7" t="s">
        <v>3127</v>
      </c>
      <c r="AU1608" s="8" t="s">
        <v>66</v>
      </c>
    </row>
    <row r="1609">
      <c r="A1609" s="9" t="s">
        <v>3073</v>
      </c>
      <c r="B1609" s="10">
        <v>19262.0</v>
      </c>
      <c r="C1609" s="9" t="s">
        <v>63</v>
      </c>
      <c r="D1609" s="11"/>
      <c r="E1609" s="11"/>
      <c r="F1609" s="11"/>
      <c r="G1609" s="11"/>
      <c r="H1609" s="11"/>
      <c r="I1609" s="11"/>
      <c r="J1609" s="11"/>
      <c r="K1609" s="12">
        <v>0.0044</v>
      </c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7" t="s">
        <v>3130</v>
      </c>
      <c r="AT1609" s="13" t="s">
        <v>3131</v>
      </c>
      <c r="AU1609" s="14" t="s">
        <v>51</v>
      </c>
    </row>
    <row r="1610">
      <c r="A1610" s="2" t="s">
        <v>3073</v>
      </c>
      <c r="B1610" s="3">
        <v>19760.0</v>
      </c>
      <c r="C1610" s="2" t="s">
        <v>101</v>
      </c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5">
        <v>0.0054</v>
      </c>
      <c r="AM1610" s="4"/>
      <c r="AN1610" s="4"/>
      <c r="AO1610" s="4"/>
      <c r="AP1610" s="4"/>
      <c r="AQ1610" s="4"/>
      <c r="AR1610" s="4"/>
      <c r="AS1610" s="16" t="s">
        <v>3132</v>
      </c>
      <c r="AT1610" s="7" t="s">
        <v>3133</v>
      </c>
      <c r="AU1610" s="8" t="s">
        <v>51</v>
      </c>
    </row>
    <row r="1611">
      <c r="A1611" s="9" t="s">
        <v>3073</v>
      </c>
      <c r="B1611" s="10">
        <v>20178.0</v>
      </c>
      <c r="C1611" s="9" t="s">
        <v>55</v>
      </c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2">
        <v>0.0062</v>
      </c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9" t="s">
        <v>3134</v>
      </c>
      <c r="AT1611" s="13" t="s">
        <v>3135</v>
      </c>
      <c r="AU1611" s="14" t="s">
        <v>66</v>
      </c>
    </row>
    <row r="1612">
      <c r="A1612" s="2" t="s">
        <v>3073</v>
      </c>
      <c r="B1612" s="3">
        <v>22075.0</v>
      </c>
      <c r="C1612" s="19" t="str">
        <f>+ACAC</f>
        <v>#NAME?</v>
      </c>
      <c r="D1612" s="4"/>
      <c r="E1612" s="4"/>
      <c r="F1612" s="4"/>
      <c r="G1612" s="4"/>
      <c r="H1612" s="4"/>
      <c r="I1612" s="4"/>
      <c r="J1612" s="5">
        <v>0.22</v>
      </c>
      <c r="K1612" s="5">
        <v>0.2</v>
      </c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5">
        <v>0.367</v>
      </c>
      <c r="X1612" s="5">
        <v>0.271</v>
      </c>
      <c r="Y1612" s="4"/>
      <c r="Z1612" s="5">
        <v>0.165</v>
      </c>
      <c r="AA1612" s="4"/>
      <c r="AB1612" s="5">
        <v>0.243</v>
      </c>
      <c r="AC1612" s="5">
        <v>0.239</v>
      </c>
      <c r="AD1612" s="5">
        <v>0.285</v>
      </c>
      <c r="AE1612" s="4"/>
      <c r="AF1612" s="4"/>
      <c r="AG1612" s="4"/>
      <c r="AH1612" s="4"/>
      <c r="AI1612" s="4"/>
      <c r="AJ1612" s="5">
        <v>0.24</v>
      </c>
      <c r="AK1612" s="4"/>
      <c r="AL1612" s="5">
        <v>0.265</v>
      </c>
      <c r="AM1612" s="5">
        <v>0.548</v>
      </c>
      <c r="AN1612" s="5">
        <v>0.229</v>
      </c>
      <c r="AO1612" s="5">
        <v>0.254</v>
      </c>
      <c r="AP1612" s="5">
        <v>0.275</v>
      </c>
      <c r="AQ1612" s="4"/>
      <c r="AR1612" s="4"/>
      <c r="AS1612" s="2" t="s">
        <v>3136</v>
      </c>
      <c r="AT1612" s="7" t="s">
        <v>3137</v>
      </c>
      <c r="AU1612" s="8" t="s">
        <v>66</v>
      </c>
    </row>
    <row r="1613">
      <c r="A1613" s="9" t="s">
        <v>3073</v>
      </c>
      <c r="B1613" s="10">
        <v>22075.0</v>
      </c>
      <c r="C1613" s="21" t="str">
        <f>+ACACAC</f>
        <v>#NAME?</v>
      </c>
      <c r="D1613" s="11"/>
      <c r="E1613" s="11"/>
      <c r="F1613" s="11"/>
      <c r="G1613" s="11"/>
      <c r="H1613" s="11"/>
      <c r="I1613" s="11"/>
      <c r="J1613" s="11"/>
      <c r="K1613" s="11"/>
      <c r="L1613" s="11"/>
      <c r="M1613" s="12">
        <v>0.374</v>
      </c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9" t="s">
        <v>3136</v>
      </c>
      <c r="AT1613" s="13" t="s">
        <v>3137</v>
      </c>
      <c r="AU1613" s="14" t="s">
        <v>66</v>
      </c>
    </row>
    <row r="1614">
      <c r="A1614" s="2" t="s">
        <v>3073</v>
      </c>
      <c r="B1614" s="18" t="s">
        <v>3138</v>
      </c>
      <c r="C1614" s="19" t="str">
        <f>+C</f>
        <v>#ERROR!</v>
      </c>
      <c r="D1614" s="5">
        <v>0.03</v>
      </c>
      <c r="E1614" s="5">
        <v>0.04</v>
      </c>
      <c r="F1614" s="5">
        <v>0.057</v>
      </c>
      <c r="G1614" s="5">
        <v>0.069</v>
      </c>
      <c r="H1614" s="5">
        <v>0.054</v>
      </c>
      <c r="I1614" s="5">
        <v>0.05</v>
      </c>
      <c r="J1614" s="4"/>
      <c r="K1614" s="4"/>
      <c r="L1614" s="4"/>
      <c r="M1614" s="5">
        <v>0.017</v>
      </c>
      <c r="N1614" s="5">
        <v>0.056</v>
      </c>
      <c r="O1614" s="5">
        <v>0.074</v>
      </c>
      <c r="P1614" s="5">
        <v>0.034</v>
      </c>
      <c r="Q1614" s="5">
        <v>0.092</v>
      </c>
      <c r="R1614" s="5">
        <v>0.033</v>
      </c>
      <c r="S1614" s="5">
        <v>0.045</v>
      </c>
      <c r="T1614" s="5">
        <v>0.042</v>
      </c>
      <c r="U1614" s="5">
        <v>0.06</v>
      </c>
      <c r="V1614" s="5">
        <v>0.031</v>
      </c>
      <c r="W1614" s="4"/>
      <c r="X1614" s="4"/>
      <c r="Y1614" s="5">
        <v>0.047</v>
      </c>
      <c r="Z1614" s="4"/>
      <c r="AA1614" s="5">
        <v>0.045</v>
      </c>
      <c r="AB1614" s="4"/>
      <c r="AC1614" s="4"/>
      <c r="AD1614" s="4"/>
      <c r="AE1614" s="5">
        <v>0.03</v>
      </c>
      <c r="AF1614" s="4"/>
      <c r="AG1614" s="5">
        <v>0.065</v>
      </c>
      <c r="AH1614" s="5">
        <v>0.049</v>
      </c>
      <c r="AI1614" s="5">
        <v>0.044</v>
      </c>
      <c r="AJ1614" s="4"/>
      <c r="AK1614" s="5">
        <v>0.052</v>
      </c>
      <c r="AL1614" s="4"/>
      <c r="AM1614" s="4"/>
      <c r="AN1614" s="4"/>
      <c r="AO1614" s="4"/>
      <c r="AP1614" s="4"/>
      <c r="AQ1614" s="5">
        <v>0.07</v>
      </c>
      <c r="AR1614" s="5">
        <v>0.04</v>
      </c>
      <c r="AS1614" s="2" t="s">
        <v>3136</v>
      </c>
      <c r="AT1614" s="7" t="s">
        <v>3137</v>
      </c>
      <c r="AU1614" s="8" t="s">
        <v>66</v>
      </c>
    </row>
    <row r="1615">
      <c r="A1615" s="9" t="s">
        <v>3073</v>
      </c>
      <c r="B1615" s="20" t="s">
        <v>3139</v>
      </c>
      <c r="C1615" s="21" t="str">
        <f>+C</f>
        <v>#ERROR!</v>
      </c>
      <c r="D1615" s="11"/>
      <c r="E1615" s="11"/>
      <c r="F1615" s="11"/>
      <c r="G1615" s="11"/>
      <c r="H1615" s="11"/>
      <c r="I1615" s="11"/>
      <c r="J1615" s="11"/>
      <c r="K1615" s="11"/>
      <c r="L1615" s="11"/>
      <c r="M1615" s="12">
        <v>0.017</v>
      </c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9" t="s">
        <v>3136</v>
      </c>
      <c r="AT1615" s="13" t="s">
        <v>3137</v>
      </c>
      <c r="AU1615" s="14" t="s">
        <v>66</v>
      </c>
    </row>
    <row r="1616">
      <c r="A1616" s="2" t="s">
        <v>3073</v>
      </c>
      <c r="B1616" s="18" t="s">
        <v>3140</v>
      </c>
      <c r="C1616" s="19" t="str">
        <f>+C</f>
        <v>#ERROR!</v>
      </c>
      <c r="D1616" s="4"/>
      <c r="E1616" s="4"/>
      <c r="F1616" s="4"/>
      <c r="G1616" s="4"/>
      <c r="H1616" s="4"/>
      <c r="I1616" s="4"/>
      <c r="J1616" s="4"/>
      <c r="K1616" s="4"/>
      <c r="L1616" s="4"/>
      <c r="M1616" s="5">
        <v>0.013</v>
      </c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2" t="s">
        <v>3136</v>
      </c>
      <c r="AT1616" s="7" t="s">
        <v>3137</v>
      </c>
      <c r="AU1616" s="8" t="s">
        <v>66</v>
      </c>
    </row>
    <row r="1617">
      <c r="A1617" s="9" t="s">
        <v>3073</v>
      </c>
      <c r="B1617" s="10">
        <v>22076.0</v>
      </c>
      <c r="C1617" s="9" t="s">
        <v>227</v>
      </c>
      <c r="D1617" s="12">
        <v>0.088</v>
      </c>
      <c r="E1617" s="12">
        <v>0.087</v>
      </c>
      <c r="F1617" s="12">
        <v>0.047</v>
      </c>
      <c r="G1617" s="12">
        <v>0.053</v>
      </c>
      <c r="H1617" s="12">
        <v>0.075</v>
      </c>
      <c r="I1617" s="12">
        <v>0.098</v>
      </c>
      <c r="J1617" s="12">
        <v>0.059</v>
      </c>
      <c r="K1617" s="12">
        <v>0.061</v>
      </c>
      <c r="L1617" s="12">
        <v>0.051</v>
      </c>
      <c r="M1617" s="12">
        <v>0.044</v>
      </c>
      <c r="N1617" s="12">
        <v>0.032</v>
      </c>
      <c r="O1617" s="12">
        <v>0.078</v>
      </c>
      <c r="P1617" s="12">
        <v>0.115</v>
      </c>
      <c r="Q1617" s="12">
        <v>0.111</v>
      </c>
      <c r="R1617" s="12">
        <v>0.056</v>
      </c>
      <c r="S1617" s="12">
        <v>0.038</v>
      </c>
      <c r="T1617" s="12">
        <v>0.082</v>
      </c>
      <c r="U1617" s="12">
        <v>0.067</v>
      </c>
      <c r="V1617" s="12">
        <v>0.116</v>
      </c>
      <c r="W1617" s="12">
        <v>0.227</v>
      </c>
      <c r="X1617" s="12">
        <v>0.041</v>
      </c>
      <c r="Y1617" s="12">
        <v>0.032</v>
      </c>
      <c r="Z1617" s="12">
        <v>0.052</v>
      </c>
      <c r="AA1617" s="12">
        <v>0.024</v>
      </c>
      <c r="AB1617" s="12">
        <v>0.11</v>
      </c>
      <c r="AC1617" s="12">
        <v>0.086</v>
      </c>
      <c r="AD1617" s="12">
        <v>0.032</v>
      </c>
      <c r="AE1617" s="12">
        <v>0.09</v>
      </c>
      <c r="AF1617" s="12">
        <v>0.123</v>
      </c>
      <c r="AG1617" s="12">
        <v>0.109</v>
      </c>
      <c r="AH1617" s="12">
        <v>0.052</v>
      </c>
      <c r="AI1617" s="12">
        <v>0.083</v>
      </c>
      <c r="AJ1617" s="12">
        <v>0.058</v>
      </c>
      <c r="AK1617" s="12">
        <v>0.1</v>
      </c>
      <c r="AL1617" s="12">
        <v>0.058</v>
      </c>
      <c r="AM1617" s="12">
        <v>0.055</v>
      </c>
      <c r="AN1617" s="12">
        <v>0.085</v>
      </c>
      <c r="AO1617" s="12">
        <v>0.09</v>
      </c>
      <c r="AP1617" s="12">
        <v>0.078</v>
      </c>
      <c r="AQ1617" s="12">
        <v>0.111</v>
      </c>
      <c r="AR1617" s="12">
        <v>0.055</v>
      </c>
      <c r="AS1617" s="9" t="s">
        <v>3141</v>
      </c>
      <c r="AT1617" s="13" t="s">
        <v>3137</v>
      </c>
      <c r="AU1617" s="14" t="s">
        <v>66</v>
      </c>
    </row>
    <row r="1618">
      <c r="A1618" s="2" t="s">
        <v>3073</v>
      </c>
      <c r="B1618" s="3">
        <v>22076.0</v>
      </c>
      <c r="C1618" s="2" t="s">
        <v>330</v>
      </c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5">
        <v>0.053</v>
      </c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2" t="s">
        <v>3142</v>
      </c>
      <c r="AT1618" s="7" t="s">
        <v>3137</v>
      </c>
      <c r="AU1618" s="8" t="s">
        <v>66</v>
      </c>
    </row>
    <row r="1619">
      <c r="A1619" s="9" t="s">
        <v>3073</v>
      </c>
      <c r="B1619" s="10">
        <v>22099.0</v>
      </c>
      <c r="C1619" s="9" t="s">
        <v>52</v>
      </c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2">
        <v>0.035</v>
      </c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9" t="s">
        <v>3143</v>
      </c>
      <c r="AT1619" s="13" t="s">
        <v>3137</v>
      </c>
      <c r="AU1619" s="14" t="s">
        <v>66</v>
      </c>
    </row>
    <row r="1620">
      <c r="A1620" s="2" t="s">
        <v>3073</v>
      </c>
      <c r="B1620" s="3">
        <v>22100.0</v>
      </c>
      <c r="C1620" s="2" t="s">
        <v>52</v>
      </c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5">
        <v>0.035</v>
      </c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4"/>
      <c r="AR1620" s="4"/>
      <c r="AS1620" s="2" t="s">
        <v>3144</v>
      </c>
      <c r="AT1620" s="7" t="s">
        <v>3137</v>
      </c>
      <c r="AU1620" s="8" t="s">
        <v>66</v>
      </c>
    </row>
    <row r="1621">
      <c r="A1621" s="9" t="s">
        <v>3073</v>
      </c>
      <c r="B1621" s="10">
        <v>22102.0</v>
      </c>
      <c r="C1621" s="9" t="s">
        <v>78</v>
      </c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2">
        <v>0.202</v>
      </c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9" t="s">
        <v>3145</v>
      </c>
      <c r="AT1621" s="13" t="s">
        <v>3137</v>
      </c>
      <c r="AU1621" s="14" t="s">
        <v>66</v>
      </c>
    </row>
    <row r="1622">
      <c r="A1622" s="2" t="s">
        <v>3073</v>
      </c>
      <c r="B1622" s="3">
        <v>22106.0</v>
      </c>
      <c r="C1622" s="2" t="s">
        <v>52</v>
      </c>
      <c r="D1622" s="4"/>
      <c r="E1622" s="4"/>
      <c r="F1622" s="4"/>
      <c r="G1622" s="4"/>
      <c r="H1622" s="4"/>
      <c r="I1622" s="4"/>
      <c r="J1622" s="5">
        <v>0.0075</v>
      </c>
      <c r="K1622" s="5">
        <v>0.021</v>
      </c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5">
        <v>0.011</v>
      </c>
      <c r="AD1622" s="5">
        <v>0.017</v>
      </c>
      <c r="AE1622" s="4"/>
      <c r="AF1622" s="4"/>
      <c r="AG1622" s="4"/>
      <c r="AH1622" s="4"/>
      <c r="AI1622" s="4"/>
      <c r="AJ1622" s="4"/>
      <c r="AK1622" s="4"/>
      <c r="AL1622" s="5">
        <v>0.0067</v>
      </c>
      <c r="AM1622" s="4"/>
      <c r="AN1622" s="4"/>
      <c r="AO1622" s="4"/>
      <c r="AP1622" s="4"/>
      <c r="AQ1622" s="4"/>
      <c r="AR1622" s="4"/>
      <c r="AS1622" s="2" t="s">
        <v>3146</v>
      </c>
      <c r="AT1622" s="7" t="s">
        <v>3137</v>
      </c>
      <c r="AU1622" s="8" t="s">
        <v>66</v>
      </c>
    </row>
    <row r="1623">
      <c r="A1623" s="9" t="s">
        <v>3073</v>
      </c>
      <c r="B1623" s="10">
        <v>22107.0</v>
      </c>
      <c r="C1623" s="9" t="s">
        <v>52</v>
      </c>
      <c r="D1623" s="11"/>
      <c r="E1623" s="11"/>
      <c r="F1623" s="11"/>
      <c r="G1623" s="12">
        <v>0.018</v>
      </c>
      <c r="H1623" s="11"/>
      <c r="I1623" s="11"/>
      <c r="J1623" s="12">
        <v>0.0068</v>
      </c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2">
        <v>0.013</v>
      </c>
      <c r="AE1623" s="11"/>
      <c r="AF1623" s="11"/>
      <c r="AG1623" s="11"/>
      <c r="AH1623" s="11"/>
      <c r="AI1623" s="11"/>
      <c r="AJ1623" s="11"/>
      <c r="AK1623" s="11"/>
      <c r="AL1623" s="12">
        <v>0.0058</v>
      </c>
      <c r="AM1623" s="11"/>
      <c r="AN1623" s="11"/>
      <c r="AO1623" s="11"/>
      <c r="AP1623" s="11"/>
      <c r="AQ1623" s="11"/>
      <c r="AR1623" s="11"/>
      <c r="AS1623" s="9" t="s">
        <v>3147</v>
      </c>
      <c r="AT1623" s="13" t="s">
        <v>3137</v>
      </c>
      <c r="AU1623" s="14" t="s">
        <v>66</v>
      </c>
    </row>
    <row r="1624">
      <c r="A1624" s="2" t="s">
        <v>3073</v>
      </c>
      <c r="B1624" s="3">
        <v>22543.0</v>
      </c>
      <c r="C1624" s="2" t="s">
        <v>95</v>
      </c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5">
        <v>0.0095</v>
      </c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4"/>
      <c r="AR1624" s="4"/>
      <c r="AS1624" s="16" t="s">
        <v>3148</v>
      </c>
      <c r="AT1624" s="7" t="s">
        <v>3149</v>
      </c>
      <c r="AU1624" s="8" t="s">
        <v>51</v>
      </c>
    </row>
    <row r="1625">
      <c r="A1625" s="9" t="s">
        <v>3073</v>
      </c>
      <c r="B1625" s="10">
        <v>24568.0</v>
      </c>
      <c r="C1625" s="9" t="s">
        <v>95</v>
      </c>
      <c r="D1625" s="11"/>
      <c r="E1625" s="12">
        <v>0.066</v>
      </c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5" t="s">
        <v>3150</v>
      </c>
      <c r="AT1625" s="13" t="s">
        <v>3151</v>
      </c>
      <c r="AU1625" s="14" t="s">
        <v>51</v>
      </c>
    </row>
    <row r="1626">
      <c r="A1626" s="2" t="s">
        <v>3073</v>
      </c>
      <c r="B1626" s="18" t="s">
        <v>3152</v>
      </c>
      <c r="C1626" s="19" t="str">
        <f>+C</f>
        <v>#ERROR!</v>
      </c>
      <c r="D1626" s="4"/>
      <c r="E1626" s="4"/>
      <c r="F1626" s="4"/>
      <c r="G1626" s="4"/>
      <c r="H1626" s="4"/>
      <c r="I1626" s="4"/>
      <c r="J1626" s="4"/>
      <c r="K1626" s="5">
        <v>0.0048</v>
      </c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4"/>
      <c r="AR1626" s="4"/>
      <c r="AS1626" s="2" t="s">
        <v>3153</v>
      </c>
      <c r="AT1626" s="7" t="s">
        <v>3154</v>
      </c>
      <c r="AU1626" s="8" t="s">
        <v>3155</v>
      </c>
    </row>
    <row r="1627">
      <c r="A1627" s="9" t="s">
        <v>3073</v>
      </c>
      <c r="B1627" s="10">
        <v>28261.0</v>
      </c>
      <c r="C1627" s="9" t="s">
        <v>55</v>
      </c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2">
        <v>0.0041</v>
      </c>
      <c r="AM1627" s="11"/>
      <c r="AN1627" s="11"/>
      <c r="AO1627" s="11"/>
      <c r="AP1627" s="11"/>
      <c r="AQ1627" s="11"/>
      <c r="AR1627" s="11"/>
      <c r="AS1627" s="15" t="s">
        <v>3156</v>
      </c>
      <c r="AT1627" s="13" t="s">
        <v>3157</v>
      </c>
      <c r="AU1627" s="14" t="s">
        <v>3158</v>
      </c>
    </row>
    <row r="1628">
      <c r="A1628" s="2" t="s">
        <v>3073</v>
      </c>
      <c r="B1628" s="3">
        <v>30270.0</v>
      </c>
      <c r="C1628" s="2" t="s">
        <v>95</v>
      </c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5">
        <v>0.011</v>
      </c>
      <c r="AJ1628" s="4"/>
      <c r="AK1628" s="4"/>
      <c r="AL1628" s="4"/>
      <c r="AM1628" s="4"/>
      <c r="AN1628" s="4"/>
      <c r="AO1628" s="4"/>
      <c r="AP1628" s="4"/>
      <c r="AQ1628" s="4"/>
      <c r="AR1628" s="4"/>
      <c r="AS1628" s="6" t="s">
        <v>3159</v>
      </c>
      <c r="AT1628" s="7" t="s">
        <v>3160</v>
      </c>
      <c r="AU1628" s="8" t="s">
        <v>51</v>
      </c>
    </row>
    <row r="1629">
      <c r="A1629" s="9" t="s">
        <v>3073</v>
      </c>
      <c r="B1629" s="10">
        <v>31376.0</v>
      </c>
      <c r="C1629" s="9" t="s">
        <v>52</v>
      </c>
      <c r="D1629" s="11"/>
      <c r="E1629" s="11"/>
      <c r="F1629" s="11"/>
      <c r="G1629" s="11"/>
      <c r="H1629" s="11"/>
      <c r="I1629" s="11"/>
      <c r="J1629" s="11"/>
      <c r="K1629" s="12">
        <v>0.0059</v>
      </c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9" t="s">
        <v>3161</v>
      </c>
      <c r="AT1629" s="13" t="s">
        <v>3162</v>
      </c>
      <c r="AU1629" s="14" t="s">
        <v>51</v>
      </c>
    </row>
    <row r="1630">
      <c r="A1630" s="2" t="s">
        <v>3073</v>
      </c>
      <c r="B1630" s="3">
        <v>32175.0</v>
      </c>
      <c r="C1630" s="2" t="s">
        <v>48</v>
      </c>
      <c r="D1630" s="4"/>
      <c r="E1630" s="4"/>
      <c r="F1630" s="4"/>
      <c r="G1630" s="4"/>
      <c r="H1630" s="4"/>
      <c r="I1630" s="4"/>
      <c r="J1630" s="4"/>
      <c r="K1630" s="5">
        <v>0.0044</v>
      </c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4"/>
      <c r="AR1630" s="4"/>
      <c r="AS1630" s="6" t="s">
        <v>3163</v>
      </c>
      <c r="AT1630" s="7" t="s">
        <v>3164</v>
      </c>
      <c r="AU1630" s="8" t="s">
        <v>1179</v>
      </c>
    </row>
    <row r="1631">
      <c r="A1631" s="9" t="s">
        <v>3073</v>
      </c>
      <c r="B1631" s="10">
        <v>32624.0</v>
      </c>
      <c r="C1631" s="9" t="s">
        <v>48</v>
      </c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2">
        <v>0.016</v>
      </c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22" t="s">
        <v>3165</v>
      </c>
      <c r="AT1631" s="13" t="s">
        <v>3164</v>
      </c>
      <c r="AU1631" s="14" t="s">
        <v>1179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5" max="45" width="39.14"/>
    <col customWidth="1" min="46" max="46" width="35.43"/>
    <col customWidth="1" min="47" max="47" width="114.14"/>
  </cols>
  <sheetData>
    <row r="1">
      <c r="A1" s="28" t="s">
        <v>3166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2" t="s">
        <v>47</v>
      </c>
      <c r="B2" s="3">
        <v>2108.0</v>
      </c>
      <c r="C2" s="2" t="s">
        <v>48</v>
      </c>
      <c r="D2" s="29"/>
      <c r="E2" s="29"/>
      <c r="F2" s="29"/>
      <c r="G2" s="29"/>
      <c r="H2" s="29"/>
      <c r="I2" s="29"/>
      <c r="J2" s="29"/>
      <c r="K2" s="30">
        <v>0.015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6" t="s">
        <v>49</v>
      </c>
      <c r="AT2" s="7" t="s">
        <v>3167</v>
      </c>
      <c r="AU2" s="8" t="s">
        <v>51</v>
      </c>
    </row>
    <row r="3">
      <c r="A3" s="9" t="s">
        <v>47</v>
      </c>
      <c r="B3" s="10">
        <v>24126.0</v>
      </c>
      <c r="C3" s="9" t="s">
        <v>52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2">
        <v>0.0075</v>
      </c>
      <c r="AN3" s="31"/>
      <c r="AO3" s="31"/>
      <c r="AP3" s="31"/>
      <c r="AQ3" s="31"/>
      <c r="AR3" s="31"/>
      <c r="AS3" s="9" t="s">
        <v>53</v>
      </c>
      <c r="AT3" s="13" t="s">
        <v>3168</v>
      </c>
      <c r="AU3" s="14" t="s">
        <v>51</v>
      </c>
    </row>
    <row r="4">
      <c r="A4" s="2" t="s">
        <v>47</v>
      </c>
      <c r="B4" s="3">
        <v>25247.0</v>
      </c>
      <c r="C4" s="2" t="s">
        <v>55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>
        <v>0.014</v>
      </c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6" t="s">
        <v>56</v>
      </c>
      <c r="AT4" s="7" t="s">
        <v>3168</v>
      </c>
      <c r="AU4" s="8" t="s">
        <v>51</v>
      </c>
    </row>
    <row r="5">
      <c r="A5" s="9" t="s">
        <v>47</v>
      </c>
      <c r="B5" s="10">
        <v>37713.0</v>
      </c>
      <c r="C5" s="9" t="s">
        <v>57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2">
        <v>0.025</v>
      </c>
      <c r="AK5" s="31"/>
      <c r="AL5" s="31"/>
      <c r="AM5" s="31"/>
      <c r="AN5" s="31"/>
      <c r="AO5" s="31"/>
      <c r="AP5" s="31"/>
      <c r="AQ5" s="31"/>
      <c r="AR5" s="31"/>
      <c r="AS5" s="15" t="s">
        <v>58</v>
      </c>
      <c r="AT5" s="13" t="s">
        <v>3169</v>
      </c>
      <c r="AU5" s="14" t="s">
        <v>51</v>
      </c>
    </row>
    <row r="6">
      <c r="A6" s="2" t="s">
        <v>47</v>
      </c>
      <c r="B6" s="3">
        <v>44271.0</v>
      </c>
      <c r="C6" s="2" t="s">
        <v>52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30">
        <v>0.013</v>
      </c>
      <c r="AN6" s="29"/>
      <c r="AO6" s="29"/>
      <c r="AP6" s="29"/>
      <c r="AQ6" s="29"/>
      <c r="AR6" s="29"/>
      <c r="AS6" s="2" t="s">
        <v>60</v>
      </c>
      <c r="AT6" s="7" t="s">
        <v>3170</v>
      </c>
      <c r="AU6" s="8" t="s">
        <v>62</v>
      </c>
    </row>
    <row r="7">
      <c r="A7" s="9" t="s">
        <v>47</v>
      </c>
      <c r="B7" s="10">
        <v>50597.0</v>
      </c>
      <c r="C7" s="9" t="s">
        <v>63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>
        <v>0.261</v>
      </c>
      <c r="AS7" s="9" t="s">
        <v>64</v>
      </c>
      <c r="AT7" s="13" t="s">
        <v>3171</v>
      </c>
      <c r="AU7" s="14" t="s">
        <v>66</v>
      </c>
    </row>
    <row r="8">
      <c r="A8" s="2" t="s">
        <v>47</v>
      </c>
      <c r="B8" s="3">
        <v>55259.0</v>
      </c>
      <c r="C8" s="2" t="s">
        <v>67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30">
        <v>0.041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16" t="s">
        <v>68</v>
      </c>
      <c r="AT8" s="7" t="s">
        <v>3172</v>
      </c>
      <c r="AU8" s="8" t="s">
        <v>51</v>
      </c>
    </row>
    <row r="9">
      <c r="A9" s="9" t="s">
        <v>47</v>
      </c>
      <c r="B9" s="10">
        <v>59422.0</v>
      </c>
      <c r="C9" s="9" t="s">
        <v>48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2">
        <v>0.01</v>
      </c>
      <c r="AM9" s="31"/>
      <c r="AN9" s="31"/>
      <c r="AO9" s="31"/>
      <c r="AP9" s="31"/>
      <c r="AQ9" s="31"/>
      <c r="AR9" s="31"/>
      <c r="AS9" s="17" t="s">
        <v>70</v>
      </c>
      <c r="AT9" s="13" t="s">
        <v>3173</v>
      </c>
      <c r="AU9" s="14" t="s">
        <v>72</v>
      </c>
    </row>
    <row r="10">
      <c r="A10" s="2" t="s">
        <v>47</v>
      </c>
      <c r="B10" s="3">
        <v>61007.0</v>
      </c>
      <c r="C10" s="2" t="s">
        <v>73</v>
      </c>
      <c r="D10" s="29"/>
      <c r="E10" s="29"/>
      <c r="F10" s="29"/>
      <c r="G10" s="29"/>
      <c r="H10" s="29"/>
      <c r="I10" s="29"/>
      <c r="J10" s="29"/>
      <c r="K10" s="29"/>
      <c r="L10" s="29"/>
      <c r="M10" s="30">
        <v>0.0061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" t="s">
        <v>74</v>
      </c>
      <c r="AT10" s="7" t="s">
        <v>3174</v>
      </c>
      <c r="AU10" s="8" t="s">
        <v>51</v>
      </c>
    </row>
    <row r="11">
      <c r="A11" s="9" t="s">
        <v>47</v>
      </c>
      <c r="B11" s="10">
        <v>63097.0</v>
      </c>
      <c r="C11" s="9" t="s">
        <v>52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2">
        <v>0.0081</v>
      </c>
      <c r="AM11" s="32">
        <v>0.014</v>
      </c>
      <c r="AN11" s="31"/>
      <c r="AO11" s="31"/>
      <c r="AP11" s="31"/>
      <c r="AQ11" s="31"/>
      <c r="AR11" s="31"/>
      <c r="AS11" s="9" t="s">
        <v>76</v>
      </c>
      <c r="AT11" s="13" t="s">
        <v>3175</v>
      </c>
      <c r="AU11" s="14" t="s">
        <v>51</v>
      </c>
    </row>
    <row r="12">
      <c r="A12" s="2" t="s">
        <v>47</v>
      </c>
      <c r="B12" s="3">
        <v>66484.0</v>
      </c>
      <c r="C12" s="2" t="s">
        <v>78</v>
      </c>
      <c r="D12" s="30">
        <v>0.011</v>
      </c>
      <c r="E12" s="30">
        <v>0.048</v>
      </c>
      <c r="F12" s="30">
        <v>0.012</v>
      </c>
      <c r="G12" s="30">
        <v>0.019</v>
      </c>
      <c r="H12" s="30">
        <v>0.026</v>
      </c>
      <c r="I12" s="30">
        <v>0.012</v>
      </c>
      <c r="J12" s="30">
        <v>0.024</v>
      </c>
      <c r="K12" s="29"/>
      <c r="L12" s="30">
        <v>0.017</v>
      </c>
      <c r="M12" s="30">
        <v>0.022</v>
      </c>
      <c r="N12" s="30">
        <v>0.017</v>
      </c>
      <c r="O12" s="29"/>
      <c r="P12" s="30">
        <v>0.02</v>
      </c>
      <c r="Q12" s="30">
        <v>0.027</v>
      </c>
      <c r="R12" s="30">
        <v>0.025</v>
      </c>
      <c r="S12" s="30">
        <v>0.014</v>
      </c>
      <c r="T12" s="30">
        <v>0.033</v>
      </c>
      <c r="U12" s="30">
        <v>0.014</v>
      </c>
      <c r="V12" s="30">
        <v>0.0072</v>
      </c>
      <c r="W12" s="30">
        <v>0.023</v>
      </c>
      <c r="X12" s="30">
        <v>0.028</v>
      </c>
      <c r="Y12" s="30">
        <v>0.023</v>
      </c>
      <c r="Z12" s="29"/>
      <c r="AA12" s="29"/>
      <c r="AB12" s="30">
        <v>0.02</v>
      </c>
      <c r="AC12" s="30">
        <v>0.031</v>
      </c>
      <c r="AD12" s="30">
        <v>0.02</v>
      </c>
      <c r="AE12" s="30">
        <v>0.032</v>
      </c>
      <c r="AF12" s="30">
        <v>0.024</v>
      </c>
      <c r="AG12" s="30">
        <v>0.027</v>
      </c>
      <c r="AH12" s="30">
        <v>0.025</v>
      </c>
      <c r="AI12" s="30">
        <v>0.016</v>
      </c>
      <c r="AJ12" s="30">
        <v>0.024</v>
      </c>
      <c r="AK12" s="30">
        <v>0.019</v>
      </c>
      <c r="AL12" s="30">
        <v>0.018</v>
      </c>
      <c r="AM12" s="30">
        <v>0.014</v>
      </c>
      <c r="AN12" s="30">
        <v>0.014</v>
      </c>
      <c r="AO12" s="30">
        <v>0.016</v>
      </c>
      <c r="AP12" s="30">
        <v>0.015</v>
      </c>
      <c r="AQ12" s="30">
        <v>0.022</v>
      </c>
      <c r="AR12" s="30">
        <v>0.02</v>
      </c>
      <c r="AS12" s="2" t="s">
        <v>79</v>
      </c>
      <c r="AT12" s="7" t="s">
        <v>3176</v>
      </c>
      <c r="AU12" s="8" t="s">
        <v>51</v>
      </c>
    </row>
    <row r="13">
      <c r="A13" s="9" t="s">
        <v>47</v>
      </c>
      <c r="B13" s="10">
        <v>70142.0</v>
      </c>
      <c r="C13" s="9" t="s">
        <v>57</v>
      </c>
      <c r="D13" s="32">
        <v>0.015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15" t="s">
        <v>81</v>
      </c>
      <c r="AT13" s="13" t="s">
        <v>3177</v>
      </c>
      <c r="AU13" s="14" t="s">
        <v>83</v>
      </c>
    </row>
    <row r="14">
      <c r="A14" s="2" t="s">
        <v>47</v>
      </c>
      <c r="B14" s="3">
        <v>73484.0</v>
      </c>
      <c r="C14" s="33" t="s">
        <v>3178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0">
        <v>0.046</v>
      </c>
      <c r="AJ14" s="29"/>
      <c r="AK14" s="29"/>
      <c r="AL14" s="29"/>
      <c r="AM14" s="29"/>
      <c r="AN14" s="29"/>
      <c r="AO14" s="29"/>
      <c r="AP14" s="29"/>
      <c r="AQ14" s="29"/>
      <c r="AR14" s="29"/>
      <c r="AS14" s="2" t="s">
        <v>85</v>
      </c>
      <c r="AT14" s="7" t="s">
        <v>3179</v>
      </c>
      <c r="AU14" s="8" t="s">
        <v>51</v>
      </c>
    </row>
    <row r="15">
      <c r="A15" s="9" t="s">
        <v>47</v>
      </c>
      <c r="B15" s="10">
        <v>73543.0</v>
      </c>
      <c r="C15" s="34" t="s">
        <v>3180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2">
        <v>0.075</v>
      </c>
      <c r="AJ15" s="31"/>
      <c r="AK15" s="31"/>
      <c r="AL15" s="31"/>
      <c r="AM15" s="31"/>
      <c r="AN15" s="31"/>
      <c r="AO15" s="31"/>
      <c r="AP15" s="31"/>
      <c r="AQ15" s="31"/>
      <c r="AR15" s="31"/>
      <c r="AS15" s="9" t="s">
        <v>88</v>
      </c>
      <c r="AT15" s="13" t="s">
        <v>3179</v>
      </c>
      <c r="AU15" s="14" t="s">
        <v>51</v>
      </c>
    </row>
    <row r="16">
      <c r="A16" s="2" t="s">
        <v>47</v>
      </c>
      <c r="B16" s="3">
        <v>78169.0</v>
      </c>
      <c r="C16" s="2" t="s">
        <v>78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>
        <v>0.0043</v>
      </c>
      <c r="AM16" s="29"/>
      <c r="AN16" s="29"/>
      <c r="AO16" s="29"/>
      <c r="AP16" s="29"/>
      <c r="AQ16" s="29"/>
      <c r="AR16" s="29"/>
      <c r="AS16" s="2" t="s">
        <v>89</v>
      </c>
      <c r="AT16" s="7" t="s">
        <v>3181</v>
      </c>
      <c r="AU16" s="8" t="s">
        <v>91</v>
      </c>
    </row>
    <row r="17">
      <c r="A17" s="9" t="s">
        <v>47</v>
      </c>
      <c r="B17" s="10">
        <v>86018.0</v>
      </c>
      <c r="C17" s="9" t="s">
        <v>52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2">
        <v>0.016</v>
      </c>
      <c r="AN17" s="31"/>
      <c r="AO17" s="31"/>
      <c r="AP17" s="31"/>
      <c r="AQ17" s="31"/>
      <c r="AR17" s="31"/>
      <c r="AS17" s="9" t="s">
        <v>92</v>
      </c>
      <c r="AT17" s="13" t="s">
        <v>3182</v>
      </c>
      <c r="AU17" s="14" t="s">
        <v>94</v>
      </c>
    </row>
    <row r="18">
      <c r="A18" s="2" t="s">
        <v>47</v>
      </c>
      <c r="B18" s="3">
        <v>90300.0</v>
      </c>
      <c r="C18" s="2" t="s">
        <v>95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30">
        <v>0.014</v>
      </c>
      <c r="AK18" s="29"/>
      <c r="AL18" s="29"/>
      <c r="AM18" s="29"/>
      <c r="AN18" s="29"/>
      <c r="AO18" s="29"/>
      <c r="AP18" s="29"/>
      <c r="AQ18" s="29"/>
      <c r="AR18" s="29"/>
      <c r="AS18" s="16" t="s">
        <v>96</v>
      </c>
      <c r="AT18" s="7" t="s">
        <v>3183</v>
      </c>
      <c r="AU18" s="8" t="s">
        <v>51</v>
      </c>
    </row>
    <row r="19">
      <c r="A19" s="9" t="s">
        <v>47</v>
      </c>
      <c r="B19" s="10">
        <v>93758.0</v>
      </c>
      <c r="C19" s="9" t="s">
        <v>98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0.011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17" t="s">
        <v>99</v>
      </c>
      <c r="AT19" s="13" t="s">
        <v>3184</v>
      </c>
      <c r="AU19" s="14" t="s">
        <v>51</v>
      </c>
    </row>
    <row r="20">
      <c r="A20" s="2" t="s">
        <v>47</v>
      </c>
      <c r="B20" s="3">
        <v>94598.0</v>
      </c>
      <c r="C20" s="2" t="s">
        <v>101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30">
        <v>0.0082</v>
      </c>
      <c r="AN20" s="29"/>
      <c r="AO20" s="29"/>
      <c r="AP20" s="29"/>
      <c r="AQ20" s="29"/>
      <c r="AR20" s="29"/>
      <c r="AS20" s="6" t="s">
        <v>102</v>
      </c>
      <c r="AT20" s="7" t="s">
        <v>3185</v>
      </c>
      <c r="AU20" s="8" t="s">
        <v>51</v>
      </c>
    </row>
    <row r="21">
      <c r="A21" s="9" t="s">
        <v>47</v>
      </c>
      <c r="B21" s="10">
        <v>95345.0</v>
      </c>
      <c r="C21" s="9" t="s">
        <v>55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>
        <v>0.015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17" t="s">
        <v>104</v>
      </c>
      <c r="AT21" s="13" t="s">
        <v>3186</v>
      </c>
      <c r="AU21" s="14" t="s">
        <v>51</v>
      </c>
    </row>
    <row r="22">
      <c r="A22" s="2" t="s">
        <v>47</v>
      </c>
      <c r="B22" s="3">
        <v>98895.0</v>
      </c>
      <c r="C22" s="2" t="s">
        <v>57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30">
        <v>0.011</v>
      </c>
      <c r="AN22" s="29"/>
      <c r="AO22" s="29"/>
      <c r="AP22" s="29"/>
      <c r="AQ22" s="29"/>
      <c r="AR22" s="29"/>
      <c r="AS22" s="16" t="s">
        <v>106</v>
      </c>
      <c r="AT22" s="7" t="s">
        <v>3187</v>
      </c>
      <c r="AU22" s="8" t="s">
        <v>108</v>
      </c>
    </row>
    <row r="23">
      <c r="A23" s="9" t="s">
        <v>47</v>
      </c>
      <c r="B23" s="10">
        <v>105127.0</v>
      </c>
      <c r="C23" s="9" t="s">
        <v>78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>
        <v>0.0094</v>
      </c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9" t="s">
        <v>109</v>
      </c>
      <c r="AT23" s="13" t="s">
        <v>3188</v>
      </c>
      <c r="AU23" s="14" t="s">
        <v>111</v>
      </c>
    </row>
    <row r="24">
      <c r="A24" s="2" t="s">
        <v>47</v>
      </c>
      <c r="B24" s="3">
        <v>106308.0</v>
      </c>
      <c r="C24" s="2" t="s">
        <v>52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0">
        <v>0.01</v>
      </c>
      <c r="AM24" s="29"/>
      <c r="AN24" s="29"/>
      <c r="AO24" s="29"/>
      <c r="AP24" s="29"/>
      <c r="AQ24" s="29"/>
      <c r="AR24" s="29"/>
      <c r="AS24" s="2" t="s">
        <v>112</v>
      </c>
      <c r="AT24" s="7" t="s">
        <v>3189</v>
      </c>
      <c r="AU24" s="8" t="s">
        <v>114</v>
      </c>
    </row>
    <row r="25">
      <c r="A25" s="9" t="s">
        <v>47</v>
      </c>
      <c r="B25" s="10">
        <v>112139.0</v>
      </c>
      <c r="C25" s="9" t="s">
        <v>55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>
        <v>0.038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15" t="s">
        <v>115</v>
      </c>
      <c r="AT25" s="13" t="s">
        <v>3190</v>
      </c>
      <c r="AU25" s="14" t="s">
        <v>51</v>
      </c>
    </row>
    <row r="26">
      <c r="A26" s="2" t="s">
        <v>47</v>
      </c>
      <c r="B26" s="3">
        <v>129963.0</v>
      </c>
      <c r="C26" s="2" t="s">
        <v>63</v>
      </c>
      <c r="D26" s="29"/>
      <c r="E26" s="30">
        <v>0.034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6" t="s">
        <v>117</v>
      </c>
      <c r="AT26" s="7" t="s">
        <v>3191</v>
      </c>
      <c r="AU26" s="8" t="s">
        <v>51</v>
      </c>
    </row>
    <row r="27">
      <c r="A27" s="9" t="s">
        <v>47</v>
      </c>
      <c r="B27" s="10">
        <v>132479.0</v>
      </c>
      <c r="C27" s="9" t="s">
        <v>95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0.014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17" t="s">
        <v>119</v>
      </c>
      <c r="AT27" s="13" t="s">
        <v>3192</v>
      </c>
      <c r="AU27" s="14" t="s">
        <v>51</v>
      </c>
    </row>
    <row r="28">
      <c r="A28" s="2" t="s">
        <v>47</v>
      </c>
      <c r="B28" s="3">
        <v>149406.0</v>
      </c>
      <c r="C28" s="2" t="s">
        <v>52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30">
        <v>0.013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" t="s">
        <v>121</v>
      </c>
      <c r="AT28" s="7" t="s">
        <v>3193</v>
      </c>
      <c r="AU28" s="8" t="s">
        <v>51</v>
      </c>
    </row>
    <row r="29">
      <c r="A29" s="9" t="s">
        <v>47</v>
      </c>
      <c r="B29" s="10">
        <v>150262.0</v>
      </c>
      <c r="C29" s="9" t="s">
        <v>101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>
        <v>0.012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17" t="s">
        <v>123</v>
      </c>
      <c r="AT29" s="13" t="s">
        <v>3193</v>
      </c>
      <c r="AU29" s="14" t="s">
        <v>51</v>
      </c>
    </row>
    <row r="30">
      <c r="A30" s="2" t="s">
        <v>47</v>
      </c>
      <c r="B30" s="3">
        <v>151459.0</v>
      </c>
      <c r="C30" s="2" t="s">
        <v>57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30">
        <v>0.0076</v>
      </c>
      <c r="AM30" s="29"/>
      <c r="AN30" s="29"/>
      <c r="AO30" s="29"/>
      <c r="AP30" s="29"/>
      <c r="AQ30" s="29"/>
      <c r="AR30" s="29"/>
      <c r="AS30" s="2" t="s">
        <v>124</v>
      </c>
      <c r="AT30" s="7" t="s">
        <v>3194</v>
      </c>
      <c r="AU30" s="8" t="s">
        <v>66</v>
      </c>
    </row>
    <row r="31">
      <c r="A31" s="9" t="s">
        <v>47</v>
      </c>
      <c r="B31" s="10">
        <v>153419.0</v>
      </c>
      <c r="C31" s="9" t="s">
        <v>126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0.022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9" t="s">
        <v>127</v>
      </c>
      <c r="AT31" s="13" t="s">
        <v>3195</v>
      </c>
      <c r="AU31" s="14" t="s">
        <v>129</v>
      </c>
    </row>
    <row r="32">
      <c r="A32" s="2" t="s">
        <v>47</v>
      </c>
      <c r="B32" s="3">
        <v>158252.0</v>
      </c>
      <c r="C32" s="2" t="s">
        <v>55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30">
        <v>0.011</v>
      </c>
      <c r="AN32" s="29"/>
      <c r="AO32" s="29"/>
      <c r="AP32" s="29"/>
      <c r="AQ32" s="29"/>
      <c r="AR32" s="29"/>
      <c r="AS32" s="6" t="s">
        <v>130</v>
      </c>
      <c r="AT32" s="7" t="s">
        <v>3196</v>
      </c>
      <c r="AU32" s="8" t="s">
        <v>62</v>
      </c>
    </row>
    <row r="33">
      <c r="A33" s="9" t="s">
        <v>47</v>
      </c>
      <c r="B33" s="10">
        <v>164012.0</v>
      </c>
      <c r="C33" s="9" t="s">
        <v>95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>
        <v>0.012</v>
      </c>
      <c r="AM33" s="31"/>
      <c r="AN33" s="31"/>
      <c r="AO33" s="31"/>
      <c r="AP33" s="31"/>
      <c r="AQ33" s="31"/>
      <c r="AR33" s="31"/>
      <c r="AS33" s="17" t="s">
        <v>132</v>
      </c>
      <c r="AT33" s="13" t="s">
        <v>3197</v>
      </c>
      <c r="AU33" s="14" t="s">
        <v>134</v>
      </c>
    </row>
    <row r="34">
      <c r="A34" s="2" t="s">
        <v>47</v>
      </c>
      <c r="B34" s="3">
        <v>165114.0</v>
      </c>
      <c r="C34" s="2" t="s">
        <v>95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0">
        <v>0.018</v>
      </c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16" t="s">
        <v>135</v>
      </c>
      <c r="AT34" s="7" t="s">
        <v>3198</v>
      </c>
      <c r="AU34" s="8" t="s">
        <v>137</v>
      </c>
    </row>
    <row r="35">
      <c r="A35" s="9" t="s">
        <v>47</v>
      </c>
      <c r="B35" s="10">
        <v>175719.0</v>
      </c>
      <c r="C35" s="9" t="s">
        <v>95</v>
      </c>
      <c r="D35" s="31"/>
      <c r="E35" s="31"/>
      <c r="F35" s="31"/>
      <c r="G35" s="31"/>
      <c r="H35" s="31"/>
      <c r="I35" s="31"/>
      <c r="J35" s="31"/>
      <c r="K35" s="32">
        <v>0.022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15" t="s">
        <v>138</v>
      </c>
      <c r="AT35" s="13" t="s">
        <v>3199</v>
      </c>
      <c r="AU35" s="14" t="s">
        <v>140</v>
      </c>
    </row>
    <row r="36">
      <c r="A36" s="2" t="s">
        <v>47</v>
      </c>
      <c r="B36" s="3">
        <v>176727.0</v>
      </c>
      <c r="C36" s="2" t="s">
        <v>52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>
        <v>0.0061</v>
      </c>
      <c r="AM36" s="29"/>
      <c r="AN36" s="29"/>
      <c r="AO36" s="29"/>
      <c r="AP36" s="29"/>
      <c r="AQ36" s="29"/>
      <c r="AR36" s="29"/>
      <c r="AS36" s="2" t="s">
        <v>141</v>
      </c>
      <c r="AT36" s="7" t="s">
        <v>3199</v>
      </c>
      <c r="AU36" s="8" t="s">
        <v>140</v>
      </c>
    </row>
    <row r="37">
      <c r="A37" s="9" t="s">
        <v>47</v>
      </c>
      <c r="B37" s="10">
        <v>176728.0</v>
      </c>
      <c r="C37" s="9" t="s">
        <v>52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>
        <v>0.0066</v>
      </c>
      <c r="AM37" s="31"/>
      <c r="AN37" s="31"/>
      <c r="AO37" s="31"/>
      <c r="AP37" s="31"/>
      <c r="AQ37" s="31"/>
      <c r="AR37" s="31"/>
      <c r="AS37" s="9" t="s">
        <v>142</v>
      </c>
      <c r="AT37" s="13" t="s">
        <v>3199</v>
      </c>
      <c r="AU37" s="14" t="s">
        <v>140</v>
      </c>
    </row>
    <row r="38">
      <c r="A38" s="2" t="s">
        <v>47</v>
      </c>
      <c r="B38" s="3">
        <v>177593.0</v>
      </c>
      <c r="C38" s="2" t="s">
        <v>95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>
        <v>0.011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6" t="s">
        <v>143</v>
      </c>
      <c r="AT38" s="7" t="s">
        <v>3200</v>
      </c>
      <c r="AU38" s="8" t="s">
        <v>145</v>
      </c>
    </row>
    <row r="39">
      <c r="A39" s="9" t="s">
        <v>47</v>
      </c>
      <c r="B39" s="10">
        <v>179845.0</v>
      </c>
      <c r="C39" s="9" t="s">
        <v>52</v>
      </c>
      <c r="D39" s="31"/>
      <c r="E39" s="31"/>
      <c r="F39" s="31"/>
      <c r="G39" s="31"/>
      <c r="H39" s="31"/>
      <c r="I39" s="31"/>
      <c r="J39" s="31"/>
      <c r="K39" s="32">
        <v>0.017</v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9" t="s">
        <v>146</v>
      </c>
      <c r="AT39" s="13" t="s">
        <v>3201</v>
      </c>
      <c r="AU39" s="14" t="s">
        <v>51</v>
      </c>
    </row>
    <row r="40">
      <c r="A40" s="2" t="s">
        <v>47</v>
      </c>
      <c r="B40" s="3">
        <v>183863.0</v>
      </c>
      <c r="C40" s="2" t="s">
        <v>52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>
        <v>0.0076</v>
      </c>
      <c r="AM40" s="29"/>
      <c r="AN40" s="29"/>
      <c r="AO40" s="29"/>
      <c r="AP40" s="29"/>
      <c r="AQ40" s="29"/>
      <c r="AR40" s="29"/>
      <c r="AS40" s="2" t="s">
        <v>148</v>
      </c>
      <c r="AT40" s="7" t="s">
        <v>3202</v>
      </c>
      <c r="AU40" s="8" t="s">
        <v>51</v>
      </c>
    </row>
    <row r="41">
      <c r="A41" s="9" t="s">
        <v>47</v>
      </c>
      <c r="B41" s="10">
        <v>185845.0</v>
      </c>
      <c r="C41" s="9" t="s">
        <v>63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>
        <v>0.013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17" t="s">
        <v>150</v>
      </c>
      <c r="AT41" s="13" t="s">
        <v>3203</v>
      </c>
      <c r="AU41" s="14" t="s">
        <v>51</v>
      </c>
    </row>
    <row r="42">
      <c r="A42" s="2" t="s">
        <v>47</v>
      </c>
      <c r="B42" s="3">
        <v>195855.0</v>
      </c>
      <c r="C42" s="33" t="s">
        <v>3178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>
        <v>0.011</v>
      </c>
      <c r="AM42" s="29"/>
      <c r="AN42" s="29"/>
      <c r="AO42" s="29"/>
      <c r="AP42" s="29"/>
      <c r="AQ42" s="29"/>
      <c r="AR42" s="29"/>
      <c r="AS42" s="2" t="s">
        <v>153</v>
      </c>
      <c r="AT42" s="7" t="s">
        <v>3204</v>
      </c>
      <c r="AU42" s="8" t="s">
        <v>66</v>
      </c>
    </row>
    <row r="43">
      <c r="A43" s="9" t="s">
        <v>47</v>
      </c>
      <c r="B43" s="10">
        <v>196624.0</v>
      </c>
      <c r="C43" s="9" t="s">
        <v>67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2">
        <v>0.02</v>
      </c>
      <c r="AL43" s="31"/>
      <c r="AM43" s="31"/>
      <c r="AN43" s="31"/>
      <c r="AO43" s="31"/>
      <c r="AP43" s="31"/>
      <c r="AQ43" s="31"/>
      <c r="AR43" s="31"/>
      <c r="AS43" s="22" t="s">
        <v>155</v>
      </c>
      <c r="AT43" s="13" t="s">
        <v>3205</v>
      </c>
      <c r="AU43" s="14" t="s">
        <v>51</v>
      </c>
    </row>
    <row r="44">
      <c r="A44" s="2" t="s">
        <v>47</v>
      </c>
      <c r="B44" s="3">
        <v>201257.0</v>
      </c>
      <c r="C44" s="2" t="s">
        <v>57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30">
        <v>0.027</v>
      </c>
      <c r="AL44" s="29"/>
      <c r="AM44" s="29"/>
      <c r="AN44" s="29"/>
      <c r="AO44" s="29"/>
      <c r="AP44" s="29"/>
      <c r="AQ44" s="29"/>
      <c r="AR44" s="29"/>
      <c r="AS44" s="6" t="s">
        <v>157</v>
      </c>
      <c r="AT44" s="7" t="s">
        <v>3206</v>
      </c>
      <c r="AU44" s="8" t="s">
        <v>51</v>
      </c>
    </row>
    <row r="45">
      <c r="A45" s="9" t="s">
        <v>47</v>
      </c>
      <c r="B45" s="10">
        <v>204766.0</v>
      </c>
      <c r="C45" s="9" t="s">
        <v>55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2">
        <v>0.013</v>
      </c>
      <c r="AN45" s="31"/>
      <c r="AO45" s="31"/>
      <c r="AP45" s="31"/>
      <c r="AQ45" s="31"/>
      <c r="AR45" s="31"/>
      <c r="AS45" s="17" t="s">
        <v>159</v>
      </c>
      <c r="AT45" s="13" t="s">
        <v>3207</v>
      </c>
      <c r="AU45" s="14" t="s">
        <v>161</v>
      </c>
    </row>
    <row r="46">
      <c r="A46" s="2" t="s">
        <v>47</v>
      </c>
      <c r="B46" s="3">
        <v>205181.0</v>
      </c>
      <c r="C46" s="2" t="s">
        <v>57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30">
        <v>0.012</v>
      </c>
      <c r="AN46" s="29"/>
      <c r="AO46" s="29"/>
      <c r="AP46" s="29"/>
      <c r="AQ46" s="29"/>
      <c r="AR46" s="29"/>
      <c r="AS46" s="6" t="s">
        <v>162</v>
      </c>
      <c r="AT46" s="7" t="s">
        <v>3207</v>
      </c>
      <c r="AU46" s="8" t="s">
        <v>161</v>
      </c>
    </row>
    <row r="47">
      <c r="A47" s="9" t="s">
        <v>47</v>
      </c>
      <c r="B47" s="10">
        <v>212846.0</v>
      </c>
      <c r="C47" s="9" t="s">
        <v>52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>
        <v>0.016</v>
      </c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9" t="s">
        <v>163</v>
      </c>
      <c r="AT47" s="13" t="s">
        <v>3208</v>
      </c>
      <c r="AU47" s="14" t="s">
        <v>66</v>
      </c>
    </row>
    <row r="48">
      <c r="A48" s="2" t="s">
        <v>47</v>
      </c>
      <c r="B48" s="3">
        <v>212922.0</v>
      </c>
      <c r="C48" s="2" t="s">
        <v>55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>
        <v>0.018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" t="s">
        <v>165</v>
      </c>
      <c r="AT48" s="7" t="s">
        <v>3208</v>
      </c>
      <c r="AU48" s="8" t="s">
        <v>66</v>
      </c>
    </row>
    <row r="49">
      <c r="A49" s="9" t="s">
        <v>47</v>
      </c>
      <c r="B49" s="10">
        <v>220101.0</v>
      </c>
      <c r="C49" s="9" t="s">
        <v>55</v>
      </c>
      <c r="D49" s="31"/>
      <c r="E49" s="31"/>
      <c r="F49" s="31"/>
      <c r="G49" s="31"/>
      <c r="H49" s="31"/>
      <c r="I49" s="31"/>
      <c r="J49" s="32">
        <v>0.0093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17" t="s">
        <v>166</v>
      </c>
      <c r="AT49" s="13" t="s">
        <v>3209</v>
      </c>
      <c r="AU49" s="14" t="s">
        <v>51</v>
      </c>
    </row>
    <row r="50">
      <c r="A50" s="2" t="s">
        <v>47</v>
      </c>
      <c r="B50" s="3">
        <v>228875.0</v>
      </c>
      <c r="C50" s="2" t="s">
        <v>98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>
        <v>0.0059</v>
      </c>
      <c r="AM50" s="29"/>
      <c r="AN50" s="29"/>
      <c r="AO50" s="29"/>
      <c r="AP50" s="29"/>
      <c r="AQ50" s="29"/>
      <c r="AR50" s="29"/>
      <c r="AS50" s="6" t="s">
        <v>168</v>
      </c>
      <c r="AT50" s="7" t="s">
        <v>3210</v>
      </c>
      <c r="AU50" s="8" t="s">
        <v>170</v>
      </c>
    </row>
    <row r="51">
      <c r="A51" s="9" t="s">
        <v>47</v>
      </c>
      <c r="B51" s="10">
        <v>233582.0</v>
      </c>
      <c r="C51" s="9" t="s">
        <v>55</v>
      </c>
      <c r="D51" s="31"/>
      <c r="E51" s="31"/>
      <c r="F51" s="31"/>
      <c r="G51" s="31"/>
      <c r="H51" s="31"/>
      <c r="I51" s="31"/>
      <c r="J51" s="31"/>
      <c r="K51" s="31"/>
      <c r="L51" s="31"/>
      <c r="M51" s="32">
        <v>0.0078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17" t="s">
        <v>171</v>
      </c>
      <c r="AT51" s="13" t="s">
        <v>3211</v>
      </c>
      <c r="AU51" s="14" t="s">
        <v>51</v>
      </c>
    </row>
    <row r="52">
      <c r="A52" s="2" t="s">
        <v>47</v>
      </c>
      <c r="B52" s="3">
        <v>234739.0</v>
      </c>
      <c r="C52" s="2" t="s">
        <v>78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>
        <v>0.0059</v>
      </c>
      <c r="AM52" s="29"/>
      <c r="AN52" s="29"/>
      <c r="AO52" s="29"/>
      <c r="AP52" s="29"/>
      <c r="AQ52" s="29"/>
      <c r="AR52" s="29"/>
      <c r="AS52" s="2" t="s">
        <v>173</v>
      </c>
      <c r="AT52" s="7" t="s">
        <v>3211</v>
      </c>
      <c r="AU52" s="8" t="s">
        <v>51</v>
      </c>
    </row>
    <row r="53">
      <c r="A53" s="9" t="s">
        <v>47</v>
      </c>
      <c r="B53" s="10">
        <v>238545.0</v>
      </c>
      <c r="C53" s="9" t="s">
        <v>55</v>
      </c>
      <c r="D53" s="31"/>
      <c r="E53" s="31"/>
      <c r="F53" s="31"/>
      <c r="G53" s="31"/>
      <c r="H53" s="31"/>
      <c r="I53" s="31"/>
      <c r="J53" s="31"/>
      <c r="K53" s="32">
        <v>0.016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17" t="s">
        <v>174</v>
      </c>
      <c r="AT53" s="13" t="s">
        <v>3212</v>
      </c>
      <c r="AU53" s="14" t="s">
        <v>176</v>
      </c>
    </row>
    <row r="54">
      <c r="A54" s="2" t="s">
        <v>47</v>
      </c>
      <c r="B54" s="3">
        <v>238816.0</v>
      </c>
      <c r="C54" s="2" t="s">
        <v>95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30">
        <v>0.018</v>
      </c>
      <c r="AR54" s="29"/>
      <c r="AS54" s="16" t="s">
        <v>177</v>
      </c>
      <c r="AT54" s="7" t="s">
        <v>3213</v>
      </c>
      <c r="AU54" s="8" t="s">
        <v>51</v>
      </c>
    </row>
    <row r="55">
      <c r="A55" s="9" t="s">
        <v>47</v>
      </c>
      <c r="B55" s="10">
        <v>252784.0</v>
      </c>
      <c r="C55" s="9" t="s">
        <v>95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2">
        <v>0.01</v>
      </c>
      <c r="AN55" s="31"/>
      <c r="AO55" s="31"/>
      <c r="AP55" s="31"/>
      <c r="AQ55" s="31"/>
      <c r="AR55" s="31"/>
      <c r="AS55" s="9" t="s">
        <v>179</v>
      </c>
      <c r="AT55" s="13" t="s">
        <v>3214</v>
      </c>
      <c r="AU55" s="14" t="s">
        <v>181</v>
      </c>
    </row>
    <row r="56">
      <c r="A56" s="2" t="s">
        <v>47</v>
      </c>
      <c r="B56" s="3">
        <v>257970.0</v>
      </c>
      <c r="C56" s="2" t="s">
        <v>95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30">
        <v>0.031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6" t="s">
        <v>182</v>
      </c>
      <c r="AT56" s="7" t="s">
        <v>3215</v>
      </c>
      <c r="AU56" s="8" t="s">
        <v>51</v>
      </c>
    </row>
    <row r="57">
      <c r="A57" s="9" t="s">
        <v>47</v>
      </c>
      <c r="B57" s="10">
        <v>269584.0</v>
      </c>
      <c r="C57" s="9" t="s">
        <v>95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2">
        <v>0.021</v>
      </c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17" t="s">
        <v>184</v>
      </c>
      <c r="AT57" s="13" t="s">
        <v>3216</v>
      </c>
      <c r="AU57" s="14" t="s">
        <v>51</v>
      </c>
    </row>
    <row r="58">
      <c r="A58" s="2" t="s">
        <v>47</v>
      </c>
      <c r="B58" s="3">
        <v>278864.0</v>
      </c>
      <c r="C58" s="2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30">
        <v>0.017</v>
      </c>
      <c r="AQ58" s="29"/>
      <c r="AR58" s="29"/>
      <c r="AS58" s="2" t="s">
        <v>186</v>
      </c>
      <c r="AT58" s="7" t="s">
        <v>3217</v>
      </c>
      <c r="AU58" s="8" t="s">
        <v>188</v>
      </c>
    </row>
    <row r="59">
      <c r="A59" s="9" t="s">
        <v>47</v>
      </c>
      <c r="B59" s="10">
        <v>278867.0</v>
      </c>
      <c r="C59" s="9" t="s">
        <v>101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2">
        <v>0.018</v>
      </c>
      <c r="AQ59" s="31"/>
      <c r="AR59" s="31"/>
      <c r="AS59" s="9" t="s">
        <v>189</v>
      </c>
      <c r="AT59" s="13" t="s">
        <v>3217</v>
      </c>
      <c r="AU59" s="14" t="s">
        <v>188</v>
      </c>
    </row>
    <row r="60">
      <c r="A60" s="2" t="s">
        <v>47</v>
      </c>
      <c r="B60" s="3">
        <v>284917.0</v>
      </c>
      <c r="C60" s="2" t="s">
        <v>55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30">
        <v>0.018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16" t="s">
        <v>190</v>
      </c>
      <c r="AT60" s="7" t="s">
        <v>3218</v>
      </c>
      <c r="AU60" s="8" t="s">
        <v>51</v>
      </c>
    </row>
    <row r="61">
      <c r="A61" s="9" t="s">
        <v>47</v>
      </c>
      <c r="B61" s="10">
        <v>293505.0</v>
      </c>
      <c r="C61" s="9" t="s">
        <v>55</v>
      </c>
      <c r="D61" s="31"/>
      <c r="E61" s="31"/>
      <c r="F61" s="31"/>
      <c r="G61" s="31"/>
      <c r="H61" s="31"/>
      <c r="I61" s="31"/>
      <c r="J61" s="31"/>
      <c r="K61" s="32">
        <v>0.017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9" t="s">
        <v>192</v>
      </c>
      <c r="AT61" s="13" t="s">
        <v>3219</v>
      </c>
      <c r="AU61" s="14" t="s">
        <v>66</v>
      </c>
    </row>
    <row r="62">
      <c r="A62" s="2" t="s">
        <v>47</v>
      </c>
      <c r="B62" s="3">
        <v>294011.0</v>
      </c>
      <c r="C62" s="2" t="s">
        <v>55</v>
      </c>
      <c r="D62" s="29"/>
      <c r="E62" s="29"/>
      <c r="F62" s="29"/>
      <c r="G62" s="29"/>
      <c r="H62" s="29"/>
      <c r="I62" s="30">
        <v>0.02</v>
      </c>
      <c r="J62" s="29"/>
      <c r="K62" s="29"/>
      <c r="L62" s="29"/>
      <c r="M62" s="29"/>
      <c r="N62" s="29"/>
      <c r="O62" s="29"/>
      <c r="P62" s="29"/>
      <c r="Q62" s="29"/>
      <c r="R62" s="30">
        <v>0.029</v>
      </c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" t="s">
        <v>194</v>
      </c>
      <c r="AT62" s="7" t="s">
        <v>3220</v>
      </c>
      <c r="AU62" s="8" t="s">
        <v>66</v>
      </c>
    </row>
    <row r="63">
      <c r="A63" s="9" t="s">
        <v>47</v>
      </c>
      <c r="B63" s="10">
        <v>294052.0</v>
      </c>
      <c r="C63" s="9" t="s">
        <v>196</v>
      </c>
      <c r="D63" s="31"/>
      <c r="E63" s="32">
        <v>0.018</v>
      </c>
      <c r="F63" s="31"/>
      <c r="G63" s="31"/>
      <c r="H63" s="31"/>
      <c r="I63" s="32">
        <v>0.018</v>
      </c>
      <c r="J63" s="31"/>
      <c r="K63" s="31"/>
      <c r="L63" s="31"/>
      <c r="M63" s="31"/>
      <c r="N63" s="31"/>
      <c r="O63" s="31"/>
      <c r="P63" s="32">
        <v>0.028</v>
      </c>
      <c r="Q63" s="31"/>
      <c r="R63" s="32">
        <v>0.029</v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9" t="s">
        <v>197</v>
      </c>
      <c r="AT63" s="13" t="s">
        <v>3220</v>
      </c>
      <c r="AU63" s="14" t="s">
        <v>66</v>
      </c>
    </row>
    <row r="64">
      <c r="A64" s="2" t="s">
        <v>47</v>
      </c>
      <c r="B64" s="3">
        <v>294082.0</v>
      </c>
      <c r="C64" s="2" t="s">
        <v>48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30">
        <v>0.066</v>
      </c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" t="s">
        <v>198</v>
      </c>
      <c r="AT64" s="7" t="s">
        <v>3220</v>
      </c>
      <c r="AU64" s="8" t="s">
        <v>66</v>
      </c>
    </row>
    <row r="65">
      <c r="A65" s="9" t="s">
        <v>47</v>
      </c>
      <c r="B65" s="10">
        <v>295737.0</v>
      </c>
      <c r="C65" s="9" t="s">
        <v>98</v>
      </c>
      <c r="D65" s="31"/>
      <c r="E65" s="31"/>
      <c r="F65" s="31"/>
      <c r="G65" s="31"/>
      <c r="H65" s="32">
        <v>0.279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2">
        <v>0.282</v>
      </c>
      <c r="AS65" s="9" t="s">
        <v>199</v>
      </c>
      <c r="AT65" s="13" t="s">
        <v>3221</v>
      </c>
      <c r="AU65" s="14" t="s">
        <v>201</v>
      </c>
    </row>
    <row r="66">
      <c r="A66" s="2" t="s">
        <v>47</v>
      </c>
      <c r="B66" s="3">
        <v>295754.0</v>
      </c>
      <c r="C66" s="2" t="s">
        <v>57</v>
      </c>
      <c r="D66" s="29"/>
      <c r="E66" s="29"/>
      <c r="F66" s="29"/>
      <c r="G66" s="29"/>
      <c r="H66" s="30">
        <v>0.263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30">
        <v>0.092</v>
      </c>
      <c r="Z66" s="29"/>
      <c r="AA66" s="30">
        <v>0.148</v>
      </c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30">
        <v>0.216</v>
      </c>
      <c r="AS66" s="2" t="s">
        <v>202</v>
      </c>
      <c r="AT66" s="7" t="s">
        <v>3221</v>
      </c>
      <c r="AU66" s="8" t="s">
        <v>201</v>
      </c>
    </row>
    <row r="67">
      <c r="A67" s="9" t="s">
        <v>47</v>
      </c>
      <c r="B67" s="10">
        <v>295770.0</v>
      </c>
      <c r="C67" s="9" t="s">
        <v>98</v>
      </c>
      <c r="D67" s="31"/>
      <c r="E67" s="31"/>
      <c r="F67" s="31"/>
      <c r="G67" s="31"/>
      <c r="H67" s="32">
        <v>0.174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2">
        <v>0.071</v>
      </c>
      <c r="Z67" s="31"/>
      <c r="AA67" s="32">
        <v>0.092</v>
      </c>
      <c r="AB67" s="31"/>
      <c r="AC67" s="31"/>
      <c r="AD67" s="31"/>
      <c r="AE67" s="31"/>
      <c r="AF67" s="31"/>
      <c r="AG67" s="31"/>
      <c r="AH67" s="31"/>
      <c r="AI67" s="31"/>
      <c r="AJ67" s="32">
        <v>0.067</v>
      </c>
      <c r="AK67" s="31"/>
      <c r="AL67" s="31"/>
      <c r="AM67" s="31"/>
      <c r="AN67" s="31"/>
      <c r="AO67" s="31"/>
      <c r="AP67" s="31"/>
      <c r="AQ67" s="31"/>
      <c r="AR67" s="32">
        <v>0.154</v>
      </c>
      <c r="AS67" s="9" t="s">
        <v>203</v>
      </c>
      <c r="AT67" s="13" t="s">
        <v>3221</v>
      </c>
      <c r="AU67" s="14" t="s">
        <v>201</v>
      </c>
    </row>
    <row r="68">
      <c r="A68" s="2" t="s">
        <v>47</v>
      </c>
      <c r="B68" s="3">
        <v>295771.0</v>
      </c>
      <c r="C68" s="2" t="s">
        <v>98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30">
        <v>0.094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" t="s">
        <v>204</v>
      </c>
      <c r="AT68" s="7" t="s">
        <v>3221</v>
      </c>
      <c r="AU68" s="8" t="s">
        <v>201</v>
      </c>
    </row>
    <row r="69">
      <c r="A69" s="9" t="s">
        <v>47</v>
      </c>
      <c r="B69" s="10">
        <v>295790.0</v>
      </c>
      <c r="C69" s="9" t="s">
        <v>67</v>
      </c>
      <c r="D69" s="31"/>
      <c r="E69" s="31"/>
      <c r="F69" s="31"/>
      <c r="G69" s="31"/>
      <c r="H69" s="32">
        <v>0.17</v>
      </c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>
        <v>0.068</v>
      </c>
      <c r="AB69" s="31"/>
      <c r="AC69" s="31"/>
      <c r="AD69" s="31"/>
      <c r="AE69" s="31"/>
      <c r="AF69" s="31"/>
      <c r="AG69" s="31"/>
      <c r="AH69" s="31"/>
      <c r="AI69" s="31"/>
      <c r="AJ69" s="32">
        <v>0.063</v>
      </c>
      <c r="AK69" s="31"/>
      <c r="AL69" s="32">
        <v>0.051</v>
      </c>
      <c r="AM69" s="31"/>
      <c r="AN69" s="31"/>
      <c r="AO69" s="31"/>
      <c r="AP69" s="31"/>
      <c r="AQ69" s="31"/>
      <c r="AR69" s="32">
        <v>0.146</v>
      </c>
      <c r="AS69" s="9" t="s">
        <v>205</v>
      </c>
      <c r="AT69" s="13" t="s">
        <v>3221</v>
      </c>
      <c r="AU69" s="14" t="s">
        <v>201</v>
      </c>
    </row>
    <row r="70">
      <c r="A70" s="2" t="s">
        <v>47</v>
      </c>
      <c r="B70" s="3">
        <v>295794.0</v>
      </c>
      <c r="C70" s="2" t="s">
        <v>63</v>
      </c>
      <c r="D70" s="29"/>
      <c r="E70" s="29"/>
      <c r="F70" s="29"/>
      <c r="G70" s="29"/>
      <c r="H70" s="30">
        <v>0.163</v>
      </c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30">
        <v>0.064</v>
      </c>
      <c r="AB70" s="29"/>
      <c r="AC70" s="29"/>
      <c r="AD70" s="29"/>
      <c r="AE70" s="29"/>
      <c r="AF70" s="29"/>
      <c r="AG70" s="29"/>
      <c r="AH70" s="29"/>
      <c r="AI70" s="29"/>
      <c r="AJ70" s="30">
        <v>0.061</v>
      </c>
      <c r="AK70" s="29"/>
      <c r="AL70" s="30">
        <v>0.043</v>
      </c>
      <c r="AM70" s="29"/>
      <c r="AN70" s="29"/>
      <c r="AO70" s="29"/>
      <c r="AP70" s="29"/>
      <c r="AQ70" s="29"/>
      <c r="AR70" s="30">
        <v>0.132</v>
      </c>
      <c r="AS70" s="2" t="s">
        <v>206</v>
      </c>
      <c r="AT70" s="7" t="s">
        <v>3221</v>
      </c>
      <c r="AU70" s="8" t="s">
        <v>201</v>
      </c>
    </row>
    <row r="71">
      <c r="A71" s="9" t="s">
        <v>47</v>
      </c>
      <c r="B71" s="10">
        <v>295798.0</v>
      </c>
      <c r="C71" s="9" t="s">
        <v>55</v>
      </c>
      <c r="D71" s="31"/>
      <c r="E71" s="31"/>
      <c r="F71" s="31"/>
      <c r="G71" s="31"/>
      <c r="H71" s="32">
        <v>0.174</v>
      </c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>
        <v>0.07</v>
      </c>
      <c r="AB71" s="31"/>
      <c r="AC71" s="31"/>
      <c r="AD71" s="31"/>
      <c r="AE71" s="31"/>
      <c r="AF71" s="31"/>
      <c r="AG71" s="31"/>
      <c r="AH71" s="31"/>
      <c r="AI71" s="31"/>
      <c r="AJ71" s="32">
        <v>0.065</v>
      </c>
      <c r="AK71" s="31"/>
      <c r="AL71" s="32">
        <v>0.052</v>
      </c>
      <c r="AM71" s="31"/>
      <c r="AN71" s="31"/>
      <c r="AO71" s="31"/>
      <c r="AP71" s="31"/>
      <c r="AQ71" s="31"/>
      <c r="AR71" s="31"/>
      <c r="AS71" s="9" t="s">
        <v>207</v>
      </c>
      <c r="AT71" s="13" t="s">
        <v>3221</v>
      </c>
      <c r="AU71" s="14" t="s">
        <v>201</v>
      </c>
    </row>
    <row r="72">
      <c r="A72" s="2" t="s">
        <v>47</v>
      </c>
      <c r="B72" s="3">
        <v>300429.0</v>
      </c>
      <c r="C72" s="33" t="s">
        <v>3180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30">
        <v>0.017</v>
      </c>
      <c r="AJ72" s="29"/>
      <c r="AK72" s="29"/>
      <c r="AL72" s="29"/>
      <c r="AM72" s="29"/>
      <c r="AN72" s="29"/>
      <c r="AO72" s="29"/>
      <c r="AP72" s="29"/>
      <c r="AQ72" s="29"/>
      <c r="AR72" s="29"/>
      <c r="AS72" s="2" t="s">
        <v>209</v>
      </c>
      <c r="AT72" s="7" t="s">
        <v>3222</v>
      </c>
      <c r="AU72" s="8" t="s">
        <v>211</v>
      </c>
    </row>
    <row r="73">
      <c r="A73" s="9" t="s">
        <v>47</v>
      </c>
      <c r="B73" s="10">
        <v>302665.0</v>
      </c>
      <c r="C73" s="9" t="s">
        <v>95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>
        <v>1.0</v>
      </c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17" t="s">
        <v>212</v>
      </c>
      <c r="AT73" s="13" t="s">
        <v>3223</v>
      </c>
      <c r="AU73" s="14" t="s">
        <v>214</v>
      </c>
    </row>
    <row r="74">
      <c r="A74" s="2" t="s">
        <v>47</v>
      </c>
      <c r="B74" s="3">
        <v>308585.0</v>
      </c>
      <c r="C74" s="2" t="s">
        <v>55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30">
        <v>0.133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6" t="s">
        <v>215</v>
      </c>
      <c r="AT74" s="7" t="s">
        <v>3224</v>
      </c>
      <c r="AU74" s="8" t="s">
        <v>217</v>
      </c>
    </row>
    <row r="75">
      <c r="A75" s="9" t="s">
        <v>47</v>
      </c>
      <c r="B75" s="10">
        <v>308658.0</v>
      </c>
      <c r="C75" s="9" t="s">
        <v>95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>
        <v>0.041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17" t="s">
        <v>218</v>
      </c>
      <c r="AT75" s="13" t="s">
        <v>3224</v>
      </c>
      <c r="AU75" s="14" t="s">
        <v>217</v>
      </c>
    </row>
    <row r="76">
      <c r="A76" s="2" t="s">
        <v>47</v>
      </c>
      <c r="B76" s="3">
        <v>312682.0</v>
      </c>
      <c r="C76" s="2" t="s">
        <v>101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30">
        <v>0.019</v>
      </c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6" t="s">
        <v>219</v>
      </c>
      <c r="AT76" s="7" t="s">
        <v>3225</v>
      </c>
      <c r="AU76" s="8" t="s">
        <v>51</v>
      </c>
    </row>
    <row r="77">
      <c r="A77" s="9" t="s">
        <v>47</v>
      </c>
      <c r="B77" s="10">
        <v>314124.0</v>
      </c>
      <c r="C77" s="9" t="s">
        <v>52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2">
        <v>0.071</v>
      </c>
      <c r="AL77" s="31"/>
      <c r="AM77" s="31"/>
      <c r="AN77" s="31"/>
      <c r="AO77" s="31"/>
      <c r="AP77" s="31"/>
      <c r="AQ77" s="31"/>
      <c r="AR77" s="31"/>
      <c r="AS77" s="9" t="s">
        <v>221</v>
      </c>
      <c r="AT77" s="13" t="s">
        <v>3226</v>
      </c>
      <c r="AU77" s="14" t="s">
        <v>51</v>
      </c>
    </row>
    <row r="78">
      <c r="A78" s="2" t="s">
        <v>47</v>
      </c>
      <c r="B78" s="3">
        <v>314176.0</v>
      </c>
      <c r="C78" s="2" t="s">
        <v>52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30">
        <v>0.478</v>
      </c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" t="s">
        <v>223</v>
      </c>
      <c r="AT78" s="7" t="s">
        <v>3226</v>
      </c>
      <c r="AU78" s="8" t="s">
        <v>51</v>
      </c>
    </row>
    <row r="79">
      <c r="A79" s="9" t="s">
        <v>47</v>
      </c>
      <c r="B79" s="10">
        <v>314186.0</v>
      </c>
      <c r="C79" s="9" t="s">
        <v>95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2">
        <v>0.426</v>
      </c>
      <c r="AL79" s="31"/>
      <c r="AM79" s="31"/>
      <c r="AN79" s="31"/>
      <c r="AO79" s="31"/>
      <c r="AP79" s="31"/>
      <c r="AQ79" s="31"/>
      <c r="AR79" s="31"/>
      <c r="AS79" s="22" t="s">
        <v>224</v>
      </c>
      <c r="AT79" s="13" t="s">
        <v>3226</v>
      </c>
      <c r="AU79" s="14" t="s">
        <v>51</v>
      </c>
    </row>
    <row r="80">
      <c r="A80" s="2" t="s">
        <v>47</v>
      </c>
      <c r="B80" s="3">
        <v>314333.0</v>
      </c>
      <c r="C80" s="33" t="s">
        <v>3227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30">
        <v>0.089</v>
      </c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" t="s">
        <v>226</v>
      </c>
      <c r="AT80" s="7" t="s">
        <v>3226</v>
      </c>
      <c r="AU80" s="8" t="s">
        <v>51</v>
      </c>
    </row>
    <row r="81">
      <c r="A81" s="9" t="s">
        <v>47</v>
      </c>
      <c r="B81" s="10">
        <v>314407.0</v>
      </c>
      <c r="C81" s="9" t="s">
        <v>227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2">
        <v>0.082</v>
      </c>
      <c r="AL81" s="31"/>
      <c r="AM81" s="31"/>
      <c r="AN81" s="31"/>
      <c r="AO81" s="31"/>
      <c r="AP81" s="31"/>
      <c r="AQ81" s="31"/>
      <c r="AR81" s="31"/>
      <c r="AS81" s="9" t="s">
        <v>228</v>
      </c>
      <c r="AT81" s="13" t="s">
        <v>3226</v>
      </c>
      <c r="AU81" s="14" t="s">
        <v>51</v>
      </c>
    </row>
    <row r="82">
      <c r="A82" s="2" t="s">
        <v>47</v>
      </c>
      <c r="B82" s="3">
        <v>314434.0</v>
      </c>
      <c r="C82" s="33" t="s">
        <v>3228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30">
        <v>0.478</v>
      </c>
      <c r="AL82" s="29"/>
      <c r="AM82" s="29"/>
      <c r="AN82" s="29"/>
      <c r="AO82" s="29"/>
      <c r="AP82" s="29"/>
      <c r="AQ82" s="29"/>
      <c r="AR82" s="29"/>
      <c r="AS82" s="2" t="s">
        <v>229</v>
      </c>
      <c r="AT82" s="7" t="s">
        <v>3226</v>
      </c>
      <c r="AU82" s="8" t="s">
        <v>51</v>
      </c>
    </row>
    <row r="83">
      <c r="A83" s="9" t="s">
        <v>47</v>
      </c>
      <c r="B83" s="10">
        <v>314465.0</v>
      </c>
      <c r="C83" s="9" t="s">
        <v>95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2">
        <v>1.0</v>
      </c>
      <c r="AN83" s="31"/>
      <c r="AO83" s="31"/>
      <c r="AP83" s="31"/>
      <c r="AQ83" s="31"/>
      <c r="AR83" s="31"/>
      <c r="AS83" s="22" t="s">
        <v>230</v>
      </c>
      <c r="AT83" s="13" t="s">
        <v>3226</v>
      </c>
      <c r="AU83" s="14" t="s">
        <v>51</v>
      </c>
    </row>
    <row r="84">
      <c r="A84" s="2" t="s">
        <v>47</v>
      </c>
      <c r="B84" s="3">
        <v>314475.0</v>
      </c>
      <c r="C84" s="2" t="s">
        <v>231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0">
        <v>0.593</v>
      </c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" t="s">
        <v>232</v>
      </c>
      <c r="AT84" s="7" t="s">
        <v>3226</v>
      </c>
      <c r="AU84" s="8" t="s">
        <v>51</v>
      </c>
    </row>
    <row r="85">
      <c r="A85" s="9" t="s">
        <v>47</v>
      </c>
      <c r="B85" s="10">
        <v>314561.0</v>
      </c>
      <c r="C85" s="9" t="s">
        <v>52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2">
        <v>0.038</v>
      </c>
      <c r="AP85" s="31"/>
      <c r="AQ85" s="31"/>
      <c r="AR85" s="31"/>
      <c r="AS85" s="9" t="s">
        <v>234</v>
      </c>
      <c r="AT85" s="13" t="s">
        <v>3226</v>
      </c>
      <c r="AU85" s="14" t="s">
        <v>51</v>
      </c>
    </row>
    <row r="86">
      <c r="A86" s="2" t="s">
        <v>47</v>
      </c>
      <c r="B86" s="3">
        <v>314605.0</v>
      </c>
      <c r="C86" s="2" t="s">
        <v>48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30">
        <v>0.419</v>
      </c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6" t="s">
        <v>235</v>
      </c>
      <c r="AT86" s="7" t="s">
        <v>3226</v>
      </c>
      <c r="AU86" s="8" t="s">
        <v>51</v>
      </c>
    </row>
    <row r="87">
      <c r="A87" s="9" t="s">
        <v>47</v>
      </c>
      <c r="B87" s="10">
        <v>314752.0</v>
      </c>
      <c r="C87" s="9" t="s">
        <v>55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2">
        <v>0.226</v>
      </c>
      <c r="AP87" s="31"/>
      <c r="AQ87" s="31"/>
      <c r="AR87" s="31"/>
      <c r="AS87" s="9" t="s">
        <v>236</v>
      </c>
      <c r="AT87" s="13" t="s">
        <v>3229</v>
      </c>
      <c r="AU87" s="14" t="s">
        <v>238</v>
      </c>
    </row>
    <row r="88">
      <c r="A88" s="2" t="s">
        <v>47</v>
      </c>
      <c r="B88" s="3">
        <v>314770.0</v>
      </c>
      <c r="C88" s="2" t="s">
        <v>57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30">
        <v>0.192</v>
      </c>
      <c r="AP88" s="29"/>
      <c r="AQ88" s="29"/>
      <c r="AR88" s="29"/>
      <c r="AS88" s="2" t="s">
        <v>239</v>
      </c>
      <c r="AT88" s="7" t="s">
        <v>3229</v>
      </c>
      <c r="AU88" s="8" t="s">
        <v>238</v>
      </c>
    </row>
    <row r="89">
      <c r="A89" s="9" t="s">
        <v>47</v>
      </c>
      <c r="B89" s="10">
        <v>316162.0</v>
      </c>
      <c r="C89" s="9" t="s">
        <v>55</v>
      </c>
      <c r="D89" s="31"/>
      <c r="E89" s="31"/>
      <c r="F89" s="31"/>
      <c r="G89" s="31"/>
      <c r="H89" s="31"/>
      <c r="I89" s="31"/>
      <c r="J89" s="31"/>
      <c r="K89" s="32">
        <v>0.022</v>
      </c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15" t="s">
        <v>240</v>
      </c>
      <c r="AT89" s="13" t="s">
        <v>3230</v>
      </c>
      <c r="AU89" s="14" t="s">
        <v>242</v>
      </c>
    </row>
    <row r="90">
      <c r="A90" s="2" t="s">
        <v>47</v>
      </c>
      <c r="B90" s="3">
        <v>316851.0</v>
      </c>
      <c r="C90" s="2" t="s">
        <v>52</v>
      </c>
      <c r="D90" s="29"/>
      <c r="E90" s="29"/>
      <c r="F90" s="29"/>
      <c r="G90" s="29"/>
      <c r="H90" s="29"/>
      <c r="I90" s="29"/>
      <c r="J90" s="29"/>
      <c r="K90" s="30">
        <v>0.023</v>
      </c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" t="s">
        <v>243</v>
      </c>
      <c r="AT90" s="7" t="s">
        <v>3231</v>
      </c>
      <c r="AU90" s="8" t="s">
        <v>245</v>
      </c>
    </row>
    <row r="91">
      <c r="A91" s="9" t="s">
        <v>47</v>
      </c>
      <c r="B91" s="10">
        <v>323003.0</v>
      </c>
      <c r="C91" s="34" t="s">
        <v>3232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>
        <v>0.0067</v>
      </c>
      <c r="AM91" s="31"/>
      <c r="AN91" s="31"/>
      <c r="AO91" s="31"/>
      <c r="AP91" s="31"/>
      <c r="AQ91" s="31"/>
      <c r="AR91" s="31"/>
      <c r="AS91" s="9" t="s">
        <v>247</v>
      </c>
      <c r="AT91" s="13" t="s">
        <v>3233</v>
      </c>
      <c r="AU91" s="14" t="s">
        <v>249</v>
      </c>
    </row>
    <row r="92">
      <c r="A92" s="2" t="s">
        <v>47</v>
      </c>
      <c r="B92" s="3">
        <v>324446.0</v>
      </c>
      <c r="C92" s="2" t="s">
        <v>78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30">
        <v>0.0074</v>
      </c>
      <c r="AP92" s="29"/>
      <c r="AQ92" s="29"/>
      <c r="AR92" s="29"/>
      <c r="AS92" s="2" t="s">
        <v>250</v>
      </c>
      <c r="AT92" s="7" t="s">
        <v>3234</v>
      </c>
      <c r="AU92" s="8" t="s">
        <v>252</v>
      </c>
    </row>
    <row r="93">
      <c r="A93" s="9" t="s">
        <v>47</v>
      </c>
      <c r="B93" s="10">
        <v>325210.0</v>
      </c>
      <c r="C93" s="9" t="s">
        <v>63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2">
        <v>0.013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9" t="s">
        <v>253</v>
      </c>
      <c r="AT93" s="13" t="s">
        <v>3235</v>
      </c>
      <c r="AU93" s="14" t="s">
        <v>255</v>
      </c>
    </row>
    <row r="94">
      <c r="A94" s="2" t="s">
        <v>47</v>
      </c>
      <c r="B94" s="3">
        <v>325259.0</v>
      </c>
      <c r="C94" s="2" t="s">
        <v>98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30">
        <v>0.012</v>
      </c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6" t="s">
        <v>256</v>
      </c>
      <c r="AT94" s="7" t="s">
        <v>3236</v>
      </c>
      <c r="AU94" s="8" t="s">
        <v>51</v>
      </c>
    </row>
    <row r="95">
      <c r="A95" s="9" t="s">
        <v>47</v>
      </c>
      <c r="B95" s="10">
        <v>330669.0</v>
      </c>
      <c r="C95" s="9" t="s">
        <v>52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2">
        <v>0.013</v>
      </c>
      <c r="AN95" s="31"/>
      <c r="AO95" s="31"/>
      <c r="AP95" s="31"/>
      <c r="AQ95" s="31"/>
      <c r="AR95" s="31"/>
      <c r="AS95" s="9" t="s">
        <v>258</v>
      </c>
      <c r="AT95" s="13" t="s">
        <v>3237</v>
      </c>
      <c r="AU95" s="14" t="s">
        <v>260</v>
      </c>
    </row>
    <row r="96">
      <c r="A96" s="2" t="s">
        <v>47</v>
      </c>
      <c r="B96" s="3">
        <v>332018.0</v>
      </c>
      <c r="C96" s="2" t="s">
        <v>78</v>
      </c>
      <c r="D96" s="29"/>
      <c r="E96" s="29"/>
      <c r="F96" s="29"/>
      <c r="G96" s="30">
        <v>0.011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30">
        <v>0.0073</v>
      </c>
      <c r="S96" s="29"/>
      <c r="T96" s="30">
        <v>0.0086</v>
      </c>
      <c r="U96" s="29"/>
      <c r="V96" s="29"/>
      <c r="W96" s="29"/>
      <c r="X96" s="30">
        <v>0.0084</v>
      </c>
      <c r="Y96" s="30">
        <v>0.0078</v>
      </c>
      <c r="Z96" s="29"/>
      <c r="AA96" s="30">
        <v>0.0071</v>
      </c>
      <c r="AB96" s="29"/>
      <c r="AC96" s="29"/>
      <c r="AD96" s="29"/>
      <c r="AE96" s="29"/>
      <c r="AF96" s="29"/>
      <c r="AG96" s="30">
        <v>0.0072</v>
      </c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" t="s">
        <v>261</v>
      </c>
      <c r="AT96" s="7" t="s">
        <v>3238</v>
      </c>
      <c r="AU96" s="8" t="s">
        <v>263</v>
      </c>
    </row>
    <row r="97">
      <c r="A97" s="9" t="s">
        <v>47</v>
      </c>
      <c r="B97" s="10">
        <v>334513.0</v>
      </c>
      <c r="C97" s="9" t="s">
        <v>63</v>
      </c>
      <c r="D97" s="31"/>
      <c r="E97" s="31"/>
      <c r="F97" s="31"/>
      <c r="G97" s="32">
        <v>0.018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15" t="s">
        <v>264</v>
      </c>
      <c r="AT97" s="13" t="s">
        <v>3239</v>
      </c>
      <c r="AU97" s="14" t="s">
        <v>266</v>
      </c>
    </row>
    <row r="98">
      <c r="A98" s="2" t="s">
        <v>47</v>
      </c>
      <c r="B98" s="3">
        <v>337095.0</v>
      </c>
      <c r="C98" s="2" t="s">
        <v>101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30">
        <v>0.0081</v>
      </c>
      <c r="AM98" s="29"/>
      <c r="AN98" s="29"/>
      <c r="AO98" s="29"/>
      <c r="AP98" s="29"/>
      <c r="AQ98" s="29"/>
      <c r="AR98" s="29"/>
      <c r="AS98" s="6" t="s">
        <v>267</v>
      </c>
      <c r="AT98" s="7" t="s">
        <v>3240</v>
      </c>
      <c r="AU98" s="8" t="s">
        <v>269</v>
      </c>
    </row>
    <row r="99">
      <c r="A99" s="9" t="s">
        <v>47</v>
      </c>
      <c r="B99" s="10">
        <v>351583.0</v>
      </c>
      <c r="C99" s="9" t="s">
        <v>78</v>
      </c>
      <c r="D99" s="31"/>
      <c r="E99" s="31"/>
      <c r="F99" s="31"/>
      <c r="G99" s="31"/>
      <c r="H99" s="31"/>
      <c r="I99" s="31"/>
      <c r="J99" s="32">
        <v>0.0065</v>
      </c>
      <c r="K99" s="31"/>
      <c r="L99" s="32">
        <v>0.0089</v>
      </c>
      <c r="M99" s="31"/>
      <c r="N99" s="31"/>
      <c r="O99" s="31"/>
      <c r="P99" s="31"/>
      <c r="Q99" s="32">
        <v>0.018</v>
      </c>
      <c r="R99" s="32">
        <v>0.012</v>
      </c>
      <c r="S99" s="32">
        <v>0.015</v>
      </c>
      <c r="T99" s="31"/>
      <c r="U99" s="31"/>
      <c r="V99" s="31"/>
      <c r="W99" s="32">
        <v>0.011</v>
      </c>
      <c r="X99" s="31"/>
      <c r="Y99" s="32">
        <v>0.017</v>
      </c>
      <c r="Z99" s="32">
        <v>0.011</v>
      </c>
      <c r="AA99" s="31"/>
      <c r="AB99" s="31"/>
      <c r="AC99" s="31"/>
      <c r="AD99" s="31"/>
      <c r="AE99" s="31"/>
      <c r="AF99" s="31"/>
      <c r="AG99" s="31"/>
      <c r="AH99" s="32">
        <v>0.014</v>
      </c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9" t="s">
        <v>270</v>
      </c>
      <c r="AT99" s="13" t="s">
        <v>3241</v>
      </c>
      <c r="AU99" s="14" t="s">
        <v>272</v>
      </c>
    </row>
    <row r="100">
      <c r="A100" s="2" t="s">
        <v>47</v>
      </c>
      <c r="B100" s="3">
        <v>352911.0</v>
      </c>
      <c r="C100" s="2" t="s">
        <v>55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30">
        <v>0.016</v>
      </c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6" t="s">
        <v>273</v>
      </c>
      <c r="AT100" s="7" t="s">
        <v>3241</v>
      </c>
      <c r="AU100" s="8" t="s">
        <v>272</v>
      </c>
    </row>
    <row r="101">
      <c r="A101" s="9" t="s">
        <v>47</v>
      </c>
      <c r="B101" s="10">
        <v>358714.0</v>
      </c>
      <c r="C101" s="9" t="s">
        <v>67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>
        <v>0.036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17" t="s">
        <v>274</v>
      </c>
      <c r="AT101" s="13" t="s">
        <v>3242</v>
      </c>
      <c r="AU101" s="14" t="s">
        <v>276</v>
      </c>
    </row>
    <row r="102">
      <c r="A102" s="2" t="s">
        <v>47</v>
      </c>
      <c r="B102" s="3">
        <v>358983.0</v>
      </c>
      <c r="C102" s="2" t="s">
        <v>52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30">
        <v>0.021</v>
      </c>
      <c r="AJ102" s="29"/>
      <c r="AK102" s="29"/>
      <c r="AL102" s="29"/>
      <c r="AM102" s="29"/>
      <c r="AN102" s="29"/>
      <c r="AO102" s="29"/>
      <c r="AP102" s="29"/>
      <c r="AQ102" s="29"/>
      <c r="AR102" s="29"/>
      <c r="AS102" s="2" t="s">
        <v>277</v>
      </c>
      <c r="AT102" s="7" t="s">
        <v>3242</v>
      </c>
      <c r="AU102" s="8" t="s">
        <v>276</v>
      </c>
    </row>
    <row r="103">
      <c r="A103" s="9" t="s">
        <v>47</v>
      </c>
      <c r="B103" s="10">
        <v>384927.0</v>
      </c>
      <c r="C103" s="9" t="s">
        <v>95</v>
      </c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2">
        <v>0.045</v>
      </c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15" t="s">
        <v>278</v>
      </c>
      <c r="AT103" s="13" t="s">
        <v>3243</v>
      </c>
      <c r="AU103" s="14" t="s">
        <v>51</v>
      </c>
    </row>
    <row r="104">
      <c r="A104" s="2" t="s">
        <v>47</v>
      </c>
      <c r="B104" s="3">
        <v>390023.0</v>
      </c>
      <c r="C104" s="2" t="s">
        <v>48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30">
        <v>0.013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6" t="s">
        <v>280</v>
      </c>
      <c r="AT104" s="7" t="s">
        <v>3244</v>
      </c>
      <c r="AU104" s="8" t="s">
        <v>51</v>
      </c>
    </row>
    <row r="105">
      <c r="A105" s="9" t="s">
        <v>47</v>
      </c>
      <c r="B105" s="10">
        <v>392585.0</v>
      </c>
      <c r="C105" s="9" t="s">
        <v>78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>
        <v>0.0041</v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9" t="s">
        <v>282</v>
      </c>
      <c r="AT105" s="13" t="s">
        <v>3245</v>
      </c>
      <c r="AU105" s="14" t="s">
        <v>284</v>
      </c>
    </row>
    <row r="106">
      <c r="A106" s="2" t="s">
        <v>47</v>
      </c>
      <c r="B106" s="3">
        <v>395741.0</v>
      </c>
      <c r="C106" s="2" t="s">
        <v>52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30">
        <v>0.0078</v>
      </c>
      <c r="AM106" s="29"/>
      <c r="AN106" s="29"/>
      <c r="AO106" s="29"/>
      <c r="AP106" s="29"/>
      <c r="AQ106" s="29"/>
      <c r="AR106" s="29"/>
      <c r="AS106" s="2" t="s">
        <v>285</v>
      </c>
      <c r="AT106" s="7" t="s">
        <v>3246</v>
      </c>
      <c r="AU106" s="8" t="s">
        <v>284</v>
      </c>
    </row>
    <row r="107">
      <c r="A107" s="9" t="s">
        <v>47</v>
      </c>
      <c r="B107" s="10">
        <v>397701.0</v>
      </c>
      <c r="C107" s="9" t="s">
        <v>78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>
        <v>0.0056</v>
      </c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9" t="s">
        <v>287</v>
      </c>
      <c r="AT107" s="13" t="s">
        <v>3247</v>
      </c>
      <c r="AU107" s="14" t="s">
        <v>51</v>
      </c>
    </row>
    <row r="108">
      <c r="A108" s="2" t="s">
        <v>47</v>
      </c>
      <c r="B108" s="3">
        <v>400973.0</v>
      </c>
      <c r="C108" s="2" t="s">
        <v>52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30">
        <v>0.0056</v>
      </c>
      <c r="AM108" s="29"/>
      <c r="AN108" s="29"/>
      <c r="AO108" s="29"/>
      <c r="AP108" s="29"/>
      <c r="AQ108" s="29"/>
      <c r="AR108" s="29"/>
      <c r="AS108" s="2" t="s">
        <v>289</v>
      </c>
      <c r="AT108" s="7" t="s">
        <v>3248</v>
      </c>
      <c r="AU108" s="8" t="s">
        <v>66</v>
      </c>
    </row>
    <row r="109">
      <c r="A109" s="9" t="s">
        <v>47</v>
      </c>
      <c r="B109" s="10">
        <v>405920.0</v>
      </c>
      <c r="C109" s="9" t="s">
        <v>67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2">
        <v>0.015</v>
      </c>
      <c r="AK109" s="31"/>
      <c r="AL109" s="31"/>
      <c r="AM109" s="31"/>
      <c r="AN109" s="31"/>
      <c r="AO109" s="31"/>
      <c r="AP109" s="31"/>
      <c r="AQ109" s="31"/>
      <c r="AR109" s="31"/>
      <c r="AS109" s="17" t="s">
        <v>291</v>
      </c>
      <c r="AT109" s="13" t="s">
        <v>3249</v>
      </c>
      <c r="AU109" s="14" t="s">
        <v>51</v>
      </c>
    </row>
    <row r="110">
      <c r="A110" s="2" t="s">
        <v>47</v>
      </c>
      <c r="B110" s="3">
        <v>409416.0</v>
      </c>
      <c r="C110" s="2" t="s">
        <v>293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30">
        <v>0.0066</v>
      </c>
      <c r="AJ110" s="29"/>
      <c r="AK110" s="29"/>
      <c r="AL110" s="29"/>
      <c r="AM110" s="29"/>
      <c r="AN110" s="29"/>
      <c r="AO110" s="29"/>
      <c r="AP110" s="29"/>
      <c r="AQ110" s="29"/>
      <c r="AR110" s="29"/>
      <c r="AS110" s="2" t="s">
        <v>294</v>
      </c>
      <c r="AT110" s="7" t="s">
        <v>3250</v>
      </c>
      <c r="AU110" s="8" t="s">
        <v>296</v>
      </c>
    </row>
    <row r="111">
      <c r="A111" s="9" t="s">
        <v>47</v>
      </c>
      <c r="B111" s="10">
        <v>416818.0</v>
      </c>
      <c r="C111" s="34" t="s">
        <v>3232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2">
        <v>0.011</v>
      </c>
      <c r="AN111" s="31"/>
      <c r="AO111" s="31"/>
      <c r="AP111" s="31"/>
      <c r="AQ111" s="31"/>
      <c r="AR111" s="31"/>
      <c r="AS111" s="9" t="s">
        <v>298</v>
      </c>
      <c r="AT111" s="13" t="s">
        <v>3251</v>
      </c>
      <c r="AU111" s="14" t="s">
        <v>51</v>
      </c>
    </row>
    <row r="112">
      <c r="A112" s="2" t="s">
        <v>47</v>
      </c>
      <c r="B112" s="3">
        <v>417210.0</v>
      </c>
      <c r="C112" s="2" t="s">
        <v>63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30">
        <v>0.0094</v>
      </c>
      <c r="AN112" s="29"/>
      <c r="AO112" s="29"/>
      <c r="AP112" s="29"/>
      <c r="AQ112" s="29"/>
      <c r="AR112" s="29"/>
      <c r="AS112" s="6" t="s">
        <v>300</v>
      </c>
      <c r="AT112" s="7" t="s">
        <v>3251</v>
      </c>
      <c r="AU112" s="8" t="s">
        <v>51</v>
      </c>
    </row>
    <row r="113">
      <c r="A113" s="9" t="s">
        <v>47</v>
      </c>
      <c r="B113" s="10">
        <v>427290.0</v>
      </c>
      <c r="C113" s="34" t="s">
        <v>3227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2">
        <v>0.0094</v>
      </c>
      <c r="AM113" s="31"/>
      <c r="AN113" s="31"/>
      <c r="AO113" s="31"/>
      <c r="AP113" s="31"/>
      <c r="AQ113" s="31"/>
      <c r="AR113" s="31"/>
      <c r="AS113" s="9" t="s">
        <v>302</v>
      </c>
      <c r="AT113" s="13" t="s">
        <v>3252</v>
      </c>
      <c r="AU113" s="14" t="s">
        <v>51</v>
      </c>
    </row>
    <row r="114">
      <c r="A114" s="2" t="s">
        <v>47</v>
      </c>
      <c r="B114" s="3">
        <v>427290.0</v>
      </c>
      <c r="C114" s="33" t="s">
        <v>3180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30">
        <v>0.0094</v>
      </c>
      <c r="AM114" s="29"/>
      <c r="AN114" s="29"/>
      <c r="AO114" s="29"/>
      <c r="AP114" s="29"/>
      <c r="AQ114" s="29"/>
      <c r="AR114" s="29"/>
      <c r="AS114" s="2" t="s">
        <v>302</v>
      </c>
      <c r="AT114" s="7" t="s">
        <v>3252</v>
      </c>
      <c r="AU114" s="8" t="s">
        <v>51</v>
      </c>
    </row>
    <row r="115">
      <c r="A115" s="9" t="s">
        <v>47</v>
      </c>
      <c r="B115" s="10">
        <v>434921.0</v>
      </c>
      <c r="C115" s="9" t="s">
        <v>63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2">
        <v>0.0075</v>
      </c>
      <c r="AM115" s="31"/>
      <c r="AN115" s="31"/>
      <c r="AO115" s="31"/>
      <c r="AP115" s="31"/>
      <c r="AQ115" s="31"/>
      <c r="AR115" s="31"/>
      <c r="AS115" s="15" t="s">
        <v>305</v>
      </c>
      <c r="AT115" s="13" t="s">
        <v>3253</v>
      </c>
      <c r="AU115" s="14" t="s">
        <v>51</v>
      </c>
    </row>
    <row r="116">
      <c r="A116" s="2" t="s">
        <v>47</v>
      </c>
      <c r="B116" s="3">
        <v>444153.0</v>
      </c>
      <c r="C116" s="2" t="s">
        <v>95</v>
      </c>
      <c r="D116" s="29"/>
      <c r="E116" s="29"/>
      <c r="F116" s="29"/>
      <c r="G116" s="30">
        <v>0.017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6" t="s">
        <v>307</v>
      </c>
      <c r="AT116" s="7" t="s">
        <v>3254</v>
      </c>
      <c r="AU116" s="8" t="s">
        <v>309</v>
      </c>
    </row>
    <row r="117">
      <c r="A117" s="9" t="s">
        <v>47</v>
      </c>
      <c r="B117" s="10">
        <v>453241.0</v>
      </c>
      <c r="C117" s="34" t="s">
        <v>3227</v>
      </c>
      <c r="D117" s="31"/>
      <c r="E117" s="31"/>
      <c r="F117" s="31"/>
      <c r="G117" s="31"/>
      <c r="H117" s="31"/>
      <c r="I117" s="31"/>
      <c r="J117" s="31"/>
      <c r="K117" s="32">
        <v>0.017</v>
      </c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9" t="s">
        <v>311</v>
      </c>
      <c r="AT117" s="13" t="s">
        <v>3255</v>
      </c>
      <c r="AU117" s="14" t="s">
        <v>51</v>
      </c>
    </row>
    <row r="118">
      <c r="A118" s="2" t="s">
        <v>47</v>
      </c>
      <c r="B118" s="3">
        <v>459350.0</v>
      </c>
      <c r="C118" s="2" t="s">
        <v>313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30">
        <v>0.01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19"/>
      <c r="AT118" s="7" t="s">
        <v>314</v>
      </c>
      <c r="AU118" s="24" t="s">
        <v>314</v>
      </c>
    </row>
    <row r="119">
      <c r="A119" s="9" t="s">
        <v>47</v>
      </c>
      <c r="B119" s="10">
        <v>466382.0</v>
      </c>
      <c r="C119" s="9" t="s">
        <v>95</v>
      </c>
      <c r="D119" s="31"/>
      <c r="E119" s="31"/>
      <c r="F119" s="31"/>
      <c r="G119" s="31"/>
      <c r="H119" s="31"/>
      <c r="I119" s="31"/>
      <c r="J119" s="31"/>
      <c r="K119" s="32">
        <v>0.018</v>
      </c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17" t="s">
        <v>315</v>
      </c>
      <c r="AT119" s="13" t="s">
        <v>3256</v>
      </c>
      <c r="AU119" s="14" t="s">
        <v>309</v>
      </c>
    </row>
    <row r="120">
      <c r="A120" s="2" t="s">
        <v>47</v>
      </c>
      <c r="B120" s="3">
        <v>468397.0</v>
      </c>
      <c r="C120" s="33" t="s">
        <v>3232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30">
        <v>0.012</v>
      </c>
      <c r="AM120" s="29"/>
      <c r="AN120" s="29"/>
      <c r="AO120" s="29"/>
      <c r="AP120" s="29"/>
      <c r="AQ120" s="29"/>
      <c r="AR120" s="29"/>
      <c r="AS120" s="2" t="s">
        <v>318</v>
      </c>
      <c r="AT120" s="7" t="s">
        <v>3256</v>
      </c>
      <c r="AU120" s="8" t="s">
        <v>309</v>
      </c>
    </row>
    <row r="121">
      <c r="A121" s="9" t="s">
        <v>47</v>
      </c>
      <c r="B121" s="10">
        <v>469880.0</v>
      </c>
      <c r="C121" s="9" t="s">
        <v>55</v>
      </c>
      <c r="D121" s="32">
        <v>0.019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17" t="s">
        <v>319</v>
      </c>
      <c r="AT121" s="13" t="s">
        <v>3257</v>
      </c>
      <c r="AU121" s="14" t="s">
        <v>51</v>
      </c>
    </row>
    <row r="122">
      <c r="A122" s="2" t="s">
        <v>47</v>
      </c>
      <c r="B122" s="3">
        <v>481215.0</v>
      </c>
      <c r="C122" s="2" t="s">
        <v>57</v>
      </c>
      <c r="D122" s="29"/>
      <c r="E122" s="29"/>
      <c r="F122" s="29"/>
      <c r="G122" s="30">
        <v>0.022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6" t="s">
        <v>321</v>
      </c>
      <c r="AT122" s="7" t="s">
        <v>3258</v>
      </c>
      <c r="AU122" s="8" t="s">
        <v>140</v>
      </c>
    </row>
    <row r="123">
      <c r="A123" s="9" t="s">
        <v>47</v>
      </c>
      <c r="B123" s="10">
        <v>482715.0</v>
      </c>
      <c r="C123" s="9" t="s">
        <v>55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2">
        <v>0.107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17" t="s">
        <v>323</v>
      </c>
      <c r="AT123" s="13" t="s">
        <v>3258</v>
      </c>
      <c r="AU123" s="14" t="s">
        <v>140</v>
      </c>
    </row>
    <row r="124">
      <c r="A124" s="2" t="s">
        <v>47</v>
      </c>
      <c r="B124" s="3">
        <v>491137.0</v>
      </c>
      <c r="C124" s="2" t="s">
        <v>57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30">
        <v>0.017</v>
      </c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6" t="s">
        <v>324</v>
      </c>
      <c r="AT124" s="7" t="s">
        <v>3259</v>
      </c>
      <c r="AU124" s="8" t="s">
        <v>326</v>
      </c>
    </row>
    <row r="125">
      <c r="A125" s="9" t="s">
        <v>47</v>
      </c>
      <c r="B125" s="10">
        <v>500539.0</v>
      </c>
      <c r="C125" s="9" t="s">
        <v>55</v>
      </c>
      <c r="D125" s="31"/>
      <c r="E125" s="31"/>
      <c r="F125" s="31"/>
      <c r="G125" s="31"/>
      <c r="H125" s="31"/>
      <c r="I125" s="31"/>
      <c r="J125" s="32">
        <v>0.014</v>
      </c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15" t="s">
        <v>327</v>
      </c>
      <c r="AT125" s="13" t="s">
        <v>3260</v>
      </c>
      <c r="AU125" s="14" t="s">
        <v>329</v>
      </c>
    </row>
    <row r="126">
      <c r="A126" s="2" t="s">
        <v>47</v>
      </c>
      <c r="B126" s="3">
        <v>502546.0</v>
      </c>
      <c r="C126" s="2" t="s">
        <v>330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30">
        <v>0.021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" t="s">
        <v>331</v>
      </c>
      <c r="AT126" s="7" t="s">
        <v>3261</v>
      </c>
      <c r="AU126" s="8" t="s">
        <v>333</v>
      </c>
    </row>
    <row r="127">
      <c r="A127" s="9" t="s">
        <v>47</v>
      </c>
      <c r="B127" s="10">
        <v>512399.0</v>
      </c>
      <c r="C127" s="9" t="s">
        <v>48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2">
        <v>0.017</v>
      </c>
      <c r="AN127" s="31"/>
      <c r="AO127" s="31"/>
      <c r="AP127" s="31"/>
      <c r="AQ127" s="31"/>
      <c r="AR127" s="31"/>
      <c r="AS127" s="17" t="s">
        <v>334</v>
      </c>
      <c r="AT127" s="13" t="s">
        <v>3262</v>
      </c>
      <c r="AU127" s="14" t="s">
        <v>336</v>
      </c>
    </row>
    <row r="128">
      <c r="A128" s="2" t="s">
        <v>47</v>
      </c>
      <c r="B128" s="3">
        <v>534704.0</v>
      </c>
      <c r="C128" s="2" t="s">
        <v>63</v>
      </c>
      <c r="D128" s="29"/>
      <c r="E128" s="29"/>
      <c r="F128" s="29"/>
      <c r="G128" s="29"/>
      <c r="H128" s="29"/>
      <c r="I128" s="30">
        <v>0.022</v>
      </c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16" t="s">
        <v>337</v>
      </c>
      <c r="AT128" s="7" t="s">
        <v>3263</v>
      </c>
      <c r="AU128" s="8" t="s">
        <v>309</v>
      </c>
    </row>
    <row r="129">
      <c r="A129" s="9" t="s">
        <v>47</v>
      </c>
      <c r="B129" s="10">
        <v>535970.0</v>
      </c>
      <c r="C129" s="9" t="s">
        <v>95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2">
        <v>0.018</v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15" t="s">
        <v>339</v>
      </c>
      <c r="AT129" s="13" t="s">
        <v>3263</v>
      </c>
      <c r="AU129" s="14" t="s">
        <v>309</v>
      </c>
    </row>
    <row r="130">
      <c r="A130" s="2" t="s">
        <v>47</v>
      </c>
      <c r="B130" s="3">
        <v>540560.0</v>
      </c>
      <c r="C130" s="2" t="s">
        <v>55</v>
      </c>
      <c r="D130" s="30">
        <v>0.014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6" t="s">
        <v>340</v>
      </c>
      <c r="AT130" s="7" t="s">
        <v>3264</v>
      </c>
      <c r="AU130" s="8" t="s">
        <v>140</v>
      </c>
    </row>
    <row r="131">
      <c r="A131" s="9" t="s">
        <v>47</v>
      </c>
      <c r="B131" s="10">
        <v>541253.0</v>
      </c>
      <c r="C131" s="9" t="s">
        <v>95</v>
      </c>
      <c r="D131" s="31"/>
      <c r="E131" s="31"/>
      <c r="F131" s="31"/>
      <c r="G131" s="31"/>
      <c r="H131" s="31"/>
      <c r="I131" s="31"/>
      <c r="J131" s="31"/>
      <c r="K131" s="32">
        <v>0.016</v>
      </c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9" t="s">
        <v>342</v>
      </c>
      <c r="AT131" s="13" t="s">
        <v>3265</v>
      </c>
      <c r="AU131" s="14" t="s">
        <v>344</v>
      </c>
    </row>
    <row r="132">
      <c r="A132" s="2" t="s">
        <v>47</v>
      </c>
      <c r="B132" s="3">
        <v>543582.0</v>
      </c>
      <c r="C132" s="2" t="s">
        <v>57</v>
      </c>
      <c r="D132" s="29"/>
      <c r="E132" s="29"/>
      <c r="F132" s="29"/>
      <c r="G132" s="29"/>
      <c r="H132" s="29"/>
      <c r="I132" s="29"/>
      <c r="J132" s="29"/>
      <c r="K132" s="30">
        <v>0.015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6" t="s">
        <v>345</v>
      </c>
      <c r="AT132" s="7" t="s">
        <v>3266</v>
      </c>
      <c r="AU132" s="8" t="s">
        <v>347</v>
      </c>
    </row>
    <row r="133">
      <c r="A133" s="9" t="s">
        <v>47</v>
      </c>
      <c r="B133" s="10">
        <v>544721.0</v>
      </c>
      <c r="C133" s="9" t="s">
        <v>52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2">
        <v>0.006</v>
      </c>
      <c r="AM133" s="31"/>
      <c r="AN133" s="31"/>
      <c r="AO133" s="31"/>
      <c r="AP133" s="31"/>
      <c r="AQ133" s="31"/>
      <c r="AR133" s="31"/>
      <c r="AS133" s="9" t="s">
        <v>348</v>
      </c>
      <c r="AT133" s="13" t="s">
        <v>3266</v>
      </c>
      <c r="AU133" s="14" t="s">
        <v>347</v>
      </c>
    </row>
    <row r="134">
      <c r="A134" s="2" t="s">
        <v>47</v>
      </c>
      <c r="B134" s="3">
        <v>549104.0</v>
      </c>
      <c r="C134" s="33" t="s">
        <v>3232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30">
        <v>0.01</v>
      </c>
      <c r="AN134" s="29"/>
      <c r="AO134" s="29"/>
      <c r="AP134" s="29"/>
      <c r="AQ134" s="29"/>
      <c r="AR134" s="29"/>
      <c r="AS134" s="2" t="s">
        <v>350</v>
      </c>
      <c r="AT134" s="7" t="s">
        <v>3267</v>
      </c>
      <c r="AU134" s="8" t="s">
        <v>352</v>
      </c>
    </row>
    <row r="135">
      <c r="A135" s="9" t="s">
        <v>47</v>
      </c>
      <c r="B135" s="10">
        <v>549104.0</v>
      </c>
      <c r="C135" s="34" t="s">
        <v>3178</v>
      </c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2">
        <v>0.01</v>
      </c>
      <c r="AN135" s="31"/>
      <c r="AO135" s="31"/>
      <c r="AP135" s="31"/>
      <c r="AQ135" s="31"/>
      <c r="AR135" s="31"/>
      <c r="AS135" s="9" t="s">
        <v>350</v>
      </c>
      <c r="AT135" s="13" t="s">
        <v>3267</v>
      </c>
      <c r="AU135" s="14" t="s">
        <v>352</v>
      </c>
    </row>
    <row r="136">
      <c r="A136" s="2" t="s">
        <v>47</v>
      </c>
      <c r="B136" s="3">
        <v>553601.0</v>
      </c>
      <c r="C136" s="2" t="s">
        <v>101</v>
      </c>
      <c r="D136" s="30">
        <v>0.015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6" t="s">
        <v>354</v>
      </c>
      <c r="AT136" s="7" t="s">
        <v>3268</v>
      </c>
      <c r="AU136" s="8" t="s">
        <v>51</v>
      </c>
    </row>
    <row r="137">
      <c r="A137" s="9" t="s">
        <v>47</v>
      </c>
      <c r="B137" s="10">
        <v>556613.0</v>
      </c>
      <c r="C137" s="9" t="s">
        <v>55</v>
      </c>
      <c r="D137" s="31"/>
      <c r="E137" s="31"/>
      <c r="F137" s="31"/>
      <c r="G137" s="31"/>
      <c r="H137" s="31"/>
      <c r="I137" s="31"/>
      <c r="J137" s="31"/>
      <c r="K137" s="31"/>
      <c r="L137" s="32">
        <v>0.01</v>
      </c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15" t="s">
        <v>356</v>
      </c>
      <c r="AT137" s="13" t="s">
        <v>3269</v>
      </c>
      <c r="AU137" s="14" t="s">
        <v>358</v>
      </c>
    </row>
    <row r="138">
      <c r="A138" s="2" t="s">
        <v>47</v>
      </c>
      <c r="B138" s="3">
        <v>557769.0</v>
      </c>
      <c r="C138" s="2" t="s">
        <v>330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30">
        <v>0.0036</v>
      </c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" t="s">
        <v>359</v>
      </c>
      <c r="AT138" s="7" t="s">
        <v>3270</v>
      </c>
      <c r="AU138" s="8" t="s">
        <v>51</v>
      </c>
    </row>
    <row r="139">
      <c r="A139" s="9" t="s">
        <v>47</v>
      </c>
      <c r="B139" s="10">
        <v>562768.0</v>
      </c>
      <c r="C139" s="9" t="s">
        <v>52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2">
        <v>0.0081</v>
      </c>
      <c r="AO139" s="31"/>
      <c r="AP139" s="31"/>
      <c r="AQ139" s="31"/>
      <c r="AR139" s="31"/>
      <c r="AS139" s="9" t="s">
        <v>361</v>
      </c>
      <c r="AT139" s="13" t="s">
        <v>3271</v>
      </c>
      <c r="AU139" s="14" t="s">
        <v>363</v>
      </c>
    </row>
    <row r="140">
      <c r="A140" s="2" t="s">
        <v>47</v>
      </c>
      <c r="B140" s="3">
        <v>575816.0</v>
      </c>
      <c r="C140" s="2" t="s">
        <v>52</v>
      </c>
      <c r="D140" s="29"/>
      <c r="E140" s="29"/>
      <c r="F140" s="29"/>
      <c r="G140" s="29"/>
      <c r="H140" s="29"/>
      <c r="I140" s="29"/>
      <c r="J140" s="29"/>
      <c r="K140" s="30">
        <v>0.014</v>
      </c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" t="s">
        <v>364</v>
      </c>
      <c r="AT140" s="7" t="s">
        <v>3272</v>
      </c>
      <c r="AU140" s="8" t="s">
        <v>51</v>
      </c>
    </row>
    <row r="141">
      <c r="A141" s="9" t="s">
        <v>47</v>
      </c>
      <c r="B141" s="10">
        <v>578393.0</v>
      </c>
      <c r="C141" s="34" t="s">
        <v>3178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2">
        <v>0.0081</v>
      </c>
      <c r="AN141" s="31"/>
      <c r="AO141" s="31"/>
      <c r="AP141" s="31"/>
      <c r="AQ141" s="31"/>
      <c r="AR141" s="31"/>
      <c r="AS141" s="9" t="s">
        <v>367</v>
      </c>
      <c r="AT141" s="13" t="s">
        <v>3273</v>
      </c>
      <c r="AU141" s="14" t="s">
        <v>309</v>
      </c>
    </row>
    <row r="142">
      <c r="A142" s="2" t="s">
        <v>47</v>
      </c>
      <c r="B142" s="3">
        <v>582414.0</v>
      </c>
      <c r="C142" s="2" t="s">
        <v>67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30">
        <v>0.0072</v>
      </c>
      <c r="AM142" s="29"/>
      <c r="AN142" s="29"/>
      <c r="AO142" s="29"/>
      <c r="AP142" s="29"/>
      <c r="AQ142" s="29"/>
      <c r="AR142" s="29"/>
      <c r="AS142" s="6" t="s">
        <v>369</v>
      </c>
      <c r="AT142" s="7" t="s">
        <v>3274</v>
      </c>
      <c r="AU142" s="8" t="s">
        <v>51</v>
      </c>
    </row>
    <row r="143">
      <c r="A143" s="9" t="s">
        <v>47</v>
      </c>
      <c r="B143" s="10">
        <v>584021.0</v>
      </c>
      <c r="C143" s="9" t="s">
        <v>95</v>
      </c>
      <c r="D143" s="31"/>
      <c r="E143" s="31"/>
      <c r="F143" s="31"/>
      <c r="G143" s="31"/>
      <c r="H143" s="31"/>
      <c r="I143" s="31"/>
      <c r="J143" s="31"/>
      <c r="K143" s="32">
        <v>0.015</v>
      </c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9" t="s">
        <v>371</v>
      </c>
      <c r="AT143" s="13" t="s">
        <v>3275</v>
      </c>
      <c r="AU143" s="14" t="s">
        <v>373</v>
      </c>
    </row>
    <row r="144">
      <c r="A144" s="2" t="s">
        <v>47</v>
      </c>
      <c r="B144" s="3">
        <v>600588.0</v>
      </c>
      <c r="C144" s="2" t="s">
        <v>95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30">
        <v>0.016</v>
      </c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6" t="s">
        <v>374</v>
      </c>
      <c r="AT144" s="7" t="s">
        <v>3276</v>
      </c>
      <c r="AU144" s="8" t="s">
        <v>176</v>
      </c>
    </row>
    <row r="145">
      <c r="A145" s="9" t="s">
        <v>47</v>
      </c>
      <c r="B145" s="10">
        <v>606313.0</v>
      </c>
      <c r="C145" s="9" t="s">
        <v>95</v>
      </c>
      <c r="D145" s="31"/>
      <c r="E145" s="31"/>
      <c r="F145" s="31"/>
      <c r="G145" s="31"/>
      <c r="H145" s="31"/>
      <c r="I145" s="31"/>
      <c r="J145" s="31"/>
      <c r="K145" s="32">
        <v>0.017</v>
      </c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22" t="s">
        <v>376</v>
      </c>
      <c r="AT145" s="13" t="s">
        <v>3277</v>
      </c>
      <c r="AU145" s="14" t="s">
        <v>51</v>
      </c>
    </row>
    <row r="146">
      <c r="A146" s="2" t="s">
        <v>47</v>
      </c>
      <c r="B146" s="3">
        <v>615520.0</v>
      </c>
      <c r="C146" s="2" t="s">
        <v>52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30">
        <v>0.008</v>
      </c>
      <c r="AN146" s="29"/>
      <c r="AO146" s="29"/>
      <c r="AP146" s="29"/>
      <c r="AQ146" s="29"/>
      <c r="AR146" s="29"/>
      <c r="AS146" s="2" t="s">
        <v>378</v>
      </c>
      <c r="AT146" s="7" t="s">
        <v>3278</v>
      </c>
      <c r="AU146" s="8" t="s">
        <v>51</v>
      </c>
    </row>
    <row r="147">
      <c r="A147" s="9" t="s">
        <v>47</v>
      </c>
      <c r="B147" s="10">
        <v>622525.0</v>
      </c>
      <c r="C147" s="9" t="s">
        <v>380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2">
        <v>0.024</v>
      </c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17" t="s">
        <v>381</v>
      </c>
      <c r="AT147" s="13" t="s">
        <v>3279</v>
      </c>
      <c r="AU147" s="14" t="s">
        <v>51</v>
      </c>
    </row>
    <row r="148">
      <c r="A148" s="2" t="s">
        <v>47</v>
      </c>
      <c r="B148" s="3">
        <v>623782.0</v>
      </c>
      <c r="C148" s="2" t="s">
        <v>95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30">
        <v>0.016</v>
      </c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16" t="s">
        <v>383</v>
      </c>
      <c r="AT148" s="7" t="s">
        <v>3280</v>
      </c>
      <c r="AU148" s="8" t="s">
        <v>51</v>
      </c>
    </row>
    <row r="149">
      <c r="A149" s="9" t="s">
        <v>47</v>
      </c>
      <c r="B149" s="10">
        <v>624187.0</v>
      </c>
      <c r="C149" s="9" t="s">
        <v>52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2">
        <v>0.013</v>
      </c>
      <c r="AM149" s="31"/>
      <c r="AN149" s="31"/>
      <c r="AO149" s="31"/>
      <c r="AP149" s="31"/>
      <c r="AQ149" s="31"/>
      <c r="AR149" s="31"/>
      <c r="AS149" s="9" t="s">
        <v>385</v>
      </c>
      <c r="AT149" s="13" t="s">
        <v>3280</v>
      </c>
      <c r="AU149" s="14" t="s">
        <v>51</v>
      </c>
    </row>
    <row r="150">
      <c r="A150" s="2" t="s">
        <v>47</v>
      </c>
      <c r="B150" s="3">
        <v>624296.0</v>
      </c>
      <c r="C150" s="2" t="s">
        <v>52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30">
        <v>0.014</v>
      </c>
      <c r="AJ150" s="29"/>
      <c r="AK150" s="29"/>
      <c r="AL150" s="29"/>
      <c r="AM150" s="29"/>
      <c r="AN150" s="29"/>
      <c r="AO150" s="29"/>
      <c r="AP150" s="29"/>
      <c r="AQ150" s="29"/>
      <c r="AR150" s="29"/>
      <c r="AS150" s="2" t="s">
        <v>386</v>
      </c>
      <c r="AT150" s="7" t="s">
        <v>3280</v>
      </c>
      <c r="AU150" s="8" t="s">
        <v>51</v>
      </c>
    </row>
    <row r="151">
      <c r="A151" s="9" t="s">
        <v>47</v>
      </c>
      <c r="B151" s="10">
        <v>634214.0</v>
      </c>
      <c r="C151" s="9" t="s">
        <v>52</v>
      </c>
      <c r="D151" s="31"/>
      <c r="E151" s="31"/>
      <c r="F151" s="31"/>
      <c r="G151" s="31"/>
      <c r="H151" s="31"/>
      <c r="I151" s="31"/>
      <c r="J151" s="31"/>
      <c r="K151" s="32">
        <v>0.014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9" t="s">
        <v>387</v>
      </c>
      <c r="AT151" s="13" t="s">
        <v>3281</v>
      </c>
      <c r="AU151" s="14" t="s">
        <v>140</v>
      </c>
    </row>
    <row r="152">
      <c r="A152" s="2" t="s">
        <v>47</v>
      </c>
      <c r="B152" s="3">
        <v>645682.0</v>
      </c>
      <c r="C152" s="2" t="s">
        <v>52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30">
        <v>0.013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" t="s">
        <v>389</v>
      </c>
      <c r="AT152" s="7" t="s">
        <v>3282</v>
      </c>
      <c r="AU152" s="8" t="s">
        <v>51</v>
      </c>
    </row>
    <row r="153">
      <c r="A153" s="9" t="s">
        <v>47</v>
      </c>
      <c r="B153" s="10">
        <v>654271.0</v>
      </c>
      <c r="C153" s="9" t="s">
        <v>227</v>
      </c>
      <c r="D153" s="31"/>
      <c r="E153" s="31"/>
      <c r="F153" s="31"/>
      <c r="G153" s="31"/>
      <c r="H153" s="31"/>
      <c r="I153" s="31"/>
      <c r="J153" s="31"/>
      <c r="K153" s="31"/>
      <c r="L153" s="32">
        <v>0.0067</v>
      </c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9" t="s">
        <v>391</v>
      </c>
      <c r="AT153" s="13" t="s">
        <v>3283</v>
      </c>
      <c r="AU153" s="14" t="s">
        <v>51</v>
      </c>
    </row>
    <row r="154">
      <c r="A154" s="2" t="s">
        <v>47</v>
      </c>
      <c r="B154" s="3">
        <v>655727.0</v>
      </c>
      <c r="C154" s="2" t="s">
        <v>55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30">
        <v>0.012</v>
      </c>
      <c r="AN154" s="29"/>
      <c r="AO154" s="29"/>
      <c r="AP154" s="29"/>
      <c r="AQ154" s="29"/>
      <c r="AR154" s="29"/>
      <c r="AS154" s="16" t="s">
        <v>393</v>
      </c>
      <c r="AT154" s="7" t="s">
        <v>3284</v>
      </c>
      <c r="AU154" s="8" t="s">
        <v>51</v>
      </c>
    </row>
    <row r="155">
      <c r="A155" s="9" t="s">
        <v>47</v>
      </c>
      <c r="B155" s="10">
        <v>657850.0</v>
      </c>
      <c r="C155" s="34" t="s">
        <v>3178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2">
        <v>0.017</v>
      </c>
      <c r="AN155" s="31"/>
      <c r="AO155" s="31"/>
      <c r="AP155" s="31"/>
      <c r="AQ155" s="31"/>
      <c r="AR155" s="31"/>
      <c r="AS155" s="9" t="s">
        <v>396</v>
      </c>
      <c r="AT155" s="13" t="s">
        <v>3285</v>
      </c>
      <c r="AU155" s="14" t="s">
        <v>51</v>
      </c>
    </row>
    <row r="156">
      <c r="A156" s="2" t="s">
        <v>47</v>
      </c>
      <c r="B156" s="3">
        <v>657850.0</v>
      </c>
      <c r="C156" s="33" t="s">
        <v>3180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30">
        <v>0.017</v>
      </c>
      <c r="AN156" s="29"/>
      <c r="AO156" s="29"/>
      <c r="AP156" s="29"/>
      <c r="AQ156" s="29"/>
      <c r="AR156" s="29"/>
      <c r="AS156" s="2" t="s">
        <v>396</v>
      </c>
      <c r="AT156" s="7" t="s">
        <v>3285</v>
      </c>
      <c r="AU156" s="8" t="s">
        <v>51</v>
      </c>
    </row>
    <row r="157">
      <c r="A157" s="9" t="s">
        <v>47</v>
      </c>
      <c r="B157" s="10">
        <v>657850.0</v>
      </c>
      <c r="C157" s="34" t="s">
        <v>3232</v>
      </c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2">
        <v>0.017</v>
      </c>
      <c r="AN157" s="31"/>
      <c r="AO157" s="31"/>
      <c r="AP157" s="31"/>
      <c r="AQ157" s="31"/>
      <c r="AR157" s="31"/>
      <c r="AS157" s="9" t="s">
        <v>396</v>
      </c>
      <c r="AT157" s="13" t="s">
        <v>3285</v>
      </c>
      <c r="AU157" s="14" t="s">
        <v>51</v>
      </c>
    </row>
    <row r="158">
      <c r="A158" s="2" t="s">
        <v>47</v>
      </c>
      <c r="B158" s="3">
        <v>657850.0</v>
      </c>
      <c r="C158" s="33" t="s">
        <v>3180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30">
        <v>0.017</v>
      </c>
      <c r="AN158" s="29"/>
      <c r="AO158" s="29"/>
      <c r="AP158" s="29"/>
      <c r="AQ158" s="29"/>
      <c r="AR158" s="29"/>
      <c r="AS158" s="2" t="s">
        <v>396</v>
      </c>
      <c r="AT158" s="7" t="s">
        <v>3285</v>
      </c>
      <c r="AU158" s="8" t="s">
        <v>51</v>
      </c>
    </row>
    <row r="159">
      <c r="A159" s="9" t="s">
        <v>47</v>
      </c>
      <c r="B159" s="10">
        <v>665027.0</v>
      </c>
      <c r="C159" s="9" t="s">
        <v>63</v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2">
        <v>0.025</v>
      </c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17" t="s">
        <v>401</v>
      </c>
      <c r="AT159" s="13" t="s">
        <v>3286</v>
      </c>
      <c r="AU159" s="14" t="s">
        <v>403</v>
      </c>
    </row>
    <row r="160">
      <c r="A160" s="2" t="s">
        <v>47</v>
      </c>
      <c r="B160" s="3">
        <v>669845.0</v>
      </c>
      <c r="C160" s="2" t="s">
        <v>55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30">
        <v>0.018</v>
      </c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6" t="s">
        <v>404</v>
      </c>
      <c r="AT160" s="7" t="s">
        <v>3287</v>
      </c>
      <c r="AU160" s="8" t="s">
        <v>406</v>
      </c>
    </row>
    <row r="161">
      <c r="A161" s="9" t="s">
        <v>47</v>
      </c>
      <c r="B161" s="10">
        <v>670944.0</v>
      </c>
      <c r="C161" s="9" t="s">
        <v>48</v>
      </c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2">
        <v>0.0099</v>
      </c>
      <c r="AN161" s="31"/>
      <c r="AO161" s="31"/>
      <c r="AP161" s="31"/>
      <c r="AQ161" s="31"/>
      <c r="AR161" s="31"/>
      <c r="AS161" s="17" t="s">
        <v>407</v>
      </c>
      <c r="AT161" s="13" t="s">
        <v>3287</v>
      </c>
      <c r="AU161" s="14" t="s">
        <v>406</v>
      </c>
    </row>
    <row r="162">
      <c r="A162" s="2" t="s">
        <v>47</v>
      </c>
      <c r="B162" s="3">
        <v>709713.0</v>
      </c>
      <c r="C162" s="33" t="s">
        <v>3178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30">
        <v>0.0064</v>
      </c>
      <c r="AM162" s="29"/>
      <c r="AN162" s="29"/>
      <c r="AO162" s="29"/>
      <c r="AP162" s="29"/>
      <c r="AQ162" s="29"/>
      <c r="AR162" s="29"/>
      <c r="AS162" s="2" t="s">
        <v>409</v>
      </c>
      <c r="AT162" s="7" t="s">
        <v>3288</v>
      </c>
      <c r="AU162" s="8" t="s">
        <v>51</v>
      </c>
    </row>
    <row r="163">
      <c r="A163" s="9" t="s">
        <v>47</v>
      </c>
      <c r="B163" s="10">
        <v>712957.0</v>
      </c>
      <c r="C163" s="34" t="s">
        <v>3178</v>
      </c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2">
        <v>0.0096</v>
      </c>
      <c r="AM163" s="31"/>
      <c r="AN163" s="31"/>
      <c r="AO163" s="31"/>
      <c r="AP163" s="31"/>
      <c r="AQ163" s="31"/>
      <c r="AR163" s="31"/>
      <c r="AS163" s="9" t="s">
        <v>412</v>
      </c>
      <c r="AT163" s="13" t="s">
        <v>3289</v>
      </c>
      <c r="AU163" s="14" t="s">
        <v>140</v>
      </c>
    </row>
    <row r="164">
      <c r="A164" s="2" t="s">
        <v>47</v>
      </c>
      <c r="B164" s="3">
        <v>730819.0</v>
      </c>
      <c r="C164" s="2" t="s">
        <v>55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30">
        <v>0.011</v>
      </c>
      <c r="AK164" s="29"/>
      <c r="AL164" s="29"/>
      <c r="AM164" s="29"/>
      <c r="AN164" s="29"/>
      <c r="AO164" s="29"/>
      <c r="AP164" s="29"/>
      <c r="AQ164" s="29"/>
      <c r="AR164" s="29"/>
      <c r="AS164" s="2" t="s">
        <v>414</v>
      </c>
      <c r="AT164" s="7" t="s">
        <v>3290</v>
      </c>
      <c r="AU164" s="8" t="s">
        <v>66</v>
      </c>
    </row>
    <row r="165">
      <c r="A165" s="9" t="s">
        <v>47</v>
      </c>
      <c r="B165" s="10">
        <v>736591.0</v>
      </c>
      <c r="C165" s="9" t="s">
        <v>52</v>
      </c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2">
        <v>0.012</v>
      </c>
      <c r="AM165" s="31"/>
      <c r="AN165" s="31"/>
      <c r="AO165" s="31"/>
      <c r="AP165" s="31"/>
      <c r="AQ165" s="31"/>
      <c r="AR165" s="31"/>
      <c r="AS165" s="9" t="s">
        <v>416</v>
      </c>
      <c r="AT165" s="13" t="s">
        <v>3291</v>
      </c>
      <c r="AU165" s="14" t="s">
        <v>51</v>
      </c>
    </row>
    <row r="166">
      <c r="A166" s="2" t="s">
        <v>47</v>
      </c>
      <c r="B166" s="3">
        <v>739826.0</v>
      </c>
      <c r="C166" s="2" t="s">
        <v>63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30">
        <v>0.0067</v>
      </c>
      <c r="AM166" s="29"/>
      <c r="AN166" s="29"/>
      <c r="AO166" s="29"/>
      <c r="AP166" s="29"/>
      <c r="AQ166" s="29"/>
      <c r="AR166" s="29"/>
      <c r="AS166" s="6" t="s">
        <v>418</v>
      </c>
      <c r="AT166" s="7" t="s">
        <v>3292</v>
      </c>
      <c r="AU166" s="8" t="s">
        <v>51</v>
      </c>
    </row>
    <row r="167">
      <c r="A167" s="9" t="s">
        <v>47</v>
      </c>
      <c r="B167" s="10">
        <v>743277.0</v>
      </c>
      <c r="C167" s="34" t="s">
        <v>3227</v>
      </c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2">
        <v>0.0056</v>
      </c>
      <c r="AM167" s="31"/>
      <c r="AN167" s="31"/>
      <c r="AO167" s="31"/>
      <c r="AP167" s="31"/>
      <c r="AQ167" s="31"/>
      <c r="AR167" s="31"/>
      <c r="AS167" s="9" t="s">
        <v>421</v>
      </c>
      <c r="AT167" s="13" t="s">
        <v>3293</v>
      </c>
      <c r="AU167" s="14" t="s">
        <v>423</v>
      </c>
    </row>
    <row r="168">
      <c r="A168" s="2" t="s">
        <v>47</v>
      </c>
      <c r="B168" s="3">
        <v>745314.0</v>
      </c>
      <c r="C168" s="2" t="s">
        <v>424</v>
      </c>
      <c r="D168" s="29"/>
      <c r="E168" s="29"/>
      <c r="F168" s="29"/>
      <c r="G168" s="29"/>
      <c r="H168" s="29"/>
      <c r="I168" s="29"/>
      <c r="J168" s="30">
        <v>0.03</v>
      </c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" t="s">
        <v>425</v>
      </c>
      <c r="AT168" s="7" t="s">
        <v>3294</v>
      </c>
      <c r="AU168" s="8" t="s">
        <v>51</v>
      </c>
    </row>
    <row r="169">
      <c r="A169" s="9" t="s">
        <v>47</v>
      </c>
      <c r="B169" s="10">
        <v>760942.0</v>
      </c>
      <c r="C169" s="9" t="s">
        <v>101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2">
        <v>0.0082</v>
      </c>
      <c r="AN169" s="31"/>
      <c r="AO169" s="31"/>
      <c r="AP169" s="31"/>
      <c r="AQ169" s="31"/>
      <c r="AR169" s="31"/>
      <c r="AS169" s="17" t="s">
        <v>427</v>
      </c>
      <c r="AT169" s="13" t="s">
        <v>3295</v>
      </c>
      <c r="AU169" s="14" t="s">
        <v>429</v>
      </c>
    </row>
    <row r="170">
      <c r="A170" s="2" t="s">
        <v>47</v>
      </c>
      <c r="B170" s="3">
        <v>761864.0</v>
      </c>
      <c r="C170" s="2" t="s">
        <v>52</v>
      </c>
      <c r="D170" s="29"/>
      <c r="E170" s="29"/>
      <c r="F170" s="29"/>
      <c r="G170" s="29"/>
      <c r="H170" s="29"/>
      <c r="I170" s="29"/>
      <c r="J170" s="29"/>
      <c r="K170" s="30">
        <v>0.017</v>
      </c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" t="s">
        <v>430</v>
      </c>
      <c r="AT170" s="7" t="s">
        <v>3295</v>
      </c>
      <c r="AU170" s="8" t="s">
        <v>429</v>
      </c>
    </row>
    <row r="171">
      <c r="A171" s="9" t="s">
        <v>47</v>
      </c>
      <c r="B171" s="10">
        <v>765215.0</v>
      </c>
      <c r="C171" s="34" t="s">
        <v>3180</v>
      </c>
      <c r="D171" s="31"/>
      <c r="E171" s="31"/>
      <c r="F171" s="31"/>
      <c r="G171" s="31"/>
      <c r="H171" s="31"/>
      <c r="I171" s="31"/>
      <c r="J171" s="31"/>
      <c r="K171" s="32">
        <v>0.013</v>
      </c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9" t="s">
        <v>432</v>
      </c>
      <c r="AT171" s="13" t="s">
        <v>3296</v>
      </c>
      <c r="AU171" s="14" t="s">
        <v>51</v>
      </c>
    </row>
    <row r="172">
      <c r="A172" s="2" t="s">
        <v>47</v>
      </c>
      <c r="B172" s="3">
        <v>765215.0</v>
      </c>
      <c r="C172" s="33" t="s">
        <v>3178</v>
      </c>
      <c r="D172" s="29"/>
      <c r="E172" s="29"/>
      <c r="F172" s="29"/>
      <c r="G172" s="29"/>
      <c r="H172" s="29"/>
      <c r="I172" s="29"/>
      <c r="J172" s="29"/>
      <c r="K172" s="30">
        <v>0.013</v>
      </c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" t="s">
        <v>432</v>
      </c>
      <c r="AT172" s="7" t="s">
        <v>3296</v>
      </c>
      <c r="AU172" s="8" t="s">
        <v>51</v>
      </c>
    </row>
    <row r="173">
      <c r="A173" s="9" t="s">
        <v>47</v>
      </c>
      <c r="B173" s="10">
        <v>768902.0</v>
      </c>
      <c r="C173" s="9" t="s">
        <v>98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2">
        <v>0.026</v>
      </c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22" t="s">
        <v>435</v>
      </c>
      <c r="AT173" s="13" t="s">
        <v>3297</v>
      </c>
      <c r="AU173" s="14" t="s">
        <v>51</v>
      </c>
    </row>
    <row r="174">
      <c r="A174" s="2" t="s">
        <v>47</v>
      </c>
      <c r="B174" s="3">
        <v>773991.0</v>
      </c>
      <c r="C174" s="2" t="s">
        <v>55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30">
        <v>0.025</v>
      </c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6" t="s">
        <v>437</v>
      </c>
      <c r="AT174" s="7" t="s">
        <v>3298</v>
      </c>
      <c r="AU174" s="8" t="s">
        <v>51</v>
      </c>
    </row>
    <row r="175">
      <c r="A175" s="9" t="s">
        <v>47</v>
      </c>
      <c r="B175" s="10">
        <v>783362.0</v>
      </c>
      <c r="C175" s="9" t="s">
        <v>95</v>
      </c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2">
        <v>0.011</v>
      </c>
      <c r="AN175" s="31"/>
      <c r="AO175" s="31"/>
      <c r="AP175" s="31"/>
      <c r="AQ175" s="31"/>
      <c r="AR175" s="31"/>
      <c r="AS175" s="17" t="s">
        <v>439</v>
      </c>
      <c r="AT175" s="13" t="s">
        <v>3299</v>
      </c>
      <c r="AU175" s="14" t="s">
        <v>51</v>
      </c>
    </row>
    <row r="176">
      <c r="A176" s="2" t="s">
        <v>47</v>
      </c>
      <c r="B176" s="3">
        <v>784573.0</v>
      </c>
      <c r="C176" s="2" t="s">
        <v>67</v>
      </c>
      <c r="D176" s="29"/>
      <c r="E176" s="29"/>
      <c r="F176" s="29"/>
      <c r="G176" s="29"/>
      <c r="H176" s="29"/>
      <c r="I176" s="29"/>
      <c r="J176" s="29"/>
      <c r="K176" s="30">
        <v>0.022</v>
      </c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6" t="s">
        <v>441</v>
      </c>
      <c r="AT176" s="7" t="s">
        <v>3300</v>
      </c>
      <c r="AU176" s="8" t="s">
        <v>51</v>
      </c>
    </row>
    <row r="177">
      <c r="A177" s="9" t="s">
        <v>47</v>
      </c>
      <c r="B177" s="10">
        <v>785325.0</v>
      </c>
      <c r="C177" s="9" t="s">
        <v>48</v>
      </c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2">
        <v>0.0089</v>
      </c>
      <c r="AN177" s="31"/>
      <c r="AO177" s="31"/>
      <c r="AP177" s="31"/>
      <c r="AQ177" s="31"/>
      <c r="AR177" s="31"/>
      <c r="AS177" s="9" t="s">
        <v>443</v>
      </c>
      <c r="AT177" s="13" t="s">
        <v>3301</v>
      </c>
      <c r="AU177" s="14" t="s">
        <v>66</v>
      </c>
    </row>
    <row r="178">
      <c r="A178" s="2" t="s">
        <v>47</v>
      </c>
      <c r="B178" s="3">
        <v>785927.0</v>
      </c>
      <c r="C178" s="2" t="s">
        <v>55</v>
      </c>
      <c r="D178" s="29"/>
      <c r="E178" s="29"/>
      <c r="F178" s="29"/>
      <c r="G178" s="29"/>
      <c r="H178" s="29"/>
      <c r="I178" s="29"/>
      <c r="J178" s="30">
        <v>0.011</v>
      </c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6" t="s">
        <v>445</v>
      </c>
      <c r="AT178" s="7" t="s">
        <v>3302</v>
      </c>
      <c r="AU178" s="8" t="s">
        <v>51</v>
      </c>
    </row>
    <row r="179">
      <c r="A179" s="9" t="s">
        <v>47</v>
      </c>
      <c r="B179" s="10">
        <v>790312.0</v>
      </c>
      <c r="C179" s="9" t="s">
        <v>101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2">
        <v>0.039</v>
      </c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17" t="s">
        <v>447</v>
      </c>
      <c r="AT179" s="13" t="s">
        <v>3303</v>
      </c>
      <c r="AU179" s="14" t="s">
        <v>51</v>
      </c>
    </row>
    <row r="180">
      <c r="A180" s="2" t="s">
        <v>47</v>
      </c>
      <c r="B180" s="3">
        <v>791249.0</v>
      </c>
      <c r="C180" s="2" t="s">
        <v>55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30">
        <v>0.016</v>
      </c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6" t="s">
        <v>449</v>
      </c>
      <c r="AT180" s="7" t="s">
        <v>3303</v>
      </c>
      <c r="AU180" s="8" t="s">
        <v>51</v>
      </c>
    </row>
    <row r="181">
      <c r="A181" s="9" t="s">
        <v>47</v>
      </c>
      <c r="B181" s="10">
        <v>792843.0</v>
      </c>
      <c r="C181" s="9" t="s">
        <v>95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2">
        <v>0.019</v>
      </c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17" t="s">
        <v>450</v>
      </c>
      <c r="AT181" s="13" t="s">
        <v>3304</v>
      </c>
      <c r="AU181" s="14" t="s">
        <v>51</v>
      </c>
    </row>
    <row r="182">
      <c r="A182" s="2" t="s">
        <v>47</v>
      </c>
      <c r="B182" s="3">
        <v>804082.0</v>
      </c>
      <c r="C182" s="2" t="s">
        <v>52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30">
        <v>0.01</v>
      </c>
      <c r="AM182" s="29"/>
      <c r="AN182" s="29"/>
      <c r="AO182" s="29"/>
      <c r="AP182" s="29"/>
      <c r="AQ182" s="29"/>
      <c r="AR182" s="29"/>
      <c r="AS182" s="2" t="s">
        <v>452</v>
      </c>
      <c r="AT182" s="7" t="s">
        <v>3305</v>
      </c>
      <c r="AU182" s="8" t="s">
        <v>454</v>
      </c>
    </row>
    <row r="183">
      <c r="A183" s="9" t="s">
        <v>47</v>
      </c>
      <c r="B183" s="10">
        <v>810026.0</v>
      </c>
      <c r="C183" s="9" t="s">
        <v>78</v>
      </c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2">
        <v>0.011</v>
      </c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2">
        <v>0.008</v>
      </c>
      <c r="AQ183" s="31"/>
      <c r="AR183" s="31"/>
      <c r="AS183" s="9" t="s">
        <v>455</v>
      </c>
      <c r="AT183" s="13" t="s">
        <v>3306</v>
      </c>
      <c r="AU183" s="14" t="s">
        <v>51</v>
      </c>
    </row>
    <row r="184">
      <c r="A184" s="2" t="s">
        <v>47</v>
      </c>
      <c r="B184" s="3">
        <v>817467.0</v>
      </c>
      <c r="C184" s="2" t="s">
        <v>55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30">
        <v>0.017</v>
      </c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6" t="s">
        <v>457</v>
      </c>
      <c r="AT184" s="7" t="s">
        <v>3307</v>
      </c>
      <c r="AU184" s="8" t="s">
        <v>51</v>
      </c>
    </row>
    <row r="185">
      <c r="A185" s="9" t="s">
        <v>47</v>
      </c>
      <c r="B185" s="10">
        <v>817468.0</v>
      </c>
      <c r="C185" s="9" t="s">
        <v>95</v>
      </c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2">
        <v>0.21</v>
      </c>
      <c r="S185" s="31"/>
      <c r="T185" s="31"/>
      <c r="U185" s="31"/>
      <c r="V185" s="31"/>
      <c r="W185" s="31"/>
      <c r="X185" s="31"/>
      <c r="Y185" s="31"/>
      <c r="Z185" s="31"/>
      <c r="AA185" s="31"/>
      <c r="AB185" s="32">
        <v>0.109</v>
      </c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17" t="s">
        <v>459</v>
      </c>
      <c r="AT185" s="13" t="s">
        <v>3307</v>
      </c>
      <c r="AU185" s="14" t="s">
        <v>51</v>
      </c>
    </row>
    <row r="186">
      <c r="A186" s="2" t="s">
        <v>47</v>
      </c>
      <c r="B186" s="3">
        <v>817945.0</v>
      </c>
      <c r="C186" s="2" t="s">
        <v>126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30">
        <v>0.12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6" t="s">
        <v>460</v>
      </c>
      <c r="AT186" s="7" t="s">
        <v>3307</v>
      </c>
      <c r="AU186" s="8" t="s">
        <v>51</v>
      </c>
    </row>
    <row r="187">
      <c r="A187" s="9" t="s">
        <v>47</v>
      </c>
      <c r="B187" s="10">
        <v>818253.0</v>
      </c>
      <c r="C187" s="9" t="s">
        <v>57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2">
        <v>0.113</v>
      </c>
      <c r="AO187" s="31"/>
      <c r="AP187" s="31"/>
      <c r="AQ187" s="31"/>
      <c r="AR187" s="31"/>
      <c r="AS187" s="17" t="s">
        <v>461</v>
      </c>
      <c r="AT187" s="13" t="s">
        <v>3307</v>
      </c>
      <c r="AU187" s="14" t="s">
        <v>51</v>
      </c>
    </row>
    <row r="188">
      <c r="A188" s="2" t="s">
        <v>47</v>
      </c>
      <c r="B188" s="3">
        <v>818254.0</v>
      </c>
      <c r="C188" s="2" t="s">
        <v>57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0">
        <v>0.028</v>
      </c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6" t="s">
        <v>462</v>
      </c>
      <c r="AT188" s="7" t="s">
        <v>3307</v>
      </c>
      <c r="AU188" s="8" t="s">
        <v>51</v>
      </c>
    </row>
    <row r="189">
      <c r="A189" s="9" t="s">
        <v>47</v>
      </c>
      <c r="B189" s="10">
        <v>818257.0</v>
      </c>
      <c r="C189" s="9" t="s">
        <v>55</v>
      </c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>
        <v>0.04</v>
      </c>
      <c r="AA189" s="31"/>
      <c r="AB189" s="32">
        <v>0.09</v>
      </c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17" t="s">
        <v>463</v>
      </c>
      <c r="AT189" s="13" t="s">
        <v>3307</v>
      </c>
      <c r="AU189" s="14" t="s">
        <v>51</v>
      </c>
    </row>
    <row r="190">
      <c r="A190" s="2" t="s">
        <v>47</v>
      </c>
      <c r="B190" s="3">
        <v>818299.0</v>
      </c>
      <c r="C190" s="2" t="s">
        <v>67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30">
        <v>0.171</v>
      </c>
      <c r="R190" s="29"/>
      <c r="S190" s="30">
        <v>0.092</v>
      </c>
      <c r="T190" s="29"/>
      <c r="U190" s="30">
        <v>0.132</v>
      </c>
      <c r="V190" s="30">
        <v>0.099</v>
      </c>
      <c r="W190" s="29"/>
      <c r="X190" s="29"/>
      <c r="Y190" s="29"/>
      <c r="Z190" s="29"/>
      <c r="AA190" s="30">
        <v>0.476</v>
      </c>
      <c r="AB190" s="29"/>
      <c r="AC190" s="30">
        <v>0.319</v>
      </c>
      <c r="AD190" s="30">
        <v>0.319</v>
      </c>
      <c r="AE190" s="29"/>
      <c r="AF190" s="29"/>
      <c r="AG190" s="29"/>
      <c r="AH190" s="29"/>
      <c r="AI190" s="29"/>
      <c r="AJ190" s="29"/>
      <c r="AK190" s="29"/>
      <c r="AL190" s="30">
        <v>0.259</v>
      </c>
      <c r="AM190" s="29"/>
      <c r="AN190" s="29"/>
      <c r="AO190" s="29"/>
      <c r="AP190" s="29"/>
      <c r="AQ190" s="29"/>
      <c r="AR190" s="29"/>
      <c r="AS190" s="6" t="s">
        <v>464</v>
      </c>
      <c r="AT190" s="7" t="s">
        <v>3307</v>
      </c>
      <c r="AU190" s="8" t="s">
        <v>51</v>
      </c>
    </row>
    <row r="191">
      <c r="A191" s="9" t="s">
        <v>47</v>
      </c>
      <c r="B191" s="10">
        <v>818302.0</v>
      </c>
      <c r="C191" s="9" t="s">
        <v>465</v>
      </c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2">
        <v>0.108</v>
      </c>
      <c r="AN191" s="31"/>
      <c r="AO191" s="31"/>
      <c r="AP191" s="31"/>
      <c r="AQ191" s="31"/>
      <c r="AR191" s="31"/>
      <c r="AS191" s="17" t="s">
        <v>466</v>
      </c>
      <c r="AT191" s="13" t="s">
        <v>3307</v>
      </c>
      <c r="AU191" s="14" t="s">
        <v>51</v>
      </c>
    </row>
    <row r="192">
      <c r="A192" s="2" t="s">
        <v>47</v>
      </c>
      <c r="B192" s="3">
        <v>819915.0</v>
      </c>
      <c r="C192" s="2" t="s">
        <v>95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30">
        <v>0.013</v>
      </c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6" t="s">
        <v>467</v>
      </c>
      <c r="AT192" s="7" t="s">
        <v>3308</v>
      </c>
      <c r="AU192" s="8" t="s">
        <v>176</v>
      </c>
    </row>
    <row r="193">
      <c r="A193" s="9" t="s">
        <v>47</v>
      </c>
      <c r="B193" s="10">
        <v>820488.0</v>
      </c>
      <c r="C193" s="9" t="s">
        <v>57</v>
      </c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2">
        <v>0.382</v>
      </c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17" t="s">
        <v>469</v>
      </c>
      <c r="AT193" s="13" t="s">
        <v>3308</v>
      </c>
      <c r="AU193" s="14" t="s">
        <v>176</v>
      </c>
    </row>
    <row r="194">
      <c r="A194" s="2" t="s">
        <v>47</v>
      </c>
      <c r="B194" s="3">
        <v>820789.0</v>
      </c>
      <c r="C194" s="2" t="s">
        <v>55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30">
        <v>0.307</v>
      </c>
      <c r="AN194" s="29"/>
      <c r="AO194" s="29"/>
      <c r="AP194" s="29"/>
      <c r="AQ194" s="29"/>
      <c r="AR194" s="29"/>
      <c r="AS194" s="6" t="s">
        <v>470</v>
      </c>
      <c r="AT194" s="7" t="s">
        <v>3308</v>
      </c>
      <c r="AU194" s="8" t="s">
        <v>176</v>
      </c>
    </row>
    <row r="195">
      <c r="A195" s="9" t="s">
        <v>47</v>
      </c>
      <c r="B195" s="10">
        <v>820812.0</v>
      </c>
      <c r="C195" s="9" t="s">
        <v>57</v>
      </c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2">
        <v>0.343</v>
      </c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17" t="s">
        <v>471</v>
      </c>
      <c r="AT195" s="13" t="s">
        <v>3308</v>
      </c>
      <c r="AU195" s="14" t="s">
        <v>176</v>
      </c>
    </row>
    <row r="196">
      <c r="A196" s="2" t="s">
        <v>47</v>
      </c>
      <c r="B196" s="3">
        <v>822781.0</v>
      </c>
      <c r="C196" s="2" t="s">
        <v>57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30">
        <v>0.07</v>
      </c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6" t="s">
        <v>472</v>
      </c>
      <c r="AT196" s="7" t="s">
        <v>3309</v>
      </c>
      <c r="AU196" s="8" t="s">
        <v>51</v>
      </c>
    </row>
    <row r="197">
      <c r="A197" s="9" t="s">
        <v>47</v>
      </c>
      <c r="B197" s="10">
        <v>822791.0</v>
      </c>
      <c r="C197" s="9" t="s">
        <v>57</v>
      </c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>
        <v>0.162</v>
      </c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17" t="s">
        <v>474</v>
      </c>
      <c r="AT197" s="13" t="s">
        <v>3309</v>
      </c>
      <c r="AU197" s="14" t="s">
        <v>51</v>
      </c>
    </row>
    <row r="198">
      <c r="A198" s="2" t="s">
        <v>47</v>
      </c>
      <c r="B198" s="3">
        <v>827392.0</v>
      </c>
      <c r="C198" s="2" t="s">
        <v>57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30">
        <v>0.017</v>
      </c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6" t="s">
        <v>475</v>
      </c>
      <c r="AT198" s="7" t="s">
        <v>3310</v>
      </c>
      <c r="AU198" s="8" t="s">
        <v>140</v>
      </c>
    </row>
    <row r="199">
      <c r="A199" s="9" t="s">
        <v>47</v>
      </c>
      <c r="B199" s="10">
        <v>831579.0</v>
      </c>
      <c r="C199" s="9" t="s">
        <v>52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2">
        <v>0.013</v>
      </c>
      <c r="AN199" s="31"/>
      <c r="AO199" s="31"/>
      <c r="AP199" s="31"/>
      <c r="AQ199" s="31"/>
      <c r="AR199" s="31"/>
      <c r="AS199" s="9" t="s">
        <v>477</v>
      </c>
      <c r="AT199" s="13" t="s">
        <v>3311</v>
      </c>
      <c r="AU199" s="14" t="s">
        <v>51</v>
      </c>
    </row>
    <row r="200">
      <c r="A200" s="2" t="s">
        <v>47</v>
      </c>
      <c r="B200" s="3">
        <v>840824.0</v>
      </c>
      <c r="C200" s="2" t="s">
        <v>67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30">
        <v>0.011</v>
      </c>
      <c r="AN200" s="29"/>
      <c r="AO200" s="29"/>
      <c r="AP200" s="29"/>
      <c r="AQ200" s="29"/>
      <c r="AR200" s="29"/>
      <c r="AS200" s="6" t="s">
        <v>479</v>
      </c>
      <c r="AT200" s="7" t="s">
        <v>3312</v>
      </c>
      <c r="AU200" s="8" t="s">
        <v>481</v>
      </c>
    </row>
    <row r="201">
      <c r="A201" s="9" t="s">
        <v>47</v>
      </c>
      <c r="B201" s="10">
        <v>844069.0</v>
      </c>
      <c r="C201" s="9" t="s">
        <v>95</v>
      </c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2">
        <v>0.013</v>
      </c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17" t="s">
        <v>482</v>
      </c>
      <c r="AT201" s="13" t="s">
        <v>3313</v>
      </c>
      <c r="AU201" s="14" t="s">
        <v>484</v>
      </c>
    </row>
    <row r="202">
      <c r="A202" s="2" t="s">
        <v>47</v>
      </c>
      <c r="B202" s="3">
        <v>854063.0</v>
      </c>
      <c r="C202" s="2" t="s">
        <v>95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30">
        <v>0.14</v>
      </c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" t="s">
        <v>485</v>
      </c>
      <c r="AT202" s="7" t="s">
        <v>3314</v>
      </c>
      <c r="AU202" s="8" t="s">
        <v>487</v>
      </c>
    </row>
    <row r="203">
      <c r="A203" s="9" t="s">
        <v>47</v>
      </c>
      <c r="B203" s="10">
        <v>856739.0</v>
      </c>
      <c r="C203" s="9" t="s">
        <v>48</v>
      </c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2">
        <v>0.0081</v>
      </c>
      <c r="AM203" s="31"/>
      <c r="AN203" s="31"/>
      <c r="AO203" s="31"/>
      <c r="AP203" s="31"/>
      <c r="AQ203" s="31"/>
      <c r="AR203" s="31"/>
      <c r="AS203" s="9" t="s">
        <v>488</v>
      </c>
      <c r="AT203" s="13" t="s">
        <v>3315</v>
      </c>
      <c r="AU203" s="14" t="s">
        <v>490</v>
      </c>
    </row>
    <row r="204">
      <c r="A204" s="2" t="s">
        <v>47</v>
      </c>
      <c r="B204" s="3">
        <v>858875.0</v>
      </c>
      <c r="C204" s="2" t="s">
        <v>52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30">
        <v>0.01</v>
      </c>
      <c r="AN204" s="29"/>
      <c r="AO204" s="29"/>
      <c r="AP204" s="29"/>
      <c r="AQ204" s="29"/>
      <c r="AR204" s="29"/>
      <c r="AS204" s="2" t="s">
        <v>491</v>
      </c>
      <c r="AT204" s="7" t="s">
        <v>3316</v>
      </c>
      <c r="AU204" s="8" t="s">
        <v>51</v>
      </c>
    </row>
    <row r="205">
      <c r="A205" s="9" t="s">
        <v>47</v>
      </c>
      <c r="B205" s="10">
        <v>870124.0</v>
      </c>
      <c r="C205" s="9" t="s">
        <v>98</v>
      </c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2">
        <v>0.014</v>
      </c>
      <c r="AN205" s="31"/>
      <c r="AO205" s="31"/>
      <c r="AP205" s="31"/>
      <c r="AQ205" s="31"/>
      <c r="AR205" s="31"/>
      <c r="AS205" s="17" t="s">
        <v>493</v>
      </c>
      <c r="AT205" s="13" t="s">
        <v>3317</v>
      </c>
      <c r="AU205" s="14" t="s">
        <v>495</v>
      </c>
    </row>
    <row r="206">
      <c r="A206" s="2" t="s">
        <v>47</v>
      </c>
      <c r="B206" s="3">
        <v>877125.0</v>
      </c>
      <c r="C206" s="2" t="s">
        <v>48</v>
      </c>
      <c r="D206" s="29"/>
      <c r="E206" s="29"/>
      <c r="F206" s="29"/>
      <c r="G206" s="29"/>
      <c r="H206" s="29"/>
      <c r="I206" s="29"/>
      <c r="J206" s="29"/>
      <c r="K206" s="30">
        <v>0.022</v>
      </c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6" t="s">
        <v>496</v>
      </c>
      <c r="AT206" s="7" t="s">
        <v>3318</v>
      </c>
      <c r="AU206" s="8" t="s">
        <v>498</v>
      </c>
    </row>
    <row r="207">
      <c r="A207" s="9" t="s">
        <v>47</v>
      </c>
      <c r="B207" s="10">
        <v>879150.0</v>
      </c>
      <c r="C207" s="34" t="s">
        <v>3178</v>
      </c>
      <c r="D207" s="31"/>
      <c r="E207" s="31"/>
      <c r="F207" s="31"/>
      <c r="G207" s="31"/>
      <c r="H207" s="31"/>
      <c r="I207" s="32">
        <v>0.022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9" t="s">
        <v>500</v>
      </c>
      <c r="AT207" s="13" t="s">
        <v>3319</v>
      </c>
      <c r="AU207" s="14" t="s">
        <v>51</v>
      </c>
    </row>
    <row r="208">
      <c r="A208" s="2" t="s">
        <v>47</v>
      </c>
      <c r="B208" s="3">
        <v>881959.0</v>
      </c>
      <c r="C208" s="2" t="s">
        <v>126</v>
      </c>
      <c r="D208" s="29"/>
      <c r="E208" s="29"/>
      <c r="F208" s="29"/>
      <c r="G208" s="29"/>
      <c r="H208" s="29"/>
      <c r="I208" s="29"/>
      <c r="J208" s="30">
        <v>0.01</v>
      </c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6" t="s">
        <v>502</v>
      </c>
      <c r="AT208" s="7" t="s">
        <v>3320</v>
      </c>
      <c r="AU208" s="8" t="s">
        <v>504</v>
      </c>
    </row>
    <row r="209">
      <c r="A209" s="9" t="s">
        <v>47</v>
      </c>
      <c r="B209" s="10">
        <v>882341.0</v>
      </c>
      <c r="C209" s="9" t="s">
        <v>57</v>
      </c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2">
        <v>0.0096</v>
      </c>
      <c r="AM209" s="31"/>
      <c r="AN209" s="31"/>
      <c r="AO209" s="31"/>
      <c r="AP209" s="31"/>
      <c r="AQ209" s="31"/>
      <c r="AR209" s="31"/>
      <c r="AS209" s="17" t="s">
        <v>505</v>
      </c>
      <c r="AT209" s="13" t="s">
        <v>3320</v>
      </c>
      <c r="AU209" s="14" t="s">
        <v>504</v>
      </c>
    </row>
    <row r="210">
      <c r="A210" s="2" t="s">
        <v>47</v>
      </c>
      <c r="B210" s="3">
        <v>892732.0</v>
      </c>
      <c r="C210" s="2" t="s">
        <v>52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30">
        <v>0.015</v>
      </c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" t="s">
        <v>506</v>
      </c>
      <c r="AT210" s="7" t="s">
        <v>3321</v>
      </c>
      <c r="AU210" s="8" t="s">
        <v>51</v>
      </c>
    </row>
    <row r="211">
      <c r="A211" s="9" t="s">
        <v>47</v>
      </c>
      <c r="B211" s="10">
        <v>899874.0</v>
      </c>
      <c r="C211" s="9" t="s">
        <v>95</v>
      </c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2">
        <v>0.0096</v>
      </c>
      <c r="AM211" s="31"/>
      <c r="AN211" s="31"/>
      <c r="AO211" s="31"/>
      <c r="AP211" s="31"/>
      <c r="AQ211" s="31"/>
      <c r="AR211" s="31"/>
      <c r="AS211" s="17" t="s">
        <v>508</v>
      </c>
      <c r="AT211" s="13" t="s">
        <v>3322</v>
      </c>
      <c r="AU211" s="14" t="s">
        <v>140</v>
      </c>
    </row>
    <row r="212">
      <c r="A212" s="2" t="s">
        <v>47</v>
      </c>
      <c r="B212" s="3">
        <v>901748.0</v>
      </c>
      <c r="C212" s="2" t="s">
        <v>55</v>
      </c>
      <c r="D212" s="29"/>
      <c r="E212" s="30">
        <v>0.015</v>
      </c>
      <c r="F212" s="29"/>
      <c r="G212" s="30">
        <v>0.017</v>
      </c>
      <c r="H212" s="29"/>
      <c r="I212" s="29"/>
      <c r="J212" s="29"/>
      <c r="K212" s="29"/>
      <c r="L212" s="29"/>
      <c r="M212" s="29"/>
      <c r="N212" s="29"/>
      <c r="O212" s="29"/>
      <c r="P212" s="30">
        <v>0.013</v>
      </c>
      <c r="Q212" s="29"/>
      <c r="R212" s="29"/>
      <c r="S212" s="30">
        <v>0.015</v>
      </c>
      <c r="T212" s="29"/>
      <c r="U212" s="29"/>
      <c r="V212" s="29"/>
      <c r="W212" s="29"/>
      <c r="X212" s="29"/>
      <c r="Y212" s="29"/>
      <c r="Z212" s="29"/>
      <c r="AA212" s="29"/>
      <c r="AB212" s="30">
        <v>0.015</v>
      </c>
      <c r="AC212" s="29"/>
      <c r="AD212" s="29"/>
      <c r="AE212" s="29"/>
      <c r="AF212" s="30">
        <v>0.015</v>
      </c>
      <c r="AG212" s="29"/>
      <c r="AH212" s="30">
        <v>0.016</v>
      </c>
      <c r="AI212" s="29"/>
      <c r="AJ212" s="30">
        <v>0.016</v>
      </c>
      <c r="AK212" s="29"/>
      <c r="AL212" s="29"/>
      <c r="AM212" s="29"/>
      <c r="AN212" s="29"/>
      <c r="AO212" s="29"/>
      <c r="AP212" s="29"/>
      <c r="AQ212" s="30">
        <v>0.016</v>
      </c>
      <c r="AR212" s="30">
        <v>0.023</v>
      </c>
      <c r="AS212" s="16" t="s">
        <v>510</v>
      </c>
      <c r="AT212" s="7" t="s">
        <v>3323</v>
      </c>
      <c r="AU212" s="8" t="s">
        <v>51</v>
      </c>
    </row>
    <row r="213">
      <c r="A213" s="9" t="s">
        <v>47</v>
      </c>
      <c r="B213" s="10">
        <v>901763.0</v>
      </c>
      <c r="C213" s="9" t="s">
        <v>95</v>
      </c>
      <c r="D213" s="31"/>
      <c r="E213" s="31"/>
      <c r="F213" s="31"/>
      <c r="G213" s="32">
        <v>0.036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2">
        <v>0.056</v>
      </c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2">
        <v>0.021</v>
      </c>
      <c r="AR213" s="31"/>
      <c r="AS213" s="15" t="s">
        <v>512</v>
      </c>
      <c r="AT213" s="13" t="s">
        <v>3323</v>
      </c>
      <c r="AU213" s="14" t="s">
        <v>51</v>
      </c>
    </row>
    <row r="214">
      <c r="A214" s="2" t="s">
        <v>47</v>
      </c>
      <c r="B214" s="3">
        <v>901793.0</v>
      </c>
      <c r="C214" s="2" t="s">
        <v>95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30">
        <v>0.0094</v>
      </c>
      <c r="AO214" s="30">
        <v>0.0092</v>
      </c>
      <c r="AP214" s="29"/>
      <c r="AQ214" s="29"/>
      <c r="AR214" s="29"/>
      <c r="AS214" s="16" t="s">
        <v>513</v>
      </c>
      <c r="AT214" s="7" t="s">
        <v>3323</v>
      </c>
      <c r="AU214" s="8" t="s">
        <v>51</v>
      </c>
    </row>
    <row r="215">
      <c r="A215" s="9" t="s">
        <v>47</v>
      </c>
      <c r="B215" s="10">
        <v>901876.0</v>
      </c>
      <c r="C215" s="9" t="s">
        <v>95</v>
      </c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2">
        <v>0.011</v>
      </c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17" t="s">
        <v>514</v>
      </c>
      <c r="AT215" s="13" t="s">
        <v>3323</v>
      </c>
      <c r="AU215" s="14" t="s">
        <v>51</v>
      </c>
    </row>
    <row r="216">
      <c r="A216" s="2" t="s">
        <v>47</v>
      </c>
      <c r="B216" s="3">
        <v>901904.0</v>
      </c>
      <c r="C216" s="2" t="s">
        <v>63</v>
      </c>
      <c r="D216" s="29"/>
      <c r="E216" s="29"/>
      <c r="F216" s="29"/>
      <c r="G216" s="29"/>
      <c r="H216" s="30">
        <v>0.019</v>
      </c>
      <c r="I216" s="29"/>
      <c r="J216" s="29"/>
      <c r="K216" s="29"/>
      <c r="L216" s="29"/>
      <c r="M216" s="29"/>
      <c r="N216" s="29"/>
      <c r="O216" s="30">
        <v>0.016</v>
      </c>
      <c r="P216" s="29"/>
      <c r="Q216" s="29"/>
      <c r="R216" s="29"/>
      <c r="S216" s="29"/>
      <c r="T216" s="29"/>
      <c r="U216" s="29"/>
      <c r="V216" s="30">
        <v>0.016</v>
      </c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30">
        <v>0.019</v>
      </c>
      <c r="AS216" s="16" t="s">
        <v>515</v>
      </c>
      <c r="AT216" s="7" t="s">
        <v>3323</v>
      </c>
      <c r="AU216" s="8" t="s">
        <v>51</v>
      </c>
    </row>
    <row r="217">
      <c r="A217" s="9" t="s">
        <v>47</v>
      </c>
      <c r="B217" s="10">
        <v>902323.0</v>
      </c>
      <c r="C217" s="9" t="s">
        <v>52</v>
      </c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2">
        <v>0.0069</v>
      </c>
      <c r="AP217" s="31"/>
      <c r="AQ217" s="31"/>
      <c r="AR217" s="31"/>
      <c r="AS217" s="9" t="s">
        <v>516</v>
      </c>
      <c r="AT217" s="13" t="s">
        <v>3324</v>
      </c>
      <c r="AU217" s="14" t="s">
        <v>51</v>
      </c>
    </row>
    <row r="218">
      <c r="A218" s="2" t="s">
        <v>47</v>
      </c>
      <c r="B218" s="3">
        <v>902424.0</v>
      </c>
      <c r="C218" s="2" t="s">
        <v>57</v>
      </c>
      <c r="D218" s="29"/>
      <c r="E218" s="30">
        <v>0.014</v>
      </c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30">
        <v>0.015</v>
      </c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30">
        <v>0.021</v>
      </c>
      <c r="AJ218" s="29"/>
      <c r="AK218" s="29"/>
      <c r="AL218" s="29"/>
      <c r="AM218" s="29"/>
      <c r="AN218" s="30">
        <v>0.0081</v>
      </c>
      <c r="AO218" s="30">
        <v>0.011</v>
      </c>
      <c r="AP218" s="29"/>
      <c r="AQ218" s="29"/>
      <c r="AR218" s="29"/>
      <c r="AS218" s="16" t="s">
        <v>518</v>
      </c>
      <c r="AT218" s="7" t="s">
        <v>3324</v>
      </c>
      <c r="AU218" s="8" t="s">
        <v>51</v>
      </c>
    </row>
    <row r="219">
      <c r="A219" s="9" t="s">
        <v>47</v>
      </c>
      <c r="B219" s="10">
        <v>902439.0</v>
      </c>
      <c r="C219" s="9" t="s">
        <v>63</v>
      </c>
      <c r="D219" s="31"/>
      <c r="E219" s="31"/>
      <c r="F219" s="31"/>
      <c r="G219" s="32">
        <v>0.02</v>
      </c>
      <c r="H219" s="32">
        <v>0.018</v>
      </c>
      <c r="I219" s="31"/>
      <c r="J219" s="31"/>
      <c r="K219" s="31"/>
      <c r="L219" s="31"/>
      <c r="M219" s="31"/>
      <c r="N219" s="31"/>
      <c r="O219" s="31"/>
      <c r="P219" s="32">
        <v>0.013</v>
      </c>
      <c r="Q219" s="31"/>
      <c r="R219" s="31"/>
      <c r="S219" s="32">
        <v>0.012</v>
      </c>
      <c r="T219" s="31"/>
      <c r="U219" s="32">
        <v>0.031</v>
      </c>
      <c r="V219" s="31"/>
      <c r="W219" s="31"/>
      <c r="X219" s="31"/>
      <c r="Y219" s="31"/>
      <c r="Z219" s="31"/>
      <c r="AA219" s="31"/>
      <c r="AB219" s="31"/>
      <c r="AC219" s="31"/>
      <c r="AD219" s="32">
        <v>0.016</v>
      </c>
      <c r="AE219" s="31"/>
      <c r="AF219" s="31"/>
      <c r="AG219" s="31"/>
      <c r="AH219" s="31"/>
      <c r="AI219" s="31"/>
      <c r="AJ219" s="32">
        <v>0.015</v>
      </c>
      <c r="AK219" s="31"/>
      <c r="AL219" s="31"/>
      <c r="AM219" s="31"/>
      <c r="AN219" s="31"/>
      <c r="AO219" s="31"/>
      <c r="AP219" s="31"/>
      <c r="AQ219" s="31"/>
      <c r="AR219" s="31"/>
      <c r="AS219" s="15" t="s">
        <v>519</v>
      </c>
      <c r="AT219" s="13" t="s">
        <v>3324</v>
      </c>
      <c r="AU219" s="14" t="s">
        <v>51</v>
      </c>
    </row>
    <row r="220">
      <c r="A220" s="2" t="s">
        <v>47</v>
      </c>
      <c r="B220" s="3">
        <v>902469.0</v>
      </c>
      <c r="C220" s="2" t="s">
        <v>63</v>
      </c>
      <c r="D220" s="30">
        <v>0.018</v>
      </c>
      <c r="E220" s="30">
        <v>0.022</v>
      </c>
      <c r="F220" s="29"/>
      <c r="G220" s="30">
        <v>0.021</v>
      </c>
      <c r="H220" s="30">
        <v>0.036</v>
      </c>
      <c r="I220" s="30">
        <v>0.023</v>
      </c>
      <c r="J220" s="29"/>
      <c r="K220" s="29"/>
      <c r="L220" s="29"/>
      <c r="M220" s="29"/>
      <c r="N220" s="29"/>
      <c r="O220" s="29"/>
      <c r="P220" s="29"/>
      <c r="Q220" s="30">
        <v>0.016</v>
      </c>
      <c r="R220" s="29"/>
      <c r="S220" s="30">
        <v>0.025</v>
      </c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30">
        <v>0.015</v>
      </c>
      <c r="AI220" s="30">
        <v>0.023</v>
      </c>
      <c r="AJ220" s="30">
        <v>0.028</v>
      </c>
      <c r="AK220" s="29"/>
      <c r="AL220" s="29"/>
      <c r="AM220" s="29"/>
      <c r="AN220" s="30">
        <v>0.014</v>
      </c>
      <c r="AO220" s="30">
        <v>0.01</v>
      </c>
      <c r="AP220" s="29"/>
      <c r="AQ220" s="29"/>
      <c r="AR220" s="29"/>
      <c r="AS220" s="16" t="s">
        <v>520</v>
      </c>
      <c r="AT220" s="7" t="s">
        <v>3324</v>
      </c>
      <c r="AU220" s="8" t="s">
        <v>51</v>
      </c>
    </row>
    <row r="221">
      <c r="A221" s="9" t="s">
        <v>47</v>
      </c>
      <c r="B221" s="10">
        <v>902547.0</v>
      </c>
      <c r="C221" s="9" t="s">
        <v>57</v>
      </c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2">
        <v>0.016</v>
      </c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2">
        <v>0.026</v>
      </c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15" t="s">
        <v>521</v>
      </c>
      <c r="AT221" s="13" t="s">
        <v>3324</v>
      </c>
      <c r="AU221" s="14" t="s">
        <v>51</v>
      </c>
    </row>
    <row r="222">
      <c r="A222" s="2" t="s">
        <v>47</v>
      </c>
      <c r="B222" s="3">
        <v>902552.0</v>
      </c>
      <c r="C222" s="2" t="s">
        <v>63</v>
      </c>
      <c r="D222" s="29"/>
      <c r="E222" s="30">
        <v>0.021</v>
      </c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30">
        <v>0.02</v>
      </c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6" t="s">
        <v>522</v>
      </c>
      <c r="AT222" s="7" t="s">
        <v>3324</v>
      </c>
      <c r="AU222" s="8" t="s">
        <v>51</v>
      </c>
    </row>
    <row r="223">
      <c r="A223" s="9" t="s">
        <v>47</v>
      </c>
      <c r="B223" s="10">
        <v>902704.0</v>
      </c>
      <c r="C223" s="9" t="s">
        <v>78</v>
      </c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2">
        <v>0.006</v>
      </c>
      <c r="AJ223" s="31"/>
      <c r="AK223" s="31"/>
      <c r="AL223" s="31"/>
      <c r="AM223" s="31"/>
      <c r="AN223" s="31"/>
      <c r="AO223" s="31"/>
      <c r="AP223" s="31"/>
      <c r="AQ223" s="31"/>
      <c r="AR223" s="31"/>
      <c r="AS223" s="9" t="s">
        <v>523</v>
      </c>
      <c r="AT223" s="13" t="s">
        <v>3325</v>
      </c>
      <c r="AU223" s="14" t="s">
        <v>66</v>
      </c>
    </row>
    <row r="224">
      <c r="A224" s="2" t="s">
        <v>47</v>
      </c>
      <c r="B224" s="3">
        <v>903900.0</v>
      </c>
      <c r="C224" s="2" t="s">
        <v>52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30">
        <v>0.011</v>
      </c>
      <c r="AN224" s="29"/>
      <c r="AO224" s="29"/>
      <c r="AP224" s="29"/>
      <c r="AQ224" s="29"/>
      <c r="AR224" s="29"/>
      <c r="AS224" s="2" t="s">
        <v>525</v>
      </c>
      <c r="AT224" s="7" t="s">
        <v>3326</v>
      </c>
      <c r="AU224" s="8" t="s">
        <v>51</v>
      </c>
    </row>
    <row r="225">
      <c r="A225" s="9" t="s">
        <v>47</v>
      </c>
      <c r="B225" s="10">
        <v>915755.0</v>
      </c>
      <c r="C225" s="9" t="s">
        <v>527</v>
      </c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2">
        <v>0.009</v>
      </c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9" t="s">
        <v>528</v>
      </c>
      <c r="AT225" s="13" t="s">
        <v>3327</v>
      </c>
      <c r="AU225" s="14" t="s">
        <v>481</v>
      </c>
    </row>
    <row r="226">
      <c r="A226" s="2" t="s">
        <v>47</v>
      </c>
      <c r="B226" s="3">
        <v>918702.0</v>
      </c>
      <c r="C226" s="2" t="s">
        <v>55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30">
        <v>0.023</v>
      </c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6" t="s">
        <v>530</v>
      </c>
      <c r="AT226" s="7" t="s">
        <v>3328</v>
      </c>
      <c r="AU226" s="8" t="s">
        <v>532</v>
      </c>
    </row>
    <row r="227">
      <c r="A227" s="9" t="s">
        <v>47</v>
      </c>
      <c r="B227" s="10">
        <v>925230.0</v>
      </c>
      <c r="C227" s="9" t="s">
        <v>52</v>
      </c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2">
        <v>0.032</v>
      </c>
      <c r="AK227" s="31"/>
      <c r="AL227" s="31"/>
      <c r="AM227" s="31"/>
      <c r="AN227" s="31"/>
      <c r="AO227" s="31"/>
      <c r="AP227" s="31"/>
      <c r="AQ227" s="31"/>
      <c r="AR227" s="31"/>
      <c r="AS227" s="9" t="s">
        <v>533</v>
      </c>
      <c r="AT227" s="13" t="s">
        <v>3329</v>
      </c>
      <c r="AU227" s="14" t="s">
        <v>535</v>
      </c>
    </row>
    <row r="228">
      <c r="A228" s="2" t="s">
        <v>47</v>
      </c>
      <c r="B228" s="3">
        <v>933241.0</v>
      </c>
      <c r="C228" s="2" t="s">
        <v>55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30">
        <v>0.012</v>
      </c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" t="s">
        <v>536</v>
      </c>
      <c r="AT228" s="7" t="s">
        <v>3330</v>
      </c>
      <c r="AU228" s="8" t="s">
        <v>538</v>
      </c>
    </row>
    <row r="229">
      <c r="A229" s="9" t="s">
        <v>47</v>
      </c>
      <c r="B229" s="10">
        <v>934737.0</v>
      </c>
      <c r="C229" s="9" t="s">
        <v>55</v>
      </c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2">
        <v>0.01</v>
      </c>
      <c r="AM229" s="31"/>
      <c r="AN229" s="31"/>
      <c r="AO229" s="31"/>
      <c r="AP229" s="31"/>
      <c r="AQ229" s="31"/>
      <c r="AR229" s="31"/>
      <c r="AS229" s="15" t="s">
        <v>539</v>
      </c>
      <c r="AT229" s="13" t="s">
        <v>3331</v>
      </c>
      <c r="AU229" s="14" t="s">
        <v>541</v>
      </c>
    </row>
    <row r="230">
      <c r="A230" s="2" t="s">
        <v>47</v>
      </c>
      <c r="B230" s="3">
        <v>949002.0</v>
      </c>
      <c r="C230" s="2" t="s">
        <v>55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30">
        <v>0.012</v>
      </c>
      <c r="AO230" s="29"/>
      <c r="AP230" s="29"/>
      <c r="AQ230" s="29"/>
      <c r="AR230" s="29"/>
      <c r="AS230" s="16" t="s">
        <v>542</v>
      </c>
      <c r="AT230" s="7" t="s">
        <v>3332</v>
      </c>
      <c r="AU230" s="8" t="s">
        <v>544</v>
      </c>
    </row>
    <row r="231">
      <c r="A231" s="9" t="s">
        <v>47</v>
      </c>
      <c r="B231" s="10">
        <v>949216.0</v>
      </c>
      <c r="C231" s="9" t="s">
        <v>95</v>
      </c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2">
        <v>0.014</v>
      </c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17" t="s">
        <v>545</v>
      </c>
      <c r="AT231" s="13" t="s">
        <v>3332</v>
      </c>
      <c r="AU231" s="14" t="s">
        <v>544</v>
      </c>
    </row>
    <row r="232">
      <c r="A232" s="2" t="s">
        <v>47</v>
      </c>
      <c r="B232" s="3">
        <v>972258.0</v>
      </c>
      <c r="C232" s="2" t="s">
        <v>55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30">
        <v>0.016</v>
      </c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5" t="s">
        <v>546</v>
      </c>
      <c r="AT232" s="7" t="s">
        <v>3333</v>
      </c>
      <c r="AU232" s="8" t="s">
        <v>51</v>
      </c>
    </row>
    <row r="233">
      <c r="A233" s="9" t="s">
        <v>47</v>
      </c>
      <c r="B233" s="10">
        <v>972521.0</v>
      </c>
      <c r="C233" s="9" t="s">
        <v>95</v>
      </c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2">
        <v>0.013</v>
      </c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9" t="s">
        <v>548</v>
      </c>
      <c r="AT233" s="13" t="s">
        <v>3334</v>
      </c>
      <c r="AU233" s="14" t="s">
        <v>66</v>
      </c>
    </row>
    <row r="234">
      <c r="A234" s="2" t="s">
        <v>47</v>
      </c>
      <c r="B234" s="3">
        <v>972610.0</v>
      </c>
      <c r="C234" s="2" t="s">
        <v>52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30">
        <v>0.0056</v>
      </c>
      <c r="AM234" s="29"/>
      <c r="AN234" s="29"/>
      <c r="AO234" s="29"/>
      <c r="AP234" s="29"/>
      <c r="AQ234" s="29"/>
      <c r="AR234" s="29"/>
      <c r="AS234" s="2" t="s">
        <v>550</v>
      </c>
      <c r="AT234" s="7" t="s">
        <v>3335</v>
      </c>
      <c r="AU234" s="8" t="s">
        <v>51</v>
      </c>
    </row>
    <row r="235">
      <c r="A235" s="9" t="s">
        <v>47</v>
      </c>
      <c r="B235" s="10">
        <v>975734.0</v>
      </c>
      <c r="C235" s="9" t="s">
        <v>52</v>
      </c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2">
        <v>0.02</v>
      </c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9" t="s">
        <v>552</v>
      </c>
      <c r="AT235" s="13" t="s">
        <v>3336</v>
      </c>
      <c r="AU235" s="14" t="s">
        <v>51</v>
      </c>
    </row>
    <row r="236">
      <c r="A236" s="2" t="s">
        <v>47</v>
      </c>
      <c r="B236" s="3">
        <v>980957.0</v>
      </c>
      <c r="C236" s="33" t="s">
        <v>3227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30">
        <v>0.0074</v>
      </c>
      <c r="AM236" s="29"/>
      <c r="AN236" s="29"/>
      <c r="AO236" s="29"/>
      <c r="AP236" s="29"/>
      <c r="AQ236" s="29"/>
      <c r="AR236" s="29"/>
      <c r="AS236" s="2" t="s">
        <v>555</v>
      </c>
      <c r="AT236" s="7" t="s">
        <v>3337</v>
      </c>
      <c r="AU236" s="8" t="s">
        <v>51</v>
      </c>
    </row>
    <row r="237">
      <c r="A237" s="9" t="s">
        <v>47</v>
      </c>
      <c r="B237" s="10">
        <v>981862.0</v>
      </c>
      <c r="C237" s="34" t="s">
        <v>3180</v>
      </c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2">
        <v>0.0055</v>
      </c>
      <c r="AM237" s="31"/>
      <c r="AN237" s="31"/>
      <c r="AO237" s="31"/>
      <c r="AP237" s="31"/>
      <c r="AQ237" s="31"/>
      <c r="AR237" s="31"/>
      <c r="AS237" s="9" t="s">
        <v>558</v>
      </c>
      <c r="AT237" s="13" t="s">
        <v>3337</v>
      </c>
      <c r="AU237" s="14" t="s">
        <v>51</v>
      </c>
    </row>
    <row r="238">
      <c r="A238" s="2" t="s">
        <v>47</v>
      </c>
      <c r="B238" s="3">
        <v>983488.0</v>
      </c>
      <c r="C238" s="2" t="s">
        <v>196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30">
        <v>0.087</v>
      </c>
      <c r="AO238" s="29"/>
      <c r="AP238" s="29"/>
      <c r="AQ238" s="29"/>
      <c r="AR238" s="29"/>
      <c r="AS238" s="6" t="s">
        <v>559</v>
      </c>
      <c r="AT238" s="7" t="s">
        <v>3338</v>
      </c>
      <c r="AU238" s="8" t="s">
        <v>309</v>
      </c>
    </row>
    <row r="239">
      <c r="A239" s="9" t="s">
        <v>47</v>
      </c>
      <c r="B239" s="10">
        <v>984237.0</v>
      </c>
      <c r="C239" s="9" t="s">
        <v>63</v>
      </c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2">
        <v>0.014</v>
      </c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17" t="s">
        <v>561</v>
      </c>
      <c r="AT239" s="13" t="s">
        <v>3338</v>
      </c>
      <c r="AU239" s="14" t="s">
        <v>309</v>
      </c>
    </row>
    <row r="240">
      <c r="A240" s="2" t="s">
        <v>47</v>
      </c>
      <c r="B240" s="3">
        <v>985440.0</v>
      </c>
      <c r="C240" s="2" t="s">
        <v>95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30">
        <v>0.019</v>
      </c>
      <c r="AL240" s="29"/>
      <c r="AM240" s="29"/>
      <c r="AN240" s="29"/>
      <c r="AO240" s="29"/>
      <c r="AP240" s="29"/>
      <c r="AQ240" s="29"/>
      <c r="AR240" s="29"/>
      <c r="AS240" s="6" t="s">
        <v>562</v>
      </c>
      <c r="AT240" s="7" t="s">
        <v>3338</v>
      </c>
      <c r="AU240" s="8" t="s">
        <v>309</v>
      </c>
    </row>
    <row r="241">
      <c r="A241" s="9" t="s">
        <v>47</v>
      </c>
      <c r="B241" s="10">
        <v>986198.0</v>
      </c>
      <c r="C241" s="9" t="s">
        <v>98</v>
      </c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2">
        <v>0.007</v>
      </c>
      <c r="AM241" s="31"/>
      <c r="AN241" s="31"/>
      <c r="AO241" s="31"/>
      <c r="AP241" s="31"/>
      <c r="AQ241" s="31"/>
      <c r="AR241" s="31"/>
      <c r="AS241" s="15" t="s">
        <v>563</v>
      </c>
      <c r="AT241" s="13" t="s">
        <v>3338</v>
      </c>
      <c r="AU241" s="14" t="s">
        <v>309</v>
      </c>
    </row>
    <row r="242">
      <c r="A242" s="2" t="s">
        <v>47</v>
      </c>
      <c r="B242" s="3">
        <v>986918.0</v>
      </c>
      <c r="C242" s="2" t="s">
        <v>52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30">
        <v>0.0089</v>
      </c>
      <c r="AM242" s="29"/>
      <c r="AN242" s="29"/>
      <c r="AO242" s="29"/>
      <c r="AP242" s="29"/>
      <c r="AQ242" s="29"/>
      <c r="AR242" s="29"/>
      <c r="AS242" s="2" t="s">
        <v>564</v>
      </c>
      <c r="AT242" s="7" t="s">
        <v>3339</v>
      </c>
      <c r="AU242" s="8" t="s">
        <v>51</v>
      </c>
    </row>
    <row r="243">
      <c r="A243" s="9" t="s">
        <v>47</v>
      </c>
      <c r="B243" s="10">
        <v>986919.0</v>
      </c>
      <c r="C243" s="9" t="s">
        <v>52</v>
      </c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2">
        <v>0.0082</v>
      </c>
      <c r="AM243" s="31"/>
      <c r="AN243" s="31"/>
      <c r="AO243" s="31"/>
      <c r="AP243" s="31"/>
      <c r="AQ243" s="31"/>
      <c r="AR243" s="31"/>
      <c r="AS243" s="9" t="s">
        <v>566</v>
      </c>
      <c r="AT243" s="13" t="s">
        <v>3339</v>
      </c>
      <c r="AU243" s="14" t="s">
        <v>51</v>
      </c>
    </row>
    <row r="244">
      <c r="A244" s="2" t="s">
        <v>47</v>
      </c>
      <c r="B244" s="3">
        <v>990378.0</v>
      </c>
      <c r="C244" s="2" t="s">
        <v>98</v>
      </c>
      <c r="D244" s="29"/>
      <c r="E244" s="30">
        <v>0.012</v>
      </c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6" t="s">
        <v>567</v>
      </c>
      <c r="AT244" s="7" t="s">
        <v>3340</v>
      </c>
      <c r="AU244" s="8" t="s">
        <v>51</v>
      </c>
    </row>
    <row r="245">
      <c r="A245" s="9" t="s">
        <v>47</v>
      </c>
      <c r="B245" s="10">
        <v>997980.0</v>
      </c>
      <c r="C245" s="9" t="s">
        <v>98</v>
      </c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2">
        <v>0.007</v>
      </c>
      <c r="AM245" s="31"/>
      <c r="AN245" s="31"/>
      <c r="AO245" s="31"/>
      <c r="AP245" s="31"/>
      <c r="AQ245" s="31"/>
      <c r="AR245" s="31"/>
      <c r="AS245" s="9" t="s">
        <v>569</v>
      </c>
      <c r="AT245" s="13" t="s">
        <v>3341</v>
      </c>
      <c r="AU245" s="14" t="s">
        <v>571</v>
      </c>
    </row>
    <row r="246">
      <c r="A246" s="2" t="s">
        <v>47</v>
      </c>
      <c r="B246" s="3">
        <v>1015481.0</v>
      </c>
      <c r="C246" s="2" t="s">
        <v>57</v>
      </c>
      <c r="D246" s="29"/>
      <c r="E246" s="29"/>
      <c r="F246" s="29"/>
      <c r="G246" s="29"/>
      <c r="H246" s="29"/>
      <c r="I246" s="29"/>
      <c r="J246" s="30">
        <v>0.013</v>
      </c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16" t="s">
        <v>572</v>
      </c>
      <c r="AT246" s="7" t="s">
        <v>3342</v>
      </c>
      <c r="AU246" s="8" t="s">
        <v>51</v>
      </c>
    </row>
    <row r="247">
      <c r="A247" s="9" t="s">
        <v>47</v>
      </c>
      <c r="B247" s="10">
        <v>1017058.0</v>
      </c>
      <c r="C247" s="9" t="s">
        <v>67</v>
      </c>
      <c r="D247" s="31"/>
      <c r="E247" s="31"/>
      <c r="F247" s="31"/>
      <c r="G247" s="31"/>
      <c r="H247" s="31"/>
      <c r="I247" s="31"/>
      <c r="J247" s="31"/>
      <c r="K247" s="32">
        <v>0.015</v>
      </c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17" t="s">
        <v>574</v>
      </c>
      <c r="AT247" s="13" t="s">
        <v>3343</v>
      </c>
      <c r="AU247" s="14" t="s">
        <v>62</v>
      </c>
    </row>
    <row r="248">
      <c r="A248" s="2" t="s">
        <v>47</v>
      </c>
      <c r="B248" s="3">
        <v>1017662.0</v>
      </c>
      <c r="C248" s="2" t="s">
        <v>55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30">
        <v>0.013</v>
      </c>
      <c r="AP248" s="29"/>
      <c r="AQ248" s="29"/>
      <c r="AR248" s="29"/>
      <c r="AS248" s="6" t="s">
        <v>576</v>
      </c>
      <c r="AT248" s="7" t="s">
        <v>3343</v>
      </c>
      <c r="AU248" s="8" t="s">
        <v>62</v>
      </c>
    </row>
    <row r="249">
      <c r="A249" s="9" t="s">
        <v>47</v>
      </c>
      <c r="B249" s="10">
        <v>1018209.0</v>
      </c>
      <c r="C249" s="9" t="s">
        <v>78</v>
      </c>
      <c r="D249" s="32">
        <v>0.0052</v>
      </c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9" t="s">
        <v>577</v>
      </c>
      <c r="AT249" s="13" t="s">
        <v>3343</v>
      </c>
      <c r="AU249" s="14" t="s">
        <v>62</v>
      </c>
    </row>
    <row r="250">
      <c r="A250" s="2" t="s">
        <v>47</v>
      </c>
      <c r="B250" s="3">
        <v>1020504.0</v>
      </c>
      <c r="C250" s="2" t="s">
        <v>55</v>
      </c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30">
        <v>0.011</v>
      </c>
      <c r="AM250" s="29"/>
      <c r="AN250" s="29"/>
      <c r="AO250" s="29"/>
      <c r="AP250" s="29"/>
      <c r="AQ250" s="29"/>
      <c r="AR250" s="29"/>
      <c r="AS250" s="6" t="s">
        <v>578</v>
      </c>
      <c r="AT250" s="7" t="s">
        <v>3344</v>
      </c>
      <c r="AU250" s="8" t="s">
        <v>51</v>
      </c>
    </row>
    <row r="251">
      <c r="A251" s="9" t="s">
        <v>47</v>
      </c>
      <c r="B251" s="10">
        <v>1033160.0</v>
      </c>
      <c r="C251" s="9" t="s">
        <v>95</v>
      </c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>
        <v>0.014</v>
      </c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17" t="s">
        <v>580</v>
      </c>
      <c r="AT251" s="13" t="s">
        <v>3345</v>
      </c>
      <c r="AU251" s="14" t="s">
        <v>582</v>
      </c>
    </row>
    <row r="252">
      <c r="A252" s="2" t="s">
        <v>47</v>
      </c>
      <c r="B252" s="3">
        <v>1043007.0</v>
      </c>
      <c r="C252" s="2" t="s">
        <v>95</v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30">
        <v>0.019</v>
      </c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6" t="s">
        <v>583</v>
      </c>
      <c r="AT252" s="7" t="s">
        <v>3346</v>
      </c>
      <c r="AU252" s="8" t="s">
        <v>585</v>
      </c>
    </row>
    <row r="253">
      <c r="A253" s="9" t="s">
        <v>47</v>
      </c>
      <c r="B253" s="10">
        <v>1053514.0</v>
      </c>
      <c r="C253" s="34" t="s">
        <v>3227</v>
      </c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2">
        <v>0.0074</v>
      </c>
      <c r="AM253" s="31"/>
      <c r="AN253" s="31"/>
      <c r="AO253" s="31"/>
      <c r="AP253" s="31"/>
      <c r="AQ253" s="31"/>
      <c r="AR253" s="31"/>
      <c r="AS253" s="9" t="s">
        <v>587</v>
      </c>
      <c r="AT253" s="13" t="s">
        <v>3347</v>
      </c>
      <c r="AU253" s="14" t="s">
        <v>51</v>
      </c>
    </row>
    <row r="254">
      <c r="A254" s="2" t="s">
        <v>47</v>
      </c>
      <c r="B254" s="3">
        <v>1063799.0</v>
      </c>
      <c r="C254" s="2" t="s">
        <v>78</v>
      </c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30">
        <v>0.01</v>
      </c>
      <c r="Q254" s="29"/>
      <c r="R254" s="29"/>
      <c r="S254" s="29"/>
      <c r="T254" s="29"/>
      <c r="U254" s="29"/>
      <c r="V254" s="29"/>
      <c r="W254" s="30">
        <v>0.0051</v>
      </c>
      <c r="X254" s="30">
        <v>0.0065</v>
      </c>
      <c r="Y254" s="30">
        <v>0.0065</v>
      </c>
      <c r="Z254" s="29"/>
      <c r="AA254" s="29"/>
      <c r="AB254" s="29"/>
      <c r="AC254" s="29"/>
      <c r="AD254" s="29"/>
      <c r="AE254" s="29"/>
      <c r="AF254" s="29"/>
      <c r="AG254" s="30">
        <v>0.0086</v>
      </c>
      <c r="AH254" s="29"/>
      <c r="AI254" s="30">
        <v>0.008</v>
      </c>
      <c r="AJ254" s="29"/>
      <c r="AK254" s="29"/>
      <c r="AL254" s="29"/>
      <c r="AM254" s="29"/>
      <c r="AN254" s="29"/>
      <c r="AO254" s="29"/>
      <c r="AP254" s="29"/>
      <c r="AQ254" s="29"/>
      <c r="AR254" s="29"/>
      <c r="AS254" s="2" t="s">
        <v>589</v>
      </c>
      <c r="AT254" s="7" t="s">
        <v>3348</v>
      </c>
      <c r="AU254" s="8" t="s">
        <v>51</v>
      </c>
    </row>
    <row r="255">
      <c r="A255" s="9" t="s">
        <v>47</v>
      </c>
      <c r="B255" s="10">
        <v>1067322.0</v>
      </c>
      <c r="C255" s="9" t="s">
        <v>55</v>
      </c>
      <c r="D255" s="31"/>
      <c r="E255" s="31"/>
      <c r="F255" s="31"/>
      <c r="G255" s="31"/>
      <c r="H255" s="31"/>
      <c r="I255" s="31"/>
      <c r="J255" s="31"/>
      <c r="K255" s="32">
        <v>0.013</v>
      </c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15" t="s">
        <v>591</v>
      </c>
      <c r="AT255" s="13" t="s">
        <v>3349</v>
      </c>
      <c r="AU255" s="14" t="s">
        <v>51</v>
      </c>
    </row>
    <row r="256">
      <c r="A256" s="2" t="s">
        <v>47</v>
      </c>
      <c r="B256" s="3">
        <v>1076263.0</v>
      </c>
      <c r="C256" s="2" t="s">
        <v>101</v>
      </c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30">
        <v>0.01</v>
      </c>
      <c r="AK256" s="29"/>
      <c r="AL256" s="29"/>
      <c r="AM256" s="29"/>
      <c r="AN256" s="29"/>
      <c r="AO256" s="29"/>
      <c r="AP256" s="29"/>
      <c r="AQ256" s="29"/>
      <c r="AR256" s="29"/>
      <c r="AS256" s="16" t="s">
        <v>593</v>
      </c>
      <c r="AT256" s="7" t="s">
        <v>3350</v>
      </c>
      <c r="AU256" s="8" t="s">
        <v>51</v>
      </c>
    </row>
    <row r="257">
      <c r="A257" s="9" t="s">
        <v>47</v>
      </c>
      <c r="B257" s="10">
        <v>1079449.0</v>
      </c>
      <c r="C257" s="9" t="s">
        <v>57</v>
      </c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2">
        <v>0.021</v>
      </c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17" t="s">
        <v>595</v>
      </c>
      <c r="AT257" s="13" t="s">
        <v>3351</v>
      </c>
      <c r="AU257" s="14" t="s">
        <v>51</v>
      </c>
    </row>
    <row r="258">
      <c r="A258" s="2" t="s">
        <v>47</v>
      </c>
      <c r="B258" s="3">
        <v>1083333.0</v>
      </c>
      <c r="C258" s="2" t="s">
        <v>52</v>
      </c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30">
        <v>0.012</v>
      </c>
      <c r="AN258" s="29"/>
      <c r="AO258" s="29"/>
      <c r="AP258" s="29"/>
      <c r="AQ258" s="29"/>
      <c r="AR258" s="29"/>
      <c r="AS258" s="2" t="s">
        <v>597</v>
      </c>
      <c r="AT258" s="7" t="s">
        <v>3352</v>
      </c>
      <c r="AU258" s="8" t="s">
        <v>599</v>
      </c>
    </row>
    <row r="259">
      <c r="A259" s="9" t="s">
        <v>47</v>
      </c>
      <c r="B259" s="10">
        <v>1088138.0</v>
      </c>
      <c r="C259" s="9" t="s">
        <v>55</v>
      </c>
      <c r="D259" s="31"/>
      <c r="E259" s="32">
        <v>0.012</v>
      </c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17" t="s">
        <v>600</v>
      </c>
      <c r="AT259" s="13" t="s">
        <v>3353</v>
      </c>
      <c r="AU259" s="14" t="s">
        <v>51</v>
      </c>
    </row>
    <row r="260">
      <c r="A260" s="2" t="s">
        <v>47</v>
      </c>
      <c r="B260" s="3">
        <v>1088453.0</v>
      </c>
      <c r="C260" s="2" t="s">
        <v>95</v>
      </c>
      <c r="D260" s="29"/>
      <c r="E260" s="29"/>
      <c r="F260" s="29"/>
      <c r="G260" s="29"/>
      <c r="H260" s="29"/>
      <c r="I260" s="29"/>
      <c r="J260" s="29"/>
      <c r="K260" s="30">
        <v>0.011</v>
      </c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6" t="s">
        <v>602</v>
      </c>
      <c r="AT260" s="7" t="s">
        <v>3354</v>
      </c>
      <c r="AU260" s="8" t="s">
        <v>51</v>
      </c>
    </row>
    <row r="261">
      <c r="A261" s="9" t="s">
        <v>47</v>
      </c>
      <c r="B261" s="10">
        <v>1089902.0</v>
      </c>
      <c r="C261" s="9" t="s">
        <v>101</v>
      </c>
      <c r="D261" s="31"/>
      <c r="E261" s="31"/>
      <c r="F261" s="31"/>
      <c r="G261" s="31"/>
      <c r="H261" s="31"/>
      <c r="I261" s="31"/>
      <c r="J261" s="32">
        <v>0.0058</v>
      </c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17" t="s">
        <v>604</v>
      </c>
      <c r="AT261" s="13" t="s">
        <v>3355</v>
      </c>
      <c r="AU261" s="14" t="s">
        <v>51</v>
      </c>
    </row>
    <row r="262">
      <c r="A262" s="2" t="s">
        <v>47</v>
      </c>
      <c r="B262" s="3">
        <v>1095828.0</v>
      </c>
      <c r="C262" s="33" t="s">
        <v>3227</v>
      </c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30">
        <v>0.0063</v>
      </c>
      <c r="AM262" s="29"/>
      <c r="AN262" s="29"/>
      <c r="AO262" s="29"/>
      <c r="AP262" s="29"/>
      <c r="AQ262" s="29"/>
      <c r="AR262" s="29"/>
      <c r="AS262" s="2" t="s">
        <v>607</v>
      </c>
      <c r="AT262" s="7" t="s">
        <v>3356</v>
      </c>
      <c r="AU262" s="8" t="s">
        <v>609</v>
      </c>
    </row>
    <row r="263">
      <c r="A263" s="9" t="s">
        <v>47</v>
      </c>
      <c r="B263" s="10">
        <v>1096057.0</v>
      </c>
      <c r="C263" s="9" t="s">
        <v>57</v>
      </c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2">
        <v>0.016</v>
      </c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15" t="s">
        <v>610</v>
      </c>
      <c r="AT263" s="13" t="s">
        <v>3356</v>
      </c>
      <c r="AU263" s="14" t="s">
        <v>609</v>
      </c>
    </row>
    <row r="264">
      <c r="A264" s="2" t="s">
        <v>47</v>
      </c>
      <c r="B264" s="3">
        <v>1096069.0</v>
      </c>
      <c r="C264" s="2" t="s">
        <v>63</v>
      </c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30">
        <v>0.021</v>
      </c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16" t="s">
        <v>611</v>
      </c>
      <c r="AT264" s="7" t="s">
        <v>3356</v>
      </c>
      <c r="AU264" s="8" t="s">
        <v>609</v>
      </c>
    </row>
    <row r="265">
      <c r="A265" s="9" t="s">
        <v>47</v>
      </c>
      <c r="B265" s="10">
        <v>1096293.0</v>
      </c>
      <c r="C265" s="9" t="s">
        <v>98</v>
      </c>
      <c r="D265" s="32">
        <v>0.044</v>
      </c>
      <c r="E265" s="32">
        <v>0.079</v>
      </c>
      <c r="F265" s="32">
        <v>0.029</v>
      </c>
      <c r="G265" s="31"/>
      <c r="H265" s="32">
        <v>0.083</v>
      </c>
      <c r="I265" s="32">
        <v>0.069</v>
      </c>
      <c r="J265" s="32">
        <v>0.056</v>
      </c>
      <c r="K265" s="32">
        <v>0.03</v>
      </c>
      <c r="L265" s="32">
        <v>0.048</v>
      </c>
      <c r="M265" s="32">
        <v>0.081</v>
      </c>
      <c r="N265" s="32">
        <v>0.092</v>
      </c>
      <c r="O265" s="32">
        <v>0.112</v>
      </c>
      <c r="P265" s="32">
        <v>0.091</v>
      </c>
      <c r="Q265" s="32">
        <v>0.087</v>
      </c>
      <c r="R265" s="32">
        <v>0.101</v>
      </c>
      <c r="S265" s="32">
        <v>0.102</v>
      </c>
      <c r="T265" s="32">
        <v>0.055</v>
      </c>
      <c r="U265" s="32">
        <v>0.067</v>
      </c>
      <c r="V265" s="32">
        <v>0.094</v>
      </c>
      <c r="W265" s="32">
        <v>0.094</v>
      </c>
      <c r="X265" s="32">
        <v>0.139</v>
      </c>
      <c r="Y265" s="32">
        <v>0.148</v>
      </c>
      <c r="Z265" s="32">
        <v>0.075</v>
      </c>
      <c r="AA265" s="32">
        <v>0.057</v>
      </c>
      <c r="AB265" s="31"/>
      <c r="AC265" s="32">
        <v>0.089</v>
      </c>
      <c r="AD265" s="31"/>
      <c r="AE265" s="32">
        <v>0.07</v>
      </c>
      <c r="AF265" s="32">
        <v>0.128</v>
      </c>
      <c r="AG265" s="32">
        <v>0.167</v>
      </c>
      <c r="AH265" s="31"/>
      <c r="AI265" s="32">
        <v>0.098</v>
      </c>
      <c r="AJ265" s="31"/>
      <c r="AK265" s="32">
        <v>0.108</v>
      </c>
      <c r="AL265" s="32">
        <v>0.122</v>
      </c>
      <c r="AM265" s="32">
        <v>0.182</v>
      </c>
      <c r="AN265" s="32">
        <v>0.11</v>
      </c>
      <c r="AO265" s="31"/>
      <c r="AP265" s="32">
        <v>0.063</v>
      </c>
      <c r="AQ265" s="31"/>
      <c r="AR265" s="32">
        <v>0.112</v>
      </c>
      <c r="AS265" s="17" t="s">
        <v>612</v>
      </c>
      <c r="AT265" s="13" t="s">
        <v>3356</v>
      </c>
      <c r="AU265" s="14" t="s">
        <v>609</v>
      </c>
    </row>
    <row r="266">
      <c r="A266" s="2" t="s">
        <v>47</v>
      </c>
      <c r="B266" s="3">
        <v>1096297.0</v>
      </c>
      <c r="C266" s="2" t="s">
        <v>63</v>
      </c>
      <c r="D266" s="30">
        <v>0.042</v>
      </c>
      <c r="E266" s="29"/>
      <c r="F266" s="30">
        <v>0.03</v>
      </c>
      <c r="G266" s="29"/>
      <c r="H266" s="30">
        <v>0.067</v>
      </c>
      <c r="I266" s="30">
        <v>0.061</v>
      </c>
      <c r="J266" s="30">
        <v>0.045</v>
      </c>
      <c r="K266" s="30">
        <v>0.031</v>
      </c>
      <c r="L266" s="29"/>
      <c r="M266" s="29"/>
      <c r="N266" s="29"/>
      <c r="O266" s="30">
        <v>0.079</v>
      </c>
      <c r="P266" s="29"/>
      <c r="Q266" s="30">
        <v>0.087</v>
      </c>
      <c r="R266" s="30">
        <v>0.087</v>
      </c>
      <c r="S266" s="30">
        <v>0.095</v>
      </c>
      <c r="T266" s="30">
        <v>0.055</v>
      </c>
      <c r="U266" s="29"/>
      <c r="V266" s="30">
        <v>0.082</v>
      </c>
      <c r="W266" s="30">
        <v>0.091</v>
      </c>
      <c r="X266" s="30">
        <v>0.128</v>
      </c>
      <c r="Y266" s="30">
        <v>0.108</v>
      </c>
      <c r="Z266" s="30">
        <v>0.069</v>
      </c>
      <c r="AA266" s="30">
        <v>0.06</v>
      </c>
      <c r="AB266" s="29"/>
      <c r="AC266" s="30">
        <v>0.082</v>
      </c>
      <c r="AD266" s="29"/>
      <c r="AE266" s="30">
        <v>0.08</v>
      </c>
      <c r="AF266" s="30">
        <v>0.124</v>
      </c>
      <c r="AG266" s="30">
        <v>0.148</v>
      </c>
      <c r="AH266" s="29"/>
      <c r="AI266" s="30">
        <v>0.104</v>
      </c>
      <c r="AJ266" s="29"/>
      <c r="AK266" s="29"/>
      <c r="AL266" s="29"/>
      <c r="AM266" s="30">
        <v>0.157</v>
      </c>
      <c r="AN266" s="29"/>
      <c r="AO266" s="29"/>
      <c r="AP266" s="29"/>
      <c r="AQ266" s="29"/>
      <c r="AR266" s="30">
        <v>0.116</v>
      </c>
      <c r="AS266" s="16" t="s">
        <v>613</v>
      </c>
      <c r="AT266" s="7" t="s">
        <v>3356</v>
      </c>
      <c r="AU266" s="8" t="s">
        <v>609</v>
      </c>
    </row>
    <row r="267">
      <c r="A267" s="9" t="s">
        <v>47</v>
      </c>
      <c r="B267" s="10">
        <v>1096300.0</v>
      </c>
      <c r="C267" s="9" t="s">
        <v>95</v>
      </c>
      <c r="D267" s="32">
        <v>0.041</v>
      </c>
      <c r="E267" s="32">
        <v>0.079</v>
      </c>
      <c r="F267" s="32">
        <v>0.028</v>
      </c>
      <c r="G267" s="31"/>
      <c r="H267" s="32">
        <v>0.086</v>
      </c>
      <c r="I267" s="32">
        <v>0.077</v>
      </c>
      <c r="J267" s="32">
        <v>0.055</v>
      </c>
      <c r="K267" s="32">
        <v>0.03</v>
      </c>
      <c r="L267" s="32">
        <v>0.05</v>
      </c>
      <c r="M267" s="32">
        <v>0.076</v>
      </c>
      <c r="N267" s="32">
        <v>0.084</v>
      </c>
      <c r="O267" s="32">
        <v>0.088</v>
      </c>
      <c r="P267" s="31"/>
      <c r="Q267" s="32">
        <v>0.101</v>
      </c>
      <c r="R267" s="32">
        <v>0.099</v>
      </c>
      <c r="S267" s="32">
        <v>0.087</v>
      </c>
      <c r="T267" s="32">
        <v>0.052</v>
      </c>
      <c r="U267" s="32">
        <v>0.077</v>
      </c>
      <c r="V267" s="32">
        <v>0.103</v>
      </c>
      <c r="W267" s="32">
        <v>0.096</v>
      </c>
      <c r="X267" s="32">
        <v>0.146</v>
      </c>
      <c r="Y267" s="32">
        <v>0.151</v>
      </c>
      <c r="Z267" s="32">
        <v>0.085</v>
      </c>
      <c r="AA267" s="32">
        <v>0.062</v>
      </c>
      <c r="AB267" s="31"/>
      <c r="AC267" s="32">
        <v>0.103</v>
      </c>
      <c r="AD267" s="31"/>
      <c r="AE267" s="32">
        <v>0.081</v>
      </c>
      <c r="AF267" s="32">
        <v>0.144</v>
      </c>
      <c r="AG267" s="32">
        <v>0.173</v>
      </c>
      <c r="AH267" s="31"/>
      <c r="AI267" s="32">
        <v>0.112</v>
      </c>
      <c r="AJ267" s="31"/>
      <c r="AK267" s="32">
        <v>0.108</v>
      </c>
      <c r="AL267" s="32">
        <v>0.116</v>
      </c>
      <c r="AM267" s="32">
        <v>0.18</v>
      </c>
      <c r="AN267" s="32">
        <v>0.098</v>
      </c>
      <c r="AO267" s="31"/>
      <c r="AP267" s="32">
        <v>0.058</v>
      </c>
      <c r="AQ267" s="31"/>
      <c r="AR267" s="32">
        <v>0.116</v>
      </c>
      <c r="AS267" s="15" t="s">
        <v>614</v>
      </c>
      <c r="AT267" s="13" t="s">
        <v>3356</v>
      </c>
      <c r="AU267" s="14" t="s">
        <v>609</v>
      </c>
    </row>
    <row r="268">
      <c r="A268" s="2" t="s">
        <v>47</v>
      </c>
      <c r="B268" s="3">
        <v>1096309.0</v>
      </c>
      <c r="C268" s="2" t="s">
        <v>57</v>
      </c>
      <c r="D268" s="30">
        <v>0.063</v>
      </c>
      <c r="E268" s="29"/>
      <c r="F268" s="30">
        <v>0.049</v>
      </c>
      <c r="G268" s="30">
        <v>0.047</v>
      </c>
      <c r="H268" s="29"/>
      <c r="I268" s="29"/>
      <c r="J268" s="30">
        <v>0.095</v>
      </c>
      <c r="K268" s="30">
        <v>0.058</v>
      </c>
      <c r="L268" s="29"/>
      <c r="M268" s="29"/>
      <c r="N268" s="30">
        <v>0.117</v>
      </c>
      <c r="O268" s="30">
        <v>0.147</v>
      </c>
      <c r="P268" s="29"/>
      <c r="Q268" s="29"/>
      <c r="R268" s="29"/>
      <c r="S268" s="30">
        <v>0.163</v>
      </c>
      <c r="T268" s="30">
        <v>0.099</v>
      </c>
      <c r="U268" s="29"/>
      <c r="V268" s="29"/>
      <c r="W268" s="29"/>
      <c r="X268" s="30">
        <v>0.191</v>
      </c>
      <c r="Y268" s="30">
        <v>0.216</v>
      </c>
      <c r="Z268" s="30">
        <v>0.13</v>
      </c>
      <c r="AA268" s="30">
        <v>0.092</v>
      </c>
      <c r="AB268" s="29"/>
      <c r="AC268" s="30">
        <v>0.138</v>
      </c>
      <c r="AD268" s="29"/>
      <c r="AE268" s="29"/>
      <c r="AF268" s="29"/>
      <c r="AG268" s="30">
        <v>0.239</v>
      </c>
      <c r="AH268" s="29"/>
      <c r="AI268" s="30">
        <v>0.191</v>
      </c>
      <c r="AJ268" s="29"/>
      <c r="AK268" s="29"/>
      <c r="AL268" s="29"/>
      <c r="AM268" s="30">
        <v>0.259</v>
      </c>
      <c r="AN268" s="30">
        <v>0.167</v>
      </c>
      <c r="AO268" s="29"/>
      <c r="AP268" s="29"/>
      <c r="AQ268" s="29"/>
      <c r="AR268" s="30">
        <v>0.165</v>
      </c>
      <c r="AS268" s="16" t="s">
        <v>615</v>
      </c>
      <c r="AT268" s="7" t="s">
        <v>3356</v>
      </c>
      <c r="AU268" s="8" t="s">
        <v>609</v>
      </c>
    </row>
    <row r="269">
      <c r="A269" s="9" t="s">
        <v>47</v>
      </c>
      <c r="B269" s="10">
        <v>1096924.0</v>
      </c>
      <c r="C269" s="9" t="s">
        <v>95</v>
      </c>
      <c r="D269" s="32">
        <v>0.129</v>
      </c>
      <c r="E269" s="32">
        <v>0.121</v>
      </c>
      <c r="F269" s="32">
        <v>0.144</v>
      </c>
      <c r="G269" s="32">
        <v>0.11</v>
      </c>
      <c r="H269" s="32">
        <v>0.174</v>
      </c>
      <c r="I269" s="32">
        <v>0.205</v>
      </c>
      <c r="J269" s="32">
        <v>0.096</v>
      </c>
      <c r="K269" s="32">
        <v>0.136</v>
      </c>
      <c r="L269" s="32">
        <v>0.119</v>
      </c>
      <c r="M269" s="32">
        <v>0.135</v>
      </c>
      <c r="N269" s="32">
        <v>0.122</v>
      </c>
      <c r="O269" s="32">
        <v>0.203</v>
      </c>
      <c r="P269" s="32">
        <v>0.243</v>
      </c>
      <c r="Q269" s="32">
        <v>0.148</v>
      </c>
      <c r="R269" s="32">
        <v>0.183</v>
      </c>
      <c r="S269" s="32">
        <v>0.17</v>
      </c>
      <c r="T269" s="32">
        <v>0.11</v>
      </c>
      <c r="U269" s="32">
        <v>0.243</v>
      </c>
      <c r="V269" s="32">
        <v>0.179</v>
      </c>
      <c r="W269" s="32">
        <v>0.214</v>
      </c>
      <c r="X269" s="32">
        <v>0.208</v>
      </c>
      <c r="Y269" s="31"/>
      <c r="Z269" s="32">
        <v>0.174</v>
      </c>
      <c r="AA269" s="32">
        <v>0.248</v>
      </c>
      <c r="AB269" s="32">
        <v>0.169</v>
      </c>
      <c r="AC269" s="32">
        <v>0.238</v>
      </c>
      <c r="AD269" s="32">
        <v>0.129</v>
      </c>
      <c r="AE269" s="32">
        <v>0.237</v>
      </c>
      <c r="AF269" s="32">
        <v>0.197</v>
      </c>
      <c r="AG269" s="32">
        <v>0.365</v>
      </c>
      <c r="AH269" s="32">
        <v>0.258</v>
      </c>
      <c r="AI269" s="32">
        <v>0.182</v>
      </c>
      <c r="AJ269" s="32">
        <v>0.141</v>
      </c>
      <c r="AK269" s="32">
        <v>0.3</v>
      </c>
      <c r="AL269" s="31"/>
      <c r="AM269" s="32">
        <v>0.299</v>
      </c>
      <c r="AN269" s="32">
        <v>0.207</v>
      </c>
      <c r="AO269" s="32">
        <v>0.111</v>
      </c>
      <c r="AP269" s="32">
        <v>0.109</v>
      </c>
      <c r="AQ269" s="32">
        <v>0.152</v>
      </c>
      <c r="AR269" s="32">
        <v>0.203</v>
      </c>
      <c r="AS269" s="15" t="s">
        <v>616</v>
      </c>
      <c r="AT269" s="13" t="s">
        <v>3357</v>
      </c>
      <c r="AU269" s="14" t="s">
        <v>51</v>
      </c>
    </row>
    <row r="270">
      <c r="A270" s="2" t="s">
        <v>47</v>
      </c>
      <c r="B270" s="3">
        <v>1096933.0</v>
      </c>
      <c r="C270" s="2" t="s">
        <v>57</v>
      </c>
      <c r="D270" s="30">
        <v>0.085</v>
      </c>
      <c r="E270" s="30">
        <v>0.078</v>
      </c>
      <c r="F270" s="30">
        <v>0.085</v>
      </c>
      <c r="G270" s="30">
        <v>0.081</v>
      </c>
      <c r="H270" s="30">
        <v>0.129</v>
      </c>
      <c r="I270" s="30">
        <v>0.091</v>
      </c>
      <c r="J270" s="30">
        <v>0.044</v>
      </c>
      <c r="K270" s="30">
        <v>0.09</v>
      </c>
      <c r="L270" s="30">
        <v>0.069</v>
      </c>
      <c r="M270" s="30">
        <v>0.104</v>
      </c>
      <c r="N270" s="30">
        <v>0.067</v>
      </c>
      <c r="O270" s="30">
        <v>0.134</v>
      </c>
      <c r="P270" s="30">
        <v>0.17</v>
      </c>
      <c r="Q270" s="30">
        <v>0.094</v>
      </c>
      <c r="R270" s="30">
        <v>0.141</v>
      </c>
      <c r="S270" s="30">
        <v>0.106</v>
      </c>
      <c r="T270" s="30">
        <v>0.068</v>
      </c>
      <c r="U270" s="30">
        <v>0.19</v>
      </c>
      <c r="V270" s="30">
        <v>0.116</v>
      </c>
      <c r="W270" s="30">
        <v>0.155</v>
      </c>
      <c r="X270" s="30">
        <v>0.167</v>
      </c>
      <c r="Y270" s="30">
        <v>0.106</v>
      </c>
      <c r="Z270" s="30">
        <v>0.102</v>
      </c>
      <c r="AA270" s="29"/>
      <c r="AB270" s="30">
        <v>0.115</v>
      </c>
      <c r="AC270" s="30">
        <v>0.126</v>
      </c>
      <c r="AD270" s="29"/>
      <c r="AE270" s="30">
        <v>0.153</v>
      </c>
      <c r="AF270" s="30">
        <v>0.115</v>
      </c>
      <c r="AG270" s="30">
        <v>0.224</v>
      </c>
      <c r="AH270" s="30">
        <v>0.203</v>
      </c>
      <c r="AI270" s="30">
        <v>0.135</v>
      </c>
      <c r="AJ270" s="30">
        <v>0.084</v>
      </c>
      <c r="AK270" s="30">
        <v>0.203</v>
      </c>
      <c r="AL270" s="29"/>
      <c r="AM270" s="30">
        <v>0.188</v>
      </c>
      <c r="AN270" s="30">
        <v>0.133</v>
      </c>
      <c r="AO270" s="30">
        <v>0.066</v>
      </c>
      <c r="AP270" s="30">
        <v>0.06</v>
      </c>
      <c r="AQ270" s="30">
        <v>0.109</v>
      </c>
      <c r="AR270" s="30">
        <v>0.139</v>
      </c>
      <c r="AS270" s="16" t="s">
        <v>618</v>
      </c>
      <c r="AT270" s="7" t="s">
        <v>3357</v>
      </c>
      <c r="AU270" s="8" t="s">
        <v>51</v>
      </c>
    </row>
    <row r="271">
      <c r="A271" s="9" t="s">
        <v>47</v>
      </c>
      <c r="B271" s="10">
        <v>1096936.0</v>
      </c>
      <c r="C271" s="9" t="s">
        <v>55</v>
      </c>
      <c r="D271" s="32">
        <v>0.077</v>
      </c>
      <c r="E271" s="32">
        <v>0.078</v>
      </c>
      <c r="F271" s="32">
        <v>0.076</v>
      </c>
      <c r="G271" s="32">
        <v>0.075</v>
      </c>
      <c r="H271" s="32">
        <v>0.108</v>
      </c>
      <c r="I271" s="32">
        <v>0.111</v>
      </c>
      <c r="J271" s="32">
        <v>0.048</v>
      </c>
      <c r="K271" s="32">
        <v>0.104</v>
      </c>
      <c r="L271" s="32">
        <v>0.067</v>
      </c>
      <c r="M271" s="32">
        <v>0.097</v>
      </c>
      <c r="N271" s="32">
        <v>0.061</v>
      </c>
      <c r="O271" s="32">
        <v>0.13</v>
      </c>
      <c r="P271" s="32">
        <v>0.144</v>
      </c>
      <c r="Q271" s="32">
        <v>0.098</v>
      </c>
      <c r="R271" s="32">
        <v>0.13</v>
      </c>
      <c r="S271" s="32">
        <v>0.096</v>
      </c>
      <c r="T271" s="32">
        <v>0.083</v>
      </c>
      <c r="U271" s="32">
        <v>0.175</v>
      </c>
      <c r="V271" s="32">
        <v>0.112</v>
      </c>
      <c r="W271" s="32">
        <v>0.161</v>
      </c>
      <c r="X271" s="32">
        <v>0.169</v>
      </c>
      <c r="Y271" s="32">
        <v>0.1</v>
      </c>
      <c r="Z271" s="32">
        <v>0.111</v>
      </c>
      <c r="AA271" s="32">
        <v>0.164</v>
      </c>
      <c r="AB271" s="32">
        <v>0.121</v>
      </c>
      <c r="AC271" s="32">
        <v>0.136</v>
      </c>
      <c r="AD271" s="31"/>
      <c r="AE271" s="32">
        <v>0.164</v>
      </c>
      <c r="AF271" s="32">
        <v>0.124</v>
      </c>
      <c r="AG271" s="32">
        <v>0.23</v>
      </c>
      <c r="AH271" s="32">
        <v>0.19</v>
      </c>
      <c r="AI271" s="32">
        <v>0.125</v>
      </c>
      <c r="AJ271" s="32">
        <v>0.093</v>
      </c>
      <c r="AK271" s="32">
        <v>0.168</v>
      </c>
      <c r="AL271" s="31"/>
      <c r="AM271" s="32">
        <v>0.2</v>
      </c>
      <c r="AN271" s="32">
        <v>0.152</v>
      </c>
      <c r="AO271" s="32">
        <v>0.074</v>
      </c>
      <c r="AP271" s="32">
        <v>0.066</v>
      </c>
      <c r="AQ271" s="32">
        <v>0.124</v>
      </c>
      <c r="AR271" s="32">
        <v>0.13</v>
      </c>
      <c r="AS271" s="15" t="s">
        <v>619</v>
      </c>
      <c r="AT271" s="13" t="s">
        <v>3357</v>
      </c>
      <c r="AU271" s="14" t="s">
        <v>51</v>
      </c>
    </row>
    <row r="272">
      <c r="A272" s="2" t="s">
        <v>47</v>
      </c>
      <c r="B272" s="3">
        <v>1096940.0</v>
      </c>
      <c r="C272" s="2" t="s">
        <v>98</v>
      </c>
      <c r="D272" s="30">
        <v>0.085</v>
      </c>
      <c r="E272" s="30">
        <v>0.075</v>
      </c>
      <c r="F272" s="30">
        <v>0.081</v>
      </c>
      <c r="G272" s="30">
        <v>0.073</v>
      </c>
      <c r="H272" s="30">
        <v>0.11</v>
      </c>
      <c r="I272" s="30">
        <v>0.094</v>
      </c>
      <c r="J272" s="30">
        <v>0.045</v>
      </c>
      <c r="K272" s="30">
        <v>0.093</v>
      </c>
      <c r="L272" s="30">
        <v>0.069</v>
      </c>
      <c r="M272" s="30">
        <v>0.096</v>
      </c>
      <c r="N272" s="30">
        <v>0.069</v>
      </c>
      <c r="O272" s="30">
        <v>0.143</v>
      </c>
      <c r="P272" s="30">
        <v>0.143</v>
      </c>
      <c r="Q272" s="30">
        <v>0.094</v>
      </c>
      <c r="R272" s="30">
        <v>0.124</v>
      </c>
      <c r="S272" s="30">
        <v>0.095</v>
      </c>
      <c r="T272" s="30">
        <v>0.075</v>
      </c>
      <c r="U272" s="30">
        <v>0.157</v>
      </c>
      <c r="V272" s="30">
        <v>0.103</v>
      </c>
      <c r="W272" s="30">
        <v>0.143</v>
      </c>
      <c r="X272" s="30">
        <v>0.153</v>
      </c>
      <c r="Y272" s="30">
        <v>0.079</v>
      </c>
      <c r="Z272" s="30">
        <v>0.101</v>
      </c>
      <c r="AA272" s="29"/>
      <c r="AB272" s="30">
        <v>0.118</v>
      </c>
      <c r="AC272" s="30">
        <v>0.128</v>
      </c>
      <c r="AD272" s="29"/>
      <c r="AE272" s="30">
        <v>0.167</v>
      </c>
      <c r="AF272" s="30">
        <v>0.114</v>
      </c>
      <c r="AG272" s="30">
        <v>0.206</v>
      </c>
      <c r="AH272" s="30">
        <v>0.19</v>
      </c>
      <c r="AI272" s="30">
        <v>0.109</v>
      </c>
      <c r="AJ272" s="30">
        <v>0.086</v>
      </c>
      <c r="AK272" s="30">
        <v>0.191</v>
      </c>
      <c r="AL272" s="29"/>
      <c r="AM272" s="30">
        <v>0.186</v>
      </c>
      <c r="AN272" s="30">
        <v>0.148</v>
      </c>
      <c r="AO272" s="30">
        <v>0.068</v>
      </c>
      <c r="AP272" s="30">
        <v>0.06</v>
      </c>
      <c r="AQ272" s="30">
        <v>0.117</v>
      </c>
      <c r="AR272" s="30">
        <v>0.126</v>
      </c>
      <c r="AS272" s="6" t="s">
        <v>620</v>
      </c>
      <c r="AT272" s="7" t="s">
        <v>3357</v>
      </c>
      <c r="AU272" s="8" t="s">
        <v>51</v>
      </c>
    </row>
    <row r="273">
      <c r="A273" s="9" t="s">
        <v>47</v>
      </c>
      <c r="B273" s="10">
        <v>1096975.0</v>
      </c>
      <c r="C273" s="9" t="s">
        <v>95</v>
      </c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2">
        <v>0.022</v>
      </c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15" t="s">
        <v>621</v>
      </c>
      <c r="AT273" s="13" t="s">
        <v>3357</v>
      </c>
      <c r="AU273" s="14" t="s">
        <v>51</v>
      </c>
    </row>
    <row r="274">
      <c r="A274" s="2" t="s">
        <v>47</v>
      </c>
      <c r="B274" s="3">
        <v>1097128.0</v>
      </c>
      <c r="C274" s="2" t="s">
        <v>101</v>
      </c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30">
        <v>0.018</v>
      </c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16" t="s">
        <v>622</v>
      </c>
      <c r="AT274" s="7" t="s">
        <v>3357</v>
      </c>
      <c r="AU274" s="8" t="s">
        <v>51</v>
      </c>
    </row>
    <row r="275">
      <c r="A275" s="9" t="s">
        <v>47</v>
      </c>
      <c r="B275" s="10">
        <v>1097164.0</v>
      </c>
      <c r="C275" s="9" t="s">
        <v>55</v>
      </c>
      <c r="D275" s="31"/>
      <c r="E275" s="31"/>
      <c r="F275" s="31"/>
      <c r="G275" s="31"/>
      <c r="H275" s="31"/>
      <c r="I275" s="31"/>
      <c r="J275" s="31"/>
      <c r="K275" s="32">
        <v>0.018</v>
      </c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15" t="s">
        <v>623</v>
      </c>
      <c r="AT275" s="13" t="s">
        <v>3357</v>
      </c>
      <c r="AU275" s="14" t="s">
        <v>51</v>
      </c>
    </row>
    <row r="276">
      <c r="A276" s="2" t="s">
        <v>47</v>
      </c>
      <c r="B276" s="3">
        <v>1097176.0</v>
      </c>
      <c r="C276" s="2" t="s">
        <v>95</v>
      </c>
      <c r="D276" s="29"/>
      <c r="E276" s="30">
        <v>0.016</v>
      </c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16" t="s">
        <v>624</v>
      </c>
      <c r="AT276" s="7" t="s">
        <v>3357</v>
      </c>
      <c r="AU276" s="8" t="s">
        <v>51</v>
      </c>
    </row>
    <row r="277">
      <c r="A277" s="9" t="s">
        <v>47</v>
      </c>
      <c r="B277" s="10">
        <v>1097470.0</v>
      </c>
      <c r="C277" s="9" t="s">
        <v>55</v>
      </c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2">
        <v>0.02</v>
      </c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15" t="s">
        <v>625</v>
      </c>
      <c r="AT277" s="13" t="s">
        <v>3357</v>
      </c>
      <c r="AU277" s="14" t="s">
        <v>51</v>
      </c>
    </row>
    <row r="278">
      <c r="A278" s="2" t="s">
        <v>47</v>
      </c>
      <c r="B278" s="3">
        <v>1097863.0</v>
      </c>
      <c r="C278" s="2" t="s">
        <v>227</v>
      </c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30">
        <v>0.0043</v>
      </c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" t="s">
        <v>626</v>
      </c>
      <c r="AT278" s="7" t="s">
        <v>3357</v>
      </c>
      <c r="AU278" s="8" t="s">
        <v>51</v>
      </c>
    </row>
    <row r="279">
      <c r="A279" s="9" t="s">
        <v>47</v>
      </c>
      <c r="B279" s="10">
        <v>1098220.0</v>
      </c>
      <c r="C279" s="9" t="s">
        <v>63</v>
      </c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2">
        <v>0.012</v>
      </c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15" t="s">
        <v>627</v>
      </c>
      <c r="AT279" s="13" t="s">
        <v>3357</v>
      </c>
      <c r="AU279" s="14" t="s">
        <v>51</v>
      </c>
    </row>
    <row r="280">
      <c r="A280" s="2" t="s">
        <v>47</v>
      </c>
      <c r="B280" s="3">
        <v>1098878.0</v>
      </c>
      <c r="C280" s="2" t="s">
        <v>95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30">
        <v>0.0084</v>
      </c>
      <c r="AM280" s="29"/>
      <c r="AN280" s="29"/>
      <c r="AO280" s="29"/>
      <c r="AP280" s="29"/>
      <c r="AQ280" s="29"/>
      <c r="AR280" s="29"/>
      <c r="AS280" s="6" t="s">
        <v>628</v>
      </c>
      <c r="AT280" s="7" t="s">
        <v>3357</v>
      </c>
      <c r="AU280" s="8" t="s">
        <v>51</v>
      </c>
    </row>
    <row r="281">
      <c r="A281" s="9" t="s">
        <v>47</v>
      </c>
      <c r="B281" s="10">
        <v>1105254.0</v>
      </c>
      <c r="C281" s="9" t="s">
        <v>48</v>
      </c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2">
        <v>0.0069</v>
      </c>
      <c r="AM281" s="31"/>
      <c r="AN281" s="31"/>
      <c r="AO281" s="31"/>
      <c r="AP281" s="31"/>
      <c r="AQ281" s="31"/>
      <c r="AR281" s="31"/>
      <c r="AS281" s="17" t="s">
        <v>629</v>
      </c>
      <c r="AT281" s="13" t="s">
        <v>3358</v>
      </c>
      <c r="AU281" s="14" t="s">
        <v>631</v>
      </c>
    </row>
    <row r="282">
      <c r="A282" s="2" t="s">
        <v>47</v>
      </c>
      <c r="B282" s="3">
        <v>1106837.0</v>
      </c>
      <c r="C282" s="2" t="s">
        <v>632</v>
      </c>
      <c r="D282" s="29"/>
      <c r="E282" s="29"/>
      <c r="F282" s="29"/>
      <c r="G282" s="29"/>
      <c r="H282" s="29"/>
      <c r="I282" s="29"/>
      <c r="J282" s="30">
        <v>0.0052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" t="s">
        <v>633</v>
      </c>
      <c r="AT282" s="7" t="s">
        <v>3359</v>
      </c>
      <c r="AU282" s="8" t="s">
        <v>635</v>
      </c>
    </row>
    <row r="283">
      <c r="A283" s="9" t="s">
        <v>47</v>
      </c>
      <c r="B283" s="10">
        <v>1110711.0</v>
      </c>
      <c r="C283" s="9" t="s">
        <v>78</v>
      </c>
      <c r="D283" s="31"/>
      <c r="E283" s="32">
        <v>0.021</v>
      </c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2">
        <v>0.0066</v>
      </c>
      <c r="AC283" s="31"/>
      <c r="AD283" s="31"/>
      <c r="AE283" s="31"/>
      <c r="AF283" s="31"/>
      <c r="AG283" s="31"/>
      <c r="AH283" s="31"/>
      <c r="AI283" s="31"/>
      <c r="AJ283" s="31"/>
      <c r="AK283" s="31"/>
      <c r="AL283" s="32">
        <v>0.0085</v>
      </c>
      <c r="AM283" s="31"/>
      <c r="AN283" s="31"/>
      <c r="AO283" s="31"/>
      <c r="AP283" s="32">
        <v>0.006</v>
      </c>
      <c r="AQ283" s="31"/>
      <c r="AR283" s="31"/>
      <c r="AS283" s="9" t="s">
        <v>636</v>
      </c>
      <c r="AT283" s="13" t="s">
        <v>3360</v>
      </c>
      <c r="AU283" s="14" t="s">
        <v>638</v>
      </c>
    </row>
    <row r="284">
      <c r="A284" s="2" t="s">
        <v>47</v>
      </c>
      <c r="B284" s="3">
        <v>1120403.0</v>
      </c>
      <c r="C284" s="2" t="s">
        <v>67</v>
      </c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0">
        <v>0.032</v>
      </c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6" t="s">
        <v>639</v>
      </c>
      <c r="AT284" s="7" t="s">
        <v>3361</v>
      </c>
      <c r="AU284" s="8" t="s">
        <v>51</v>
      </c>
    </row>
    <row r="285">
      <c r="A285" s="9" t="s">
        <v>47</v>
      </c>
      <c r="B285" s="10">
        <v>1135970.0</v>
      </c>
      <c r="C285" s="9" t="s">
        <v>55</v>
      </c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2">
        <v>0.019</v>
      </c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17" t="s">
        <v>641</v>
      </c>
      <c r="AT285" s="13" t="s">
        <v>3362</v>
      </c>
      <c r="AU285" s="14" t="s">
        <v>643</v>
      </c>
    </row>
    <row r="286">
      <c r="A286" s="2" t="s">
        <v>47</v>
      </c>
      <c r="B286" s="3">
        <v>1143254.0</v>
      </c>
      <c r="C286" s="2" t="s">
        <v>52</v>
      </c>
      <c r="D286" s="29"/>
      <c r="E286" s="29"/>
      <c r="F286" s="29"/>
      <c r="G286" s="29"/>
      <c r="H286" s="29"/>
      <c r="I286" s="29"/>
      <c r="J286" s="29"/>
      <c r="K286" s="30">
        <v>0.011</v>
      </c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" t="s">
        <v>644</v>
      </c>
      <c r="AT286" s="7" t="s">
        <v>3363</v>
      </c>
      <c r="AU286" s="8" t="s">
        <v>51</v>
      </c>
    </row>
    <row r="287">
      <c r="A287" s="9" t="s">
        <v>47</v>
      </c>
      <c r="B287" s="10">
        <v>1147790.0</v>
      </c>
      <c r="C287" s="9" t="s">
        <v>55</v>
      </c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2">
        <v>0.011</v>
      </c>
      <c r="AN287" s="31"/>
      <c r="AO287" s="31"/>
      <c r="AP287" s="31"/>
      <c r="AQ287" s="31"/>
      <c r="AR287" s="31"/>
      <c r="AS287" s="17" t="s">
        <v>646</v>
      </c>
      <c r="AT287" s="13" t="s">
        <v>3364</v>
      </c>
      <c r="AU287" s="14" t="s">
        <v>51</v>
      </c>
    </row>
    <row r="288">
      <c r="A288" s="2" t="s">
        <v>47</v>
      </c>
      <c r="B288" s="3">
        <v>1148301.0</v>
      </c>
      <c r="C288" s="2" t="s">
        <v>98</v>
      </c>
      <c r="D288" s="29"/>
      <c r="E288" s="29"/>
      <c r="F288" s="29"/>
      <c r="G288" s="30">
        <v>0.019</v>
      </c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16" t="s">
        <v>648</v>
      </c>
      <c r="AT288" s="7" t="s">
        <v>3364</v>
      </c>
      <c r="AU288" s="8" t="s">
        <v>51</v>
      </c>
    </row>
    <row r="289">
      <c r="A289" s="9" t="s">
        <v>47</v>
      </c>
      <c r="B289" s="10">
        <v>1150240.0</v>
      </c>
      <c r="C289" s="9" t="s">
        <v>63</v>
      </c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2">
        <v>0.022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17" t="s">
        <v>649</v>
      </c>
      <c r="AT289" s="13" t="s">
        <v>3365</v>
      </c>
      <c r="AU289" s="14" t="s">
        <v>51</v>
      </c>
    </row>
    <row r="290">
      <c r="A290" s="2" t="s">
        <v>47</v>
      </c>
      <c r="B290" s="3">
        <v>1151626.0</v>
      </c>
      <c r="C290" s="2" t="s">
        <v>55</v>
      </c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30">
        <v>0.012</v>
      </c>
      <c r="AN290" s="29"/>
      <c r="AO290" s="29"/>
      <c r="AP290" s="29"/>
      <c r="AQ290" s="29"/>
      <c r="AR290" s="29"/>
      <c r="AS290" s="6" t="s">
        <v>651</v>
      </c>
      <c r="AT290" s="7" t="s">
        <v>3365</v>
      </c>
      <c r="AU290" s="8" t="s">
        <v>51</v>
      </c>
    </row>
    <row r="291">
      <c r="A291" s="9" t="s">
        <v>47</v>
      </c>
      <c r="B291" s="10">
        <v>1158359.0</v>
      </c>
      <c r="C291" s="34" t="s">
        <v>3232</v>
      </c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2">
        <v>0.011</v>
      </c>
      <c r="AN291" s="31"/>
      <c r="AO291" s="31"/>
      <c r="AP291" s="31"/>
      <c r="AQ291" s="31"/>
      <c r="AR291" s="31"/>
      <c r="AS291" s="9" t="s">
        <v>653</v>
      </c>
      <c r="AT291" s="13" t="s">
        <v>3366</v>
      </c>
      <c r="AU291" s="14" t="s">
        <v>51</v>
      </c>
    </row>
    <row r="292">
      <c r="A292" s="2" t="s">
        <v>47</v>
      </c>
      <c r="B292" s="3">
        <v>1158359.0</v>
      </c>
      <c r="C292" s="33" t="s">
        <v>3227</v>
      </c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30">
        <v>0.011</v>
      </c>
      <c r="AN292" s="29"/>
      <c r="AO292" s="29"/>
      <c r="AP292" s="29"/>
      <c r="AQ292" s="29"/>
      <c r="AR292" s="29"/>
      <c r="AS292" s="2" t="s">
        <v>653</v>
      </c>
      <c r="AT292" s="7" t="s">
        <v>3366</v>
      </c>
      <c r="AU292" s="8" t="s">
        <v>51</v>
      </c>
    </row>
    <row r="293">
      <c r="A293" s="9" t="s">
        <v>47</v>
      </c>
      <c r="B293" s="10">
        <v>1158359.0</v>
      </c>
      <c r="C293" s="34" t="s">
        <v>3178</v>
      </c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2">
        <v>0.011</v>
      </c>
      <c r="AN293" s="31"/>
      <c r="AO293" s="31"/>
      <c r="AP293" s="31"/>
      <c r="AQ293" s="31"/>
      <c r="AR293" s="31"/>
      <c r="AS293" s="9" t="s">
        <v>653</v>
      </c>
      <c r="AT293" s="13" t="s">
        <v>3366</v>
      </c>
      <c r="AU293" s="14" t="s">
        <v>51</v>
      </c>
    </row>
    <row r="294">
      <c r="A294" s="2" t="s">
        <v>47</v>
      </c>
      <c r="B294" s="3">
        <v>1160010.0</v>
      </c>
      <c r="C294" s="2" t="s">
        <v>78</v>
      </c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30">
        <v>0.0086</v>
      </c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" t="s">
        <v>657</v>
      </c>
      <c r="AT294" s="7" t="s">
        <v>3367</v>
      </c>
      <c r="AU294" s="8" t="s">
        <v>51</v>
      </c>
    </row>
    <row r="295">
      <c r="A295" s="9" t="s">
        <v>47</v>
      </c>
      <c r="B295" s="10">
        <v>1168129.0</v>
      </c>
      <c r="C295" s="9" t="s">
        <v>55</v>
      </c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2">
        <v>0.01</v>
      </c>
      <c r="AN295" s="31"/>
      <c r="AO295" s="31"/>
      <c r="AP295" s="31"/>
      <c r="AQ295" s="31"/>
      <c r="AR295" s="31"/>
      <c r="AS295" s="15" t="s">
        <v>659</v>
      </c>
      <c r="AT295" s="13" t="s">
        <v>3368</v>
      </c>
      <c r="AU295" s="14" t="s">
        <v>51</v>
      </c>
    </row>
    <row r="296">
      <c r="A296" s="2" t="s">
        <v>47</v>
      </c>
      <c r="B296" s="3">
        <v>1173637.0</v>
      </c>
      <c r="C296" s="2" t="s">
        <v>661</v>
      </c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30">
        <v>0.0073</v>
      </c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" t="s">
        <v>662</v>
      </c>
      <c r="AT296" s="7" t="s">
        <v>3369</v>
      </c>
      <c r="AU296" s="8" t="s">
        <v>51</v>
      </c>
    </row>
    <row r="297">
      <c r="A297" s="9" t="s">
        <v>47</v>
      </c>
      <c r="B297" s="10">
        <v>1174008.0</v>
      </c>
      <c r="C297" s="9" t="s">
        <v>664</v>
      </c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2">
        <v>0.011</v>
      </c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9" t="s">
        <v>665</v>
      </c>
      <c r="AT297" s="13" t="s">
        <v>3369</v>
      </c>
      <c r="AU297" s="14" t="s">
        <v>51</v>
      </c>
    </row>
    <row r="298">
      <c r="A298" s="2" t="s">
        <v>47</v>
      </c>
      <c r="B298" s="3">
        <v>1174517.0</v>
      </c>
      <c r="C298" s="2" t="s">
        <v>67</v>
      </c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30">
        <v>0.0091</v>
      </c>
      <c r="AN298" s="29"/>
      <c r="AO298" s="29"/>
      <c r="AP298" s="29"/>
      <c r="AQ298" s="29"/>
      <c r="AR298" s="29"/>
      <c r="AS298" s="6" t="s">
        <v>666</v>
      </c>
      <c r="AT298" s="7" t="s">
        <v>3369</v>
      </c>
      <c r="AU298" s="8" t="s">
        <v>51</v>
      </c>
    </row>
    <row r="299">
      <c r="A299" s="9" t="s">
        <v>47</v>
      </c>
      <c r="B299" s="10">
        <v>1176293.0</v>
      </c>
      <c r="C299" s="9" t="s">
        <v>55</v>
      </c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2">
        <v>0.012</v>
      </c>
      <c r="AN299" s="31"/>
      <c r="AO299" s="31"/>
      <c r="AP299" s="31"/>
      <c r="AQ299" s="31"/>
      <c r="AR299" s="31"/>
      <c r="AS299" s="17" t="s">
        <v>667</v>
      </c>
      <c r="AT299" s="13" t="s">
        <v>3370</v>
      </c>
      <c r="AU299" s="14" t="s">
        <v>214</v>
      </c>
    </row>
    <row r="300">
      <c r="A300" s="2" t="s">
        <v>47</v>
      </c>
      <c r="B300" s="3">
        <v>1177548.0</v>
      </c>
      <c r="C300" s="2" t="s">
        <v>67</v>
      </c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30">
        <v>0.0071</v>
      </c>
      <c r="AM300" s="29"/>
      <c r="AN300" s="29"/>
      <c r="AO300" s="29"/>
      <c r="AP300" s="29"/>
      <c r="AQ300" s="29"/>
      <c r="AR300" s="29"/>
      <c r="AS300" s="16" t="s">
        <v>669</v>
      </c>
      <c r="AT300" s="7" t="s">
        <v>3371</v>
      </c>
      <c r="AU300" s="8" t="s">
        <v>671</v>
      </c>
    </row>
    <row r="301">
      <c r="A301" s="9" t="s">
        <v>47</v>
      </c>
      <c r="B301" s="10">
        <v>1183927.0</v>
      </c>
      <c r="C301" s="9" t="s">
        <v>227</v>
      </c>
      <c r="D301" s="31"/>
      <c r="E301" s="31"/>
      <c r="F301" s="31"/>
      <c r="G301" s="31"/>
      <c r="H301" s="31"/>
      <c r="I301" s="31"/>
      <c r="J301" s="31"/>
      <c r="K301" s="31"/>
      <c r="L301" s="31"/>
      <c r="M301" s="32">
        <v>0.0056</v>
      </c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9" t="s">
        <v>672</v>
      </c>
      <c r="AT301" s="13" t="s">
        <v>3372</v>
      </c>
      <c r="AU301" s="14" t="s">
        <v>674</v>
      </c>
    </row>
    <row r="302">
      <c r="A302" s="2" t="s">
        <v>47</v>
      </c>
      <c r="B302" s="3">
        <v>1187194.0</v>
      </c>
      <c r="C302" s="2" t="s">
        <v>95</v>
      </c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30">
        <v>0.0088</v>
      </c>
      <c r="AM302" s="29"/>
      <c r="AN302" s="29"/>
      <c r="AO302" s="29"/>
      <c r="AP302" s="29"/>
      <c r="AQ302" s="29"/>
      <c r="AR302" s="29"/>
      <c r="AS302" s="16" t="s">
        <v>675</v>
      </c>
      <c r="AT302" s="7" t="s">
        <v>3373</v>
      </c>
      <c r="AU302" s="8" t="s">
        <v>309</v>
      </c>
    </row>
    <row r="303">
      <c r="A303" s="9" t="s">
        <v>47</v>
      </c>
      <c r="B303" s="10">
        <v>1188001.0</v>
      </c>
      <c r="C303" s="9" t="s">
        <v>52</v>
      </c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2">
        <v>0.0067</v>
      </c>
      <c r="AM303" s="31"/>
      <c r="AN303" s="31"/>
      <c r="AO303" s="31"/>
      <c r="AP303" s="31"/>
      <c r="AQ303" s="31"/>
      <c r="AR303" s="31"/>
      <c r="AS303" s="9" t="s">
        <v>677</v>
      </c>
      <c r="AT303" s="13" t="s">
        <v>3373</v>
      </c>
      <c r="AU303" s="14" t="s">
        <v>309</v>
      </c>
    </row>
    <row r="304">
      <c r="A304" s="2" t="s">
        <v>47</v>
      </c>
      <c r="B304" s="3">
        <v>1188258.0</v>
      </c>
      <c r="C304" s="2" t="s">
        <v>67</v>
      </c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30">
        <v>0.0068</v>
      </c>
      <c r="AM304" s="29"/>
      <c r="AN304" s="29"/>
      <c r="AO304" s="29"/>
      <c r="AP304" s="29"/>
      <c r="AQ304" s="29"/>
      <c r="AR304" s="29"/>
      <c r="AS304" s="6" t="s">
        <v>678</v>
      </c>
      <c r="AT304" s="7" t="s">
        <v>3373</v>
      </c>
      <c r="AU304" s="8" t="s">
        <v>309</v>
      </c>
    </row>
    <row r="305">
      <c r="A305" s="9" t="s">
        <v>47</v>
      </c>
      <c r="B305" s="10">
        <v>1190775.0</v>
      </c>
      <c r="C305" s="9" t="s">
        <v>227</v>
      </c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2">
        <v>0.0056</v>
      </c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9" t="s">
        <v>679</v>
      </c>
      <c r="AT305" s="13" t="s">
        <v>3374</v>
      </c>
      <c r="AU305" s="14" t="s">
        <v>51</v>
      </c>
    </row>
    <row r="306">
      <c r="A306" s="2" t="s">
        <v>47</v>
      </c>
      <c r="B306" s="3">
        <v>1191457.0</v>
      </c>
      <c r="C306" s="33" t="s">
        <v>3227</v>
      </c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30">
        <v>0.0064</v>
      </c>
      <c r="AM306" s="29"/>
      <c r="AN306" s="29"/>
      <c r="AO306" s="29"/>
      <c r="AP306" s="29"/>
      <c r="AQ306" s="29"/>
      <c r="AR306" s="29"/>
      <c r="AS306" s="2" t="s">
        <v>682</v>
      </c>
      <c r="AT306" s="7" t="s">
        <v>3374</v>
      </c>
      <c r="AU306" s="8" t="s">
        <v>51</v>
      </c>
    </row>
    <row r="307">
      <c r="A307" s="9" t="s">
        <v>47</v>
      </c>
      <c r="B307" s="10">
        <v>1192071.0</v>
      </c>
      <c r="C307" s="9" t="s">
        <v>52</v>
      </c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2">
        <v>0.0071</v>
      </c>
      <c r="AM307" s="31"/>
      <c r="AN307" s="31"/>
      <c r="AO307" s="31"/>
      <c r="AP307" s="31"/>
      <c r="AQ307" s="31"/>
      <c r="AR307" s="31"/>
      <c r="AS307" s="9" t="s">
        <v>683</v>
      </c>
      <c r="AT307" s="13" t="s">
        <v>3375</v>
      </c>
      <c r="AU307" s="14" t="s">
        <v>498</v>
      </c>
    </row>
    <row r="308">
      <c r="A308" s="2" t="s">
        <v>47</v>
      </c>
      <c r="B308" s="3">
        <v>1198583.0</v>
      </c>
      <c r="C308" s="2" t="s">
        <v>95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30">
        <v>0.011</v>
      </c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16" t="s">
        <v>685</v>
      </c>
      <c r="AT308" s="7" t="s">
        <v>3376</v>
      </c>
      <c r="AU308" s="8" t="s">
        <v>140</v>
      </c>
    </row>
    <row r="309">
      <c r="A309" s="9" t="s">
        <v>47</v>
      </c>
      <c r="B309" s="10">
        <v>1199473.0</v>
      </c>
      <c r="C309" s="9" t="s">
        <v>55</v>
      </c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2">
        <v>0.014</v>
      </c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17" t="s">
        <v>687</v>
      </c>
      <c r="AT309" s="13" t="s">
        <v>3376</v>
      </c>
      <c r="AU309" s="14" t="s">
        <v>140</v>
      </c>
    </row>
    <row r="310">
      <c r="A310" s="2" t="s">
        <v>47</v>
      </c>
      <c r="B310" s="3">
        <v>1202274.0</v>
      </c>
      <c r="C310" s="2" t="s">
        <v>52</v>
      </c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30">
        <v>0.0062</v>
      </c>
      <c r="AM310" s="29"/>
      <c r="AN310" s="29"/>
      <c r="AO310" s="29"/>
      <c r="AP310" s="29"/>
      <c r="AQ310" s="29"/>
      <c r="AR310" s="29"/>
      <c r="AS310" s="2" t="s">
        <v>688</v>
      </c>
      <c r="AT310" s="7" t="s">
        <v>3377</v>
      </c>
      <c r="AU310" s="8" t="s">
        <v>690</v>
      </c>
    </row>
    <row r="311">
      <c r="A311" s="9" t="s">
        <v>47</v>
      </c>
      <c r="B311" s="10">
        <v>1213351.0</v>
      </c>
      <c r="C311" s="9" t="s">
        <v>52</v>
      </c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2">
        <v>0.013</v>
      </c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9" t="s">
        <v>691</v>
      </c>
      <c r="AT311" s="13" t="s">
        <v>3378</v>
      </c>
      <c r="AU311" s="14" t="s">
        <v>309</v>
      </c>
    </row>
    <row r="312">
      <c r="A312" s="2" t="s">
        <v>47</v>
      </c>
      <c r="B312" s="3">
        <v>1216832.0</v>
      </c>
      <c r="C312" s="2" t="s">
        <v>95</v>
      </c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30">
        <v>0.014</v>
      </c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5" t="s">
        <v>693</v>
      </c>
      <c r="AT312" s="7" t="s">
        <v>3379</v>
      </c>
      <c r="AU312" s="8" t="s">
        <v>51</v>
      </c>
    </row>
    <row r="313">
      <c r="A313" s="9" t="s">
        <v>47</v>
      </c>
      <c r="B313" s="10">
        <v>1223724.0</v>
      </c>
      <c r="C313" s="9" t="s">
        <v>63</v>
      </c>
      <c r="D313" s="31"/>
      <c r="E313" s="31"/>
      <c r="F313" s="31"/>
      <c r="G313" s="31"/>
      <c r="H313" s="31"/>
      <c r="I313" s="31"/>
      <c r="J313" s="32">
        <v>0.0091</v>
      </c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17" t="s">
        <v>695</v>
      </c>
      <c r="AT313" s="13" t="s">
        <v>3380</v>
      </c>
      <c r="AU313" s="14" t="s">
        <v>51</v>
      </c>
    </row>
    <row r="314">
      <c r="A314" s="2" t="s">
        <v>47</v>
      </c>
      <c r="B314" s="3">
        <v>1224188.0</v>
      </c>
      <c r="C314" s="2" t="s">
        <v>52</v>
      </c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0">
        <v>0.017</v>
      </c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" t="s">
        <v>697</v>
      </c>
      <c r="AT314" s="7" t="s">
        <v>3380</v>
      </c>
      <c r="AU314" s="8" t="s">
        <v>51</v>
      </c>
    </row>
    <row r="315">
      <c r="A315" s="9" t="s">
        <v>47</v>
      </c>
      <c r="B315" s="10">
        <v>1231973.0</v>
      </c>
      <c r="C315" s="9" t="s">
        <v>52</v>
      </c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2">
        <v>0.01</v>
      </c>
      <c r="AM315" s="31"/>
      <c r="AN315" s="31"/>
      <c r="AO315" s="31"/>
      <c r="AP315" s="31"/>
      <c r="AQ315" s="31"/>
      <c r="AR315" s="31"/>
      <c r="AS315" s="9" t="s">
        <v>698</v>
      </c>
      <c r="AT315" s="13" t="s">
        <v>3381</v>
      </c>
      <c r="AU315" s="14" t="s">
        <v>700</v>
      </c>
    </row>
    <row r="316">
      <c r="A316" s="2" t="s">
        <v>47</v>
      </c>
      <c r="B316" s="3">
        <v>1236696.0</v>
      </c>
      <c r="C316" s="2" t="s">
        <v>55</v>
      </c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30">
        <v>0.202</v>
      </c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6" t="s">
        <v>701</v>
      </c>
      <c r="AT316" s="7" t="s">
        <v>3382</v>
      </c>
      <c r="AU316" s="8" t="s">
        <v>51</v>
      </c>
    </row>
    <row r="317">
      <c r="A317" s="9" t="s">
        <v>47</v>
      </c>
      <c r="B317" s="10">
        <v>1240792.0</v>
      </c>
      <c r="C317" s="9" t="s">
        <v>52</v>
      </c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2">
        <v>0.027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9" t="s">
        <v>703</v>
      </c>
      <c r="AT317" s="13" t="s">
        <v>3383</v>
      </c>
      <c r="AU317" s="14" t="s">
        <v>51</v>
      </c>
    </row>
    <row r="318">
      <c r="A318" s="2" t="s">
        <v>47</v>
      </c>
      <c r="B318" s="3">
        <v>1244676.0</v>
      </c>
      <c r="C318" s="2" t="s">
        <v>95</v>
      </c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30">
        <v>0.018</v>
      </c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6" t="s">
        <v>705</v>
      </c>
      <c r="AT318" s="7" t="s">
        <v>3384</v>
      </c>
      <c r="AU318" s="8" t="s">
        <v>51</v>
      </c>
    </row>
    <row r="319">
      <c r="A319" s="9" t="s">
        <v>47</v>
      </c>
      <c r="B319" s="10">
        <v>1244978.0</v>
      </c>
      <c r="C319" s="9" t="s">
        <v>67</v>
      </c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2">
        <v>0.016</v>
      </c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17" t="s">
        <v>707</v>
      </c>
      <c r="AT319" s="13" t="s">
        <v>3384</v>
      </c>
      <c r="AU319" s="14" t="s">
        <v>51</v>
      </c>
    </row>
    <row r="320">
      <c r="A320" s="2" t="s">
        <v>47</v>
      </c>
      <c r="B320" s="3">
        <v>1249375.0</v>
      </c>
      <c r="C320" s="2" t="s">
        <v>67</v>
      </c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30">
        <v>0.0092</v>
      </c>
      <c r="AM320" s="29"/>
      <c r="AN320" s="29"/>
      <c r="AO320" s="29"/>
      <c r="AP320" s="29"/>
      <c r="AQ320" s="29"/>
      <c r="AR320" s="29"/>
      <c r="AS320" s="6" t="s">
        <v>708</v>
      </c>
      <c r="AT320" s="7" t="s">
        <v>3385</v>
      </c>
      <c r="AU320" s="8" t="s">
        <v>309</v>
      </c>
    </row>
    <row r="321">
      <c r="A321" s="9" t="s">
        <v>47</v>
      </c>
      <c r="B321" s="10">
        <v>1251376.0</v>
      </c>
      <c r="C321" s="9" t="s">
        <v>55</v>
      </c>
      <c r="D321" s="32">
        <v>0.021</v>
      </c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17" t="s">
        <v>710</v>
      </c>
      <c r="AT321" s="13" t="s">
        <v>3386</v>
      </c>
      <c r="AU321" s="14" t="s">
        <v>532</v>
      </c>
    </row>
    <row r="322">
      <c r="A322" s="2" t="s">
        <v>47</v>
      </c>
      <c r="B322" s="3">
        <v>1254403.0</v>
      </c>
      <c r="C322" s="2" t="s">
        <v>55</v>
      </c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30">
        <v>0.02</v>
      </c>
      <c r="AQ322" s="29"/>
      <c r="AR322" s="29"/>
      <c r="AS322" s="16" t="s">
        <v>712</v>
      </c>
      <c r="AT322" s="7" t="s">
        <v>3387</v>
      </c>
      <c r="AU322" s="8" t="s">
        <v>140</v>
      </c>
    </row>
    <row r="323">
      <c r="A323" s="9" t="s">
        <v>47</v>
      </c>
      <c r="B323" s="10">
        <v>1256490.0</v>
      </c>
      <c r="C323" s="9" t="s">
        <v>52</v>
      </c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2">
        <v>0.014</v>
      </c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9" t="s">
        <v>714</v>
      </c>
      <c r="AT323" s="13" t="s">
        <v>3388</v>
      </c>
      <c r="AU323" s="14" t="s">
        <v>51</v>
      </c>
    </row>
    <row r="324">
      <c r="A324" s="2" t="s">
        <v>47</v>
      </c>
      <c r="B324" s="3">
        <v>1256491.0</v>
      </c>
      <c r="C324" s="2" t="s">
        <v>52</v>
      </c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30">
        <v>0.015</v>
      </c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" t="s">
        <v>716</v>
      </c>
      <c r="AT324" s="7" t="s">
        <v>3388</v>
      </c>
      <c r="AU324" s="8" t="s">
        <v>51</v>
      </c>
    </row>
    <row r="325">
      <c r="A325" s="9" t="s">
        <v>47</v>
      </c>
      <c r="B325" s="10">
        <v>1256576.0</v>
      </c>
      <c r="C325" s="9" t="s">
        <v>63</v>
      </c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2">
        <v>0.017</v>
      </c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17" t="s">
        <v>717</v>
      </c>
      <c r="AT325" s="13" t="s">
        <v>3388</v>
      </c>
      <c r="AU325" s="14" t="s">
        <v>51</v>
      </c>
    </row>
    <row r="326">
      <c r="A326" s="2" t="s">
        <v>47</v>
      </c>
      <c r="B326" s="3">
        <v>1257936.0</v>
      </c>
      <c r="C326" s="2" t="s">
        <v>52</v>
      </c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30">
        <v>0.013</v>
      </c>
      <c r="AM326" s="29"/>
      <c r="AN326" s="29"/>
      <c r="AO326" s="29"/>
      <c r="AP326" s="29"/>
      <c r="AQ326" s="29"/>
      <c r="AR326" s="29"/>
      <c r="AS326" s="2" t="s">
        <v>718</v>
      </c>
      <c r="AT326" s="7" t="s">
        <v>3389</v>
      </c>
      <c r="AU326" s="8" t="s">
        <v>403</v>
      </c>
    </row>
    <row r="327">
      <c r="A327" s="9" t="s">
        <v>47</v>
      </c>
      <c r="B327" s="10">
        <v>1270292.0</v>
      </c>
      <c r="C327" s="9" t="s">
        <v>57</v>
      </c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2">
        <v>0.018</v>
      </c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15" t="s">
        <v>720</v>
      </c>
      <c r="AT327" s="13" t="s">
        <v>3390</v>
      </c>
      <c r="AU327" s="14" t="s">
        <v>722</v>
      </c>
    </row>
    <row r="328">
      <c r="A328" s="2" t="s">
        <v>47</v>
      </c>
      <c r="B328" s="3">
        <v>1271876.0</v>
      </c>
      <c r="C328" s="2" t="s">
        <v>57</v>
      </c>
      <c r="D328" s="29"/>
      <c r="E328" s="29"/>
      <c r="F328" s="29"/>
      <c r="G328" s="29"/>
      <c r="H328" s="30">
        <v>0.129</v>
      </c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6" t="s">
        <v>723</v>
      </c>
      <c r="AT328" s="7" t="s">
        <v>3391</v>
      </c>
      <c r="AU328" s="8" t="s">
        <v>51</v>
      </c>
    </row>
    <row r="329">
      <c r="A329" s="9" t="s">
        <v>47</v>
      </c>
      <c r="B329" s="10">
        <v>1281692.0</v>
      </c>
      <c r="C329" s="9" t="s">
        <v>725</v>
      </c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2">
        <v>0.04</v>
      </c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9" t="s">
        <v>726</v>
      </c>
      <c r="AT329" s="13" t="s">
        <v>3392</v>
      </c>
      <c r="AU329" s="14" t="s">
        <v>728</v>
      </c>
    </row>
    <row r="330">
      <c r="A330" s="2" t="s">
        <v>47</v>
      </c>
      <c r="B330" s="3">
        <v>1293330.0</v>
      </c>
      <c r="C330" s="33" t="s">
        <v>3227</v>
      </c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30">
        <v>0.0089</v>
      </c>
      <c r="AM330" s="29"/>
      <c r="AN330" s="29"/>
      <c r="AO330" s="29"/>
      <c r="AP330" s="29"/>
      <c r="AQ330" s="29"/>
      <c r="AR330" s="29"/>
      <c r="AS330" s="2" t="s">
        <v>730</v>
      </c>
      <c r="AT330" s="7" t="s">
        <v>3393</v>
      </c>
      <c r="AU330" s="8" t="s">
        <v>732</v>
      </c>
    </row>
    <row r="331">
      <c r="A331" s="9" t="s">
        <v>47</v>
      </c>
      <c r="B331" s="10">
        <v>1295590.0</v>
      </c>
      <c r="C331" s="9" t="s">
        <v>55</v>
      </c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2">
        <v>0.022</v>
      </c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17" t="s">
        <v>733</v>
      </c>
      <c r="AT331" s="13" t="s">
        <v>3394</v>
      </c>
      <c r="AU331" s="14" t="s">
        <v>735</v>
      </c>
    </row>
    <row r="332">
      <c r="A332" s="2" t="s">
        <v>47</v>
      </c>
      <c r="B332" s="3">
        <v>1296821.0</v>
      </c>
      <c r="C332" s="2" t="s">
        <v>52</v>
      </c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30">
        <v>0.006</v>
      </c>
      <c r="AM332" s="29"/>
      <c r="AN332" s="29"/>
      <c r="AO332" s="29"/>
      <c r="AP332" s="29"/>
      <c r="AQ332" s="29"/>
      <c r="AR332" s="29"/>
      <c r="AS332" s="2" t="s">
        <v>736</v>
      </c>
      <c r="AT332" s="7" t="s">
        <v>3395</v>
      </c>
      <c r="AU332" s="8" t="s">
        <v>738</v>
      </c>
    </row>
    <row r="333">
      <c r="A333" s="9" t="s">
        <v>47</v>
      </c>
      <c r="B333" s="10">
        <v>1296822.0</v>
      </c>
      <c r="C333" s="9" t="s">
        <v>52</v>
      </c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2">
        <v>0.0061</v>
      </c>
      <c r="AM333" s="31"/>
      <c r="AN333" s="31"/>
      <c r="AO333" s="31"/>
      <c r="AP333" s="31"/>
      <c r="AQ333" s="31"/>
      <c r="AR333" s="31"/>
      <c r="AS333" s="9" t="s">
        <v>739</v>
      </c>
      <c r="AT333" s="13" t="s">
        <v>3395</v>
      </c>
      <c r="AU333" s="14" t="s">
        <v>738</v>
      </c>
    </row>
    <row r="334">
      <c r="A334" s="2" t="s">
        <v>47</v>
      </c>
      <c r="B334" s="3">
        <v>1296823.0</v>
      </c>
      <c r="C334" s="2" t="s">
        <v>52</v>
      </c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30">
        <v>0.0063</v>
      </c>
      <c r="AM334" s="29"/>
      <c r="AN334" s="29"/>
      <c r="AO334" s="29"/>
      <c r="AP334" s="29"/>
      <c r="AQ334" s="29"/>
      <c r="AR334" s="29"/>
      <c r="AS334" s="2" t="s">
        <v>740</v>
      </c>
      <c r="AT334" s="7" t="s">
        <v>3395</v>
      </c>
      <c r="AU334" s="8" t="s">
        <v>738</v>
      </c>
    </row>
    <row r="335">
      <c r="A335" s="9" t="s">
        <v>47</v>
      </c>
      <c r="B335" s="10">
        <v>1296824.0</v>
      </c>
      <c r="C335" s="9" t="s">
        <v>52</v>
      </c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2">
        <v>0.0064</v>
      </c>
      <c r="AM335" s="31"/>
      <c r="AN335" s="31"/>
      <c r="AO335" s="31"/>
      <c r="AP335" s="31"/>
      <c r="AQ335" s="31"/>
      <c r="AR335" s="31"/>
      <c r="AS335" s="9" t="s">
        <v>741</v>
      </c>
      <c r="AT335" s="13" t="s">
        <v>3395</v>
      </c>
      <c r="AU335" s="14" t="s">
        <v>738</v>
      </c>
    </row>
    <row r="336">
      <c r="A336" s="2" t="s">
        <v>47</v>
      </c>
      <c r="B336" s="3">
        <v>1296825.0</v>
      </c>
      <c r="C336" s="2" t="s">
        <v>52</v>
      </c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30">
        <v>0.0062</v>
      </c>
      <c r="AM336" s="29"/>
      <c r="AN336" s="29"/>
      <c r="AO336" s="29"/>
      <c r="AP336" s="29"/>
      <c r="AQ336" s="29"/>
      <c r="AR336" s="29"/>
      <c r="AS336" s="2" t="s">
        <v>742</v>
      </c>
      <c r="AT336" s="7" t="s">
        <v>3395</v>
      </c>
      <c r="AU336" s="8" t="s">
        <v>738</v>
      </c>
    </row>
    <row r="337">
      <c r="A337" s="9" t="s">
        <v>47</v>
      </c>
      <c r="B337" s="10">
        <v>1299376.0</v>
      </c>
      <c r="C337" s="9" t="s">
        <v>95</v>
      </c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2">
        <v>0.017</v>
      </c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17" t="s">
        <v>743</v>
      </c>
      <c r="AT337" s="13" t="s">
        <v>3396</v>
      </c>
      <c r="AU337" s="14" t="s">
        <v>51</v>
      </c>
    </row>
    <row r="338">
      <c r="A338" s="2" t="s">
        <v>47</v>
      </c>
      <c r="B338" s="3">
        <v>1301241.0</v>
      </c>
      <c r="C338" s="2" t="s">
        <v>55</v>
      </c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30">
        <v>0.162</v>
      </c>
      <c r="AR338" s="29"/>
      <c r="AS338" s="6" t="s">
        <v>745</v>
      </c>
      <c r="AT338" s="7" t="s">
        <v>3397</v>
      </c>
      <c r="AU338" s="8" t="s">
        <v>51</v>
      </c>
    </row>
    <row r="339">
      <c r="A339" s="9" t="s">
        <v>47</v>
      </c>
      <c r="B339" s="10">
        <v>1303123.0</v>
      </c>
      <c r="C339" s="9" t="s">
        <v>95</v>
      </c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2">
        <v>0.008</v>
      </c>
      <c r="AM339" s="31"/>
      <c r="AN339" s="31"/>
      <c r="AO339" s="31"/>
      <c r="AP339" s="31"/>
      <c r="AQ339" s="31"/>
      <c r="AR339" s="31"/>
      <c r="AS339" s="15" t="s">
        <v>747</v>
      </c>
      <c r="AT339" s="13" t="s">
        <v>3398</v>
      </c>
      <c r="AU339" s="14" t="s">
        <v>51</v>
      </c>
    </row>
    <row r="340">
      <c r="A340" s="2" t="s">
        <v>47</v>
      </c>
      <c r="B340" s="3">
        <v>1304717.0</v>
      </c>
      <c r="C340" s="2" t="s">
        <v>101</v>
      </c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30">
        <v>0.007</v>
      </c>
      <c r="AM340" s="29"/>
      <c r="AN340" s="29"/>
      <c r="AO340" s="29"/>
      <c r="AP340" s="29"/>
      <c r="AQ340" s="29"/>
      <c r="AR340" s="29"/>
      <c r="AS340" s="25" t="s">
        <v>749</v>
      </c>
      <c r="AT340" s="7" t="s">
        <v>3399</v>
      </c>
      <c r="AU340" s="8" t="s">
        <v>51</v>
      </c>
    </row>
    <row r="341">
      <c r="A341" s="9" t="s">
        <v>47</v>
      </c>
      <c r="B341" s="10">
        <v>1306177.0</v>
      </c>
      <c r="C341" s="9" t="s">
        <v>55</v>
      </c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2">
        <v>0.0089</v>
      </c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17" t="s">
        <v>751</v>
      </c>
      <c r="AT341" s="13" t="s">
        <v>3400</v>
      </c>
      <c r="AU341" s="14" t="s">
        <v>51</v>
      </c>
    </row>
    <row r="342">
      <c r="A342" s="2" t="s">
        <v>47</v>
      </c>
      <c r="B342" s="3">
        <v>1306209.0</v>
      </c>
      <c r="C342" s="2" t="s">
        <v>52</v>
      </c>
      <c r="D342" s="29"/>
      <c r="E342" s="29"/>
      <c r="F342" s="29"/>
      <c r="G342" s="29"/>
      <c r="H342" s="29"/>
      <c r="I342" s="29"/>
      <c r="J342" s="29"/>
      <c r="K342" s="30">
        <v>0.014</v>
      </c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" t="s">
        <v>753</v>
      </c>
      <c r="AT342" s="7" t="s">
        <v>3400</v>
      </c>
      <c r="AU342" s="8" t="s">
        <v>51</v>
      </c>
    </row>
    <row r="343">
      <c r="A343" s="9" t="s">
        <v>47</v>
      </c>
      <c r="B343" s="10">
        <v>1315517.0</v>
      </c>
      <c r="C343" s="9" t="s">
        <v>95</v>
      </c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2">
        <v>0.017</v>
      </c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17" t="s">
        <v>754</v>
      </c>
      <c r="AT343" s="13" t="s">
        <v>3401</v>
      </c>
      <c r="AU343" s="14" t="s">
        <v>756</v>
      </c>
    </row>
    <row r="344">
      <c r="A344" s="2" t="s">
        <v>47</v>
      </c>
      <c r="B344" s="3">
        <v>1324739.0</v>
      </c>
      <c r="C344" s="2" t="s">
        <v>95</v>
      </c>
      <c r="D344" s="29"/>
      <c r="E344" s="29"/>
      <c r="F344" s="29"/>
      <c r="G344" s="29"/>
      <c r="H344" s="29"/>
      <c r="I344" s="29"/>
      <c r="J344" s="29"/>
      <c r="K344" s="30">
        <v>0.017</v>
      </c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16" t="s">
        <v>757</v>
      </c>
      <c r="AT344" s="7" t="s">
        <v>3402</v>
      </c>
      <c r="AU344" s="8" t="s">
        <v>51</v>
      </c>
    </row>
    <row r="345">
      <c r="A345" s="9" t="s">
        <v>47</v>
      </c>
      <c r="B345" s="10">
        <v>1329865.0</v>
      </c>
      <c r="C345" s="9" t="s">
        <v>52</v>
      </c>
      <c r="D345" s="31"/>
      <c r="E345" s="31"/>
      <c r="F345" s="31"/>
      <c r="G345" s="31"/>
      <c r="H345" s="31"/>
      <c r="I345" s="32">
        <v>0.015</v>
      </c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9" t="s">
        <v>759</v>
      </c>
      <c r="AT345" s="13" t="s">
        <v>3403</v>
      </c>
      <c r="AU345" s="14" t="s">
        <v>761</v>
      </c>
    </row>
    <row r="346">
      <c r="A346" s="2" t="s">
        <v>47</v>
      </c>
      <c r="B346" s="3">
        <v>1335643.0</v>
      </c>
      <c r="C346" s="2" t="s">
        <v>78</v>
      </c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30">
        <v>0.014</v>
      </c>
      <c r="AK346" s="29"/>
      <c r="AL346" s="29"/>
      <c r="AM346" s="29"/>
      <c r="AN346" s="29"/>
      <c r="AO346" s="29"/>
      <c r="AP346" s="29"/>
      <c r="AQ346" s="29"/>
      <c r="AR346" s="29"/>
      <c r="AS346" s="2" t="s">
        <v>762</v>
      </c>
      <c r="AT346" s="7" t="s">
        <v>3404</v>
      </c>
      <c r="AU346" s="8" t="s">
        <v>51</v>
      </c>
    </row>
    <row r="347">
      <c r="A347" s="9" t="s">
        <v>47</v>
      </c>
      <c r="B347" s="10">
        <v>1340116.0</v>
      </c>
      <c r="C347" s="9" t="s">
        <v>52</v>
      </c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2">
        <v>0.011</v>
      </c>
      <c r="AN347" s="31"/>
      <c r="AO347" s="31"/>
      <c r="AP347" s="31"/>
      <c r="AQ347" s="31"/>
      <c r="AR347" s="31"/>
      <c r="AS347" s="9" t="s">
        <v>764</v>
      </c>
      <c r="AT347" s="13" t="s">
        <v>3405</v>
      </c>
      <c r="AU347" s="14" t="s">
        <v>51</v>
      </c>
    </row>
    <row r="348">
      <c r="A348" s="2" t="s">
        <v>47</v>
      </c>
      <c r="B348" s="3">
        <v>1340473.0</v>
      </c>
      <c r="C348" s="2" t="s">
        <v>95</v>
      </c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30">
        <v>0.0085</v>
      </c>
      <c r="AM348" s="29"/>
      <c r="AN348" s="29"/>
      <c r="AO348" s="29"/>
      <c r="AP348" s="29"/>
      <c r="AQ348" s="29"/>
      <c r="AR348" s="29"/>
      <c r="AS348" s="16" t="s">
        <v>766</v>
      </c>
      <c r="AT348" s="7" t="s">
        <v>3406</v>
      </c>
      <c r="AU348" s="8" t="s">
        <v>51</v>
      </c>
    </row>
    <row r="349">
      <c r="A349" s="9" t="s">
        <v>47</v>
      </c>
      <c r="B349" s="10">
        <v>1367447.0</v>
      </c>
      <c r="C349" s="9" t="s">
        <v>95</v>
      </c>
      <c r="D349" s="31"/>
      <c r="E349" s="32">
        <v>0.029</v>
      </c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15" t="s">
        <v>768</v>
      </c>
      <c r="AT349" s="13" t="s">
        <v>3407</v>
      </c>
      <c r="AU349" s="14" t="s">
        <v>770</v>
      </c>
    </row>
    <row r="350">
      <c r="A350" s="2" t="s">
        <v>47</v>
      </c>
      <c r="B350" s="3">
        <v>1371159.0</v>
      </c>
      <c r="C350" s="2" t="s">
        <v>57</v>
      </c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30">
        <v>0.01</v>
      </c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16" t="s">
        <v>771</v>
      </c>
      <c r="AT350" s="7" t="s">
        <v>3408</v>
      </c>
      <c r="AU350" s="8" t="s">
        <v>51</v>
      </c>
    </row>
    <row r="351">
      <c r="A351" s="9" t="s">
        <v>47</v>
      </c>
      <c r="B351" s="10">
        <v>1371355.0</v>
      </c>
      <c r="C351" s="9" t="s">
        <v>55</v>
      </c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2">
        <v>0.011</v>
      </c>
      <c r="AN351" s="31"/>
      <c r="AO351" s="31"/>
      <c r="AP351" s="31"/>
      <c r="AQ351" s="31"/>
      <c r="AR351" s="31"/>
      <c r="AS351" s="17" t="s">
        <v>773</v>
      </c>
      <c r="AT351" s="13" t="s">
        <v>3408</v>
      </c>
      <c r="AU351" s="14" t="s">
        <v>51</v>
      </c>
    </row>
    <row r="352">
      <c r="A352" s="2" t="s">
        <v>47</v>
      </c>
      <c r="B352" s="3">
        <v>1371370.0</v>
      </c>
      <c r="C352" s="2" t="s">
        <v>95</v>
      </c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30">
        <v>0.014</v>
      </c>
      <c r="AJ352" s="29"/>
      <c r="AK352" s="29"/>
      <c r="AL352" s="29"/>
      <c r="AM352" s="29"/>
      <c r="AN352" s="29"/>
      <c r="AO352" s="29"/>
      <c r="AP352" s="29"/>
      <c r="AQ352" s="29"/>
      <c r="AR352" s="29"/>
      <c r="AS352" s="6" t="s">
        <v>774</v>
      </c>
      <c r="AT352" s="7" t="s">
        <v>3408</v>
      </c>
      <c r="AU352" s="8" t="s">
        <v>51</v>
      </c>
    </row>
    <row r="353">
      <c r="A353" s="9" t="s">
        <v>47</v>
      </c>
      <c r="B353" s="10">
        <v>1374501.0</v>
      </c>
      <c r="C353" s="34" t="s">
        <v>3178</v>
      </c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2">
        <v>0.0094</v>
      </c>
      <c r="AN353" s="31"/>
      <c r="AO353" s="31"/>
      <c r="AP353" s="31"/>
      <c r="AQ353" s="31"/>
      <c r="AR353" s="31"/>
      <c r="AS353" s="9" t="s">
        <v>776</v>
      </c>
      <c r="AT353" s="13" t="s">
        <v>3409</v>
      </c>
      <c r="AU353" s="14" t="s">
        <v>51</v>
      </c>
    </row>
    <row r="354">
      <c r="A354" s="2" t="s">
        <v>47</v>
      </c>
      <c r="B354" s="3">
        <v>1382050.0</v>
      </c>
      <c r="C354" s="2" t="s">
        <v>95</v>
      </c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30">
        <v>0.021</v>
      </c>
      <c r="AS354" s="6" t="s">
        <v>778</v>
      </c>
      <c r="AT354" s="7" t="s">
        <v>3410</v>
      </c>
      <c r="AU354" s="8" t="s">
        <v>454</v>
      </c>
    </row>
    <row r="355">
      <c r="A355" s="9" t="s">
        <v>47</v>
      </c>
      <c r="B355" s="10">
        <v>1382593.0</v>
      </c>
      <c r="C355" s="9" t="s">
        <v>78</v>
      </c>
      <c r="D355" s="31"/>
      <c r="E355" s="31"/>
      <c r="F355" s="31"/>
      <c r="G355" s="31"/>
      <c r="H355" s="31"/>
      <c r="I355" s="31"/>
      <c r="J355" s="31"/>
      <c r="K355" s="31"/>
      <c r="L355" s="31"/>
      <c r="M355" s="32">
        <v>0.0049</v>
      </c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9" t="s">
        <v>780</v>
      </c>
      <c r="AT355" s="13" t="s">
        <v>3410</v>
      </c>
      <c r="AU355" s="14" t="s">
        <v>454</v>
      </c>
    </row>
    <row r="356">
      <c r="A356" s="2" t="s">
        <v>47</v>
      </c>
      <c r="B356" s="3">
        <v>1386355.0</v>
      </c>
      <c r="C356" s="2" t="s">
        <v>78</v>
      </c>
      <c r="D356" s="29"/>
      <c r="E356" s="29"/>
      <c r="F356" s="30">
        <v>0.0079</v>
      </c>
      <c r="G356" s="29"/>
      <c r="H356" s="29"/>
      <c r="I356" s="29"/>
      <c r="J356" s="29"/>
      <c r="K356" s="30">
        <v>0.0061</v>
      </c>
      <c r="L356" s="29"/>
      <c r="M356" s="30">
        <v>0.0058</v>
      </c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30">
        <v>0.0073</v>
      </c>
      <c r="Y356" s="29"/>
      <c r="Z356" s="29"/>
      <c r="AA356" s="29"/>
      <c r="AB356" s="30">
        <v>0.0047</v>
      </c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" t="s">
        <v>781</v>
      </c>
      <c r="AT356" s="7" t="s">
        <v>3411</v>
      </c>
      <c r="AU356" s="8" t="s">
        <v>51</v>
      </c>
    </row>
    <row r="357">
      <c r="A357" s="9" t="s">
        <v>47</v>
      </c>
      <c r="B357" s="10">
        <v>1389281.0</v>
      </c>
      <c r="C357" s="9" t="s">
        <v>67</v>
      </c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2">
        <v>0.0078</v>
      </c>
      <c r="AM357" s="31"/>
      <c r="AN357" s="31"/>
      <c r="AO357" s="31"/>
      <c r="AP357" s="31"/>
      <c r="AQ357" s="31"/>
      <c r="AR357" s="31"/>
      <c r="AS357" s="9" t="s">
        <v>783</v>
      </c>
      <c r="AT357" s="13" t="s">
        <v>3412</v>
      </c>
      <c r="AU357" s="14" t="s">
        <v>66</v>
      </c>
    </row>
    <row r="358">
      <c r="A358" s="2" t="s">
        <v>47</v>
      </c>
      <c r="B358" s="3">
        <v>1394708.0</v>
      </c>
      <c r="C358" s="2" t="s">
        <v>48</v>
      </c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30">
        <v>0.007</v>
      </c>
      <c r="AM358" s="29"/>
      <c r="AN358" s="29"/>
      <c r="AO358" s="29"/>
      <c r="AP358" s="29"/>
      <c r="AQ358" s="29"/>
      <c r="AR358" s="29"/>
      <c r="AS358" s="6" t="s">
        <v>785</v>
      </c>
      <c r="AT358" s="7" t="s">
        <v>3413</v>
      </c>
      <c r="AU358" s="8" t="s">
        <v>51</v>
      </c>
    </row>
    <row r="359">
      <c r="A359" s="9" t="s">
        <v>47</v>
      </c>
      <c r="B359" s="10">
        <v>1396954.0</v>
      </c>
      <c r="C359" s="9" t="s">
        <v>52</v>
      </c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2">
        <v>0.0057</v>
      </c>
      <c r="AM359" s="31"/>
      <c r="AN359" s="31"/>
      <c r="AO359" s="31"/>
      <c r="AP359" s="31"/>
      <c r="AQ359" s="31"/>
      <c r="AR359" s="31"/>
      <c r="AS359" s="9" t="s">
        <v>787</v>
      </c>
      <c r="AT359" s="13" t="s">
        <v>3414</v>
      </c>
      <c r="AU359" s="14" t="s">
        <v>51</v>
      </c>
    </row>
    <row r="360">
      <c r="A360" s="2" t="s">
        <v>47</v>
      </c>
      <c r="B360" s="3">
        <v>1400297.0</v>
      </c>
      <c r="C360" s="2" t="s">
        <v>101</v>
      </c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30">
        <v>0.049</v>
      </c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16" t="s">
        <v>789</v>
      </c>
      <c r="AT360" s="7" t="s">
        <v>3415</v>
      </c>
      <c r="AU360" s="8" t="s">
        <v>791</v>
      </c>
    </row>
    <row r="361">
      <c r="A361" s="9" t="s">
        <v>47</v>
      </c>
      <c r="B361" s="10">
        <v>1403210.0</v>
      </c>
      <c r="C361" s="9" t="s">
        <v>792</v>
      </c>
      <c r="D361" s="31"/>
      <c r="E361" s="31"/>
      <c r="F361" s="31"/>
      <c r="G361" s="31"/>
      <c r="H361" s="31"/>
      <c r="I361" s="31"/>
      <c r="J361" s="31"/>
      <c r="K361" s="32">
        <v>0.01</v>
      </c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9" t="s">
        <v>793</v>
      </c>
      <c r="AT361" s="13" t="s">
        <v>3416</v>
      </c>
      <c r="AU361" s="14" t="s">
        <v>795</v>
      </c>
    </row>
    <row r="362">
      <c r="A362" s="2" t="s">
        <v>47</v>
      </c>
      <c r="B362" s="3">
        <v>1404733.0</v>
      </c>
      <c r="C362" s="2" t="s">
        <v>95</v>
      </c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30">
        <v>0.014</v>
      </c>
      <c r="AN362" s="29"/>
      <c r="AO362" s="29"/>
      <c r="AP362" s="29"/>
      <c r="AQ362" s="29"/>
      <c r="AR362" s="29"/>
      <c r="AS362" s="6" t="s">
        <v>796</v>
      </c>
      <c r="AT362" s="7" t="s">
        <v>3417</v>
      </c>
      <c r="AU362" s="8" t="s">
        <v>798</v>
      </c>
    </row>
    <row r="363">
      <c r="A363" s="9" t="s">
        <v>47</v>
      </c>
      <c r="B363" s="10">
        <v>1408108.0</v>
      </c>
      <c r="C363" s="9" t="s">
        <v>55</v>
      </c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2">
        <v>0.013</v>
      </c>
      <c r="AM363" s="31"/>
      <c r="AN363" s="31"/>
      <c r="AO363" s="31"/>
      <c r="AP363" s="31"/>
      <c r="AQ363" s="31"/>
      <c r="AR363" s="31"/>
      <c r="AS363" s="17" t="s">
        <v>799</v>
      </c>
      <c r="AT363" s="13" t="s">
        <v>3418</v>
      </c>
      <c r="AU363" s="14" t="s">
        <v>801</v>
      </c>
    </row>
    <row r="364">
      <c r="A364" s="2" t="s">
        <v>47</v>
      </c>
      <c r="B364" s="3">
        <v>1412694.0</v>
      </c>
      <c r="C364" s="2" t="s">
        <v>98</v>
      </c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30">
        <v>0.019</v>
      </c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6" t="s">
        <v>802</v>
      </c>
      <c r="AT364" s="7" t="s">
        <v>3419</v>
      </c>
      <c r="AU364" s="8" t="s">
        <v>804</v>
      </c>
    </row>
    <row r="365">
      <c r="A365" s="9" t="s">
        <v>47</v>
      </c>
      <c r="B365" s="10">
        <v>1412698.0</v>
      </c>
      <c r="C365" s="9" t="s">
        <v>196</v>
      </c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2">
        <v>0.019</v>
      </c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17" t="s">
        <v>805</v>
      </c>
      <c r="AT365" s="13" t="s">
        <v>3419</v>
      </c>
      <c r="AU365" s="14" t="s">
        <v>804</v>
      </c>
    </row>
    <row r="366">
      <c r="A366" s="2" t="s">
        <v>47</v>
      </c>
      <c r="B366" s="3">
        <v>1416170.0</v>
      </c>
      <c r="C366" s="2" t="s">
        <v>57</v>
      </c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30">
        <v>1.0</v>
      </c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6" t="s">
        <v>806</v>
      </c>
      <c r="AT366" s="7" t="s">
        <v>3420</v>
      </c>
      <c r="AU366" s="8" t="s">
        <v>51</v>
      </c>
    </row>
    <row r="367">
      <c r="A367" s="9" t="s">
        <v>47</v>
      </c>
      <c r="B367" s="10">
        <v>1430867.0</v>
      </c>
      <c r="C367" s="9" t="s">
        <v>52</v>
      </c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2">
        <v>0.022</v>
      </c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9" t="s">
        <v>808</v>
      </c>
      <c r="AT367" s="13" t="s">
        <v>3421</v>
      </c>
      <c r="AU367" s="14" t="s">
        <v>51</v>
      </c>
    </row>
    <row r="368">
      <c r="A368" s="2" t="s">
        <v>47</v>
      </c>
      <c r="B368" s="3">
        <v>1432236.0</v>
      </c>
      <c r="C368" s="2" t="s">
        <v>52</v>
      </c>
      <c r="D368" s="29"/>
      <c r="E368" s="29"/>
      <c r="F368" s="29"/>
      <c r="G368" s="29"/>
      <c r="H368" s="29"/>
      <c r="I368" s="29"/>
      <c r="J368" s="29"/>
      <c r="K368" s="30">
        <v>0.025</v>
      </c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" t="s">
        <v>810</v>
      </c>
      <c r="AT368" s="7" t="s">
        <v>3422</v>
      </c>
      <c r="AU368" s="8" t="s">
        <v>812</v>
      </c>
    </row>
    <row r="369">
      <c r="A369" s="9" t="s">
        <v>47</v>
      </c>
      <c r="B369" s="10">
        <v>1433150.0</v>
      </c>
      <c r="C369" s="9" t="s">
        <v>95</v>
      </c>
      <c r="D369" s="31"/>
      <c r="E369" s="31"/>
      <c r="F369" s="31"/>
      <c r="G369" s="31"/>
      <c r="H369" s="31"/>
      <c r="I369" s="31"/>
      <c r="J369" s="32">
        <v>0.011</v>
      </c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15" t="s">
        <v>813</v>
      </c>
      <c r="AT369" s="13" t="s">
        <v>3422</v>
      </c>
      <c r="AU369" s="14" t="s">
        <v>812</v>
      </c>
    </row>
    <row r="370">
      <c r="A370" s="2" t="s">
        <v>47</v>
      </c>
      <c r="B370" s="3">
        <v>1439818.0</v>
      </c>
      <c r="C370" s="2" t="s">
        <v>227</v>
      </c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30">
        <v>0.0061</v>
      </c>
      <c r="AK370" s="29"/>
      <c r="AL370" s="29"/>
      <c r="AM370" s="29"/>
      <c r="AN370" s="29"/>
      <c r="AO370" s="29"/>
      <c r="AP370" s="29"/>
      <c r="AQ370" s="29"/>
      <c r="AR370" s="29"/>
      <c r="AS370" s="2" t="s">
        <v>814</v>
      </c>
      <c r="AT370" s="7" t="s">
        <v>3423</v>
      </c>
      <c r="AU370" s="8" t="s">
        <v>309</v>
      </c>
    </row>
    <row r="371">
      <c r="A371" s="9" t="s">
        <v>47</v>
      </c>
      <c r="B371" s="10">
        <v>1440793.0</v>
      </c>
      <c r="C371" s="9" t="s">
        <v>52</v>
      </c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>
        <v>0.011</v>
      </c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9" t="s">
        <v>816</v>
      </c>
      <c r="AT371" s="13" t="s">
        <v>3423</v>
      </c>
      <c r="AU371" s="14" t="s">
        <v>309</v>
      </c>
    </row>
    <row r="372">
      <c r="A372" s="2" t="s">
        <v>47</v>
      </c>
      <c r="B372" s="3">
        <v>1443019.0</v>
      </c>
      <c r="C372" s="2" t="s">
        <v>57</v>
      </c>
      <c r="D372" s="30">
        <v>0.207</v>
      </c>
      <c r="E372" s="30">
        <v>0.217</v>
      </c>
      <c r="F372" s="30">
        <v>0.212</v>
      </c>
      <c r="G372" s="30">
        <v>0.176</v>
      </c>
      <c r="H372" s="30">
        <v>0.253</v>
      </c>
      <c r="I372" s="30">
        <v>0.291</v>
      </c>
      <c r="J372" s="30">
        <v>0.244</v>
      </c>
      <c r="K372" s="30">
        <v>0.194</v>
      </c>
      <c r="L372" s="30">
        <v>0.259</v>
      </c>
      <c r="M372" s="29"/>
      <c r="N372" s="29"/>
      <c r="O372" s="30">
        <v>0.331</v>
      </c>
      <c r="P372" s="30">
        <v>0.167</v>
      </c>
      <c r="Q372" s="30">
        <v>0.206</v>
      </c>
      <c r="R372" s="30">
        <v>0.267</v>
      </c>
      <c r="S372" s="30">
        <v>0.213</v>
      </c>
      <c r="T372" s="30">
        <v>0.229</v>
      </c>
      <c r="U372" s="30">
        <v>0.244</v>
      </c>
      <c r="V372" s="30">
        <v>0.261</v>
      </c>
      <c r="W372" s="30">
        <v>0.269</v>
      </c>
      <c r="X372" s="30">
        <v>0.216</v>
      </c>
      <c r="Y372" s="30">
        <v>0.223</v>
      </c>
      <c r="Z372" s="30">
        <v>0.175</v>
      </c>
      <c r="AA372" s="30">
        <v>0.21</v>
      </c>
      <c r="AB372" s="30">
        <v>0.354</v>
      </c>
      <c r="AC372" s="30">
        <v>0.295</v>
      </c>
      <c r="AD372" s="30">
        <v>0.279</v>
      </c>
      <c r="AE372" s="30">
        <v>0.237</v>
      </c>
      <c r="AF372" s="30">
        <v>0.264</v>
      </c>
      <c r="AG372" s="29"/>
      <c r="AH372" s="30">
        <v>0.245</v>
      </c>
      <c r="AI372" s="30">
        <v>0.297</v>
      </c>
      <c r="AJ372" s="30">
        <v>0.202</v>
      </c>
      <c r="AK372" s="30">
        <v>0.292</v>
      </c>
      <c r="AL372" s="30">
        <v>0.274</v>
      </c>
      <c r="AM372" s="30">
        <v>0.192</v>
      </c>
      <c r="AN372" s="30">
        <v>0.24</v>
      </c>
      <c r="AO372" s="30">
        <v>0.258</v>
      </c>
      <c r="AP372" s="30">
        <v>0.214</v>
      </c>
      <c r="AQ372" s="29"/>
      <c r="AR372" s="30">
        <v>0.278</v>
      </c>
      <c r="AS372" s="6" t="s">
        <v>817</v>
      </c>
      <c r="AT372" s="7" t="s">
        <v>3424</v>
      </c>
      <c r="AU372" s="8" t="s">
        <v>51</v>
      </c>
    </row>
    <row r="373">
      <c r="A373" s="9" t="s">
        <v>47</v>
      </c>
      <c r="B373" s="10">
        <v>1443085.0</v>
      </c>
      <c r="C373" s="9" t="s">
        <v>63</v>
      </c>
      <c r="D373" s="31"/>
      <c r="E373" s="31"/>
      <c r="F373" s="31"/>
      <c r="G373" s="31"/>
      <c r="H373" s="31"/>
      <c r="I373" s="31"/>
      <c r="J373" s="32">
        <v>0.081</v>
      </c>
      <c r="K373" s="31"/>
      <c r="L373" s="31"/>
      <c r="M373" s="31"/>
      <c r="N373" s="31"/>
      <c r="O373" s="31"/>
      <c r="P373" s="31"/>
      <c r="Q373" s="31"/>
      <c r="R373" s="31"/>
      <c r="S373" s="32">
        <v>0.1</v>
      </c>
      <c r="T373" s="32">
        <v>0.073</v>
      </c>
      <c r="U373" s="31"/>
      <c r="V373" s="31"/>
      <c r="W373" s="31"/>
      <c r="X373" s="31"/>
      <c r="Y373" s="31"/>
      <c r="Z373" s="31"/>
      <c r="AA373" s="31"/>
      <c r="AB373" s="32">
        <v>0.098</v>
      </c>
      <c r="AC373" s="32">
        <v>0.088</v>
      </c>
      <c r="AD373" s="31"/>
      <c r="AE373" s="31"/>
      <c r="AF373" s="32">
        <v>0.225</v>
      </c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2">
        <v>0.048</v>
      </c>
      <c r="AR373" s="31"/>
      <c r="AS373" s="9" t="s">
        <v>819</v>
      </c>
      <c r="AT373" s="13" t="s">
        <v>3425</v>
      </c>
      <c r="AU373" s="14" t="s">
        <v>66</v>
      </c>
    </row>
    <row r="374">
      <c r="A374" s="2" t="s">
        <v>47</v>
      </c>
      <c r="B374" s="3">
        <v>1443109.0</v>
      </c>
      <c r="C374" s="2" t="s">
        <v>380</v>
      </c>
      <c r="D374" s="30">
        <v>0.375</v>
      </c>
      <c r="E374" s="30">
        <v>0.649</v>
      </c>
      <c r="F374" s="30">
        <v>0.619</v>
      </c>
      <c r="G374" s="30">
        <v>0.681</v>
      </c>
      <c r="H374" s="30">
        <v>0.471</v>
      </c>
      <c r="I374" s="30">
        <v>0.315</v>
      </c>
      <c r="J374" s="30">
        <v>1.0</v>
      </c>
      <c r="K374" s="30">
        <v>0.372</v>
      </c>
      <c r="L374" s="30">
        <v>0.493</v>
      </c>
      <c r="M374" s="30">
        <v>0.627</v>
      </c>
      <c r="N374" s="30">
        <v>0.276</v>
      </c>
      <c r="O374" s="30">
        <v>0.301</v>
      </c>
      <c r="P374" s="30">
        <v>0.573</v>
      </c>
      <c r="Q374" s="30">
        <v>0.461</v>
      </c>
      <c r="R374" s="30">
        <v>0.422</v>
      </c>
      <c r="S374" s="30">
        <v>0.668</v>
      </c>
      <c r="T374" s="30">
        <v>0.646</v>
      </c>
      <c r="U374" s="30">
        <v>0.603</v>
      </c>
      <c r="V374" s="30">
        <v>0.601</v>
      </c>
      <c r="W374" s="30">
        <v>0.472</v>
      </c>
      <c r="X374" s="30">
        <v>0.677</v>
      </c>
      <c r="Y374" s="30">
        <v>1.0</v>
      </c>
      <c r="Z374" s="30">
        <v>0.54</v>
      </c>
      <c r="AA374" s="30">
        <v>0.403</v>
      </c>
      <c r="AB374" s="30">
        <v>0.579</v>
      </c>
      <c r="AC374" s="30">
        <v>0.559</v>
      </c>
      <c r="AD374" s="30">
        <v>0.448</v>
      </c>
      <c r="AE374" s="30">
        <v>0.513</v>
      </c>
      <c r="AF374" s="30">
        <v>0.643</v>
      </c>
      <c r="AG374" s="30">
        <v>1.0</v>
      </c>
      <c r="AH374" s="30">
        <v>0.598</v>
      </c>
      <c r="AI374" s="30">
        <v>0.314</v>
      </c>
      <c r="AJ374" s="30">
        <v>0.436</v>
      </c>
      <c r="AK374" s="30">
        <v>0.438</v>
      </c>
      <c r="AL374" s="30">
        <v>0.456</v>
      </c>
      <c r="AM374" s="30">
        <v>0.345</v>
      </c>
      <c r="AN374" s="30">
        <v>0.632</v>
      </c>
      <c r="AO374" s="30">
        <v>0.454</v>
      </c>
      <c r="AP374" s="30">
        <v>0.5</v>
      </c>
      <c r="AQ374" s="30">
        <v>0.586</v>
      </c>
      <c r="AR374" s="30">
        <v>0.2</v>
      </c>
      <c r="AS374" s="2" t="s">
        <v>821</v>
      </c>
      <c r="AT374" s="7" t="s">
        <v>3425</v>
      </c>
      <c r="AU374" s="8" t="s">
        <v>66</v>
      </c>
    </row>
    <row r="375">
      <c r="A375" s="9" t="s">
        <v>47</v>
      </c>
      <c r="B375" s="10">
        <v>1443144.0</v>
      </c>
      <c r="C375" s="9" t="s">
        <v>52</v>
      </c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2">
        <v>0.008</v>
      </c>
      <c r="AM375" s="31"/>
      <c r="AN375" s="31"/>
      <c r="AO375" s="31"/>
      <c r="AP375" s="31"/>
      <c r="AQ375" s="31"/>
      <c r="AR375" s="31"/>
      <c r="AS375" s="9" t="s">
        <v>822</v>
      </c>
      <c r="AT375" s="13" t="s">
        <v>3425</v>
      </c>
      <c r="AU375" s="14" t="s">
        <v>66</v>
      </c>
    </row>
    <row r="376">
      <c r="A376" s="2" t="s">
        <v>47</v>
      </c>
      <c r="B376" s="3">
        <v>1454192.0</v>
      </c>
      <c r="C376" s="2" t="s">
        <v>63</v>
      </c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30">
        <v>0.011</v>
      </c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6" t="s">
        <v>823</v>
      </c>
      <c r="AT376" s="7" t="s">
        <v>3426</v>
      </c>
      <c r="AU376" s="8" t="s">
        <v>51</v>
      </c>
    </row>
    <row r="377">
      <c r="A377" s="9" t="s">
        <v>47</v>
      </c>
      <c r="B377" s="10">
        <v>1455337.0</v>
      </c>
      <c r="C377" s="9" t="s">
        <v>52</v>
      </c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2">
        <v>0.0095</v>
      </c>
      <c r="AK377" s="31"/>
      <c r="AL377" s="31"/>
      <c r="AM377" s="31"/>
      <c r="AN377" s="31"/>
      <c r="AO377" s="31"/>
      <c r="AP377" s="31"/>
      <c r="AQ377" s="31"/>
      <c r="AR377" s="31"/>
      <c r="AS377" s="9" t="s">
        <v>825</v>
      </c>
      <c r="AT377" s="13" t="s">
        <v>3427</v>
      </c>
      <c r="AU377" s="14" t="s">
        <v>176</v>
      </c>
    </row>
    <row r="378">
      <c r="A378" s="2" t="s">
        <v>47</v>
      </c>
      <c r="B378" s="3">
        <v>1456619.0</v>
      </c>
      <c r="C378" s="2" t="s">
        <v>52</v>
      </c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30">
        <v>0.01</v>
      </c>
      <c r="AN378" s="29"/>
      <c r="AO378" s="29"/>
      <c r="AP378" s="29"/>
      <c r="AQ378" s="29"/>
      <c r="AR378" s="29"/>
      <c r="AS378" s="2" t="s">
        <v>827</v>
      </c>
      <c r="AT378" s="7" t="s">
        <v>3427</v>
      </c>
      <c r="AU378" s="8" t="s">
        <v>176</v>
      </c>
    </row>
    <row r="379">
      <c r="A379" s="9" t="s">
        <v>47</v>
      </c>
      <c r="B379" s="10">
        <v>1457522.0</v>
      </c>
      <c r="C379" s="9" t="s">
        <v>52</v>
      </c>
      <c r="D379" s="31"/>
      <c r="E379" s="31"/>
      <c r="F379" s="31"/>
      <c r="G379" s="31"/>
      <c r="H379" s="31"/>
      <c r="I379" s="31"/>
      <c r="J379" s="31"/>
      <c r="K379" s="32">
        <v>0.014</v>
      </c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9" t="s">
        <v>828</v>
      </c>
      <c r="AT379" s="13" t="s">
        <v>3428</v>
      </c>
      <c r="AU379" s="14" t="s">
        <v>51</v>
      </c>
    </row>
    <row r="380">
      <c r="A380" s="2" t="s">
        <v>47</v>
      </c>
      <c r="B380" s="3">
        <v>1459075.0</v>
      </c>
      <c r="C380" s="2" t="s">
        <v>52</v>
      </c>
      <c r="D380" s="29"/>
      <c r="E380" s="29"/>
      <c r="F380" s="29"/>
      <c r="G380" s="29"/>
      <c r="H380" s="29"/>
      <c r="I380" s="29"/>
      <c r="J380" s="29"/>
      <c r="K380" s="30">
        <v>0.015</v>
      </c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" t="s">
        <v>830</v>
      </c>
      <c r="AT380" s="7" t="s">
        <v>3429</v>
      </c>
      <c r="AU380" s="8" t="s">
        <v>51</v>
      </c>
    </row>
    <row r="381">
      <c r="A381" s="9" t="s">
        <v>47</v>
      </c>
      <c r="B381" s="10">
        <v>1459076.0</v>
      </c>
      <c r="C381" s="9" t="s">
        <v>52</v>
      </c>
      <c r="D381" s="31"/>
      <c r="E381" s="31"/>
      <c r="F381" s="31"/>
      <c r="G381" s="31"/>
      <c r="H381" s="31"/>
      <c r="I381" s="31"/>
      <c r="J381" s="31"/>
      <c r="K381" s="32">
        <v>0.016</v>
      </c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9" t="s">
        <v>832</v>
      </c>
      <c r="AT381" s="13" t="s">
        <v>3429</v>
      </c>
      <c r="AU381" s="14" t="s">
        <v>51</v>
      </c>
    </row>
    <row r="382">
      <c r="A382" s="2" t="s">
        <v>47</v>
      </c>
      <c r="B382" s="3">
        <v>1459077.0</v>
      </c>
      <c r="C382" s="2" t="s">
        <v>52</v>
      </c>
      <c r="D382" s="29"/>
      <c r="E382" s="29"/>
      <c r="F382" s="29"/>
      <c r="G382" s="29"/>
      <c r="H382" s="29"/>
      <c r="I382" s="29"/>
      <c r="J382" s="29"/>
      <c r="K382" s="30">
        <v>0.014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" t="s">
        <v>833</v>
      </c>
      <c r="AT382" s="7" t="s">
        <v>3429</v>
      </c>
      <c r="AU382" s="8" t="s">
        <v>51</v>
      </c>
    </row>
    <row r="383">
      <c r="A383" s="9" t="s">
        <v>47</v>
      </c>
      <c r="B383" s="10">
        <v>1459518.0</v>
      </c>
      <c r="C383" s="9" t="s">
        <v>55</v>
      </c>
      <c r="D383" s="32">
        <v>0.082</v>
      </c>
      <c r="E383" s="31"/>
      <c r="F383" s="32">
        <v>0.037</v>
      </c>
      <c r="G383" s="31"/>
      <c r="H383" s="32">
        <v>0.034</v>
      </c>
      <c r="I383" s="32">
        <v>0.059</v>
      </c>
      <c r="J383" s="31"/>
      <c r="K383" s="32">
        <v>0.076</v>
      </c>
      <c r="L383" s="32">
        <v>0.064</v>
      </c>
      <c r="M383" s="32">
        <v>0.03</v>
      </c>
      <c r="N383" s="32">
        <v>0.075</v>
      </c>
      <c r="O383" s="31"/>
      <c r="P383" s="32">
        <v>0.033</v>
      </c>
      <c r="Q383" s="32">
        <v>0.03</v>
      </c>
      <c r="R383" s="32">
        <v>0.037</v>
      </c>
      <c r="S383" s="31"/>
      <c r="T383" s="31"/>
      <c r="U383" s="32">
        <v>0.032</v>
      </c>
      <c r="V383" s="31"/>
      <c r="W383" s="32">
        <v>0.044</v>
      </c>
      <c r="X383" s="32">
        <v>0.041</v>
      </c>
      <c r="Y383" s="31"/>
      <c r="Z383" s="32">
        <v>0.035</v>
      </c>
      <c r="AA383" s="32">
        <v>0.044</v>
      </c>
      <c r="AB383" s="32">
        <v>0.03</v>
      </c>
      <c r="AC383" s="31"/>
      <c r="AD383" s="32">
        <v>0.078</v>
      </c>
      <c r="AE383" s="31"/>
      <c r="AF383" s="31"/>
      <c r="AG383" s="32">
        <v>0.048</v>
      </c>
      <c r="AH383" s="31"/>
      <c r="AI383" s="32">
        <v>0.058</v>
      </c>
      <c r="AJ383" s="32">
        <v>0.03</v>
      </c>
      <c r="AK383" s="32">
        <v>0.047</v>
      </c>
      <c r="AL383" s="31"/>
      <c r="AM383" s="32">
        <v>0.08</v>
      </c>
      <c r="AN383" s="32">
        <v>0.029</v>
      </c>
      <c r="AO383" s="32">
        <v>0.077</v>
      </c>
      <c r="AP383" s="32">
        <v>0.065</v>
      </c>
      <c r="AQ383" s="31"/>
      <c r="AR383" s="32">
        <v>0.054</v>
      </c>
      <c r="AS383" s="17" t="s">
        <v>834</v>
      </c>
      <c r="AT383" s="13" t="s">
        <v>3429</v>
      </c>
      <c r="AU383" s="14" t="s">
        <v>51</v>
      </c>
    </row>
    <row r="384">
      <c r="A384" s="2" t="s">
        <v>47</v>
      </c>
      <c r="B384" s="3">
        <v>1459584.0</v>
      </c>
      <c r="C384" s="2" t="s">
        <v>95</v>
      </c>
      <c r="D384" s="30">
        <v>1.0</v>
      </c>
      <c r="E384" s="30">
        <v>0.277</v>
      </c>
      <c r="F384" s="30">
        <v>0.429</v>
      </c>
      <c r="G384" s="30">
        <v>0.466</v>
      </c>
      <c r="H384" s="30">
        <v>0.453</v>
      </c>
      <c r="I384" s="30">
        <v>0.522</v>
      </c>
      <c r="J384" s="30">
        <v>0.291</v>
      </c>
      <c r="K384" s="30">
        <v>0.665</v>
      </c>
      <c r="L384" s="30">
        <v>0.524</v>
      </c>
      <c r="M384" s="30">
        <v>0.424</v>
      </c>
      <c r="N384" s="30">
        <v>0.458</v>
      </c>
      <c r="O384" s="30">
        <v>0.357</v>
      </c>
      <c r="P384" s="30">
        <v>0.455</v>
      </c>
      <c r="Q384" s="30">
        <v>0.362</v>
      </c>
      <c r="R384" s="30">
        <v>0.463</v>
      </c>
      <c r="S384" s="30">
        <v>0.243</v>
      </c>
      <c r="T384" s="30">
        <v>0.378</v>
      </c>
      <c r="U384" s="30">
        <v>0.346</v>
      </c>
      <c r="V384" s="30">
        <v>0.3</v>
      </c>
      <c r="W384" s="30">
        <v>0.463</v>
      </c>
      <c r="X384" s="30">
        <v>0.49</v>
      </c>
      <c r="Y384" s="30">
        <v>0.496</v>
      </c>
      <c r="Z384" s="30">
        <v>0.473</v>
      </c>
      <c r="AA384" s="30">
        <v>0.34</v>
      </c>
      <c r="AB384" s="30">
        <v>0.37</v>
      </c>
      <c r="AC384" s="30">
        <v>0.328</v>
      </c>
      <c r="AD384" s="30">
        <v>0.483</v>
      </c>
      <c r="AE384" s="30">
        <v>0.373</v>
      </c>
      <c r="AF384" s="30">
        <v>0.539</v>
      </c>
      <c r="AG384" s="30">
        <v>0.351</v>
      </c>
      <c r="AH384" s="30">
        <v>0.524</v>
      </c>
      <c r="AI384" s="29"/>
      <c r="AJ384" s="30">
        <v>0.357</v>
      </c>
      <c r="AK384" s="30">
        <v>0.367</v>
      </c>
      <c r="AL384" s="30">
        <v>0.232</v>
      </c>
      <c r="AM384" s="30">
        <v>0.787</v>
      </c>
      <c r="AN384" s="30">
        <v>0.386</v>
      </c>
      <c r="AO384" s="30">
        <v>0.584</v>
      </c>
      <c r="AP384" s="30">
        <v>0.623</v>
      </c>
      <c r="AQ384" s="30">
        <v>0.301</v>
      </c>
      <c r="AR384" s="30">
        <v>0.421</v>
      </c>
      <c r="AS384" s="2" t="s">
        <v>835</v>
      </c>
      <c r="AT384" s="7" t="s">
        <v>3430</v>
      </c>
      <c r="AU384" s="8" t="s">
        <v>66</v>
      </c>
    </row>
    <row r="385">
      <c r="A385" s="9" t="s">
        <v>47</v>
      </c>
      <c r="B385" s="10">
        <v>1459608.0</v>
      </c>
      <c r="C385" s="9" t="s">
        <v>67</v>
      </c>
      <c r="D385" s="32">
        <v>0.234</v>
      </c>
      <c r="E385" s="32">
        <v>0.253</v>
      </c>
      <c r="F385" s="32">
        <v>0.321</v>
      </c>
      <c r="G385" s="32">
        <v>0.316</v>
      </c>
      <c r="H385" s="32">
        <v>0.283</v>
      </c>
      <c r="I385" s="32">
        <v>0.218</v>
      </c>
      <c r="J385" s="32">
        <v>0.211</v>
      </c>
      <c r="K385" s="31"/>
      <c r="L385" s="32">
        <v>0.265</v>
      </c>
      <c r="M385" s="31"/>
      <c r="N385" s="32">
        <v>0.083</v>
      </c>
      <c r="O385" s="32">
        <v>0.064</v>
      </c>
      <c r="P385" s="32">
        <v>0.267</v>
      </c>
      <c r="Q385" s="32">
        <v>0.198</v>
      </c>
      <c r="R385" s="32">
        <v>0.244</v>
      </c>
      <c r="S385" s="32">
        <v>0.169</v>
      </c>
      <c r="T385" s="32">
        <v>0.372</v>
      </c>
      <c r="U385" s="31"/>
      <c r="V385" s="32">
        <v>0.277</v>
      </c>
      <c r="W385" s="32">
        <v>0.182</v>
      </c>
      <c r="X385" s="32">
        <v>0.383</v>
      </c>
      <c r="Y385" s="31"/>
      <c r="Z385" s="32">
        <v>0.289</v>
      </c>
      <c r="AA385" s="32">
        <v>0.145</v>
      </c>
      <c r="AB385" s="32">
        <v>0.224</v>
      </c>
      <c r="AC385" s="32">
        <v>0.291</v>
      </c>
      <c r="AD385" s="32">
        <v>0.225</v>
      </c>
      <c r="AE385" s="31"/>
      <c r="AF385" s="32">
        <v>0.346</v>
      </c>
      <c r="AG385" s="32">
        <v>0.214</v>
      </c>
      <c r="AH385" s="32">
        <v>0.44</v>
      </c>
      <c r="AI385" s="32">
        <v>0.106</v>
      </c>
      <c r="AJ385" s="32">
        <v>0.233</v>
      </c>
      <c r="AK385" s="32">
        <v>0.211</v>
      </c>
      <c r="AL385" s="32">
        <v>0.122</v>
      </c>
      <c r="AM385" s="31"/>
      <c r="AN385" s="32">
        <v>0.275</v>
      </c>
      <c r="AO385" s="32">
        <v>0.287</v>
      </c>
      <c r="AP385" s="31"/>
      <c r="AQ385" s="32">
        <v>0.279</v>
      </c>
      <c r="AR385" s="32">
        <v>0.094</v>
      </c>
      <c r="AS385" s="9" t="s">
        <v>837</v>
      </c>
      <c r="AT385" s="13" t="s">
        <v>3430</v>
      </c>
      <c r="AU385" s="14" t="s">
        <v>66</v>
      </c>
    </row>
    <row r="386">
      <c r="A386" s="2" t="s">
        <v>47</v>
      </c>
      <c r="B386" s="3">
        <v>1476184.0</v>
      </c>
      <c r="C386" s="2" t="s">
        <v>57</v>
      </c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30">
        <v>0.0096</v>
      </c>
      <c r="AN386" s="29"/>
      <c r="AO386" s="29"/>
      <c r="AP386" s="29"/>
      <c r="AQ386" s="29"/>
      <c r="AR386" s="29"/>
      <c r="AS386" s="2" t="s">
        <v>838</v>
      </c>
      <c r="AT386" s="7" t="s">
        <v>3431</v>
      </c>
      <c r="AU386" s="8" t="s">
        <v>840</v>
      </c>
    </row>
    <row r="387">
      <c r="A387" s="9" t="s">
        <v>47</v>
      </c>
      <c r="B387" s="10">
        <v>1476408.0</v>
      </c>
      <c r="C387" s="9" t="s">
        <v>78</v>
      </c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2">
        <v>0.012</v>
      </c>
      <c r="AK387" s="31"/>
      <c r="AL387" s="31"/>
      <c r="AM387" s="31"/>
      <c r="AN387" s="31"/>
      <c r="AO387" s="31"/>
      <c r="AP387" s="31"/>
      <c r="AQ387" s="31"/>
      <c r="AR387" s="31"/>
      <c r="AS387" s="9" t="s">
        <v>841</v>
      </c>
      <c r="AT387" s="13" t="s">
        <v>3432</v>
      </c>
      <c r="AU387" s="14" t="s">
        <v>145</v>
      </c>
    </row>
    <row r="388">
      <c r="A388" s="2" t="s">
        <v>47</v>
      </c>
      <c r="B388" s="3">
        <v>1479797.0</v>
      </c>
      <c r="C388" s="2" t="s">
        <v>95</v>
      </c>
      <c r="D388" s="29"/>
      <c r="E388" s="29"/>
      <c r="F388" s="29"/>
      <c r="G388" s="29"/>
      <c r="H388" s="29"/>
      <c r="I388" s="29"/>
      <c r="J388" s="30">
        <v>0.0087</v>
      </c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6" t="s">
        <v>843</v>
      </c>
      <c r="AT388" s="7" t="s">
        <v>3433</v>
      </c>
      <c r="AU388" s="8" t="s">
        <v>51</v>
      </c>
    </row>
    <row r="389">
      <c r="A389" s="9" t="s">
        <v>47</v>
      </c>
      <c r="B389" s="10">
        <v>1480108.0</v>
      </c>
      <c r="C389" s="9" t="s">
        <v>48</v>
      </c>
      <c r="D389" s="32">
        <v>0.247</v>
      </c>
      <c r="E389" s="32">
        <v>0.494</v>
      </c>
      <c r="F389" s="32">
        <v>0.397</v>
      </c>
      <c r="G389" s="32">
        <v>0.349</v>
      </c>
      <c r="H389" s="32">
        <v>0.315</v>
      </c>
      <c r="I389" s="32">
        <v>0.297</v>
      </c>
      <c r="J389" s="32">
        <v>0.655</v>
      </c>
      <c r="K389" s="32">
        <v>0.256</v>
      </c>
      <c r="L389" s="32">
        <v>0.34</v>
      </c>
      <c r="M389" s="32">
        <v>0.377</v>
      </c>
      <c r="N389" s="32">
        <v>0.327</v>
      </c>
      <c r="O389" s="32">
        <v>0.271</v>
      </c>
      <c r="P389" s="32">
        <v>0.267</v>
      </c>
      <c r="Q389" s="32">
        <v>0.424</v>
      </c>
      <c r="R389" s="32">
        <v>0.266</v>
      </c>
      <c r="S389" s="32">
        <v>0.484</v>
      </c>
      <c r="T389" s="32">
        <v>0.405</v>
      </c>
      <c r="U389" s="32">
        <v>0.425</v>
      </c>
      <c r="V389" s="32">
        <v>0.394</v>
      </c>
      <c r="W389" s="32">
        <v>0.355</v>
      </c>
      <c r="X389" s="31"/>
      <c r="Y389" s="31"/>
      <c r="Z389" s="32">
        <v>0.292</v>
      </c>
      <c r="AA389" s="32">
        <v>0.34</v>
      </c>
      <c r="AB389" s="32">
        <v>0.43</v>
      </c>
      <c r="AC389" s="32">
        <v>0.517</v>
      </c>
      <c r="AD389" s="32">
        <v>0.306</v>
      </c>
      <c r="AE389" s="32">
        <v>0.409</v>
      </c>
      <c r="AF389" s="32">
        <v>0.31</v>
      </c>
      <c r="AG389" s="32">
        <v>0.324</v>
      </c>
      <c r="AH389" s="32">
        <v>0.273</v>
      </c>
      <c r="AI389" s="31"/>
      <c r="AJ389" s="31"/>
      <c r="AK389" s="32">
        <v>0.333</v>
      </c>
      <c r="AL389" s="31"/>
      <c r="AM389" s="31"/>
      <c r="AN389" s="32">
        <v>0.415</v>
      </c>
      <c r="AO389" s="32">
        <v>0.287</v>
      </c>
      <c r="AP389" s="31"/>
      <c r="AQ389" s="32">
        <v>0.453</v>
      </c>
      <c r="AR389" s="32">
        <v>0.214</v>
      </c>
      <c r="AS389" s="15" t="s">
        <v>845</v>
      </c>
      <c r="AT389" s="13" t="s">
        <v>3433</v>
      </c>
      <c r="AU389" s="14" t="s">
        <v>51</v>
      </c>
    </row>
    <row r="390">
      <c r="A390" s="2" t="s">
        <v>47</v>
      </c>
      <c r="B390" s="3">
        <v>1480132.0</v>
      </c>
      <c r="C390" s="2" t="s">
        <v>57</v>
      </c>
      <c r="D390" s="30">
        <v>0.383</v>
      </c>
      <c r="E390" s="30">
        <v>0.297</v>
      </c>
      <c r="F390" s="30">
        <v>0.331</v>
      </c>
      <c r="G390" s="29"/>
      <c r="H390" s="30">
        <v>0.343</v>
      </c>
      <c r="I390" s="30">
        <v>0.422</v>
      </c>
      <c r="J390" s="30">
        <v>0.159</v>
      </c>
      <c r="K390" s="30">
        <v>0.497</v>
      </c>
      <c r="L390" s="30">
        <v>0.424</v>
      </c>
      <c r="M390" s="29"/>
      <c r="N390" s="30">
        <v>0.28</v>
      </c>
      <c r="O390" s="29"/>
      <c r="P390" s="30">
        <v>0.399</v>
      </c>
      <c r="Q390" s="30">
        <v>0.29</v>
      </c>
      <c r="R390" s="30">
        <v>0.389</v>
      </c>
      <c r="S390" s="30">
        <v>0.223</v>
      </c>
      <c r="T390" s="30">
        <v>0.273</v>
      </c>
      <c r="U390" s="30">
        <v>0.327</v>
      </c>
      <c r="V390" s="30">
        <v>0.338</v>
      </c>
      <c r="W390" s="29"/>
      <c r="X390" s="30">
        <v>0.466</v>
      </c>
      <c r="Y390" s="30">
        <v>0.431</v>
      </c>
      <c r="Z390" s="30">
        <v>0.355</v>
      </c>
      <c r="AA390" s="30">
        <v>0.301</v>
      </c>
      <c r="AB390" s="30">
        <v>0.262</v>
      </c>
      <c r="AC390" s="29"/>
      <c r="AD390" s="30">
        <v>0.401</v>
      </c>
      <c r="AE390" s="30">
        <v>0.269</v>
      </c>
      <c r="AF390" s="30">
        <v>0.32</v>
      </c>
      <c r="AG390" s="30">
        <v>0.398</v>
      </c>
      <c r="AH390" s="30">
        <v>0.454</v>
      </c>
      <c r="AI390" s="30">
        <v>0.356</v>
      </c>
      <c r="AJ390" s="30">
        <v>0.323</v>
      </c>
      <c r="AK390" s="30">
        <v>0.27</v>
      </c>
      <c r="AL390" s="29"/>
      <c r="AM390" s="30">
        <v>0.477</v>
      </c>
      <c r="AN390" s="30">
        <v>0.341</v>
      </c>
      <c r="AO390" s="30">
        <v>0.454</v>
      </c>
      <c r="AP390" s="29"/>
      <c r="AQ390" s="29"/>
      <c r="AR390" s="30">
        <v>0.29</v>
      </c>
      <c r="AS390" s="16" t="s">
        <v>846</v>
      </c>
      <c r="AT390" s="7" t="s">
        <v>3433</v>
      </c>
      <c r="AU390" s="8" t="s">
        <v>51</v>
      </c>
    </row>
    <row r="391">
      <c r="A391" s="9" t="s">
        <v>47</v>
      </c>
      <c r="B391" s="10">
        <v>1480198.0</v>
      </c>
      <c r="C391" s="9" t="s">
        <v>95</v>
      </c>
      <c r="D391" s="32">
        <v>0.22</v>
      </c>
      <c r="E391" s="31"/>
      <c r="F391" s="32">
        <v>0.157</v>
      </c>
      <c r="G391" s="31"/>
      <c r="H391" s="32">
        <v>0.252</v>
      </c>
      <c r="I391" s="32">
        <v>0.209</v>
      </c>
      <c r="J391" s="32">
        <v>0.16</v>
      </c>
      <c r="K391" s="32">
        <v>0.131</v>
      </c>
      <c r="L391" s="32">
        <v>0.178</v>
      </c>
      <c r="M391" s="31"/>
      <c r="N391" s="31"/>
      <c r="O391" s="32">
        <v>0.15</v>
      </c>
      <c r="P391" s="32">
        <v>0.179</v>
      </c>
      <c r="Q391" s="32">
        <v>0.174</v>
      </c>
      <c r="R391" s="31"/>
      <c r="S391" s="32">
        <v>0.19</v>
      </c>
      <c r="T391" s="32">
        <v>0.169</v>
      </c>
      <c r="U391" s="31"/>
      <c r="V391" s="32">
        <v>0.142</v>
      </c>
      <c r="W391" s="32">
        <v>0.173</v>
      </c>
      <c r="X391" s="32">
        <v>0.158</v>
      </c>
      <c r="Y391" s="32">
        <v>0.232</v>
      </c>
      <c r="Z391" s="32">
        <v>0.224</v>
      </c>
      <c r="AA391" s="31"/>
      <c r="AB391" s="32">
        <v>0.182</v>
      </c>
      <c r="AC391" s="32">
        <v>0.129</v>
      </c>
      <c r="AD391" s="32">
        <v>0.196</v>
      </c>
      <c r="AE391" s="32">
        <v>0.208</v>
      </c>
      <c r="AF391" s="32">
        <v>0.118</v>
      </c>
      <c r="AG391" s="32">
        <v>0.162</v>
      </c>
      <c r="AH391" s="32">
        <v>0.167</v>
      </c>
      <c r="AI391" s="32">
        <v>0.19</v>
      </c>
      <c r="AJ391" s="32">
        <v>0.159</v>
      </c>
      <c r="AK391" s="32">
        <v>0.181</v>
      </c>
      <c r="AL391" s="31"/>
      <c r="AM391" s="31"/>
      <c r="AN391" s="32">
        <v>0.166</v>
      </c>
      <c r="AO391" s="31"/>
      <c r="AP391" s="31"/>
      <c r="AQ391" s="32">
        <v>0.172</v>
      </c>
      <c r="AR391" s="31"/>
      <c r="AS391" s="17" t="s">
        <v>847</v>
      </c>
      <c r="AT391" s="13" t="s">
        <v>3433</v>
      </c>
      <c r="AU391" s="14" t="s">
        <v>51</v>
      </c>
    </row>
    <row r="392">
      <c r="A392" s="2" t="s">
        <v>47</v>
      </c>
      <c r="B392" s="3">
        <v>1480830.0</v>
      </c>
      <c r="C392" s="2" t="s">
        <v>78</v>
      </c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30">
        <v>0.0054</v>
      </c>
      <c r="AK392" s="29"/>
      <c r="AL392" s="29"/>
      <c r="AM392" s="29"/>
      <c r="AN392" s="29"/>
      <c r="AO392" s="29"/>
      <c r="AP392" s="29"/>
      <c r="AQ392" s="29"/>
      <c r="AR392" s="29"/>
      <c r="AS392" s="2" t="s">
        <v>848</v>
      </c>
      <c r="AT392" s="7" t="s">
        <v>3434</v>
      </c>
      <c r="AU392" s="8" t="s">
        <v>51</v>
      </c>
    </row>
    <row r="393">
      <c r="A393" s="9" t="s">
        <v>47</v>
      </c>
      <c r="B393" s="10">
        <v>1482976.0</v>
      </c>
      <c r="C393" s="9" t="s">
        <v>52</v>
      </c>
      <c r="D393" s="32">
        <v>0.013</v>
      </c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9" t="s">
        <v>850</v>
      </c>
      <c r="AT393" s="13" t="s">
        <v>3435</v>
      </c>
      <c r="AU393" s="14" t="s">
        <v>309</v>
      </c>
    </row>
    <row r="394">
      <c r="A394" s="2" t="s">
        <v>47</v>
      </c>
      <c r="B394" s="3">
        <v>1489822.0</v>
      </c>
      <c r="C394" s="2" t="s">
        <v>57</v>
      </c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30">
        <v>0.02</v>
      </c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16" t="s">
        <v>852</v>
      </c>
      <c r="AT394" s="7" t="s">
        <v>3436</v>
      </c>
      <c r="AU394" s="8" t="s">
        <v>51</v>
      </c>
    </row>
    <row r="395">
      <c r="A395" s="9" t="s">
        <v>47</v>
      </c>
      <c r="B395" s="10">
        <v>1503155.0</v>
      </c>
      <c r="C395" s="9" t="s">
        <v>57</v>
      </c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2">
        <v>0.02</v>
      </c>
      <c r="AJ395" s="31"/>
      <c r="AK395" s="31"/>
      <c r="AL395" s="31"/>
      <c r="AM395" s="31"/>
      <c r="AN395" s="31"/>
      <c r="AO395" s="31"/>
      <c r="AP395" s="31"/>
      <c r="AQ395" s="31"/>
      <c r="AR395" s="31"/>
      <c r="AS395" s="17" t="s">
        <v>854</v>
      </c>
      <c r="AT395" s="13" t="s">
        <v>3437</v>
      </c>
      <c r="AU395" s="14" t="s">
        <v>51</v>
      </c>
    </row>
    <row r="396">
      <c r="A396" s="2" t="s">
        <v>47</v>
      </c>
      <c r="B396" s="3">
        <v>1503163.0</v>
      </c>
      <c r="C396" s="2" t="s">
        <v>52</v>
      </c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30">
        <v>0.021</v>
      </c>
      <c r="AJ396" s="29"/>
      <c r="AK396" s="29"/>
      <c r="AL396" s="29"/>
      <c r="AM396" s="29"/>
      <c r="AN396" s="29"/>
      <c r="AO396" s="29"/>
      <c r="AP396" s="29"/>
      <c r="AQ396" s="29"/>
      <c r="AR396" s="29"/>
      <c r="AS396" s="2" t="s">
        <v>856</v>
      </c>
      <c r="AT396" s="7" t="s">
        <v>3437</v>
      </c>
      <c r="AU396" s="8" t="s">
        <v>51</v>
      </c>
    </row>
    <row r="397">
      <c r="A397" s="9" t="s">
        <v>47</v>
      </c>
      <c r="B397" s="10">
        <v>1503534.0</v>
      </c>
      <c r="C397" s="9" t="s">
        <v>98</v>
      </c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2">
        <v>0.1</v>
      </c>
      <c r="AO397" s="31"/>
      <c r="AP397" s="31"/>
      <c r="AQ397" s="31"/>
      <c r="AR397" s="31"/>
      <c r="AS397" s="15" t="s">
        <v>857</v>
      </c>
      <c r="AT397" s="13" t="s">
        <v>3437</v>
      </c>
      <c r="AU397" s="14" t="s">
        <v>51</v>
      </c>
    </row>
    <row r="398">
      <c r="A398" s="2" t="s">
        <v>47</v>
      </c>
      <c r="B398" s="3">
        <v>1504074.0</v>
      </c>
      <c r="C398" s="2" t="s">
        <v>95</v>
      </c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30">
        <v>0.012</v>
      </c>
      <c r="AN398" s="29"/>
      <c r="AO398" s="29"/>
      <c r="AP398" s="29"/>
      <c r="AQ398" s="29"/>
      <c r="AR398" s="29"/>
      <c r="AS398" s="16" t="s">
        <v>858</v>
      </c>
      <c r="AT398" s="7" t="s">
        <v>3437</v>
      </c>
      <c r="AU398" s="8" t="s">
        <v>51</v>
      </c>
    </row>
    <row r="399">
      <c r="A399" s="9" t="s">
        <v>47</v>
      </c>
      <c r="B399" s="10">
        <v>1507114.0</v>
      </c>
      <c r="C399" s="9" t="s">
        <v>101</v>
      </c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2">
        <v>0.014</v>
      </c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22" t="s">
        <v>859</v>
      </c>
      <c r="AT399" s="13" t="s">
        <v>3438</v>
      </c>
      <c r="AU399" s="14" t="s">
        <v>309</v>
      </c>
    </row>
    <row r="400">
      <c r="A400" s="2" t="s">
        <v>47</v>
      </c>
      <c r="B400" s="3">
        <v>1509227.0</v>
      </c>
      <c r="C400" s="2" t="s">
        <v>55</v>
      </c>
      <c r="D400" s="29"/>
      <c r="E400" s="29"/>
      <c r="F400" s="29"/>
      <c r="G400" s="29"/>
      <c r="H400" s="29"/>
      <c r="I400" s="29"/>
      <c r="J400" s="29"/>
      <c r="K400" s="30">
        <v>0.017</v>
      </c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6" t="s">
        <v>861</v>
      </c>
      <c r="AT400" s="7" t="s">
        <v>3438</v>
      </c>
      <c r="AU400" s="8" t="s">
        <v>309</v>
      </c>
    </row>
    <row r="401">
      <c r="A401" s="9" t="s">
        <v>47</v>
      </c>
      <c r="B401" s="10">
        <v>1509854.0</v>
      </c>
      <c r="C401" s="9" t="s">
        <v>55</v>
      </c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2">
        <v>0.018</v>
      </c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17" t="s">
        <v>862</v>
      </c>
      <c r="AT401" s="13" t="s">
        <v>3438</v>
      </c>
      <c r="AU401" s="14" t="s">
        <v>309</v>
      </c>
    </row>
    <row r="402">
      <c r="A402" s="2" t="s">
        <v>47</v>
      </c>
      <c r="B402" s="3">
        <v>1515871.0</v>
      </c>
      <c r="C402" s="2" t="s">
        <v>63</v>
      </c>
      <c r="D402" s="29"/>
      <c r="E402" s="29"/>
      <c r="F402" s="30">
        <v>0.016</v>
      </c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16" t="s">
        <v>863</v>
      </c>
      <c r="AT402" s="7" t="s">
        <v>3439</v>
      </c>
      <c r="AU402" s="8" t="s">
        <v>51</v>
      </c>
    </row>
    <row r="403">
      <c r="A403" s="9" t="s">
        <v>47</v>
      </c>
      <c r="B403" s="10">
        <v>1516151.0</v>
      </c>
      <c r="C403" s="9" t="s">
        <v>95</v>
      </c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2">
        <v>0.01</v>
      </c>
      <c r="AN403" s="31"/>
      <c r="AO403" s="31"/>
      <c r="AP403" s="31"/>
      <c r="AQ403" s="31"/>
      <c r="AR403" s="31"/>
      <c r="AS403" s="17" t="s">
        <v>865</v>
      </c>
      <c r="AT403" s="13" t="s">
        <v>3440</v>
      </c>
      <c r="AU403" s="14" t="s">
        <v>51</v>
      </c>
    </row>
    <row r="404">
      <c r="A404" s="2" t="s">
        <v>47</v>
      </c>
      <c r="B404" s="3">
        <v>1521657.0</v>
      </c>
      <c r="C404" s="2" t="s">
        <v>95</v>
      </c>
      <c r="D404" s="29"/>
      <c r="E404" s="29"/>
      <c r="F404" s="29"/>
      <c r="G404" s="29"/>
      <c r="H404" s="29"/>
      <c r="I404" s="29"/>
      <c r="J404" s="29"/>
      <c r="K404" s="30">
        <v>0.017</v>
      </c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6" t="s">
        <v>867</v>
      </c>
      <c r="AT404" s="7" t="s">
        <v>3441</v>
      </c>
      <c r="AU404" s="8" t="s">
        <v>51</v>
      </c>
    </row>
    <row r="405">
      <c r="A405" s="9" t="s">
        <v>47</v>
      </c>
      <c r="B405" s="10">
        <v>1523452.0</v>
      </c>
      <c r="C405" s="9" t="s">
        <v>95</v>
      </c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2">
        <v>0.0089</v>
      </c>
      <c r="AM405" s="31"/>
      <c r="AN405" s="31"/>
      <c r="AO405" s="31"/>
      <c r="AP405" s="31"/>
      <c r="AQ405" s="31"/>
      <c r="AR405" s="31"/>
      <c r="AS405" s="15" t="s">
        <v>869</v>
      </c>
      <c r="AT405" s="13" t="s">
        <v>3442</v>
      </c>
      <c r="AU405" s="14" t="s">
        <v>51</v>
      </c>
    </row>
    <row r="406">
      <c r="A406" s="2" t="s">
        <v>47</v>
      </c>
      <c r="B406" s="3">
        <v>1533006.0</v>
      </c>
      <c r="C406" s="2" t="s">
        <v>55</v>
      </c>
      <c r="D406" s="29"/>
      <c r="E406" s="29"/>
      <c r="F406" s="29"/>
      <c r="G406" s="29"/>
      <c r="H406" s="29"/>
      <c r="I406" s="29"/>
      <c r="J406" s="29"/>
      <c r="K406" s="30">
        <v>0.024</v>
      </c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" t="s">
        <v>871</v>
      </c>
      <c r="AT406" s="7" t="s">
        <v>3443</v>
      </c>
      <c r="AU406" s="8" t="s">
        <v>873</v>
      </c>
    </row>
    <row r="407">
      <c r="A407" s="9" t="s">
        <v>47</v>
      </c>
      <c r="B407" s="10">
        <v>1534049.0</v>
      </c>
      <c r="C407" s="9" t="s">
        <v>57</v>
      </c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2">
        <v>0.0063</v>
      </c>
      <c r="AM407" s="31"/>
      <c r="AN407" s="31"/>
      <c r="AO407" s="31"/>
      <c r="AP407" s="31"/>
      <c r="AQ407" s="31"/>
      <c r="AR407" s="31"/>
      <c r="AS407" s="17" t="s">
        <v>874</v>
      </c>
      <c r="AT407" s="13" t="s">
        <v>3444</v>
      </c>
      <c r="AU407" s="14" t="s">
        <v>51</v>
      </c>
    </row>
    <row r="408">
      <c r="A408" s="2" t="s">
        <v>47</v>
      </c>
      <c r="B408" s="3">
        <v>1534967.0</v>
      </c>
      <c r="C408" s="2" t="s">
        <v>98</v>
      </c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30">
        <v>0.0063</v>
      </c>
      <c r="AM408" s="29"/>
      <c r="AN408" s="29"/>
      <c r="AO408" s="29"/>
      <c r="AP408" s="29"/>
      <c r="AQ408" s="29"/>
      <c r="AR408" s="29"/>
      <c r="AS408" s="6" t="s">
        <v>876</v>
      </c>
      <c r="AT408" s="7" t="s">
        <v>3445</v>
      </c>
      <c r="AU408" s="8" t="s">
        <v>51</v>
      </c>
    </row>
    <row r="409">
      <c r="A409" s="9" t="s">
        <v>47</v>
      </c>
      <c r="B409" s="10">
        <v>1536607.0</v>
      </c>
      <c r="C409" s="9" t="s">
        <v>52</v>
      </c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2">
        <v>0.0085</v>
      </c>
      <c r="AN409" s="31"/>
      <c r="AO409" s="31"/>
      <c r="AP409" s="31"/>
      <c r="AQ409" s="31"/>
      <c r="AR409" s="31"/>
      <c r="AS409" s="9" t="s">
        <v>878</v>
      </c>
      <c r="AT409" s="13" t="s">
        <v>3446</v>
      </c>
      <c r="AU409" s="14" t="s">
        <v>66</v>
      </c>
    </row>
    <row r="410">
      <c r="A410" s="2" t="s">
        <v>47</v>
      </c>
      <c r="B410" s="3">
        <v>1537683.0</v>
      </c>
      <c r="C410" s="2" t="s">
        <v>78</v>
      </c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30">
        <v>0.0031</v>
      </c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" t="s">
        <v>880</v>
      </c>
      <c r="AT410" s="7" t="s">
        <v>3447</v>
      </c>
      <c r="AU410" s="8" t="s">
        <v>51</v>
      </c>
    </row>
    <row r="411">
      <c r="A411" s="9" t="s">
        <v>47</v>
      </c>
      <c r="B411" s="10">
        <v>1537842.0</v>
      </c>
      <c r="C411" s="34" t="s">
        <v>3180</v>
      </c>
      <c r="D411" s="31"/>
      <c r="E411" s="32">
        <v>0.021</v>
      </c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2">
        <v>0.015</v>
      </c>
      <c r="AK411" s="31"/>
      <c r="AL411" s="31"/>
      <c r="AM411" s="31"/>
      <c r="AN411" s="31"/>
      <c r="AO411" s="32">
        <v>0.0096</v>
      </c>
      <c r="AP411" s="31"/>
      <c r="AQ411" s="31"/>
      <c r="AR411" s="31"/>
      <c r="AS411" s="9" t="s">
        <v>883</v>
      </c>
      <c r="AT411" s="13" t="s">
        <v>3448</v>
      </c>
      <c r="AU411" s="14" t="s">
        <v>66</v>
      </c>
    </row>
    <row r="412">
      <c r="A412" s="2" t="s">
        <v>47</v>
      </c>
      <c r="B412" s="3">
        <v>1537842.0</v>
      </c>
      <c r="C412" s="33" t="s">
        <v>3232</v>
      </c>
      <c r="D412" s="29"/>
      <c r="E412" s="30">
        <v>0.018</v>
      </c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30">
        <v>0.013</v>
      </c>
      <c r="AK412" s="29"/>
      <c r="AL412" s="29"/>
      <c r="AM412" s="29"/>
      <c r="AN412" s="29"/>
      <c r="AO412" s="29"/>
      <c r="AP412" s="29"/>
      <c r="AQ412" s="29"/>
      <c r="AR412" s="29"/>
      <c r="AS412" s="2" t="s">
        <v>883</v>
      </c>
      <c r="AT412" s="7" t="s">
        <v>3448</v>
      </c>
      <c r="AU412" s="8" t="s">
        <v>66</v>
      </c>
    </row>
    <row r="413">
      <c r="A413" s="9" t="s">
        <v>47</v>
      </c>
      <c r="B413" s="10">
        <v>1537843.0</v>
      </c>
      <c r="C413" s="9" t="s">
        <v>52</v>
      </c>
      <c r="D413" s="31"/>
      <c r="E413" s="31"/>
      <c r="F413" s="31"/>
      <c r="G413" s="31"/>
      <c r="H413" s="31"/>
      <c r="I413" s="32">
        <v>0.019</v>
      </c>
      <c r="J413" s="32">
        <v>0.013</v>
      </c>
      <c r="K413" s="31"/>
      <c r="L413" s="31"/>
      <c r="M413" s="32">
        <v>0.019</v>
      </c>
      <c r="N413" s="31"/>
      <c r="O413" s="31"/>
      <c r="P413" s="31"/>
      <c r="Q413" s="32">
        <v>0.029</v>
      </c>
      <c r="R413" s="31"/>
      <c r="S413" s="31"/>
      <c r="T413" s="31"/>
      <c r="U413" s="32">
        <v>0.014</v>
      </c>
      <c r="V413" s="31"/>
      <c r="W413" s="32">
        <v>0.014</v>
      </c>
      <c r="X413" s="31"/>
      <c r="Y413" s="32">
        <v>0.016</v>
      </c>
      <c r="Z413" s="32">
        <v>0.026</v>
      </c>
      <c r="AA413" s="31"/>
      <c r="AB413" s="31"/>
      <c r="AC413" s="32">
        <v>0.026</v>
      </c>
      <c r="AD413" s="31"/>
      <c r="AE413" s="31"/>
      <c r="AF413" s="31"/>
      <c r="AG413" s="31"/>
      <c r="AH413" s="32">
        <v>0.021</v>
      </c>
      <c r="AI413" s="31"/>
      <c r="AJ413" s="32">
        <v>0.015</v>
      </c>
      <c r="AK413" s="31"/>
      <c r="AL413" s="31"/>
      <c r="AM413" s="32">
        <v>0.022</v>
      </c>
      <c r="AN413" s="32">
        <v>0.0094</v>
      </c>
      <c r="AO413" s="32">
        <v>0.011</v>
      </c>
      <c r="AP413" s="32">
        <v>0.019</v>
      </c>
      <c r="AQ413" s="31"/>
      <c r="AR413" s="31"/>
      <c r="AS413" s="9" t="s">
        <v>886</v>
      </c>
      <c r="AT413" s="13" t="s">
        <v>3448</v>
      </c>
      <c r="AU413" s="14" t="s">
        <v>66</v>
      </c>
    </row>
    <row r="414">
      <c r="A414" s="2" t="s">
        <v>47</v>
      </c>
      <c r="B414" s="3">
        <v>1537844.0</v>
      </c>
      <c r="C414" s="2" t="s">
        <v>52</v>
      </c>
      <c r="D414" s="29"/>
      <c r="E414" s="29"/>
      <c r="F414" s="29"/>
      <c r="G414" s="29"/>
      <c r="H414" s="29"/>
      <c r="I414" s="30">
        <v>0.021</v>
      </c>
      <c r="J414" s="30">
        <v>0.013</v>
      </c>
      <c r="K414" s="29"/>
      <c r="L414" s="29"/>
      <c r="M414" s="30">
        <v>0.019</v>
      </c>
      <c r="N414" s="29"/>
      <c r="O414" s="29"/>
      <c r="P414" s="29"/>
      <c r="Q414" s="30">
        <v>0.029</v>
      </c>
      <c r="R414" s="29"/>
      <c r="S414" s="29"/>
      <c r="T414" s="29"/>
      <c r="U414" s="30">
        <v>0.015</v>
      </c>
      <c r="V414" s="29"/>
      <c r="W414" s="30">
        <v>0.014</v>
      </c>
      <c r="X414" s="29"/>
      <c r="Y414" s="30">
        <v>0.017</v>
      </c>
      <c r="Z414" s="30">
        <v>0.026</v>
      </c>
      <c r="AA414" s="29"/>
      <c r="AB414" s="29"/>
      <c r="AC414" s="30">
        <v>0.026</v>
      </c>
      <c r="AD414" s="29"/>
      <c r="AE414" s="29"/>
      <c r="AF414" s="29"/>
      <c r="AG414" s="29"/>
      <c r="AH414" s="30">
        <v>0.022</v>
      </c>
      <c r="AI414" s="29"/>
      <c r="AJ414" s="30">
        <v>0.015</v>
      </c>
      <c r="AK414" s="29"/>
      <c r="AL414" s="29"/>
      <c r="AM414" s="30">
        <v>0.022</v>
      </c>
      <c r="AN414" s="30">
        <v>0.0095</v>
      </c>
      <c r="AO414" s="30">
        <v>0.011</v>
      </c>
      <c r="AP414" s="30">
        <v>0.019</v>
      </c>
      <c r="AQ414" s="29"/>
      <c r="AR414" s="29"/>
      <c r="AS414" s="2" t="s">
        <v>887</v>
      </c>
      <c r="AT414" s="7" t="s">
        <v>3448</v>
      </c>
      <c r="AU414" s="8" t="s">
        <v>66</v>
      </c>
    </row>
    <row r="415">
      <c r="A415" s="9" t="s">
        <v>47</v>
      </c>
      <c r="B415" s="10">
        <v>1540509.0</v>
      </c>
      <c r="C415" s="9" t="s">
        <v>52</v>
      </c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2">
        <v>0.0079</v>
      </c>
      <c r="AN415" s="31"/>
      <c r="AO415" s="31"/>
      <c r="AP415" s="31"/>
      <c r="AQ415" s="31"/>
      <c r="AR415" s="31"/>
      <c r="AS415" s="9" t="s">
        <v>888</v>
      </c>
      <c r="AT415" s="13" t="s">
        <v>3449</v>
      </c>
      <c r="AU415" s="14" t="s">
        <v>66</v>
      </c>
    </row>
    <row r="416">
      <c r="A416" s="2" t="s">
        <v>47</v>
      </c>
      <c r="B416" s="3">
        <v>1546304.0</v>
      </c>
      <c r="C416" s="2" t="s">
        <v>57</v>
      </c>
      <c r="D416" s="30">
        <v>0.032</v>
      </c>
      <c r="E416" s="29"/>
      <c r="F416" s="29"/>
      <c r="G416" s="29"/>
      <c r="H416" s="29"/>
      <c r="I416" s="30">
        <v>0.03</v>
      </c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30">
        <v>0.022</v>
      </c>
      <c r="U416" s="29"/>
      <c r="V416" s="29"/>
      <c r="W416" s="29"/>
      <c r="X416" s="29"/>
      <c r="Y416" s="29"/>
      <c r="Z416" s="29"/>
      <c r="AA416" s="29"/>
      <c r="AB416" s="29"/>
      <c r="AC416" s="29"/>
      <c r="AD416" s="30">
        <v>0.028</v>
      </c>
      <c r="AE416" s="30">
        <v>0.02</v>
      </c>
      <c r="AF416" s="29"/>
      <c r="AG416" s="29"/>
      <c r="AH416" s="30">
        <v>0.045</v>
      </c>
      <c r="AI416" s="29"/>
      <c r="AJ416" s="29"/>
      <c r="AK416" s="30">
        <v>0.021</v>
      </c>
      <c r="AL416" s="29"/>
      <c r="AM416" s="29"/>
      <c r="AN416" s="30">
        <v>0.016</v>
      </c>
      <c r="AO416" s="30">
        <v>0.028</v>
      </c>
      <c r="AP416" s="29"/>
      <c r="AQ416" s="29"/>
      <c r="AR416" s="30">
        <v>0.019</v>
      </c>
      <c r="AS416" s="16" t="s">
        <v>890</v>
      </c>
      <c r="AT416" s="7" t="s">
        <v>3450</v>
      </c>
      <c r="AU416" s="8" t="s">
        <v>51</v>
      </c>
    </row>
    <row r="417">
      <c r="A417" s="9" t="s">
        <v>47</v>
      </c>
      <c r="B417" s="10">
        <v>1546310.0</v>
      </c>
      <c r="C417" s="9" t="s">
        <v>55</v>
      </c>
      <c r="D417" s="32">
        <v>0.015</v>
      </c>
      <c r="E417" s="31"/>
      <c r="F417" s="31"/>
      <c r="G417" s="31"/>
      <c r="H417" s="32">
        <v>0.029</v>
      </c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2">
        <v>0.027</v>
      </c>
      <c r="U417" s="31"/>
      <c r="V417" s="31"/>
      <c r="W417" s="31"/>
      <c r="X417" s="31"/>
      <c r="Y417" s="31"/>
      <c r="Z417" s="31"/>
      <c r="AA417" s="31"/>
      <c r="AB417" s="31"/>
      <c r="AC417" s="31"/>
      <c r="AD417" s="32">
        <v>0.03</v>
      </c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2">
        <v>0.028</v>
      </c>
      <c r="AP417" s="31"/>
      <c r="AQ417" s="31"/>
      <c r="AR417" s="32">
        <v>0.02</v>
      </c>
      <c r="AS417" s="15" t="s">
        <v>892</v>
      </c>
      <c r="AT417" s="13" t="s">
        <v>3450</v>
      </c>
      <c r="AU417" s="14" t="s">
        <v>51</v>
      </c>
    </row>
    <row r="418">
      <c r="A418" s="2" t="s">
        <v>47</v>
      </c>
      <c r="B418" s="3">
        <v>1546458.0</v>
      </c>
      <c r="C418" s="2" t="s">
        <v>95</v>
      </c>
      <c r="D418" s="29"/>
      <c r="E418" s="29"/>
      <c r="F418" s="29"/>
      <c r="G418" s="29"/>
      <c r="H418" s="30">
        <v>0.132</v>
      </c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30">
        <v>0.051</v>
      </c>
      <c r="AH418" s="30">
        <v>0.053</v>
      </c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6" t="s">
        <v>893</v>
      </c>
      <c r="AT418" s="7" t="s">
        <v>3450</v>
      </c>
      <c r="AU418" s="8" t="s">
        <v>51</v>
      </c>
    </row>
    <row r="419">
      <c r="A419" s="9" t="s">
        <v>47</v>
      </c>
      <c r="B419" s="10">
        <v>1546466.0</v>
      </c>
      <c r="C419" s="9" t="s">
        <v>101</v>
      </c>
      <c r="D419" s="31"/>
      <c r="E419" s="31"/>
      <c r="F419" s="31"/>
      <c r="G419" s="31"/>
      <c r="H419" s="31"/>
      <c r="I419" s="31"/>
      <c r="J419" s="32">
        <v>0.013</v>
      </c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2">
        <v>0.049</v>
      </c>
      <c r="AH419" s="31"/>
      <c r="AI419" s="31"/>
      <c r="AJ419" s="31"/>
      <c r="AK419" s="31"/>
      <c r="AL419" s="31"/>
      <c r="AM419" s="31"/>
      <c r="AN419" s="31"/>
      <c r="AO419" s="31"/>
      <c r="AP419" s="31"/>
      <c r="AQ419" s="32">
        <v>0.037</v>
      </c>
      <c r="AR419" s="31"/>
      <c r="AS419" s="15" t="s">
        <v>894</v>
      </c>
      <c r="AT419" s="13" t="s">
        <v>3450</v>
      </c>
      <c r="AU419" s="14" t="s">
        <v>51</v>
      </c>
    </row>
    <row r="420">
      <c r="A420" s="2" t="s">
        <v>47</v>
      </c>
      <c r="B420" s="3">
        <v>1546468.0</v>
      </c>
      <c r="C420" s="2" t="s">
        <v>126</v>
      </c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30">
        <v>0.033</v>
      </c>
      <c r="Z420" s="29"/>
      <c r="AA420" s="29"/>
      <c r="AB420" s="29"/>
      <c r="AC420" s="29"/>
      <c r="AD420" s="29"/>
      <c r="AE420" s="29"/>
      <c r="AF420" s="29"/>
      <c r="AG420" s="29"/>
      <c r="AH420" s="30">
        <v>0.051</v>
      </c>
      <c r="AI420" s="29"/>
      <c r="AJ420" s="29"/>
      <c r="AK420" s="29"/>
      <c r="AL420" s="29"/>
      <c r="AM420" s="29"/>
      <c r="AN420" s="29"/>
      <c r="AO420" s="29"/>
      <c r="AP420" s="29"/>
      <c r="AQ420" s="30">
        <v>0.036</v>
      </c>
      <c r="AR420" s="29"/>
      <c r="AS420" s="6" t="s">
        <v>895</v>
      </c>
      <c r="AT420" s="7" t="s">
        <v>3450</v>
      </c>
      <c r="AU420" s="8" t="s">
        <v>51</v>
      </c>
    </row>
    <row r="421">
      <c r="A421" s="9" t="s">
        <v>47</v>
      </c>
      <c r="B421" s="10">
        <v>1546475.0</v>
      </c>
      <c r="C421" s="9" t="s">
        <v>101</v>
      </c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2">
        <v>0.041</v>
      </c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15" t="s">
        <v>896</v>
      </c>
      <c r="AT421" s="13" t="s">
        <v>3450</v>
      </c>
      <c r="AU421" s="14" t="s">
        <v>51</v>
      </c>
    </row>
    <row r="422">
      <c r="A422" s="2" t="s">
        <v>47</v>
      </c>
      <c r="B422" s="3">
        <v>1546686.0</v>
      </c>
      <c r="C422" s="2" t="s">
        <v>52</v>
      </c>
      <c r="D422" s="29"/>
      <c r="E422" s="29"/>
      <c r="F422" s="29"/>
      <c r="G422" s="29"/>
      <c r="H422" s="29"/>
      <c r="I422" s="30">
        <v>0.019</v>
      </c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" t="s">
        <v>897</v>
      </c>
      <c r="AT422" s="7" t="s">
        <v>3450</v>
      </c>
      <c r="AU422" s="8" t="s">
        <v>51</v>
      </c>
    </row>
    <row r="423">
      <c r="A423" s="9" t="s">
        <v>47</v>
      </c>
      <c r="B423" s="10">
        <v>1546751.0</v>
      </c>
      <c r="C423" s="9" t="s">
        <v>63</v>
      </c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2">
        <v>0.036</v>
      </c>
      <c r="Q423" s="31"/>
      <c r="R423" s="32">
        <v>0.025</v>
      </c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15" t="s">
        <v>898</v>
      </c>
      <c r="AT423" s="13" t="s">
        <v>3450</v>
      </c>
      <c r="AU423" s="14" t="s">
        <v>51</v>
      </c>
    </row>
    <row r="424">
      <c r="A424" s="2" t="s">
        <v>47</v>
      </c>
      <c r="B424" s="3">
        <v>1546914.0</v>
      </c>
      <c r="C424" s="2" t="s">
        <v>63</v>
      </c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30">
        <v>0.021</v>
      </c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6" t="s">
        <v>899</v>
      </c>
      <c r="AT424" s="7" t="s">
        <v>3450</v>
      </c>
      <c r="AU424" s="8" t="s">
        <v>51</v>
      </c>
    </row>
    <row r="425">
      <c r="A425" s="9" t="s">
        <v>47</v>
      </c>
      <c r="B425" s="10">
        <v>1546922.0</v>
      </c>
      <c r="C425" s="9" t="s">
        <v>98</v>
      </c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2">
        <v>0.03</v>
      </c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15" t="s">
        <v>900</v>
      </c>
      <c r="AT425" s="13" t="s">
        <v>3450</v>
      </c>
      <c r="AU425" s="14" t="s">
        <v>51</v>
      </c>
    </row>
    <row r="426">
      <c r="A426" s="2" t="s">
        <v>47</v>
      </c>
      <c r="B426" s="3">
        <v>1552444.0</v>
      </c>
      <c r="C426" s="2" t="s">
        <v>95</v>
      </c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30">
        <v>0.342</v>
      </c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5" t="s">
        <v>901</v>
      </c>
      <c r="AT426" s="7" t="s">
        <v>3451</v>
      </c>
      <c r="AU426" s="8" t="s">
        <v>903</v>
      </c>
    </row>
    <row r="427">
      <c r="A427" s="9" t="s">
        <v>47</v>
      </c>
      <c r="B427" s="10">
        <v>1553472.0</v>
      </c>
      <c r="C427" s="9" t="s">
        <v>55</v>
      </c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2">
        <v>0.028</v>
      </c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17" t="s">
        <v>904</v>
      </c>
      <c r="AT427" s="13" t="s">
        <v>3451</v>
      </c>
      <c r="AU427" s="14" t="s">
        <v>903</v>
      </c>
    </row>
    <row r="428">
      <c r="A428" s="2" t="s">
        <v>47</v>
      </c>
      <c r="B428" s="3">
        <v>1555855.0</v>
      </c>
      <c r="C428" s="2" t="s">
        <v>95</v>
      </c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30">
        <v>0.0094</v>
      </c>
      <c r="AM428" s="29"/>
      <c r="AN428" s="29"/>
      <c r="AO428" s="29"/>
      <c r="AP428" s="29"/>
      <c r="AQ428" s="29"/>
      <c r="AR428" s="29"/>
      <c r="AS428" s="16" t="s">
        <v>905</v>
      </c>
      <c r="AT428" s="7" t="s">
        <v>3452</v>
      </c>
      <c r="AU428" s="8" t="s">
        <v>51</v>
      </c>
    </row>
    <row r="429">
      <c r="A429" s="9" t="s">
        <v>47</v>
      </c>
      <c r="B429" s="10">
        <v>1559454.0</v>
      </c>
      <c r="C429" s="9" t="s">
        <v>52</v>
      </c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2">
        <v>0.0068</v>
      </c>
      <c r="AM429" s="31"/>
      <c r="AN429" s="31"/>
      <c r="AO429" s="31"/>
      <c r="AP429" s="31"/>
      <c r="AQ429" s="31"/>
      <c r="AR429" s="31"/>
      <c r="AS429" s="9" t="s">
        <v>907</v>
      </c>
      <c r="AT429" s="13" t="s">
        <v>3453</v>
      </c>
      <c r="AU429" s="14" t="s">
        <v>51</v>
      </c>
    </row>
    <row r="430">
      <c r="A430" s="2" t="s">
        <v>47</v>
      </c>
      <c r="B430" s="3">
        <v>1569294.0</v>
      </c>
      <c r="C430" s="2" t="s">
        <v>78</v>
      </c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30">
        <v>0.008</v>
      </c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" t="s">
        <v>909</v>
      </c>
      <c r="AT430" s="7" t="s">
        <v>3454</v>
      </c>
      <c r="AU430" s="8" t="s">
        <v>51</v>
      </c>
    </row>
    <row r="431">
      <c r="A431" s="9" t="s">
        <v>47</v>
      </c>
      <c r="B431" s="10">
        <v>1573659.0</v>
      </c>
      <c r="C431" s="9" t="s">
        <v>101</v>
      </c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2">
        <v>0.012</v>
      </c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9" t="s">
        <v>911</v>
      </c>
      <c r="AT431" s="13" t="s">
        <v>3455</v>
      </c>
      <c r="AU431" s="14" t="s">
        <v>66</v>
      </c>
    </row>
    <row r="432">
      <c r="A432" s="2" t="s">
        <v>47</v>
      </c>
      <c r="B432" s="3">
        <v>1577410.0</v>
      </c>
      <c r="C432" s="2" t="s">
        <v>78</v>
      </c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30">
        <v>0.011</v>
      </c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" t="s">
        <v>913</v>
      </c>
      <c r="AT432" s="7" t="s">
        <v>3456</v>
      </c>
      <c r="AU432" s="8" t="s">
        <v>51</v>
      </c>
    </row>
    <row r="433">
      <c r="A433" s="9" t="s">
        <v>47</v>
      </c>
      <c r="B433" s="10">
        <v>1580083.0</v>
      </c>
      <c r="C433" s="34" t="s">
        <v>3232</v>
      </c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2">
        <v>0.01</v>
      </c>
      <c r="AM433" s="31"/>
      <c r="AN433" s="31"/>
      <c r="AO433" s="31"/>
      <c r="AP433" s="31"/>
      <c r="AQ433" s="31"/>
      <c r="AR433" s="31"/>
      <c r="AS433" s="9" t="s">
        <v>916</v>
      </c>
      <c r="AT433" s="13" t="s">
        <v>3457</v>
      </c>
      <c r="AU433" s="14" t="s">
        <v>918</v>
      </c>
    </row>
    <row r="434">
      <c r="A434" s="2" t="s">
        <v>47</v>
      </c>
      <c r="B434" s="3">
        <v>1582995.0</v>
      </c>
      <c r="C434" s="2" t="s">
        <v>95</v>
      </c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30">
        <v>0.021</v>
      </c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16" t="s">
        <v>919</v>
      </c>
      <c r="AT434" s="7" t="s">
        <v>3458</v>
      </c>
      <c r="AU434" s="8" t="s">
        <v>504</v>
      </c>
    </row>
    <row r="435">
      <c r="A435" s="9" t="s">
        <v>47</v>
      </c>
      <c r="B435" s="10">
        <v>1583651.0</v>
      </c>
      <c r="C435" s="34" t="s">
        <v>3178</v>
      </c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2">
        <v>0.0099</v>
      </c>
      <c r="AM435" s="31"/>
      <c r="AN435" s="31"/>
      <c r="AO435" s="31"/>
      <c r="AP435" s="31"/>
      <c r="AQ435" s="31"/>
      <c r="AR435" s="31"/>
      <c r="AS435" s="9" t="s">
        <v>922</v>
      </c>
      <c r="AT435" s="13" t="s">
        <v>3459</v>
      </c>
      <c r="AU435" s="14" t="s">
        <v>309</v>
      </c>
    </row>
    <row r="436">
      <c r="A436" s="2" t="s">
        <v>47</v>
      </c>
      <c r="B436" s="3">
        <v>1583651.0</v>
      </c>
      <c r="C436" s="33" t="s">
        <v>3232</v>
      </c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30">
        <v>0.0099</v>
      </c>
      <c r="AM436" s="29"/>
      <c r="AN436" s="29"/>
      <c r="AO436" s="29"/>
      <c r="AP436" s="29"/>
      <c r="AQ436" s="29"/>
      <c r="AR436" s="29"/>
      <c r="AS436" s="2" t="s">
        <v>922</v>
      </c>
      <c r="AT436" s="7" t="s">
        <v>3459</v>
      </c>
      <c r="AU436" s="8" t="s">
        <v>309</v>
      </c>
    </row>
    <row r="437">
      <c r="A437" s="9" t="s">
        <v>47</v>
      </c>
      <c r="B437" s="10">
        <v>1595503.0</v>
      </c>
      <c r="C437" s="9" t="s">
        <v>55</v>
      </c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2">
        <v>0.015</v>
      </c>
      <c r="AN437" s="31"/>
      <c r="AO437" s="31"/>
      <c r="AP437" s="31"/>
      <c r="AQ437" s="31"/>
      <c r="AR437" s="31"/>
      <c r="AS437" s="17" t="s">
        <v>925</v>
      </c>
      <c r="AT437" s="13" t="s">
        <v>3460</v>
      </c>
      <c r="AU437" s="14" t="s">
        <v>927</v>
      </c>
    </row>
    <row r="438">
      <c r="A438" s="2" t="s">
        <v>47</v>
      </c>
      <c r="B438" s="3">
        <v>1600585.0</v>
      </c>
      <c r="C438" s="2" t="s">
        <v>95</v>
      </c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30">
        <v>0.028</v>
      </c>
      <c r="AK438" s="29"/>
      <c r="AL438" s="29"/>
      <c r="AM438" s="29"/>
      <c r="AN438" s="29"/>
      <c r="AO438" s="29"/>
      <c r="AP438" s="29"/>
      <c r="AQ438" s="29"/>
      <c r="AR438" s="29"/>
      <c r="AS438" s="16" t="s">
        <v>928</v>
      </c>
      <c r="AT438" s="7" t="s">
        <v>3461</v>
      </c>
      <c r="AU438" s="8" t="s">
        <v>812</v>
      </c>
    </row>
    <row r="439">
      <c r="A439" s="9" t="s">
        <v>47</v>
      </c>
      <c r="B439" s="10">
        <v>1602060.0</v>
      </c>
      <c r="C439" s="9" t="s">
        <v>55</v>
      </c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2">
        <v>0.014</v>
      </c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15" t="s">
        <v>930</v>
      </c>
      <c r="AT439" s="13" t="s">
        <v>3462</v>
      </c>
      <c r="AU439" s="14" t="s">
        <v>51</v>
      </c>
    </row>
    <row r="440">
      <c r="A440" s="2" t="s">
        <v>47</v>
      </c>
      <c r="B440" s="3">
        <v>1615414.0</v>
      </c>
      <c r="C440" s="2" t="s">
        <v>57</v>
      </c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30">
        <v>0.015</v>
      </c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6" t="s">
        <v>932</v>
      </c>
      <c r="AT440" s="7" t="s">
        <v>3463</v>
      </c>
      <c r="AU440" s="8" t="s">
        <v>51</v>
      </c>
    </row>
    <row r="441">
      <c r="A441" s="9" t="s">
        <v>47</v>
      </c>
      <c r="B441" s="10">
        <v>1626463.0</v>
      </c>
      <c r="C441" s="9" t="s">
        <v>55</v>
      </c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2">
        <v>0.013</v>
      </c>
      <c r="AN441" s="31"/>
      <c r="AO441" s="31"/>
      <c r="AP441" s="31"/>
      <c r="AQ441" s="31"/>
      <c r="AR441" s="31"/>
      <c r="AS441" s="17" t="s">
        <v>934</v>
      </c>
      <c r="AT441" s="13" t="s">
        <v>3464</v>
      </c>
      <c r="AU441" s="14" t="s">
        <v>936</v>
      </c>
    </row>
    <row r="442">
      <c r="A442" s="2" t="s">
        <v>47</v>
      </c>
      <c r="B442" s="3">
        <v>1629089.0</v>
      </c>
      <c r="C442" s="2" t="s">
        <v>78</v>
      </c>
      <c r="D442" s="29"/>
      <c r="E442" s="29"/>
      <c r="F442" s="29"/>
      <c r="G442" s="29"/>
      <c r="H442" s="29"/>
      <c r="I442" s="29"/>
      <c r="J442" s="29"/>
      <c r="K442" s="29"/>
      <c r="L442" s="30">
        <v>0.0082</v>
      </c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" t="s">
        <v>937</v>
      </c>
      <c r="AT442" s="7" t="s">
        <v>3465</v>
      </c>
      <c r="AU442" s="8" t="s">
        <v>51</v>
      </c>
    </row>
    <row r="443">
      <c r="A443" s="9" t="s">
        <v>47</v>
      </c>
      <c r="B443" s="10">
        <v>1629101.0</v>
      </c>
      <c r="C443" s="9" t="s">
        <v>52</v>
      </c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>
        <v>0.015</v>
      </c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9" t="s">
        <v>939</v>
      </c>
      <c r="AT443" s="13" t="s">
        <v>3465</v>
      </c>
      <c r="AU443" s="14" t="s">
        <v>51</v>
      </c>
    </row>
    <row r="444">
      <c r="A444" s="2" t="s">
        <v>47</v>
      </c>
      <c r="B444" s="3">
        <v>1636403.0</v>
      </c>
      <c r="C444" s="2" t="s">
        <v>52</v>
      </c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30">
        <v>0.011</v>
      </c>
      <c r="AN444" s="29"/>
      <c r="AO444" s="29"/>
      <c r="AP444" s="29"/>
      <c r="AQ444" s="29"/>
      <c r="AR444" s="29"/>
      <c r="AS444" s="2" t="s">
        <v>940</v>
      </c>
      <c r="AT444" s="7" t="s">
        <v>3466</v>
      </c>
      <c r="AU444" s="8" t="s">
        <v>942</v>
      </c>
    </row>
    <row r="445">
      <c r="A445" s="9" t="s">
        <v>47</v>
      </c>
      <c r="B445" s="10">
        <v>1636407.0</v>
      </c>
      <c r="C445" s="9" t="s">
        <v>52</v>
      </c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2">
        <v>0.01</v>
      </c>
      <c r="AN445" s="31"/>
      <c r="AO445" s="31"/>
      <c r="AP445" s="31"/>
      <c r="AQ445" s="31"/>
      <c r="AR445" s="31"/>
      <c r="AS445" s="9" t="s">
        <v>943</v>
      </c>
      <c r="AT445" s="13" t="s">
        <v>3466</v>
      </c>
      <c r="AU445" s="14" t="s">
        <v>942</v>
      </c>
    </row>
    <row r="446">
      <c r="A446" s="2" t="s">
        <v>47</v>
      </c>
      <c r="B446" s="3">
        <v>1636408.0</v>
      </c>
      <c r="C446" s="2" t="s">
        <v>52</v>
      </c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30">
        <v>0.012</v>
      </c>
      <c r="AN446" s="29"/>
      <c r="AO446" s="29"/>
      <c r="AP446" s="29"/>
      <c r="AQ446" s="29"/>
      <c r="AR446" s="29"/>
      <c r="AS446" s="2" t="s">
        <v>944</v>
      </c>
      <c r="AT446" s="7" t="s">
        <v>3466</v>
      </c>
      <c r="AU446" s="8" t="s">
        <v>942</v>
      </c>
    </row>
    <row r="447">
      <c r="A447" s="9" t="s">
        <v>47</v>
      </c>
      <c r="B447" s="10">
        <v>1636409.0</v>
      </c>
      <c r="C447" s="9" t="s">
        <v>52</v>
      </c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2">
        <v>0.011</v>
      </c>
      <c r="AN447" s="31"/>
      <c r="AO447" s="31"/>
      <c r="AP447" s="31"/>
      <c r="AQ447" s="31"/>
      <c r="AR447" s="31"/>
      <c r="AS447" s="9" t="s">
        <v>945</v>
      </c>
      <c r="AT447" s="13" t="s">
        <v>3466</v>
      </c>
      <c r="AU447" s="14" t="s">
        <v>942</v>
      </c>
    </row>
    <row r="448">
      <c r="A448" s="2" t="s">
        <v>47</v>
      </c>
      <c r="B448" s="3">
        <v>1636410.0</v>
      </c>
      <c r="C448" s="2" t="s">
        <v>52</v>
      </c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30">
        <v>0.011</v>
      </c>
      <c r="AN448" s="29"/>
      <c r="AO448" s="29"/>
      <c r="AP448" s="29"/>
      <c r="AQ448" s="29"/>
      <c r="AR448" s="29"/>
      <c r="AS448" s="2" t="s">
        <v>946</v>
      </c>
      <c r="AT448" s="7" t="s">
        <v>3466</v>
      </c>
      <c r="AU448" s="8" t="s">
        <v>942</v>
      </c>
    </row>
    <row r="449">
      <c r="A449" s="9" t="s">
        <v>47</v>
      </c>
      <c r="B449" s="10">
        <v>1656271.0</v>
      </c>
      <c r="C449" s="9" t="s">
        <v>63</v>
      </c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2">
        <v>0.021</v>
      </c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17" t="s">
        <v>947</v>
      </c>
      <c r="AT449" s="13" t="s">
        <v>3467</v>
      </c>
      <c r="AU449" s="14" t="s">
        <v>51</v>
      </c>
    </row>
    <row r="450">
      <c r="A450" s="2" t="s">
        <v>47</v>
      </c>
      <c r="B450" s="3">
        <v>1669632.0</v>
      </c>
      <c r="C450" s="2" t="s">
        <v>55</v>
      </c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30">
        <v>0.014</v>
      </c>
      <c r="AN450" s="29"/>
      <c r="AO450" s="29"/>
      <c r="AP450" s="29"/>
      <c r="AQ450" s="29"/>
      <c r="AR450" s="29"/>
      <c r="AS450" s="16" t="s">
        <v>949</v>
      </c>
      <c r="AT450" s="7" t="s">
        <v>3468</v>
      </c>
      <c r="AU450" s="8" t="s">
        <v>51</v>
      </c>
    </row>
    <row r="451">
      <c r="A451" s="9" t="s">
        <v>47</v>
      </c>
      <c r="B451" s="10">
        <v>1679359.0</v>
      </c>
      <c r="C451" s="9" t="s">
        <v>55</v>
      </c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2">
        <v>0.027</v>
      </c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15" t="s">
        <v>951</v>
      </c>
      <c r="AT451" s="13" t="s">
        <v>3469</v>
      </c>
      <c r="AU451" s="14" t="s">
        <v>953</v>
      </c>
    </row>
    <row r="452">
      <c r="A452" s="2" t="s">
        <v>47</v>
      </c>
      <c r="B452" s="3">
        <v>1681872.0</v>
      </c>
      <c r="C452" s="2" t="s">
        <v>52</v>
      </c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30">
        <v>0.0093</v>
      </c>
      <c r="AM452" s="29"/>
      <c r="AN452" s="29"/>
      <c r="AO452" s="29"/>
      <c r="AP452" s="29"/>
      <c r="AQ452" s="29"/>
      <c r="AR452" s="29"/>
      <c r="AS452" s="2" t="s">
        <v>954</v>
      </c>
      <c r="AT452" s="7" t="s">
        <v>3470</v>
      </c>
      <c r="AU452" s="8" t="s">
        <v>51</v>
      </c>
    </row>
    <row r="453">
      <c r="A453" s="9" t="s">
        <v>47</v>
      </c>
      <c r="B453" s="10">
        <v>1685292.0</v>
      </c>
      <c r="C453" s="9" t="s">
        <v>55</v>
      </c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2">
        <v>0.024</v>
      </c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17" t="s">
        <v>956</v>
      </c>
      <c r="AT453" s="13" t="s">
        <v>3471</v>
      </c>
      <c r="AU453" s="14" t="s">
        <v>140</v>
      </c>
    </row>
    <row r="454">
      <c r="A454" s="2" t="s">
        <v>47</v>
      </c>
      <c r="B454" s="3">
        <v>1695020.0</v>
      </c>
      <c r="C454" s="2" t="s">
        <v>48</v>
      </c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30">
        <v>0.0073</v>
      </c>
      <c r="AM454" s="29"/>
      <c r="AN454" s="29"/>
      <c r="AO454" s="29"/>
      <c r="AP454" s="29"/>
      <c r="AQ454" s="29"/>
      <c r="AR454" s="29"/>
      <c r="AS454" s="6" t="s">
        <v>958</v>
      </c>
      <c r="AT454" s="7" t="s">
        <v>3472</v>
      </c>
      <c r="AU454" s="8" t="s">
        <v>51</v>
      </c>
    </row>
    <row r="455">
      <c r="A455" s="9" t="s">
        <v>47</v>
      </c>
      <c r="B455" s="10">
        <v>1697882.0</v>
      </c>
      <c r="C455" s="9" t="s">
        <v>55</v>
      </c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2">
        <v>0.015</v>
      </c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15" t="s">
        <v>960</v>
      </c>
      <c r="AT455" s="13" t="s">
        <v>3473</v>
      </c>
      <c r="AU455" s="14" t="s">
        <v>51</v>
      </c>
    </row>
    <row r="456">
      <c r="A456" s="2" t="s">
        <v>47</v>
      </c>
      <c r="B456" s="3">
        <v>1701289.0</v>
      </c>
      <c r="C456" s="2" t="s">
        <v>78</v>
      </c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30">
        <v>0.01</v>
      </c>
      <c r="AN456" s="29"/>
      <c r="AO456" s="29"/>
      <c r="AP456" s="29"/>
      <c r="AQ456" s="29"/>
      <c r="AR456" s="29"/>
      <c r="AS456" s="2" t="s">
        <v>962</v>
      </c>
      <c r="AT456" s="7" t="s">
        <v>3474</v>
      </c>
      <c r="AU456" s="8" t="s">
        <v>51</v>
      </c>
    </row>
    <row r="457">
      <c r="A457" s="9" t="s">
        <v>47</v>
      </c>
      <c r="B457" s="10">
        <v>1703532.0</v>
      </c>
      <c r="C457" s="9" t="s">
        <v>95</v>
      </c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2">
        <v>0.018</v>
      </c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17" t="s">
        <v>964</v>
      </c>
      <c r="AT457" s="13" t="s">
        <v>3474</v>
      </c>
      <c r="AU457" s="14" t="s">
        <v>51</v>
      </c>
    </row>
    <row r="458">
      <c r="A458" s="2" t="s">
        <v>47</v>
      </c>
      <c r="B458" s="3">
        <v>1713590.0</v>
      </c>
      <c r="C458" s="2" t="s">
        <v>98</v>
      </c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30">
        <v>0.014</v>
      </c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5" t="s">
        <v>965</v>
      </c>
      <c r="AT458" s="7" t="s">
        <v>3475</v>
      </c>
      <c r="AU458" s="8" t="s">
        <v>51</v>
      </c>
    </row>
    <row r="459">
      <c r="A459" s="9" t="s">
        <v>47</v>
      </c>
      <c r="B459" s="10">
        <v>1727399.0</v>
      </c>
      <c r="C459" s="9" t="s">
        <v>52</v>
      </c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2">
        <v>0.0077</v>
      </c>
      <c r="AM459" s="31"/>
      <c r="AN459" s="31"/>
      <c r="AO459" s="31"/>
      <c r="AP459" s="31"/>
      <c r="AQ459" s="31"/>
      <c r="AR459" s="31"/>
      <c r="AS459" s="9" t="s">
        <v>967</v>
      </c>
      <c r="AT459" s="13" t="s">
        <v>3476</v>
      </c>
      <c r="AU459" s="14" t="s">
        <v>51</v>
      </c>
    </row>
    <row r="460">
      <c r="A460" s="2" t="s">
        <v>47</v>
      </c>
      <c r="B460" s="3">
        <v>1728278.0</v>
      </c>
      <c r="C460" s="33" t="s">
        <v>3227</v>
      </c>
      <c r="D460" s="29"/>
      <c r="E460" s="29"/>
      <c r="F460" s="29"/>
      <c r="G460" s="29"/>
      <c r="H460" s="29"/>
      <c r="I460" s="29"/>
      <c r="J460" s="29"/>
      <c r="K460" s="30">
        <v>0.017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" t="s">
        <v>970</v>
      </c>
      <c r="AT460" s="7" t="s">
        <v>3477</v>
      </c>
      <c r="AU460" s="8" t="s">
        <v>51</v>
      </c>
    </row>
    <row r="461">
      <c r="A461" s="9" t="s">
        <v>47</v>
      </c>
      <c r="B461" s="10">
        <v>1729587.0</v>
      </c>
      <c r="C461" s="9" t="s">
        <v>67</v>
      </c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2">
        <v>0.0095</v>
      </c>
      <c r="AM461" s="31"/>
      <c r="AN461" s="31"/>
      <c r="AO461" s="31"/>
      <c r="AP461" s="31"/>
      <c r="AQ461" s="31"/>
      <c r="AR461" s="31"/>
      <c r="AS461" s="17" t="s">
        <v>972</v>
      </c>
      <c r="AT461" s="13" t="s">
        <v>3478</v>
      </c>
      <c r="AU461" s="14" t="s">
        <v>974</v>
      </c>
    </row>
    <row r="462">
      <c r="A462" s="2" t="s">
        <v>47</v>
      </c>
      <c r="B462" s="3">
        <v>1734430.0</v>
      </c>
      <c r="C462" s="2" t="s">
        <v>330</v>
      </c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30">
        <v>0.011</v>
      </c>
      <c r="AP462" s="29"/>
      <c r="AQ462" s="29"/>
      <c r="AR462" s="29"/>
      <c r="AS462" s="2" t="s">
        <v>975</v>
      </c>
      <c r="AT462" s="7" t="s">
        <v>3479</v>
      </c>
      <c r="AU462" s="8" t="s">
        <v>51</v>
      </c>
    </row>
    <row r="463">
      <c r="A463" s="9" t="s">
        <v>47</v>
      </c>
      <c r="B463" s="10">
        <v>1736663.0</v>
      </c>
      <c r="C463" s="9" t="s">
        <v>95</v>
      </c>
      <c r="D463" s="31"/>
      <c r="E463" s="31"/>
      <c r="F463" s="31"/>
      <c r="G463" s="31"/>
      <c r="H463" s="31"/>
      <c r="I463" s="31"/>
      <c r="J463" s="31"/>
      <c r="K463" s="32">
        <v>0.013</v>
      </c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17" t="s">
        <v>977</v>
      </c>
      <c r="AT463" s="13" t="s">
        <v>3480</v>
      </c>
      <c r="AU463" s="14" t="s">
        <v>140</v>
      </c>
    </row>
    <row r="464">
      <c r="A464" s="2" t="s">
        <v>47</v>
      </c>
      <c r="B464" s="3">
        <v>1736859.0</v>
      </c>
      <c r="C464" s="2" t="s">
        <v>98</v>
      </c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30">
        <v>0.008</v>
      </c>
      <c r="AN464" s="29"/>
      <c r="AO464" s="29"/>
      <c r="AP464" s="29"/>
      <c r="AQ464" s="29"/>
      <c r="AR464" s="29"/>
      <c r="AS464" s="6" t="s">
        <v>979</v>
      </c>
      <c r="AT464" s="7" t="s">
        <v>3480</v>
      </c>
      <c r="AU464" s="8" t="s">
        <v>140</v>
      </c>
    </row>
    <row r="465">
      <c r="A465" s="9" t="s">
        <v>47</v>
      </c>
      <c r="B465" s="10">
        <v>1748175.0</v>
      </c>
      <c r="C465" s="9" t="s">
        <v>67</v>
      </c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2">
        <v>0.016</v>
      </c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17" t="s">
        <v>980</v>
      </c>
      <c r="AT465" s="13" t="s">
        <v>3481</v>
      </c>
      <c r="AU465" s="14" t="s">
        <v>51</v>
      </c>
    </row>
    <row r="466">
      <c r="A466" s="2" t="s">
        <v>47</v>
      </c>
      <c r="B466" s="3">
        <v>1750716.0</v>
      </c>
      <c r="C466" s="2" t="s">
        <v>95</v>
      </c>
      <c r="D466" s="29"/>
      <c r="E466" s="29"/>
      <c r="F466" s="29"/>
      <c r="G466" s="29"/>
      <c r="H466" s="29"/>
      <c r="I466" s="29"/>
      <c r="J466" s="29"/>
      <c r="K466" s="29"/>
      <c r="L466" s="30">
        <v>0.013</v>
      </c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6" t="s">
        <v>982</v>
      </c>
      <c r="AT466" s="7" t="s">
        <v>3482</v>
      </c>
      <c r="AU466" s="8" t="s">
        <v>51</v>
      </c>
    </row>
    <row r="467">
      <c r="A467" s="9" t="s">
        <v>47</v>
      </c>
      <c r="B467" s="10">
        <v>1754976.0</v>
      </c>
      <c r="C467" s="9" t="s">
        <v>57</v>
      </c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2">
        <v>0.01</v>
      </c>
      <c r="AQ467" s="31"/>
      <c r="AR467" s="31"/>
      <c r="AS467" s="15" t="s">
        <v>984</v>
      </c>
      <c r="AT467" s="13" t="s">
        <v>3483</v>
      </c>
      <c r="AU467" s="14" t="s">
        <v>986</v>
      </c>
    </row>
    <row r="468">
      <c r="A468" s="2" t="s">
        <v>47</v>
      </c>
      <c r="B468" s="3">
        <v>1756488.0</v>
      </c>
      <c r="C468" s="2" t="s">
        <v>55</v>
      </c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30">
        <v>0.009</v>
      </c>
      <c r="AM468" s="29"/>
      <c r="AN468" s="29"/>
      <c r="AO468" s="29"/>
      <c r="AP468" s="29"/>
      <c r="AQ468" s="29"/>
      <c r="AR468" s="29"/>
      <c r="AS468" s="6" t="s">
        <v>987</v>
      </c>
      <c r="AT468" s="7" t="s">
        <v>3484</v>
      </c>
      <c r="AU468" s="8" t="s">
        <v>51</v>
      </c>
    </row>
    <row r="469">
      <c r="A469" s="9" t="s">
        <v>47</v>
      </c>
      <c r="B469" s="10">
        <v>1759949.0</v>
      </c>
      <c r="C469" s="9" t="s">
        <v>989</v>
      </c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2">
        <v>0.074</v>
      </c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9" t="s">
        <v>990</v>
      </c>
      <c r="AT469" s="13" t="s">
        <v>3485</v>
      </c>
      <c r="AU469" s="14" t="s">
        <v>992</v>
      </c>
    </row>
    <row r="470">
      <c r="A470" s="2" t="s">
        <v>47</v>
      </c>
      <c r="B470" s="3">
        <v>1764602.0</v>
      </c>
      <c r="C470" s="2" t="s">
        <v>95</v>
      </c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30">
        <v>0.026</v>
      </c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16" t="s">
        <v>993</v>
      </c>
      <c r="AT470" s="7" t="s">
        <v>3486</v>
      </c>
      <c r="AU470" s="8" t="s">
        <v>995</v>
      </c>
    </row>
    <row r="471">
      <c r="A471" s="9" t="s">
        <v>47</v>
      </c>
      <c r="B471" s="10">
        <v>1768114.0</v>
      </c>
      <c r="C471" s="9" t="s">
        <v>52</v>
      </c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2">
        <v>0.0096</v>
      </c>
      <c r="AM471" s="31"/>
      <c r="AN471" s="31"/>
      <c r="AO471" s="31"/>
      <c r="AP471" s="31"/>
      <c r="AQ471" s="31"/>
      <c r="AR471" s="31"/>
      <c r="AS471" s="9" t="s">
        <v>996</v>
      </c>
      <c r="AT471" s="13" t="s">
        <v>3487</v>
      </c>
      <c r="AU471" s="14" t="s">
        <v>998</v>
      </c>
    </row>
    <row r="472">
      <c r="A472" s="2" t="s">
        <v>47</v>
      </c>
      <c r="B472" s="3">
        <v>1768115.0</v>
      </c>
      <c r="C472" s="2" t="s">
        <v>52</v>
      </c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30">
        <v>0.0094</v>
      </c>
      <c r="AM472" s="29"/>
      <c r="AN472" s="29"/>
      <c r="AO472" s="29"/>
      <c r="AP472" s="29"/>
      <c r="AQ472" s="29"/>
      <c r="AR472" s="29"/>
      <c r="AS472" s="2" t="s">
        <v>999</v>
      </c>
      <c r="AT472" s="7" t="s">
        <v>3487</v>
      </c>
      <c r="AU472" s="8" t="s">
        <v>998</v>
      </c>
    </row>
    <row r="473">
      <c r="A473" s="9" t="s">
        <v>47</v>
      </c>
      <c r="B473" s="10">
        <v>1768116.0</v>
      </c>
      <c r="C473" s="9" t="s">
        <v>52</v>
      </c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2">
        <v>0.0091</v>
      </c>
      <c r="AM473" s="31"/>
      <c r="AN473" s="31"/>
      <c r="AO473" s="31"/>
      <c r="AP473" s="31"/>
      <c r="AQ473" s="31"/>
      <c r="AR473" s="31"/>
      <c r="AS473" s="9" t="s">
        <v>1000</v>
      </c>
      <c r="AT473" s="13" t="s">
        <v>3487</v>
      </c>
      <c r="AU473" s="14" t="s">
        <v>998</v>
      </c>
    </row>
    <row r="474">
      <c r="A474" s="2" t="s">
        <v>47</v>
      </c>
      <c r="B474" s="3">
        <v>1768117.0</v>
      </c>
      <c r="C474" s="2" t="s">
        <v>52</v>
      </c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30">
        <v>0.01</v>
      </c>
      <c r="AM474" s="29"/>
      <c r="AN474" s="29"/>
      <c r="AO474" s="29"/>
      <c r="AP474" s="29"/>
      <c r="AQ474" s="29"/>
      <c r="AR474" s="29"/>
      <c r="AS474" s="2" t="s">
        <v>1001</v>
      </c>
      <c r="AT474" s="7" t="s">
        <v>3487</v>
      </c>
      <c r="AU474" s="8" t="s">
        <v>998</v>
      </c>
    </row>
    <row r="475">
      <c r="A475" s="9" t="s">
        <v>47</v>
      </c>
      <c r="B475" s="10">
        <v>1768118.0</v>
      </c>
      <c r="C475" s="9" t="s">
        <v>52</v>
      </c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2">
        <v>0.0085</v>
      </c>
      <c r="AM475" s="31"/>
      <c r="AN475" s="31"/>
      <c r="AO475" s="31"/>
      <c r="AP475" s="31"/>
      <c r="AQ475" s="31"/>
      <c r="AR475" s="31"/>
      <c r="AS475" s="9" t="s">
        <v>1002</v>
      </c>
      <c r="AT475" s="13" t="s">
        <v>3487</v>
      </c>
      <c r="AU475" s="14" t="s">
        <v>998</v>
      </c>
    </row>
    <row r="476">
      <c r="A476" s="2" t="s">
        <v>47</v>
      </c>
      <c r="B476" s="3">
        <v>1768119.0</v>
      </c>
      <c r="C476" s="2" t="s">
        <v>52</v>
      </c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30">
        <v>0.0088</v>
      </c>
      <c r="AM476" s="29"/>
      <c r="AN476" s="29"/>
      <c r="AO476" s="29"/>
      <c r="AP476" s="29"/>
      <c r="AQ476" s="29"/>
      <c r="AR476" s="29"/>
      <c r="AS476" s="2" t="s">
        <v>1003</v>
      </c>
      <c r="AT476" s="7" t="s">
        <v>3487</v>
      </c>
      <c r="AU476" s="8" t="s">
        <v>998</v>
      </c>
    </row>
    <row r="477">
      <c r="A477" s="9" t="s">
        <v>47</v>
      </c>
      <c r="B477" s="10">
        <v>1768395.0</v>
      </c>
      <c r="C477" s="9" t="s">
        <v>95</v>
      </c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2">
        <v>0.053</v>
      </c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17" t="s">
        <v>1004</v>
      </c>
      <c r="AT477" s="13" t="s">
        <v>3488</v>
      </c>
      <c r="AU477" s="14" t="s">
        <v>1006</v>
      </c>
    </row>
    <row r="478">
      <c r="A478" s="2" t="s">
        <v>47</v>
      </c>
      <c r="B478" s="3">
        <v>1768788.0</v>
      </c>
      <c r="C478" s="2" t="s">
        <v>55</v>
      </c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30">
        <v>0.06</v>
      </c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6" t="s">
        <v>1007</v>
      </c>
      <c r="AT478" s="7" t="s">
        <v>3488</v>
      </c>
      <c r="AU478" s="8" t="s">
        <v>1006</v>
      </c>
    </row>
    <row r="479">
      <c r="A479" s="9" t="s">
        <v>47</v>
      </c>
      <c r="B479" s="10">
        <v>1769017.0</v>
      </c>
      <c r="C479" s="9" t="s">
        <v>57</v>
      </c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2">
        <v>0.48</v>
      </c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17" t="s">
        <v>1008</v>
      </c>
      <c r="AT479" s="13" t="s">
        <v>3488</v>
      </c>
      <c r="AU479" s="14" t="s">
        <v>1006</v>
      </c>
    </row>
    <row r="480">
      <c r="A480" s="2" t="s">
        <v>47</v>
      </c>
      <c r="B480" s="3">
        <v>1769058.0</v>
      </c>
      <c r="C480" s="2" t="s">
        <v>52</v>
      </c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30">
        <v>0.019</v>
      </c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" t="s">
        <v>1009</v>
      </c>
      <c r="AT480" s="7" t="s">
        <v>3488</v>
      </c>
      <c r="AU480" s="8" t="s">
        <v>1006</v>
      </c>
    </row>
    <row r="481">
      <c r="A481" s="9" t="s">
        <v>47</v>
      </c>
      <c r="B481" s="10">
        <v>1769082.0</v>
      </c>
      <c r="C481" s="9" t="s">
        <v>55</v>
      </c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2">
        <v>0.047</v>
      </c>
      <c r="U481" s="31"/>
      <c r="V481" s="31"/>
      <c r="W481" s="31"/>
      <c r="X481" s="31"/>
      <c r="Y481" s="31"/>
      <c r="Z481" s="32">
        <v>0.22</v>
      </c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17" t="s">
        <v>1010</v>
      </c>
      <c r="AT481" s="13" t="s">
        <v>3488</v>
      </c>
      <c r="AU481" s="14" t="s">
        <v>1006</v>
      </c>
    </row>
    <row r="482">
      <c r="A482" s="2" t="s">
        <v>47</v>
      </c>
      <c r="B482" s="3">
        <v>1769083.0</v>
      </c>
      <c r="C482" s="2" t="s">
        <v>95</v>
      </c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30">
        <v>0.067</v>
      </c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6" t="s">
        <v>1011</v>
      </c>
      <c r="AT482" s="7" t="s">
        <v>3488</v>
      </c>
      <c r="AU482" s="8" t="s">
        <v>1006</v>
      </c>
    </row>
    <row r="483">
      <c r="A483" s="9" t="s">
        <v>47</v>
      </c>
      <c r="B483" s="10">
        <v>1769625.0</v>
      </c>
      <c r="C483" s="9" t="s">
        <v>55</v>
      </c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2">
        <v>0.112</v>
      </c>
      <c r="Z483" s="31"/>
      <c r="AA483" s="32">
        <v>0.374</v>
      </c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17" t="s">
        <v>1012</v>
      </c>
      <c r="AT483" s="13" t="s">
        <v>3488</v>
      </c>
      <c r="AU483" s="14" t="s">
        <v>1006</v>
      </c>
    </row>
    <row r="484">
      <c r="A484" s="2" t="s">
        <v>47</v>
      </c>
      <c r="B484" s="3">
        <v>1769752.0</v>
      </c>
      <c r="C484" s="2" t="s">
        <v>55</v>
      </c>
      <c r="D484" s="29"/>
      <c r="E484" s="29"/>
      <c r="F484" s="29"/>
      <c r="G484" s="29"/>
      <c r="H484" s="30">
        <v>0.105</v>
      </c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30">
        <v>0.476</v>
      </c>
      <c r="T484" s="29"/>
      <c r="U484" s="29"/>
      <c r="V484" s="30">
        <v>0.209</v>
      </c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6" t="s">
        <v>1013</v>
      </c>
      <c r="AT484" s="7" t="s">
        <v>3488</v>
      </c>
      <c r="AU484" s="8" t="s">
        <v>1006</v>
      </c>
    </row>
    <row r="485">
      <c r="A485" s="9" t="s">
        <v>47</v>
      </c>
      <c r="B485" s="10">
        <v>1770328.0</v>
      </c>
      <c r="C485" s="9" t="s">
        <v>57</v>
      </c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2">
        <v>0.142</v>
      </c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17" t="s">
        <v>1014</v>
      </c>
      <c r="AT485" s="13" t="s">
        <v>3489</v>
      </c>
      <c r="AU485" s="14" t="s">
        <v>62</v>
      </c>
    </row>
    <row r="486">
      <c r="A486" s="2" t="s">
        <v>47</v>
      </c>
      <c r="B486" s="3">
        <v>1770613.0</v>
      </c>
      <c r="C486" s="2" t="s">
        <v>98</v>
      </c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30">
        <v>0.136</v>
      </c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6" t="s">
        <v>1016</v>
      </c>
      <c r="AT486" s="7" t="s">
        <v>3489</v>
      </c>
      <c r="AU486" s="8" t="s">
        <v>62</v>
      </c>
    </row>
    <row r="487">
      <c r="A487" s="9" t="s">
        <v>47</v>
      </c>
      <c r="B487" s="10">
        <v>1770811.0</v>
      </c>
      <c r="C487" s="9" t="s">
        <v>55</v>
      </c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>
        <v>0.018</v>
      </c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17" t="s">
        <v>1017</v>
      </c>
      <c r="AT487" s="13" t="s">
        <v>3489</v>
      </c>
      <c r="AU487" s="14" t="s">
        <v>62</v>
      </c>
    </row>
    <row r="488">
      <c r="A488" s="2" t="s">
        <v>47</v>
      </c>
      <c r="B488" s="3">
        <v>1770979.0</v>
      </c>
      <c r="C488" s="2" t="s">
        <v>95</v>
      </c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0">
        <v>0.038</v>
      </c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6" t="s">
        <v>1018</v>
      </c>
      <c r="AT488" s="7" t="s">
        <v>3489</v>
      </c>
      <c r="AU488" s="8" t="s">
        <v>62</v>
      </c>
    </row>
    <row r="489">
      <c r="A489" s="9" t="s">
        <v>47</v>
      </c>
      <c r="B489" s="10">
        <v>1771065.0</v>
      </c>
      <c r="C489" s="9" t="s">
        <v>57</v>
      </c>
      <c r="D489" s="31"/>
      <c r="E489" s="32">
        <v>0.83</v>
      </c>
      <c r="F489" s="31"/>
      <c r="G489" s="32">
        <v>0.826</v>
      </c>
      <c r="H489" s="31"/>
      <c r="I489" s="31"/>
      <c r="J489" s="31"/>
      <c r="K489" s="32">
        <v>0.542</v>
      </c>
      <c r="L489" s="32">
        <v>0.098</v>
      </c>
      <c r="M489" s="32">
        <v>0.43</v>
      </c>
      <c r="N489" s="32">
        <v>0.217</v>
      </c>
      <c r="O489" s="32">
        <v>1.0</v>
      </c>
      <c r="P489" s="31"/>
      <c r="Q489" s="31"/>
      <c r="R489" s="32">
        <v>0.44</v>
      </c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2">
        <v>0.105</v>
      </c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2">
        <v>0.264</v>
      </c>
      <c r="AQ489" s="31"/>
      <c r="AR489" s="31"/>
      <c r="AS489" s="17" t="s">
        <v>1019</v>
      </c>
      <c r="AT489" s="13" t="s">
        <v>3489</v>
      </c>
      <c r="AU489" s="14" t="s">
        <v>62</v>
      </c>
    </row>
    <row r="490">
      <c r="A490" s="2" t="s">
        <v>47</v>
      </c>
      <c r="B490" s="3">
        <v>1771195.0</v>
      </c>
      <c r="C490" s="2" t="s">
        <v>63</v>
      </c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30">
        <v>0.356</v>
      </c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6" t="s">
        <v>1020</v>
      </c>
      <c r="AT490" s="7" t="s">
        <v>3489</v>
      </c>
      <c r="AU490" s="8" t="s">
        <v>62</v>
      </c>
    </row>
    <row r="491">
      <c r="A491" s="9" t="s">
        <v>47</v>
      </c>
      <c r="B491" s="10">
        <v>1771344.0</v>
      </c>
      <c r="C491" s="9" t="s">
        <v>57</v>
      </c>
      <c r="D491" s="31"/>
      <c r="E491" s="31"/>
      <c r="F491" s="31"/>
      <c r="G491" s="31"/>
      <c r="H491" s="31"/>
      <c r="I491" s="31"/>
      <c r="J491" s="32">
        <v>1.0</v>
      </c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17" t="s">
        <v>1021</v>
      </c>
      <c r="AT491" s="13" t="s">
        <v>3489</v>
      </c>
      <c r="AU491" s="14" t="s">
        <v>62</v>
      </c>
    </row>
    <row r="492">
      <c r="A492" s="2" t="s">
        <v>47</v>
      </c>
      <c r="B492" s="3">
        <v>1771345.0</v>
      </c>
      <c r="C492" s="2" t="s">
        <v>55</v>
      </c>
      <c r="D492" s="29"/>
      <c r="E492" s="29"/>
      <c r="F492" s="30">
        <v>0.243</v>
      </c>
      <c r="G492" s="29"/>
      <c r="H492" s="30">
        <v>0.353</v>
      </c>
      <c r="I492" s="30">
        <v>0.396</v>
      </c>
      <c r="J492" s="29"/>
      <c r="K492" s="30">
        <v>0.101</v>
      </c>
      <c r="L492" s="30">
        <v>0.425</v>
      </c>
      <c r="M492" s="29"/>
      <c r="N492" s="29"/>
      <c r="O492" s="29"/>
      <c r="P492" s="30">
        <v>1.0</v>
      </c>
      <c r="Q492" s="29"/>
      <c r="R492" s="29"/>
      <c r="S492" s="29"/>
      <c r="T492" s="29"/>
      <c r="U492" s="29"/>
      <c r="V492" s="30">
        <v>0.078</v>
      </c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30">
        <v>0.588</v>
      </c>
      <c r="AQ492" s="29"/>
      <c r="AR492" s="29"/>
      <c r="AS492" s="6" t="s">
        <v>1022</v>
      </c>
      <c r="AT492" s="7" t="s">
        <v>3489</v>
      </c>
      <c r="AU492" s="8" t="s">
        <v>62</v>
      </c>
    </row>
    <row r="493">
      <c r="A493" s="9" t="s">
        <v>47</v>
      </c>
      <c r="B493" s="10">
        <v>1771374.0</v>
      </c>
      <c r="C493" s="9" t="s">
        <v>55</v>
      </c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2">
        <v>0.041</v>
      </c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17" t="s">
        <v>1023</v>
      </c>
      <c r="AT493" s="13" t="s">
        <v>3489</v>
      </c>
      <c r="AU493" s="14" t="s">
        <v>62</v>
      </c>
    </row>
    <row r="494">
      <c r="A494" s="2" t="s">
        <v>47</v>
      </c>
      <c r="B494" s="3">
        <v>1771398.0</v>
      </c>
      <c r="C494" s="2" t="s">
        <v>67</v>
      </c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0">
        <v>0.022</v>
      </c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6" t="s">
        <v>1024</v>
      </c>
      <c r="AT494" s="7" t="s">
        <v>3489</v>
      </c>
      <c r="AU494" s="8" t="s">
        <v>62</v>
      </c>
    </row>
    <row r="495">
      <c r="A495" s="9" t="s">
        <v>47</v>
      </c>
      <c r="B495" s="10">
        <v>1771485.0</v>
      </c>
      <c r="C495" s="9" t="s">
        <v>95</v>
      </c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2">
        <v>0.163</v>
      </c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17" t="s">
        <v>1025</v>
      </c>
      <c r="AT495" s="13" t="s">
        <v>3489</v>
      </c>
      <c r="AU495" s="14" t="s">
        <v>62</v>
      </c>
    </row>
    <row r="496">
      <c r="A496" s="2" t="s">
        <v>47</v>
      </c>
      <c r="B496" s="3">
        <v>1771764.0</v>
      </c>
      <c r="C496" s="2" t="s">
        <v>55</v>
      </c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30">
        <v>0.374</v>
      </c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6" t="s">
        <v>1026</v>
      </c>
      <c r="AT496" s="7" t="s">
        <v>3489</v>
      </c>
      <c r="AU496" s="8" t="s">
        <v>62</v>
      </c>
    </row>
    <row r="497">
      <c r="A497" s="9" t="s">
        <v>47</v>
      </c>
      <c r="B497" s="10">
        <v>1772436.0</v>
      </c>
      <c r="C497" s="9" t="s">
        <v>95</v>
      </c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2">
        <v>0.116</v>
      </c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17" t="s">
        <v>1027</v>
      </c>
      <c r="AT497" s="13" t="s">
        <v>3489</v>
      </c>
      <c r="AU497" s="14" t="s">
        <v>62</v>
      </c>
    </row>
    <row r="498">
      <c r="A498" s="2" t="s">
        <v>47</v>
      </c>
      <c r="B498" s="3">
        <v>1772635.0</v>
      </c>
      <c r="C498" s="2" t="s">
        <v>55</v>
      </c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30">
        <v>0.335</v>
      </c>
      <c r="R498" s="29"/>
      <c r="S498" s="29"/>
      <c r="T498" s="29"/>
      <c r="U498" s="29"/>
      <c r="V498" s="29"/>
      <c r="W498" s="29"/>
      <c r="X498" s="30">
        <v>0.125</v>
      </c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6" t="s">
        <v>1028</v>
      </c>
      <c r="AT498" s="7" t="s">
        <v>3489</v>
      </c>
      <c r="AU498" s="8" t="s">
        <v>62</v>
      </c>
    </row>
    <row r="499">
      <c r="A499" s="9" t="s">
        <v>47</v>
      </c>
      <c r="B499" s="10">
        <v>1772644.0</v>
      </c>
      <c r="C499" s="9" t="s">
        <v>55</v>
      </c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2">
        <v>0.103</v>
      </c>
      <c r="R499" s="31"/>
      <c r="S499" s="31"/>
      <c r="T499" s="31"/>
      <c r="U499" s="31"/>
      <c r="V499" s="32">
        <v>0.07</v>
      </c>
      <c r="W499" s="32">
        <v>0.237</v>
      </c>
      <c r="X499" s="32">
        <v>0.096</v>
      </c>
      <c r="Y499" s="31"/>
      <c r="Z499" s="31"/>
      <c r="AA499" s="31"/>
      <c r="AB499" s="32">
        <v>0.04</v>
      </c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17" t="s">
        <v>1029</v>
      </c>
      <c r="AT499" s="13" t="s">
        <v>3489</v>
      </c>
      <c r="AU499" s="14" t="s">
        <v>62</v>
      </c>
    </row>
    <row r="500">
      <c r="A500" s="2" t="s">
        <v>47</v>
      </c>
      <c r="B500" s="3">
        <v>1772823.0</v>
      </c>
      <c r="C500" s="2" t="s">
        <v>95</v>
      </c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30">
        <v>0.012</v>
      </c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6" t="s">
        <v>1030</v>
      </c>
      <c r="AT500" s="7" t="s">
        <v>3489</v>
      </c>
      <c r="AU500" s="8" t="s">
        <v>62</v>
      </c>
    </row>
    <row r="501">
      <c r="A501" s="9" t="s">
        <v>47</v>
      </c>
      <c r="B501" s="10">
        <v>1784801.0</v>
      </c>
      <c r="C501" s="9" t="s">
        <v>63</v>
      </c>
      <c r="D501" s="31"/>
      <c r="E501" s="31"/>
      <c r="F501" s="31"/>
      <c r="G501" s="32">
        <v>0.023</v>
      </c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15" t="s">
        <v>1031</v>
      </c>
      <c r="AT501" s="13" t="s">
        <v>3490</v>
      </c>
      <c r="AU501" s="14" t="s">
        <v>1033</v>
      </c>
    </row>
    <row r="502">
      <c r="A502" s="2" t="s">
        <v>47</v>
      </c>
      <c r="B502" s="3">
        <v>1793943.0</v>
      </c>
      <c r="C502" s="2" t="s">
        <v>55</v>
      </c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30">
        <v>0.022</v>
      </c>
      <c r="AJ502" s="29"/>
      <c r="AK502" s="29"/>
      <c r="AL502" s="29"/>
      <c r="AM502" s="29"/>
      <c r="AN502" s="29"/>
      <c r="AO502" s="29"/>
      <c r="AP502" s="29"/>
      <c r="AQ502" s="29"/>
      <c r="AR502" s="29"/>
      <c r="AS502" s="6" t="s">
        <v>1034</v>
      </c>
      <c r="AT502" s="7" t="s">
        <v>3491</v>
      </c>
      <c r="AU502" s="8" t="s">
        <v>1036</v>
      </c>
    </row>
    <row r="503">
      <c r="A503" s="9" t="s">
        <v>47</v>
      </c>
      <c r="B503" s="10">
        <v>1812655.0</v>
      </c>
      <c r="C503" s="9" t="s">
        <v>52</v>
      </c>
      <c r="D503" s="31"/>
      <c r="E503" s="31"/>
      <c r="F503" s="31"/>
      <c r="G503" s="32">
        <v>0.018</v>
      </c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9" t="s">
        <v>1037</v>
      </c>
      <c r="AT503" s="13" t="s">
        <v>3492</v>
      </c>
      <c r="AU503" s="14" t="s">
        <v>140</v>
      </c>
    </row>
    <row r="504">
      <c r="A504" s="2" t="s">
        <v>47</v>
      </c>
      <c r="B504" s="3">
        <v>1813004.0</v>
      </c>
      <c r="C504" s="2" t="s">
        <v>55</v>
      </c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30">
        <v>0.018</v>
      </c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6" t="s">
        <v>1039</v>
      </c>
      <c r="AT504" s="7" t="s">
        <v>3492</v>
      </c>
      <c r="AU504" s="8" t="s">
        <v>140</v>
      </c>
    </row>
    <row r="505">
      <c r="A505" s="9" t="s">
        <v>47</v>
      </c>
      <c r="B505" s="10">
        <v>1820969.0</v>
      </c>
      <c r="C505" s="9" t="s">
        <v>78</v>
      </c>
      <c r="D505" s="31"/>
      <c r="E505" s="31"/>
      <c r="F505" s="31"/>
      <c r="G505" s="31"/>
      <c r="H505" s="31"/>
      <c r="I505" s="31"/>
      <c r="J505" s="32">
        <v>0.006</v>
      </c>
      <c r="K505" s="31"/>
      <c r="L505" s="31"/>
      <c r="M505" s="31"/>
      <c r="N505" s="32">
        <v>0.0063</v>
      </c>
      <c r="O505" s="31"/>
      <c r="P505" s="31"/>
      <c r="Q505" s="31"/>
      <c r="R505" s="31"/>
      <c r="S505" s="31"/>
      <c r="T505" s="31"/>
      <c r="U505" s="31"/>
      <c r="V505" s="31"/>
      <c r="W505" s="32">
        <v>0.0056</v>
      </c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2">
        <v>0.0093</v>
      </c>
      <c r="AK505" s="31"/>
      <c r="AL505" s="31"/>
      <c r="AM505" s="31"/>
      <c r="AN505" s="32">
        <v>0.005</v>
      </c>
      <c r="AO505" s="31"/>
      <c r="AP505" s="32">
        <v>0.0055</v>
      </c>
      <c r="AQ505" s="31"/>
      <c r="AR505" s="31"/>
      <c r="AS505" s="9" t="s">
        <v>1040</v>
      </c>
      <c r="AT505" s="13" t="s">
        <v>3493</v>
      </c>
      <c r="AU505" s="14" t="s">
        <v>51</v>
      </c>
    </row>
    <row r="506">
      <c r="A506" s="2" t="s">
        <v>47</v>
      </c>
      <c r="B506" s="3">
        <v>1824010.0</v>
      </c>
      <c r="C506" s="2" t="s">
        <v>55</v>
      </c>
      <c r="D506" s="30">
        <v>0.013</v>
      </c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6" t="s">
        <v>1042</v>
      </c>
      <c r="AT506" s="7" t="s">
        <v>3494</v>
      </c>
      <c r="AU506" s="8" t="s">
        <v>51</v>
      </c>
    </row>
    <row r="507">
      <c r="A507" s="9" t="s">
        <v>47</v>
      </c>
      <c r="B507" s="10">
        <v>1824899.0</v>
      </c>
      <c r="C507" s="9" t="s">
        <v>55</v>
      </c>
      <c r="D507" s="31"/>
      <c r="E507" s="31"/>
      <c r="F507" s="31"/>
      <c r="G507" s="31"/>
      <c r="H507" s="31"/>
      <c r="I507" s="31"/>
      <c r="J507" s="32">
        <v>0.0099</v>
      </c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17" t="s">
        <v>1044</v>
      </c>
      <c r="AT507" s="13" t="s">
        <v>3495</v>
      </c>
      <c r="AU507" s="14" t="s">
        <v>51</v>
      </c>
    </row>
    <row r="508">
      <c r="A508" s="2" t="s">
        <v>47</v>
      </c>
      <c r="B508" s="3">
        <v>1826304.0</v>
      </c>
      <c r="C508" s="2" t="s">
        <v>57</v>
      </c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30">
        <v>0.014</v>
      </c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" t="s">
        <v>1046</v>
      </c>
      <c r="AT508" s="7" t="s">
        <v>3496</v>
      </c>
      <c r="AU508" s="8" t="s">
        <v>66</v>
      </c>
    </row>
    <row r="509">
      <c r="A509" s="9" t="s">
        <v>47</v>
      </c>
      <c r="B509" s="10">
        <v>1833142.0</v>
      </c>
      <c r="C509" s="9" t="s">
        <v>52</v>
      </c>
      <c r="D509" s="31"/>
      <c r="E509" s="31"/>
      <c r="F509" s="31"/>
      <c r="G509" s="31"/>
      <c r="H509" s="31"/>
      <c r="I509" s="31"/>
      <c r="J509" s="31"/>
      <c r="K509" s="32">
        <v>0.018</v>
      </c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9" t="s">
        <v>1048</v>
      </c>
      <c r="AT509" s="13" t="s">
        <v>3497</v>
      </c>
      <c r="AU509" s="14" t="s">
        <v>309</v>
      </c>
    </row>
    <row r="510">
      <c r="A510" s="2" t="s">
        <v>47</v>
      </c>
      <c r="B510" s="3">
        <v>1833960.0</v>
      </c>
      <c r="C510" s="2" t="s">
        <v>95</v>
      </c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30">
        <v>0.012</v>
      </c>
      <c r="AN510" s="29"/>
      <c r="AO510" s="29"/>
      <c r="AP510" s="29"/>
      <c r="AQ510" s="29"/>
      <c r="AR510" s="29"/>
      <c r="AS510" s="16" t="s">
        <v>1050</v>
      </c>
      <c r="AT510" s="7" t="s">
        <v>3498</v>
      </c>
      <c r="AU510" s="8" t="s">
        <v>51</v>
      </c>
    </row>
    <row r="511">
      <c r="A511" s="9" t="s">
        <v>47</v>
      </c>
      <c r="B511" s="10">
        <v>1851580.0</v>
      </c>
      <c r="C511" s="9" t="s">
        <v>227</v>
      </c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2">
        <v>0.0057</v>
      </c>
      <c r="AO511" s="31"/>
      <c r="AP511" s="31"/>
      <c r="AQ511" s="31"/>
      <c r="AR511" s="31"/>
      <c r="AS511" s="9" t="s">
        <v>1052</v>
      </c>
      <c r="AT511" s="13" t="s">
        <v>3499</v>
      </c>
      <c r="AU511" s="14" t="s">
        <v>1054</v>
      </c>
    </row>
    <row r="512">
      <c r="A512" s="2" t="s">
        <v>47</v>
      </c>
      <c r="B512" s="3">
        <v>1869041.0</v>
      </c>
      <c r="C512" s="33" t="s">
        <v>3500</v>
      </c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30">
        <v>0.316</v>
      </c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" t="s">
        <v>1055</v>
      </c>
      <c r="AT512" s="7" t="s">
        <v>3501</v>
      </c>
      <c r="AU512" s="8" t="s">
        <v>66</v>
      </c>
    </row>
    <row r="513">
      <c r="A513" s="9" t="s">
        <v>47</v>
      </c>
      <c r="B513" s="10">
        <v>1876088.0</v>
      </c>
      <c r="C513" s="9" t="s">
        <v>98</v>
      </c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2">
        <v>0.011</v>
      </c>
      <c r="AN513" s="31"/>
      <c r="AO513" s="31"/>
      <c r="AP513" s="31"/>
      <c r="AQ513" s="31"/>
      <c r="AR513" s="31"/>
      <c r="AS513" s="17" t="s">
        <v>1057</v>
      </c>
      <c r="AT513" s="13" t="s">
        <v>3502</v>
      </c>
      <c r="AU513" s="14" t="s">
        <v>140</v>
      </c>
    </row>
    <row r="514">
      <c r="A514" s="2" t="s">
        <v>47</v>
      </c>
      <c r="B514" s="3">
        <v>1879235.0</v>
      </c>
      <c r="C514" s="2" t="s">
        <v>55</v>
      </c>
      <c r="D514" s="29"/>
      <c r="E514" s="29"/>
      <c r="F514" s="29"/>
      <c r="G514" s="29"/>
      <c r="H514" s="29"/>
      <c r="I514" s="29"/>
      <c r="J514" s="29"/>
      <c r="K514" s="30">
        <v>0.016</v>
      </c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16" t="s">
        <v>1059</v>
      </c>
      <c r="AT514" s="7" t="s">
        <v>3502</v>
      </c>
      <c r="AU514" s="8" t="s">
        <v>140</v>
      </c>
    </row>
    <row r="515">
      <c r="A515" s="9" t="s">
        <v>47</v>
      </c>
      <c r="B515" s="10">
        <v>1881115.0</v>
      </c>
      <c r="C515" s="9" t="s">
        <v>95</v>
      </c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2">
        <v>0.017</v>
      </c>
      <c r="AS515" s="17" t="s">
        <v>1060</v>
      </c>
      <c r="AT515" s="13" t="s">
        <v>3503</v>
      </c>
      <c r="AU515" s="14" t="s">
        <v>51</v>
      </c>
    </row>
    <row r="516">
      <c r="A516" s="2" t="s">
        <v>47</v>
      </c>
      <c r="B516" s="3">
        <v>1881116.0</v>
      </c>
      <c r="C516" s="2" t="s">
        <v>57</v>
      </c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30">
        <v>0.038</v>
      </c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6" t="s">
        <v>1062</v>
      </c>
      <c r="AT516" s="7" t="s">
        <v>3503</v>
      </c>
      <c r="AU516" s="8" t="s">
        <v>51</v>
      </c>
    </row>
    <row r="517">
      <c r="A517" s="9" t="s">
        <v>47</v>
      </c>
      <c r="B517" s="10">
        <v>1881259.0</v>
      </c>
      <c r="C517" s="9" t="s">
        <v>52</v>
      </c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2">
        <v>0.0074</v>
      </c>
      <c r="AM517" s="31"/>
      <c r="AN517" s="31"/>
      <c r="AO517" s="31"/>
      <c r="AP517" s="31"/>
      <c r="AQ517" s="31"/>
      <c r="AR517" s="31"/>
      <c r="AS517" s="9" t="s">
        <v>1063</v>
      </c>
      <c r="AT517" s="13" t="s">
        <v>3503</v>
      </c>
      <c r="AU517" s="14" t="s">
        <v>51</v>
      </c>
    </row>
    <row r="518">
      <c r="A518" s="2" t="s">
        <v>47</v>
      </c>
      <c r="B518" s="3">
        <v>1886679.0</v>
      </c>
      <c r="C518" s="2" t="s">
        <v>95</v>
      </c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30">
        <v>0.013</v>
      </c>
      <c r="AP518" s="29"/>
      <c r="AQ518" s="29"/>
      <c r="AR518" s="29"/>
      <c r="AS518" s="6" t="s">
        <v>1064</v>
      </c>
      <c r="AT518" s="7" t="s">
        <v>3504</v>
      </c>
      <c r="AU518" s="8" t="s">
        <v>51</v>
      </c>
    </row>
    <row r="519">
      <c r="A519" s="9" t="s">
        <v>47</v>
      </c>
      <c r="B519" s="10">
        <v>1887369.0</v>
      </c>
      <c r="C519" s="9" t="s">
        <v>63</v>
      </c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2">
        <v>0.062</v>
      </c>
      <c r="AL519" s="31"/>
      <c r="AM519" s="31"/>
      <c r="AN519" s="31"/>
      <c r="AO519" s="31"/>
      <c r="AP519" s="31"/>
      <c r="AQ519" s="31"/>
      <c r="AR519" s="31"/>
      <c r="AS519" s="17" t="s">
        <v>1066</v>
      </c>
      <c r="AT519" s="13" t="s">
        <v>3504</v>
      </c>
      <c r="AU519" s="14" t="s">
        <v>51</v>
      </c>
    </row>
    <row r="520">
      <c r="A520" s="2" t="s">
        <v>47</v>
      </c>
      <c r="B520" s="3">
        <v>1887630.0</v>
      </c>
      <c r="C520" s="2" t="s">
        <v>78</v>
      </c>
      <c r="D520" s="29"/>
      <c r="E520" s="29"/>
      <c r="F520" s="29"/>
      <c r="G520" s="29"/>
      <c r="H520" s="29"/>
      <c r="I520" s="30">
        <v>0.0068</v>
      </c>
      <c r="J520" s="30">
        <v>0.0051</v>
      </c>
      <c r="K520" s="29"/>
      <c r="L520" s="30">
        <v>0.0071</v>
      </c>
      <c r="M520" s="29"/>
      <c r="N520" s="30">
        <v>0.0083</v>
      </c>
      <c r="O520" s="30">
        <v>0.016</v>
      </c>
      <c r="P520" s="30">
        <v>0.0076</v>
      </c>
      <c r="Q520" s="29"/>
      <c r="R520" s="30">
        <v>0.0093</v>
      </c>
      <c r="S520" s="29"/>
      <c r="T520" s="29"/>
      <c r="U520" s="29"/>
      <c r="V520" s="29"/>
      <c r="W520" s="30">
        <v>0.011</v>
      </c>
      <c r="X520" s="29"/>
      <c r="Y520" s="29"/>
      <c r="Z520" s="29"/>
      <c r="AA520" s="29"/>
      <c r="AB520" s="29"/>
      <c r="AC520" s="29"/>
      <c r="AD520" s="29"/>
      <c r="AE520" s="29"/>
      <c r="AF520" s="29"/>
      <c r="AG520" s="30">
        <v>0.0066</v>
      </c>
      <c r="AH520" s="29"/>
      <c r="AI520" s="29"/>
      <c r="AJ520" s="30">
        <v>0.0053</v>
      </c>
      <c r="AK520" s="29"/>
      <c r="AL520" s="29"/>
      <c r="AM520" s="29"/>
      <c r="AN520" s="30">
        <v>0.0041</v>
      </c>
      <c r="AO520" s="29"/>
      <c r="AP520" s="30">
        <v>0.0071</v>
      </c>
      <c r="AQ520" s="29"/>
      <c r="AR520" s="29"/>
      <c r="AS520" s="2" t="s">
        <v>1067</v>
      </c>
      <c r="AT520" s="7" t="s">
        <v>3505</v>
      </c>
      <c r="AU520" s="8" t="s">
        <v>51</v>
      </c>
    </row>
    <row r="521">
      <c r="A521" s="9" t="s">
        <v>47</v>
      </c>
      <c r="B521" s="10">
        <v>1889669.0</v>
      </c>
      <c r="C521" s="9" t="s">
        <v>95</v>
      </c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2">
        <v>0.015</v>
      </c>
      <c r="AN521" s="31"/>
      <c r="AO521" s="31"/>
      <c r="AP521" s="31"/>
      <c r="AQ521" s="31"/>
      <c r="AR521" s="31"/>
      <c r="AS521" s="17" t="s">
        <v>1069</v>
      </c>
      <c r="AT521" s="13" t="s">
        <v>3506</v>
      </c>
      <c r="AU521" s="14" t="s">
        <v>51</v>
      </c>
    </row>
    <row r="522">
      <c r="A522" s="2" t="s">
        <v>47</v>
      </c>
      <c r="B522" s="3">
        <v>1890610.0</v>
      </c>
      <c r="C522" s="2" t="s">
        <v>67</v>
      </c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30">
        <v>0.015</v>
      </c>
      <c r="AK522" s="29"/>
      <c r="AL522" s="29"/>
      <c r="AM522" s="29"/>
      <c r="AN522" s="29"/>
      <c r="AO522" s="29"/>
      <c r="AP522" s="29"/>
      <c r="AQ522" s="29"/>
      <c r="AR522" s="29"/>
      <c r="AS522" s="6" t="s">
        <v>1071</v>
      </c>
      <c r="AT522" s="7" t="s">
        <v>3506</v>
      </c>
      <c r="AU522" s="8" t="s">
        <v>51</v>
      </c>
    </row>
    <row r="523">
      <c r="A523" s="9" t="s">
        <v>47</v>
      </c>
      <c r="B523" s="10">
        <v>1900607.0</v>
      </c>
      <c r="C523" s="9" t="s">
        <v>55</v>
      </c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2">
        <v>0.025</v>
      </c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17" t="s">
        <v>1072</v>
      </c>
      <c r="AT523" s="13" t="s">
        <v>3507</v>
      </c>
      <c r="AU523" s="14" t="s">
        <v>1074</v>
      </c>
    </row>
    <row r="524">
      <c r="A524" s="2" t="s">
        <v>47</v>
      </c>
      <c r="B524" s="3">
        <v>1905702.0</v>
      </c>
      <c r="C524" s="2" t="s">
        <v>95</v>
      </c>
      <c r="D524" s="29"/>
      <c r="E524" s="29"/>
      <c r="F524" s="29"/>
      <c r="G524" s="29"/>
      <c r="H524" s="29"/>
      <c r="I524" s="29"/>
      <c r="J524" s="29"/>
      <c r="K524" s="30">
        <v>0.016</v>
      </c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16" t="s">
        <v>1075</v>
      </c>
      <c r="AT524" s="7" t="s">
        <v>3508</v>
      </c>
      <c r="AU524" s="8" t="s">
        <v>1077</v>
      </c>
    </row>
    <row r="525">
      <c r="A525" s="9" t="s">
        <v>47</v>
      </c>
      <c r="B525" s="10">
        <v>1908832.0</v>
      </c>
      <c r="C525" s="9" t="s">
        <v>95</v>
      </c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2">
        <v>0.018</v>
      </c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17" t="s">
        <v>1078</v>
      </c>
      <c r="AT525" s="13" t="s">
        <v>3509</v>
      </c>
      <c r="AU525" s="14" t="s">
        <v>1080</v>
      </c>
    </row>
    <row r="526">
      <c r="A526" s="2" t="s">
        <v>47</v>
      </c>
      <c r="B526" s="3">
        <v>1920121.0</v>
      </c>
      <c r="C526" s="2" t="s">
        <v>67</v>
      </c>
      <c r="D526" s="29"/>
      <c r="E526" s="29"/>
      <c r="F526" s="29"/>
      <c r="G526" s="29"/>
      <c r="H526" s="29"/>
      <c r="I526" s="29"/>
      <c r="J526" s="29"/>
      <c r="K526" s="29"/>
      <c r="L526" s="30">
        <v>0.017</v>
      </c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" t="s">
        <v>1081</v>
      </c>
      <c r="AT526" s="7" t="s">
        <v>3510</v>
      </c>
      <c r="AU526" s="8" t="s">
        <v>1083</v>
      </c>
    </row>
    <row r="527">
      <c r="A527" s="9" t="s">
        <v>47</v>
      </c>
      <c r="B527" s="10">
        <v>1920288.0</v>
      </c>
      <c r="C527" s="9" t="s">
        <v>63</v>
      </c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2">
        <v>0.021</v>
      </c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17" t="s">
        <v>1084</v>
      </c>
      <c r="AT527" s="13" t="s">
        <v>3511</v>
      </c>
      <c r="AU527" s="14" t="s">
        <v>51</v>
      </c>
    </row>
    <row r="528">
      <c r="A528" s="2" t="s">
        <v>47</v>
      </c>
      <c r="B528" s="3">
        <v>1920291.0</v>
      </c>
      <c r="C528" s="2" t="s">
        <v>55</v>
      </c>
      <c r="D528" s="29"/>
      <c r="E528" s="30">
        <v>0.053</v>
      </c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6" t="s">
        <v>1086</v>
      </c>
      <c r="AT528" s="7" t="s">
        <v>3511</v>
      </c>
      <c r="AU528" s="8" t="s">
        <v>51</v>
      </c>
    </row>
    <row r="529">
      <c r="A529" s="9" t="s">
        <v>47</v>
      </c>
      <c r="B529" s="10">
        <v>1920329.0</v>
      </c>
      <c r="C529" s="9" t="s">
        <v>55</v>
      </c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2">
        <v>0.096</v>
      </c>
      <c r="Y529" s="31"/>
      <c r="Z529" s="31"/>
      <c r="AA529" s="31"/>
      <c r="AB529" s="32">
        <v>0.02</v>
      </c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17" t="s">
        <v>1087</v>
      </c>
      <c r="AT529" s="13" t="s">
        <v>3511</v>
      </c>
      <c r="AU529" s="14" t="s">
        <v>51</v>
      </c>
    </row>
    <row r="530">
      <c r="A530" s="2" t="s">
        <v>47</v>
      </c>
      <c r="B530" s="3">
        <v>1920330.0</v>
      </c>
      <c r="C530" s="2" t="s">
        <v>48</v>
      </c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30">
        <v>0.072</v>
      </c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6" t="s">
        <v>1088</v>
      </c>
      <c r="AT530" s="7" t="s">
        <v>3511</v>
      </c>
      <c r="AU530" s="8" t="s">
        <v>51</v>
      </c>
    </row>
    <row r="531">
      <c r="A531" s="9" t="s">
        <v>47</v>
      </c>
      <c r="B531" s="10">
        <v>1920462.0</v>
      </c>
      <c r="C531" s="9" t="s">
        <v>55</v>
      </c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2">
        <v>0.113</v>
      </c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17" t="s">
        <v>1089</v>
      </c>
      <c r="AT531" s="13" t="s">
        <v>3511</v>
      </c>
      <c r="AU531" s="14" t="s">
        <v>51</v>
      </c>
    </row>
    <row r="532">
      <c r="A532" s="2" t="s">
        <v>47</v>
      </c>
      <c r="B532" s="3">
        <v>1920648.0</v>
      </c>
      <c r="C532" s="2" t="s">
        <v>48</v>
      </c>
      <c r="D532" s="29"/>
      <c r="E532" s="29"/>
      <c r="F532" s="29"/>
      <c r="G532" s="29"/>
      <c r="H532" s="29"/>
      <c r="I532" s="29"/>
      <c r="J532" s="29"/>
      <c r="K532" s="29"/>
      <c r="L532" s="30">
        <v>0.036</v>
      </c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6" t="s">
        <v>1090</v>
      </c>
      <c r="AT532" s="7" t="s">
        <v>3511</v>
      </c>
      <c r="AU532" s="8" t="s">
        <v>51</v>
      </c>
    </row>
    <row r="533">
      <c r="A533" s="9" t="s">
        <v>47</v>
      </c>
      <c r="B533" s="10">
        <v>1920656.0</v>
      </c>
      <c r="C533" s="9" t="s">
        <v>95</v>
      </c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2">
        <v>0.123</v>
      </c>
      <c r="AA533" s="31"/>
      <c r="AB533" s="31"/>
      <c r="AC533" s="32">
        <v>0.13</v>
      </c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17" t="s">
        <v>1091</v>
      </c>
      <c r="AT533" s="13" t="s">
        <v>3511</v>
      </c>
      <c r="AU533" s="14" t="s">
        <v>51</v>
      </c>
    </row>
    <row r="534">
      <c r="A534" s="2" t="s">
        <v>47</v>
      </c>
      <c r="B534" s="3">
        <v>1920663.0</v>
      </c>
      <c r="C534" s="2" t="s">
        <v>57</v>
      </c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30">
        <v>0.084</v>
      </c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6" t="s">
        <v>1092</v>
      </c>
      <c r="AT534" s="7" t="s">
        <v>3511</v>
      </c>
      <c r="AU534" s="8" t="s">
        <v>51</v>
      </c>
    </row>
    <row r="535">
      <c r="A535" s="9" t="s">
        <v>47</v>
      </c>
      <c r="B535" s="10">
        <v>1920920.0</v>
      </c>
      <c r="C535" s="9" t="s">
        <v>55</v>
      </c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2">
        <v>0.106</v>
      </c>
      <c r="X535" s="32">
        <v>0.045</v>
      </c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17" t="s">
        <v>1093</v>
      </c>
      <c r="AT535" s="13" t="s">
        <v>3511</v>
      </c>
      <c r="AU535" s="14" t="s">
        <v>51</v>
      </c>
    </row>
    <row r="536">
      <c r="A536" s="2" t="s">
        <v>47</v>
      </c>
      <c r="B536" s="3">
        <v>1921013.0</v>
      </c>
      <c r="C536" s="2" t="s">
        <v>95</v>
      </c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30">
        <v>0.204</v>
      </c>
      <c r="AM536" s="29"/>
      <c r="AN536" s="29"/>
      <c r="AO536" s="29"/>
      <c r="AP536" s="29"/>
      <c r="AQ536" s="29"/>
      <c r="AR536" s="29"/>
      <c r="AS536" s="6" t="s">
        <v>1094</v>
      </c>
      <c r="AT536" s="7" t="s">
        <v>3511</v>
      </c>
      <c r="AU536" s="8" t="s">
        <v>51</v>
      </c>
    </row>
    <row r="537">
      <c r="A537" s="9" t="s">
        <v>47</v>
      </c>
      <c r="B537" s="10">
        <v>1921017.0</v>
      </c>
      <c r="C537" s="9" t="s">
        <v>95</v>
      </c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2">
        <v>0.05</v>
      </c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17" t="s">
        <v>1095</v>
      </c>
      <c r="AT537" s="13" t="s">
        <v>3511</v>
      </c>
      <c r="AU537" s="14" t="s">
        <v>51</v>
      </c>
    </row>
    <row r="538">
      <c r="A538" s="2" t="s">
        <v>47</v>
      </c>
      <c r="B538" s="3">
        <v>1925594.0</v>
      </c>
      <c r="C538" s="2" t="s">
        <v>52</v>
      </c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30">
        <v>0.0091</v>
      </c>
      <c r="AN538" s="29"/>
      <c r="AO538" s="29"/>
      <c r="AP538" s="29"/>
      <c r="AQ538" s="29"/>
      <c r="AR538" s="29"/>
      <c r="AS538" s="2" t="s">
        <v>1096</v>
      </c>
      <c r="AT538" s="7" t="s">
        <v>3512</v>
      </c>
      <c r="AU538" s="8" t="s">
        <v>1098</v>
      </c>
    </row>
    <row r="539">
      <c r="A539" s="9" t="s">
        <v>47</v>
      </c>
      <c r="B539" s="10">
        <v>1938754.0</v>
      </c>
      <c r="C539" s="9" t="s">
        <v>1099</v>
      </c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2">
        <v>0.0054</v>
      </c>
      <c r="AP539" s="31"/>
      <c r="AQ539" s="31"/>
      <c r="AR539" s="31"/>
      <c r="AS539" s="9" t="s">
        <v>1100</v>
      </c>
      <c r="AT539" s="13" t="s">
        <v>3513</v>
      </c>
      <c r="AU539" s="14" t="s">
        <v>1102</v>
      </c>
    </row>
    <row r="540">
      <c r="A540" s="2" t="s">
        <v>47</v>
      </c>
      <c r="B540" s="3">
        <v>1944340.0</v>
      </c>
      <c r="C540" s="2" t="s">
        <v>95</v>
      </c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30">
        <v>0.0099</v>
      </c>
      <c r="AN540" s="29"/>
      <c r="AO540" s="29"/>
      <c r="AP540" s="29"/>
      <c r="AQ540" s="29"/>
      <c r="AR540" s="29"/>
      <c r="AS540" s="16" t="s">
        <v>1103</v>
      </c>
      <c r="AT540" s="7" t="s">
        <v>3514</v>
      </c>
      <c r="AU540" s="8" t="s">
        <v>296</v>
      </c>
    </row>
    <row r="541">
      <c r="A541" s="9" t="s">
        <v>47</v>
      </c>
      <c r="B541" s="10">
        <v>1945712.0</v>
      </c>
      <c r="C541" s="9" t="s">
        <v>55</v>
      </c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2">
        <v>0.014</v>
      </c>
      <c r="AN541" s="31"/>
      <c r="AO541" s="31"/>
      <c r="AP541" s="31"/>
      <c r="AQ541" s="31"/>
      <c r="AR541" s="31"/>
      <c r="AS541" s="9" t="s">
        <v>1105</v>
      </c>
      <c r="AT541" s="13" t="s">
        <v>3515</v>
      </c>
      <c r="AU541" s="14" t="s">
        <v>1107</v>
      </c>
    </row>
    <row r="542">
      <c r="A542" s="2" t="s">
        <v>47</v>
      </c>
      <c r="B542" s="3">
        <v>1957080.0</v>
      </c>
      <c r="C542" s="2" t="s">
        <v>57</v>
      </c>
      <c r="D542" s="29"/>
      <c r="E542" s="29"/>
      <c r="F542" s="29"/>
      <c r="G542" s="29"/>
      <c r="H542" s="29"/>
      <c r="I542" s="30">
        <v>0.02</v>
      </c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6" t="s">
        <v>1108</v>
      </c>
      <c r="AT542" s="7" t="s">
        <v>3516</v>
      </c>
      <c r="AU542" s="8" t="s">
        <v>1110</v>
      </c>
    </row>
    <row r="543">
      <c r="A543" s="9" t="s">
        <v>47</v>
      </c>
      <c r="B543" s="10">
        <v>1963060.0</v>
      </c>
      <c r="C543" s="9" t="s">
        <v>98</v>
      </c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2">
        <v>0.02</v>
      </c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17" t="s">
        <v>1111</v>
      </c>
      <c r="AT543" s="13" t="s">
        <v>3517</v>
      </c>
      <c r="AU543" s="14" t="s">
        <v>1113</v>
      </c>
    </row>
    <row r="544">
      <c r="A544" s="2" t="s">
        <v>47</v>
      </c>
      <c r="B544" s="3">
        <v>1967109.0</v>
      </c>
      <c r="C544" s="2" t="s">
        <v>48</v>
      </c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30">
        <v>0.022</v>
      </c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6" t="s">
        <v>1114</v>
      </c>
      <c r="AT544" s="7" t="s">
        <v>3518</v>
      </c>
      <c r="AU544" s="8" t="s">
        <v>1116</v>
      </c>
    </row>
    <row r="545">
      <c r="A545" s="9" t="s">
        <v>47</v>
      </c>
      <c r="B545" s="10">
        <v>1969206.0</v>
      </c>
      <c r="C545" s="9" t="s">
        <v>52</v>
      </c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2">
        <v>0.0069</v>
      </c>
      <c r="AM545" s="31"/>
      <c r="AN545" s="31"/>
      <c r="AO545" s="31"/>
      <c r="AP545" s="31"/>
      <c r="AQ545" s="31"/>
      <c r="AR545" s="31"/>
      <c r="AS545" s="9" t="s">
        <v>1117</v>
      </c>
      <c r="AT545" s="13" t="s">
        <v>3519</v>
      </c>
      <c r="AU545" s="14" t="s">
        <v>1116</v>
      </c>
    </row>
    <row r="546">
      <c r="A546" s="2" t="s">
        <v>47</v>
      </c>
      <c r="B546" s="3">
        <v>1971164.0</v>
      </c>
      <c r="C546" s="2" t="s">
        <v>63</v>
      </c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0">
        <v>0.02</v>
      </c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6" t="s">
        <v>1119</v>
      </c>
      <c r="AT546" s="7" t="s">
        <v>3520</v>
      </c>
      <c r="AU546" s="8" t="s">
        <v>1121</v>
      </c>
    </row>
    <row r="547">
      <c r="A547" s="9" t="s">
        <v>47</v>
      </c>
      <c r="B547" s="10">
        <v>1975233.0</v>
      </c>
      <c r="C547" s="9" t="s">
        <v>95</v>
      </c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2">
        <v>0.011</v>
      </c>
      <c r="AN547" s="31"/>
      <c r="AO547" s="31"/>
      <c r="AP547" s="31"/>
      <c r="AQ547" s="31"/>
      <c r="AR547" s="31"/>
      <c r="AS547" s="17" t="s">
        <v>1122</v>
      </c>
      <c r="AT547" s="13" t="s">
        <v>3521</v>
      </c>
      <c r="AU547" s="14" t="s">
        <v>83</v>
      </c>
    </row>
    <row r="548">
      <c r="A548" s="2" t="s">
        <v>47</v>
      </c>
      <c r="B548" s="3">
        <v>1975917.0</v>
      </c>
      <c r="C548" s="2" t="s">
        <v>52</v>
      </c>
      <c r="D548" s="29"/>
      <c r="E548" s="29"/>
      <c r="F548" s="29"/>
      <c r="G548" s="29"/>
      <c r="H548" s="29"/>
      <c r="I548" s="29"/>
      <c r="J548" s="29"/>
      <c r="K548" s="30">
        <v>0.016</v>
      </c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" t="s">
        <v>1124</v>
      </c>
      <c r="AT548" s="7" t="s">
        <v>3522</v>
      </c>
      <c r="AU548" s="8" t="s">
        <v>51</v>
      </c>
    </row>
    <row r="549">
      <c r="A549" s="9" t="s">
        <v>47</v>
      </c>
      <c r="B549" s="10">
        <v>1977782.0</v>
      </c>
      <c r="C549" s="9" t="s">
        <v>52</v>
      </c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2">
        <v>0.0084</v>
      </c>
      <c r="AM549" s="31"/>
      <c r="AN549" s="31"/>
      <c r="AO549" s="31"/>
      <c r="AP549" s="31"/>
      <c r="AQ549" s="31"/>
      <c r="AR549" s="31"/>
      <c r="AS549" s="9" t="s">
        <v>1126</v>
      </c>
      <c r="AT549" s="13" t="s">
        <v>3522</v>
      </c>
      <c r="AU549" s="14" t="s">
        <v>51</v>
      </c>
    </row>
    <row r="550">
      <c r="A550" s="2" t="s">
        <v>47</v>
      </c>
      <c r="B550" s="3">
        <v>1977984.0</v>
      </c>
      <c r="C550" s="2" t="s">
        <v>98</v>
      </c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30">
        <v>0.0069</v>
      </c>
      <c r="AM550" s="29"/>
      <c r="AN550" s="29"/>
      <c r="AO550" s="29"/>
      <c r="AP550" s="29"/>
      <c r="AQ550" s="29"/>
      <c r="AR550" s="29"/>
      <c r="AS550" s="6" t="s">
        <v>1127</v>
      </c>
      <c r="AT550" s="7" t="s">
        <v>3522</v>
      </c>
      <c r="AU550" s="8" t="s">
        <v>51</v>
      </c>
    </row>
    <row r="551">
      <c r="A551" s="9" t="s">
        <v>47</v>
      </c>
      <c r="B551" s="10">
        <v>1988862.0</v>
      </c>
      <c r="C551" s="9" t="s">
        <v>52</v>
      </c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2">
        <v>0.02</v>
      </c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9" t="s">
        <v>1128</v>
      </c>
      <c r="AT551" s="13" t="s">
        <v>3523</v>
      </c>
      <c r="AU551" s="14" t="s">
        <v>51</v>
      </c>
    </row>
    <row r="552">
      <c r="A552" s="2" t="s">
        <v>47</v>
      </c>
      <c r="B552" s="3">
        <v>1988863.0</v>
      </c>
      <c r="C552" s="2" t="s">
        <v>52</v>
      </c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30">
        <v>0.019</v>
      </c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" t="s">
        <v>1130</v>
      </c>
      <c r="AT552" s="7" t="s">
        <v>3523</v>
      </c>
      <c r="AU552" s="8" t="s">
        <v>51</v>
      </c>
    </row>
    <row r="553">
      <c r="A553" s="9" t="s">
        <v>47</v>
      </c>
      <c r="B553" s="10">
        <v>1988864.0</v>
      </c>
      <c r="C553" s="9" t="s">
        <v>52</v>
      </c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2">
        <v>0.019</v>
      </c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9" t="s">
        <v>1131</v>
      </c>
      <c r="AT553" s="13" t="s">
        <v>3523</v>
      </c>
      <c r="AU553" s="14" t="s">
        <v>51</v>
      </c>
    </row>
    <row r="554">
      <c r="A554" s="2" t="s">
        <v>47</v>
      </c>
      <c r="B554" s="3">
        <v>1988865.0</v>
      </c>
      <c r="C554" s="2" t="s">
        <v>52</v>
      </c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30">
        <v>0.02</v>
      </c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" t="s">
        <v>1132</v>
      </c>
      <c r="AT554" s="7" t="s">
        <v>3523</v>
      </c>
      <c r="AU554" s="8" t="s">
        <v>51</v>
      </c>
    </row>
    <row r="555">
      <c r="A555" s="9" t="s">
        <v>47</v>
      </c>
      <c r="B555" s="10">
        <v>1988866.0</v>
      </c>
      <c r="C555" s="9" t="s">
        <v>52</v>
      </c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2">
        <v>0.019</v>
      </c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9" t="s">
        <v>1133</v>
      </c>
      <c r="AT555" s="13" t="s">
        <v>3523</v>
      </c>
      <c r="AU555" s="14" t="s">
        <v>51</v>
      </c>
    </row>
    <row r="556">
      <c r="A556" s="2" t="s">
        <v>47</v>
      </c>
      <c r="B556" s="3">
        <v>1989137.0</v>
      </c>
      <c r="C556" s="33" t="s">
        <v>3524</v>
      </c>
      <c r="D556" s="29"/>
      <c r="E556" s="29"/>
      <c r="F556" s="29"/>
      <c r="G556" s="29"/>
      <c r="H556" s="29"/>
      <c r="I556" s="29"/>
      <c r="J556" s="30">
        <v>0.074</v>
      </c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" t="s">
        <v>1134</v>
      </c>
      <c r="AT556" s="7" t="s">
        <v>3523</v>
      </c>
      <c r="AU556" s="8" t="s">
        <v>51</v>
      </c>
    </row>
    <row r="557">
      <c r="A557" s="9" t="s">
        <v>47</v>
      </c>
      <c r="B557" s="10">
        <v>1991826.0</v>
      </c>
      <c r="C557" s="9" t="s">
        <v>52</v>
      </c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2">
        <v>0.01</v>
      </c>
      <c r="AN557" s="31"/>
      <c r="AO557" s="32"/>
      <c r="AP557" s="31"/>
      <c r="AQ557" s="31"/>
      <c r="AR557" s="31"/>
      <c r="AS557" s="9" t="s">
        <v>1135</v>
      </c>
      <c r="AT557" s="13" t="s">
        <v>3525</v>
      </c>
      <c r="AU557" s="14" t="s">
        <v>51</v>
      </c>
    </row>
    <row r="558">
      <c r="A558" s="2" t="s">
        <v>47</v>
      </c>
      <c r="B558" s="3">
        <v>1991826.0</v>
      </c>
      <c r="C558" s="2" t="s">
        <v>78</v>
      </c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30">
        <v>0.0082</v>
      </c>
      <c r="AP558" s="29"/>
      <c r="AQ558" s="29"/>
      <c r="AR558" s="29"/>
      <c r="AS558" s="2" t="s">
        <v>1137</v>
      </c>
      <c r="AT558" s="7" t="s">
        <v>3525</v>
      </c>
      <c r="AU558" s="8" t="s">
        <v>51</v>
      </c>
    </row>
    <row r="559">
      <c r="A559" s="9" t="s">
        <v>47</v>
      </c>
      <c r="B559" s="10">
        <v>1991827.0</v>
      </c>
      <c r="C559" s="9" t="s">
        <v>52</v>
      </c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2">
        <v>0.011</v>
      </c>
      <c r="AN559" s="31"/>
      <c r="AO559" s="32"/>
      <c r="AP559" s="31"/>
      <c r="AQ559" s="31"/>
      <c r="AR559" s="31"/>
      <c r="AS559" s="9" t="s">
        <v>1138</v>
      </c>
      <c r="AT559" s="13" t="s">
        <v>3525</v>
      </c>
      <c r="AU559" s="14" t="s">
        <v>51</v>
      </c>
    </row>
    <row r="560">
      <c r="A560" s="2" t="s">
        <v>47</v>
      </c>
      <c r="B560" s="3">
        <v>1991828.0</v>
      </c>
      <c r="C560" s="2" t="s">
        <v>52</v>
      </c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30">
        <v>0.011</v>
      </c>
      <c r="AN560" s="29"/>
      <c r="AO560" s="30"/>
      <c r="AP560" s="29"/>
      <c r="AQ560" s="29"/>
      <c r="AR560" s="29"/>
      <c r="AS560" s="2" t="s">
        <v>1139</v>
      </c>
      <c r="AT560" s="7" t="s">
        <v>3525</v>
      </c>
      <c r="AU560" s="8" t="s">
        <v>51</v>
      </c>
    </row>
    <row r="561">
      <c r="A561" s="9" t="s">
        <v>47</v>
      </c>
      <c r="B561" s="10">
        <v>1993044.0</v>
      </c>
      <c r="C561" s="9" t="s">
        <v>95</v>
      </c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2">
        <v>0.013</v>
      </c>
      <c r="AN561" s="31"/>
      <c r="AO561" s="31"/>
      <c r="AP561" s="31"/>
      <c r="AQ561" s="31"/>
      <c r="AR561" s="31"/>
      <c r="AS561" s="17" t="s">
        <v>1140</v>
      </c>
      <c r="AT561" s="13" t="s">
        <v>3526</v>
      </c>
      <c r="AU561" s="14" t="s">
        <v>51</v>
      </c>
    </row>
    <row r="562">
      <c r="A562" s="2" t="s">
        <v>47</v>
      </c>
      <c r="B562" s="3">
        <v>1993672.0</v>
      </c>
      <c r="C562" s="2" t="s">
        <v>52</v>
      </c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30">
        <v>0.025</v>
      </c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" t="s">
        <v>1142</v>
      </c>
      <c r="AT562" s="7" t="s">
        <v>3526</v>
      </c>
      <c r="AU562" s="8" t="s">
        <v>51</v>
      </c>
    </row>
    <row r="563">
      <c r="A563" s="9" t="s">
        <v>47</v>
      </c>
      <c r="B563" s="10">
        <v>2001588.0</v>
      </c>
      <c r="C563" s="9" t="s">
        <v>1143</v>
      </c>
      <c r="D563" s="31"/>
      <c r="E563" s="31"/>
      <c r="F563" s="31"/>
      <c r="G563" s="31"/>
      <c r="H563" s="31"/>
      <c r="I563" s="31"/>
      <c r="J563" s="32">
        <v>0.214</v>
      </c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9" t="s">
        <v>1144</v>
      </c>
      <c r="AT563" s="13" t="s">
        <v>3527</v>
      </c>
      <c r="AU563" s="14" t="s">
        <v>1146</v>
      </c>
    </row>
    <row r="564">
      <c r="A564" s="2" t="s">
        <v>47</v>
      </c>
      <c r="B564" s="3">
        <v>2001652.0</v>
      </c>
      <c r="C564" s="2" t="s">
        <v>67</v>
      </c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30">
        <v>0.08</v>
      </c>
      <c r="AO564" s="29"/>
      <c r="AP564" s="29"/>
      <c r="AQ564" s="29"/>
      <c r="AR564" s="29"/>
      <c r="AS564" s="2" t="s">
        <v>1147</v>
      </c>
      <c r="AT564" s="7" t="s">
        <v>3527</v>
      </c>
      <c r="AU564" s="8" t="s">
        <v>1146</v>
      </c>
    </row>
    <row r="565">
      <c r="A565" s="9" t="s">
        <v>47</v>
      </c>
      <c r="B565" s="10">
        <v>2002477.0</v>
      </c>
      <c r="C565" s="9" t="s">
        <v>57</v>
      </c>
      <c r="D565" s="31"/>
      <c r="E565" s="31"/>
      <c r="F565" s="31"/>
      <c r="G565" s="31"/>
      <c r="H565" s="31"/>
      <c r="I565" s="31"/>
      <c r="J565" s="31"/>
      <c r="K565" s="32">
        <v>0.015</v>
      </c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15" t="s">
        <v>1148</v>
      </c>
      <c r="AT565" s="13" t="s">
        <v>3528</v>
      </c>
      <c r="AU565" s="14" t="s">
        <v>51</v>
      </c>
    </row>
    <row r="566">
      <c r="A566" s="2" t="s">
        <v>47</v>
      </c>
      <c r="B566" s="3">
        <v>2003944.0</v>
      </c>
      <c r="C566" s="2" t="s">
        <v>55</v>
      </c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30">
        <v>0.021</v>
      </c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16" t="s">
        <v>1150</v>
      </c>
      <c r="AT566" s="7" t="s">
        <v>3528</v>
      </c>
      <c r="AU566" s="8" t="s">
        <v>51</v>
      </c>
    </row>
    <row r="567">
      <c r="A567" s="9" t="s">
        <v>47</v>
      </c>
      <c r="B567" s="10">
        <v>2011368.0</v>
      </c>
      <c r="C567" s="9" t="s">
        <v>57</v>
      </c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2">
        <v>0.01</v>
      </c>
      <c r="AN567" s="31"/>
      <c r="AO567" s="31"/>
      <c r="AP567" s="31"/>
      <c r="AQ567" s="31"/>
      <c r="AR567" s="31"/>
      <c r="AS567" s="9" t="s">
        <v>1151</v>
      </c>
      <c r="AT567" s="13" t="s">
        <v>3529</v>
      </c>
      <c r="AU567" s="14" t="s">
        <v>1153</v>
      </c>
    </row>
    <row r="568">
      <c r="A568" s="2" t="s">
        <v>47</v>
      </c>
      <c r="B568" s="3">
        <v>2011407.0</v>
      </c>
      <c r="C568" s="2" t="s">
        <v>55</v>
      </c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30">
        <v>0.012</v>
      </c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" t="s">
        <v>1154</v>
      </c>
      <c r="AT568" s="7" t="s">
        <v>3529</v>
      </c>
      <c r="AU568" s="8" t="s">
        <v>1153</v>
      </c>
    </row>
    <row r="569">
      <c r="A569" s="9" t="s">
        <v>47</v>
      </c>
      <c r="B569" s="10">
        <v>2025721.0</v>
      </c>
      <c r="C569" s="9" t="s">
        <v>95</v>
      </c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2">
        <v>0.023</v>
      </c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15" t="s">
        <v>1155</v>
      </c>
      <c r="AT569" s="13" t="s">
        <v>3530</v>
      </c>
      <c r="AU569" s="14" t="s">
        <v>1157</v>
      </c>
    </row>
    <row r="570">
      <c r="A570" s="2" t="s">
        <v>47</v>
      </c>
      <c r="B570" s="3">
        <v>2034472.0</v>
      </c>
      <c r="C570" s="2" t="s">
        <v>57</v>
      </c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30">
        <v>0.285</v>
      </c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6" t="s">
        <v>1158</v>
      </c>
      <c r="AT570" s="7" t="s">
        <v>3531</v>
      </c>
      <c r="AU570" s="8" t="s">
        <v>51</v>
      </c>
    </row>
    <row r="571">
      <c r="A571" s="9" t="s">
        <v>47</v>
      </c>
      <c r="B571" s="10">
        <v>2040916.0</v>
      </c>
      <c r="C571" s="34" t="s">
        <v>3180</v>
      </c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2">
        <v>0.025</v>
      </c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9" t="s">
        <v>1161</v>
      </c>
      <c r="AT571" s="13" t="s">
        <v>3532</v>
      </c>
      <c r="AU571" s="14" t="s">
        <v>51</v>
      </c>
    </row>
    <row r="572">
      <c r="A572" s="2" t="s">
        <v>47</v>
      </c>
      <c r="B572" s="3">
        <v>2041985.0</v>
      </c>
      <c r="C572" s="2" t="s">
        <v>52</v>
      </c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30">
        <v>0.011</v>
      </c>
      <c r="AM572" s="29"/>
      <c r="AN572" s="29"/>
      <c r="AO572" s="29"/>
      <c r="AP572" s="29"/>
      <c r="AQ572" s="29"/>
      <c r="AR572" s="29"/>
      <c r="AS572" s="2" t="s">
        <v>1163</v>
      </c>
      <c r="AT572" s="7" t="s">
        <v>3532</v>
      </c>
      <c r="AU572" s="8" t="s">
        <v>51</v>
      </c>
    </row>
    <row r="573">
      <c r="A573" s="9" t="s">
        <v>47</v>
      </c>
      <c r="B573" s="10">
        <v>2042683.0</v>
      </c>
      <c r="C573" s="9" t="s">
        <v>55</v>
      </c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2">
        <v>0.013</v>
      </c>
      <c r="AM573" s="31"/>
      <c r="AN573" s="31"/>
      <c r="AO573" s="31"/>
      <c r="AP573" s="31"/>
      <c r="AQ573" s="31"/>
      <c r="AR573" s="31"/>
      <c r="AS573" s="22" t="s">
        <v>1164</v>
      </c>
      <c r="AT573" s="13" t="s">
        <v>3533</v>
      </c>
      <c r="AU573" s="14" t="s">
        <v>51</v>
      </c>
    </row>
    <row r="574">
      <c r="A574" s="2" t="s">
        <v>47</v>
      </c>
      <c r="B574" s="3">
        <v>2044404.0</v>
      </c>
      <c r="C574" s="2" t="s">
        <v>52</v>
      </c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30">
        <v>0.017</v>
      </c>
      <c r="AM574" s="29"/>
      <c r="AN574" s="29"/>
      <c r="AO574" s="29"/>
      <c r="AP574" s="29"/>
      <c r="AQ574" s="29"/>
      <c r="AR574" s="29"/>
      <c r="AS574" s="2" t="s">
        <v>1166</v>
      </c>
      <c r="AT574" s="7" t="s">
        <v>3534</v>
      </c>
      <c r="AU574" s="8" t="s">
        <v>1168</v>
      </c>
    </row>
    <row r="575">
      <c r="A575" s="9" t="s">
        <v>47</v>
      </c>
      <c r="B575" s="10">
        <v>2049302.0</v>
      </c>
      <c r="C575" s="9" t="s">
        <v>52</v>
      </c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2">
        <v>0.011</v>
      </c>
      <c r="AN575" s="31"/>
      <c r="AO575" s="31"/>
      <c r="AP575" s="31"/>
      <c r="AQ575" s="31"/>
      <c r="AR575" s="31"/>
      <c r="AS575" s="9" t="s">
        <v>1169</v>
      </c>
      <c r="AT575" s="13" t="s">
        <v>3535</v>
      </c>
      <c r="AU575" s="14" t="s">
        <v>51</v>
      </c>
    </row>
    <row r="576">
      <c r="A576" s="2" t="s">
        <v>47</v>
      </c>
      <c r="B576" s="3">
        <v>2051618.0</v>
      </c>
      <c r="C576" s="2" t="s">
        <v>55</v>
      </c>
      <c r="D576" s="29"/>
      <c r="E576" s="29"/>
      <c r="F576" s="29"/>
      <c r="G576" s="29"/>
      <c r="H576" s="29"/>
      <c r="I576" s="29"/>
      <c r="J576" s="30">
        <v>0.0096</v>
      </c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16" t="s">
        <v>1171</v>
      </c>
      <c r="AT576" s="7" t="s">
        <v>3536</v>
      </c>
      <c r="AU576" s="8" t="s">
        <v>51</v>
      </c>
    </row>
    <row r="577">
      <c r="A577" s="9" t="s">
        <v>47</v>
      </c>
      <c r="B577" s="10">
        <v>2052072.0</v>
      </c>
      <c r="C577" s="9" t="s">
        <v>57</v>
      </c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2">
        <v>0.013</v>
      </c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9" t="s">
        <v>1173</v>
      </c>
      <c r="AT577" s="13" t="s">
        <v>3537</v>
      </c>
      <c r="AU577" s="14" t="s">
        <v>1175</v>
      </c>
    </row>
    <row r="578">
      <c r="A578" s="2" t="s">
        <v>47</v>
      </c>
      <c r="B578" s="3">
        <v>2052090.0</v>
      </c>
      <c r="C578" s="2" t="s">
        <v>57</v>
      </c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30">
        <v>0.013</v>
      </c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" t="s">
        <v>1176</v>
      </c>
      <c r="AT578" s="7" t="s">
        <v>3537</v>
      </c>
      <c r="AU578" s="8" t="s">
        <v>1175</v>
      </c>
    </row>
    <row r="579">
      <c r="A579" s="9" t="s">
        <v>47</v>
      </c>
      <c r="B579" s="10">
        <v>2067900.0</v>
      </c>
      <c r="C579" s="9" t="s">
        <v>55</v>
      </c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2">
        <v>0.015</v>
      </c>
      <c r="AN579" s="31"/>
      <c r="AO579" s="31"/>
      <c r="AP579" s="31"/>
      <c r="AQ579" s="31"/>
      <c r="AR579" s="31"/>
      <c r="AS579" s="17" t="s">
        <v>1177</v>
      </c>
      <c r="AT579" s="13" t="s">
        <v>3538</v>
      </c>
      <c r="AU579" s="14" t="s">
        <v>1179</v>
      </c>
    </row>
    <row r="580">
      <c r="A580" s="2" t="s">
        <v>47</v>
      </c>
      <c r="B580" s="3">
        <v>2069699.0</v>
      </c>
      <c r="C580" s="2" t="s">
        <v>52</v>
      </c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30">
        <v>0.012</v>
      </c>
      <c r="AM580" s="29"/>
      <c r="AN580" s="29"/>
      <c r="AO580" s="29"/>
      <c r="AP580" s="29"/>
      <c r="AQ580" s="29"/>
      <c r="AR580" s="29"/>
      <c r="AS580" s="2" t="s">
        <v>1180</v>
      </c>
      <c r="AT580" s="7" t="s">
        <v>3539</v>
      </c>
      <c r="AU580" s="8" t="s">
        <v>1182</v>
      </c>
    </row>
    <row r="581">
      <c r="A581" s="9" t="s">
        <v>47</v>
      </c>
      <c r="B581" s="10">
        <v>2077289.0</v>
      </c>
      <c r="C581" s="9" t="s">
        <v>101</v>
      </c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2">
        <v>0.018</v>
      </c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17" t="s">
        <v>1183</v>
      </c>
      <c r="AT581" s="13" t="s">
        <v>3540</v>
      </c>
      <c r="AU581" s="14" t="s">
        <v>1185</v>
      </c>
    </row>
    <row r="582">
      <c r="A582" s="2" t="s">
        <v>47</v>
      </c>
      <c r="B582" s="3">
        <v>2083899.0</v>
      </c>
      <c r="C582" s="2" t="s">
        <v>52</v>
      </c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30">
        <v>0.018</v>
      </c>
      <c r="AN582" s="29"/>
      <c r="AO582" s="29"/>
      <c r="AP582" s="29"/>
      <c r="AQ582" s="29"/>
      <c r="AR582" s="29"/>
      <c r="AS582" s="2" t="s">
        <v>1186</v>
      </c>
      <c r="AT582" s="7" t="s">
        <v>3541</v>
      </c>
      <c r="AU582" s="8" t="s">
        <v>1188</v>
      </c>
    </row>
    <row r="583">
      <c r="A583" s="9" t="s">
        <v>47</v>
      </c>
      <c r="B583" s="10">
        <v>2083900.0</v>
      </c>
      <c r="C583" s="9" t="s">
        <v>52</v>
      </c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2">
        <v>0.017</v>
      </c>
      <c r="AN583" s="31"/>
      <c r="AO583" s="31"/>
      <c r="AP583" s="31"/>
      <c r="AQ583" s="31"/>
      <c r="AR583" s="31"/>
      <c r="AS583" s="9" t="s">
        <v>1189</v>
      </c>
      <c r="AT583" s="13" t="s">
        <v>3541</v>
      </c>
      <c r="AU583" s="14" t="s">
        <v>1188</v>
      </c>
    </row>
    <row r="584">
      <c r="A584" s="2" t="s">
        <v>47</v>
      </c>
      <c r="B584" s="3">
        <v>2084825.0</v>
      </c>
      <c r="C584" s="2" t="s">
        <v>63</v>
      </c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30">
        <v>0.015</v>
      </c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6" t="s">
        <v>1190</v>
      </c>
      <c r="AT584" s="7" t="s">
        <v>3542</v>
      </c>
      <c r="AU584" s="8" t="s">
        <v>1192</v>
      </c>
    </row>
    <row r="585">
      <c r="A585" s="9" t="s">
        <v>47</v>
      </c>
      <c r="B585" s="10">
        <v>2086041.0</v>
      </c>
      <c r="C585" s="9" t="s">
        <v>52</v>
      </c>
      <c r="D585" s="31"/>
      <c r="E585" s="31"/>
      <c r="F585" s="31"/>
      <c r="G585" s="31"/>
      <c r="H585" s="31"/>
      <c r="I585" s="31"/>
      <c r="J585" s="31"/>
      <c r="K585" s="32">
        <v>0.02</v>
      </c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9" t="s">
        <v>1193</v>
      </c>
      <c r="AT585" s="13" t="s">
        <v>3543</v>
      </c>
      <c r="AU585" s="14" t="s">
        <v>51</v>
      </c>
    </row>
    <row r="586">
      <c r="A586" s="2" t="s">
        <v>47</v>
      </c>
      <c r="B586" s="3">
        <v>2093291.0</v>
      </c>
      <c r="C586" s="2" t="s">
        <v>52</v>
      </c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30">
        <v>0.0096</v>
      </c>
      <c r="AM586" s="29"/>
      <c r="AN586" s="29"/>
      <c r="AO586" s="29"/>
      <c r="AP586" s="29"/>
      <c r="AQ586" s="29"/>
      <c r="AR586" s="29"/>
      <c r="AS586" s="2" t="s">
        <v>1195</v>
      </c>
      <c r="AT586" s="7" t="s">
        <v>3544</v>
      </c>
      <c r="AU586" s="8" t="s">
        <v>1197</v>
      </c>
    </row>
    <row r="587">
      <c r="A587" s="9" t="s">
        <v>47</v>
      </c>
      <c r="B587" s="10">
        <v>2094201.0</v>
      </c>
      <c r="C587" s="9" t="s">
        <v>52</v>
      </c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2">
        <v>0.0088</v>
      </c>
      <c r="AM587" s="31"/>
      <c r="AN587" s="31"/>
      <c r="AO587" s="31"/>
      <c r="AP587" s="31"/>
      <c r="AQ587" s="31"/>
      <c r="AR587" s="31"/>
      <c r="AS587" s="9" t="s">
        <v>1198</v>
      </c>
      <c r="AT587" s="13" t="s">
        <v>3544</v>
      </c>
      <c r="AU587" s="14" t="s">
        <v>1197</v>
      </c>
    </row>
    <row r="588">
      <c r="A588" s="2" t="s">
        <v>47</v>
      </c>
      <c r="B588" s="3">
        <v>2102685.0</v>
      </c>
      <c r="C588" s="2" t="s">
        <v>227</v>
      </c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30">
        <v>0.014</v>
      </c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" t="s">
        <v>1199</v>
      </c>
      <c r="AT588" s="7" t="s">
        <v>3545</v>
      </c>
      <c r="AU588" s="8" t="s">
        <v>51</v>
      </c>
    </row>
    <row r="589">
      <c r="A589" s="9" t="s">
        <v>47</v>
      </c>
      <c r="B589" s="10">
        <v>2104343.0</v>
      </c>
      <c r="C589" s="34" t="s">
        <v>3180</v>
      </c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2">
        <v>0.0091</v>
      </c>
      <c r="AM589" s="31"/>
      <c r="AN589" s="31"/>
      <c r="AO589" s="31"/>
      <c r="AP589" s="31"/>
      <c r="AQ589" s="31"/>
      <c r="AR589" s="31"/>
      <c r="AS589" s="9" t="s">
        <v>1202</v>
      </c>
      <c r="AT589" s="13" t="s">
        <v>3546</v>
      </c>
      <c r="AU589" s="14" t="s">
        <v>51</v>
      </c>
    </row>
    <row r="590">
      <c r="A590" s="2" t="s">
        <v>47</v>
      </c>
      <c r="B590" s="3">
        <v>2105641.0</v>
      </c>
      <c r="C590" s="2" t="s">
        <v>52</v>
      </c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30">
        <v>0.011</v>
      </c>
      <c r="AN590" s="29"/>
      <c r="AO590" s="29"/>
      <c r="AP590" s="29"/>
      <c r="AQ590" s="29"/>
      <c r="AR590" s="29"/>
      <c r="AS590" s="2" t="s">
        <v>1204</v>
      </c>
      <c r="AT590" s="7" t="s">
        <v>3547</v>
      </c>
      <c r="AU590" s="8" t="s">
        <v>1206</v>
      </c>
    </row>
    <row r="591">
      <c r="A591" s="9" t="s">
        <v>47</v>
      </c>
      <c r="B591" s="10">
        <v>2106617.0</v>
      </c>
      <c r="C591" s="9" t="s">
        <v>57</v>
      </c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2">
        <v>0.014</v>
      </c>
      <c r="AM591" s="31"/>
      <c r="AN591" s="31"/>
      <c r="AO591" s="31"/>
      <c r="AP591" s="31"/>
      <c r="AQ591" s="31"/>
      <c r="AR591" s="31"/>
      <c r="AS591" s="17" t="s">
        <v>1207</v>
      </c>
      <c r="AT591" s="13" t="s">
        <v>3547</v>
      </c>
      <c r="AU591" s="14" t="s">
        <v>1206</v>
      </c>
    </row>
    <row r="592">
      <c r="A592" s="2" t="s">
        <v>47</v>
      </c>
      <c r="B592" s="3">
        <v>2113321.0</v>
      </c>
      <c r="C592" s="2" t="s">
        <v>98</v>
      </c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30">
        <v>0.02</v>
      </c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5" t="s">
        <v>1208</v>
      </c>
      <c r="AT592" s="7" t="s">
        <v>3548</v>
      </c>
      <c r="AU592" s="8" t="s">
        <v>51</v>
      </c>
    </row>
    <row r="593">
      <c r="A593" s="9" t="s">
        <v>47</v>
      </c>
      <c r="B593" s="10">
        <v>2114998.0</v>
      </c>
      <c r="C593" s="9" t="s">
        <v>95</v>
      </c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2">
        <v>0.0093</v>
      </c>
      <c r="AM593" s="31"/>
      <c r="AN593" s="31"/>
      <c r="AO593" s="31"/>
      <c r="AP593" s="31"/>
      <c r="AQ593" s="31"/>
      <c r="AR593" s="31"/>
      <c r="AS593" s="15" t="s">
        <v>1210</v>
      </c>
      <c r="AT593" s="13" t="s">
        <v>3549</v>
      </c>
      <c r="AU593" s="14" t="s">
        <v>51</v>
      </c>
    </row>
    <row r="594">
      <c r="A594" s="2" t="s">
        <v>47</v>
      </c>
      <c r="B594" s="3">
        <v>2116864.0</v>
      </c>
      <c r="C594" s="2" t="s">
        <v>661</v>
      </c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30">
        <v>0.0062</v>
      </c>
      <c r="AK594" s="29"/>
      <c r="AL594" s="29"/>
      <c r="AM594" s="29"/>
      <c r="AN594" s="29"/>
      <c r="AO594" s="29"/>
      <c r="AP594" s="29"/>
      <c r="AQ594" s="29"/>
      <c r="AR594" s="29"/>
      <c r="AS594" s="2" t="s">
        <v>1212</v>
      </c>
      <c r="AT594" s="7" t="s">
        <v>3550</v>
      </c>
      <c r="AU594" s="8" t="s">
        <v>51</v>
      </c>
    </row>
    <row r="595">
      <c r="A595" s="9" t="s">
        <v>47</v>
      </c>
      <c r="B595" s="10">
        <v>2125960.0</v>
      </c>
      <c r="C595" s="9" t="s">
        <v>63</v>
      </c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2">
        <v>0.026</v>
      </c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17" t="s">
        <v>1214</v>
      </c>
      <c r="AT595" s="13" t="s">
        <v>3551</v>
      </c>
      <c r="AU595" s="14" t="s">
        <v>1216</v>
      </c>
    </row>
    <row r="596">
      <c r="A596" s="2" t="s">
        <v>47</v>
      </c>
      <c r="B596" s="3">
        <v>2126054.0</v>
      </c>
      <c r="C596" s="2" t="s">
        <v>55</v>
      </c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30">
        <v>0.07</v>
      </c>
      <c r="AS596" s="6" t="s">
        <v>1217</v>
      </c>
      <c r="AT596" s="7" t="s">
        <v>3551</v>
      </c>
      <c r="AU596" s="8" t="s">
        <v>1216</v>
      </c>
    </row>
    <row r="597">
      <c r="A597" s="9" t="s">
        <v>47</v>
      </c>
      <c r="B597" s="10">
        <v>2126060.0</v>
      </c>
      <c r="C597" s="9" t="s">
        <v>55</v>
      </c>
      <c r="D597" s="31"/>
      <c r="E597" s="31"/>
      <c r="F597" s="31"/>
      <c r="G597" s="31"/>
      <c r="H597" s="31"/>
      <c r="I597" s="31"/>
      <c r="J597" s="31"/>
      <c r="K597" s="31"/>
      <c r="L597" s="32">
        <v>0.044</v>
      </c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17" t="s">
        <v>1218</v>
      </c>
      <c r="AT597" s="13" t="s">
        <v>3551</v>
      </c>
      <c r="AU597" s="14" t="s">
        <v>1216</v>
      </c>
    </row>
    <row r="598">
      <c r="A598" s="2" t="s">
        <v>47</v>
      </c>
      <c r="B598" s="3">
        <v>2126207.0</v>
      </c>
      <c r="C598" s="2" t="s">
        <v>57</v>
      </c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30">
        <v>0.459</v>
      </c>
      <c r="AO598" s="29"/>
      <c r="AP598" s="29"/>
      <c r="AQ598" s="29"/>
      <c r="AR598" s="29"/>
      <c r="AS598" s="6" t="s">
        <v>1219</v>
      </c>
      <c r="AT598" s="7" t="s">
        <v>3551</v>
      </c>
      <c r="AU598" s="8" t="s">
        <v>1216</v>
      </c>
    </row>
    <row r="599">
      <c r="A599" s="9" t="s">
        <v>47</v>
      </c>
      <c r="B599" s="10">
        <v>2126587.0</v>
      </c>
      <c r="C599" s="9" t="s">
        <v>95</v>
      </c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2">
        <v>0.43</v>
      </c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17" t="s">
        <v>1220</v>
      </c>
      <c r="AT599" s="13" t="s">
        <v>3552</v>
      </c>
      <c r="AU599" s="14" t="s">
        <v>51</v>
      </c>
    </row>
    <row r="600">
      <c r="A600" s="2" t="s">
        <v>47</v>
      </c>
      <c r="B600" s="3">
        <v>2126676.0</v>
      </c>
      <c r="C600" s="2" t="s">
        <v>55</v>
      </c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0">
        <v>0.217</v>
      </c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6" t="s">
        <v>1222</v>
      </c>
      <c r="AT600" s="7" t="s">
        <v>3552</v>
      </c>
      <c r="AU600" s="8" t="s">
        <v>51</v>
      </c>
    </row>
    <row r="601">
      <c r="A601" s="9" t="s">
        <v>47</v>
      </c>
      <c r="B601" s="10">
        <v>2126776.0</v>
      </c>
      <c r="C601" s="9" t="s">
        <v>95</v>
      </c>
      <c r="D601" s="31"/>
      <c r="E601" s="31"/>
      <c r="F601" s="31"/>
      <c r="G601" s="31"/>
      <c r="H601" s="31"/>
      <c r="I601" s="31"/>
      <c r="J601" s="31"/>
      <c r="K601" s="31"/>
      <c r="L601" s="32">
        <v>0.125</v>
      </c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17" t="s">
        <v>1223</v>
      </c>
      <c r="AT601" s="13" t="s">
        <v>3552</v>
      </c>
      <c r="AU601" s="14" t="s">
        <v>51</v>
      </c>
    </row>
    <row r="602">
      <c r="A602" s="2" t="s">
        <v>47</v>
      </c>
      <c r="B602" s="3">
        <v>2126904.0</v>
      </c>
      <c r="C602" s="2" t="s">
        <v>55</v>
      </c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30">
        <v>0.28</v>
      </c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6" t="s">
        <v>1224</v>
      </c>
      <c r="AT602" s="7" t="s">
        <v>3552</v>
      </c>
      <c r="AU602" s="8" t="s">
        <v>51</v>
      </c>
    </row>
    <row r="603">
      <c r="A603" s="9" t="s">
        <v>47</v>
      </c>
      <c r="B603" s="10">
        <v>2127102.0</v>
      </c>
      <c r="C603" s="9" t="s">
        <v>52</v>
      </c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2">
        <v>0.016</v>
      </c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9" t="s">
        <v>1225</v>
      </c>
      <c r="AT603" s="13" t="s">
        <v>3552</v>
      </c>
      <c r="AU603" s="14" t="s">
        <v>51</v>
      </c>
    </row>
    <row r="604">
      <c r="A604" s="2" t="s">
        <v>47</v>
      </c>
      <c r="B604" s="3">
        <v>2129099.0</v>
      </c>
      <c r="C604" s="2" t="s">
        <v>95</v>
      </c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30">
        <v>0.017</v>
      </c>
      <c r="AN604" s="29"/>
      <c r="AO604" s="29"/>
      <c r="AP604" s="29"/>
      <c r="AQ604" s="29"/>
      <c r="AR604" s="29"/>
      <c r="AS604" s="6" t="s">
        <v>1226</v>
      </c>
      <c r="AT604" s="7" t="s">
        <v>3553</v>
      </c>
      <c r="AU604" s="8" t="s">
        <v>1228</v>
      </c>
    </row>
    <row r="605">
      <c r="A605" s="9" t="s">
        <v>47</v>
      </c>
      <c r="B605" s="10">
        <v>2132231.0</v>
      </c>
      <c r="C605" s="9" t="s">
        <v>95</v>
      </c>
      <c r="D605" s="31"/>
      <c r="E605" s="31"/>
      <c r="F605" s="31"/>
      <c r="G605" s="31"/>
      <c r="H605" s="31"/>
      <c r="I605" s="31"/>
      <c r="J605" s="31"/>
      <c r="K605" s="31"/>
      <c r="L605" s="32">
        <v>0.048</v>
      </c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17" t="s">
        <v>1229</v>
      </c>
      <c r="AT605" s="13" t="s">
        <v>3553</v>
      </c>
      <c r="AU605" s="14" t="s">
        <v>1228</v>
      </c>
    </row>
    <row r="606">
      <c r="A606" s="2" t="s">
        <v>47</v>
      </c>
      <c r="B606" s="3">
        <v>2148144.0</v>
      </c>
      <c r="C606" s="2" t="s">
        <v>98</v>
      </c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30">
        <v>0.0077</v>
      </c>
      <c r="AM606" s="29"/>
      <c r="AN606" s="29"/>
      <c r="AO606" s="29"/>
      <c r="AP606" s="29"/>
      <c r="AQ606" s="29"/>
      <c r="AR606" s="29"/>
      <c r="AS606" s="2" t="s">
        <v>1230</v>
      </c>
      <c r="AT606" s="7" t="s">
        <v>3554</v>
      </c>
      <c r="AU606" s="8" t="s">
        <v>1232</v>
      </c>
    </row>
    <row r="607">
      <c r="A607" s="9" t="s">
        <v>47</v>
      </c>
      <c r="B607" s="10">
        <v>2149448.0</v>
      </c>
      <c r="C607" s="9" t="s">
        <v>95</v>
      </c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2">
        <v>0.011</v>
      </c>
      <c r="AN607" s="31"/>
      <c r="AO607" s="31"/>
      <c r="AP607" s="31"/>
      <c r="AQ607" s="31"/>
      <c r="AR607" s="31"/>
      <c r="AS607" s="17" t="s">
        <v>1233</v>
      </c>
      <c r="AT607" s="13" t="s">
        <v>3555</v>
      </c>
      <c r="AU607" s="14" t="s">
        <v>309</v>
      </c>
    </row>
    <row r="608">
      <c r="A608" s="2" t="s">
        <v>47</v>
      </c>
      <c r="B608" s="3">
        <v>2149767.0</v>
      </c>
      <c r="C608" s="2" t="s">
        <v>63</v>
      </c>
      <c r="D608" s="29"/>
      <c r="E608" s="29"/>
      <c r="F608" s="29"/>
      <c r="G608" s="29"/>
      <c r="H608" s="30">
        <v>0.029</v>
      </c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6" t="s">
        <v>1235</v>
      </c>
      <c r="AT608" s="7" t="s">
        <v>3555</v>
      </c>
      <c r="AU608" s="8" t="s">
        <v>309</v>
      </c>
    </row>
    <row r="609">
      <c r="A609" s="9" t="s">
        <v>47</v>
      </c>
      <c r="B609" s="10">
        <v>2150615.0</v>
      </c>
      <c r="C609" s="9" t="s">
        <v>55</v>
      </c>
      <c r="D609" s="31"/>
      <c r="E609" s="31"/>
      <c r="F609" s="31"/>
      <c r="G609" s="31"/>
      <c r="H609" s="31"/>
      <c r="I609" s="31"/>
      <c r="J609" s="32">
        <v>0.011</v>
      </c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17" t="s">
        <v>1236</v>
      </c>
      <c r="AT609" s="13" t="s">
        <v>3555</v>
      </c>
      <c r="AU609" s="14" t="s">
        <v>309</v>
      </c>
    </row>
    <row r="610">
      <c r="A610" s="2" t="s">
        <v>47</v>
      </c>
      <c r="B610" s="3">
        <v>2155098.0</v>
      </c>
      <c r="C610" s="2" t="s">
        <v>52</v>
      </c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30">
        <v>0.0079</v>
      </c>
      <c r="AM610" s="29"/>
      <c r="AN610" s="29"/>
      <c r="AO610" s="29"/>
      <c r="AP610" s="29"/>
      <c r="AQ610" s="29"/>
      <c r="AR610" s="29"/>
      <c r="AS610" s="2" t="s">
        <v>1237</v>
      </c>
      <c r="AT610" s="7" t="s">
        <v>3556</v>
      </c>
      <c r="AU610" s="8" t="s">
        <v>51</v>
      </c>
    </row>
    <row r="611">
      <c r="A611" s="9" t="s">
        <v>47</v>
      </c>
      <c r="B611" s="10">
        <v>2156109.0</v>
      </c>
      <c r="C611" s="9" t="s">
        <v>63</v>
      </c>
      <c r="D611" s="31"/>
      <c r="E611" s="31"/>
      <c r="F611" s="31"/>
      <c r="G611" s="31"/>
      <c r="H611" s="32">
        <v>0.06</v>
      </c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2">
        <v>0.04</v>
      </c>
      <c r="AK611" s="31"/>
      <c r="AL611" s="31"/>
      <c r="AM611" s="31"/>
      <c r="AN611" s="31"/>
      <c r="AO611" s="31"/>
      <c r="AP611" s="31"/>
      <c r="AQ611" s="31"/>
      <c r="AR611" s="31"/>
      <c r="AS611" s="17" t="s">
        <v>1239</v>
      </c>
      <c r="AT611" s="13" t="s">
        <v>3557</v>
      </c>
      <c r="AU611" s="14" t="s">
        <v>51</v>
      </c>
    </row>
    <row r="612">
      <c r="A612" s="2" t="s">
        <v>47</v>
      </c>
      <c r="B612" s="3">
        <v>2157039.0</v>
      </c>
      <c r="C612" s="2" t="s">
        <v>78</v>
      </c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30">
        <v>0.0075</v>
      </c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" t="s">
        <v>1241</v>
      </c>
      <c r="AT612" s="7" t="s">
        <v>3558</v>
      </c>
      <c r="AU612" s="8" t="s">
        <v>51</v>
      </c>
    </row>
    <row r="613">
      <c r="A613" s="9" t="s">
        <v>47</v>
      </c>
      <c r="B613" s="10">
        <v>2158190.0</v>
      </c>
      <c r="C613" s="34" t="s">
        <v>3559</v>
      </c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2">
        <v>0.027</v>
      </c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9" t="s">
        <v>1243</v>
      </c>
      <c r="AT613" s="13" t="s">
        <v>3558</v>
      </c>
      <c r="AU613" s="14" t="s">
        <v>51</v>
      </c>
    </row>
    <row r="614">
      <c r="A614" s="2" t="s">
        <v>47</v>
      </c>
      <c r="B614" s="3">
        <v>2168355.0</v>
      </c>
      <c r="C614" s="2" t="s">
        <v>95</v>
      </c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30">
        <v>0.012</v>
      </c>
      <c r="AM614" s="29"/>
      <c r="AN614" s="29"/>
      <c r="AO614" s="29"/>
      <c r="AP614" s="29"/>
      <c r="AQ614" s="29"/>
      <c r="AR614" s="29"/>
      <c r="AS614" s="25" t="s">
        <v>1244</v>
      </c>
      <c r="AT614" s="7" t="s">
        <v>3560</v>
      </c>
      <c r="AU614" s="8" t="s">
        <v>1246</v>
      </c>
    </row>
    <row r="615">
      <c r="A615" s="9" t="s">
        <v>47</v>
      </c>
      <c r="B615" s="10">
        <v>2169474.0</v>
      </c>
      <c r="C615" s="9" t="s">
        <v>78</v>
      </c>
      <c r="D615" s="31"/>
      <c r="E615" s="31"/>
      <c r="F615" s="32">
        <v>0.012</v>
      </c>
      <c r="G615" s="31"/>
      <c r="H615" s="31"/>
      <c r="I615" s="31"/>
      <c r="J615" s="31"/>
      <c r="K615" s="31"/>
      <c r="L615" s="31"/>
      <c r="M615" s="32">
        <v>0.0086</v>
      </c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9" t="s">
        <v>1247</v>
      </c>
      <c r="AT615" s="13" t="s">
        <v>3560</v>
      </c>
      <c r="AU615" s="14" t="s">
        <v>1246</v>
      </c>
    </row>
    <row r="616">
      <c r="A616" s="2" t="s">
        <v>47</v>
      </c>
      <c r="B616" s="3">
        <v>2172967.0</v>
      </c>
      <c r="C616" s="33" t="s">
        <v>3180</v>
      </c>
      <c r="D616" s="29"/>
      <c r="E616" s="29"/>
      <c r="F616" s="29"/>
      <c r="G616" s="29"/>
      <c r="H616" s="29"/>
      <c r="I616" s="29"/>
      <c r="J616" s="29"/>
      <c r="K616" s="30">
        <v>0.02</v>
      </c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" t="s">
        <v>1249</v>
      </c>
      <c r="AT616" s="7" t="s">
        <v>3561</v>
      </c>
      <c r="AU616" s="8" t="s">
        <v>1251</v>
      </c>
    </row>
    <row r="617">
      <c r="A617" s="9" t="s">
        <v>47</v>
      </c>
      <c r="B617" s="10">
        <v>2183816.0</v>
      </c>
      <c r="C617" s="9" t="s">
        <v>55</v>
      </c>
      <c r="D617" s="31"/>
      <c r="E617" s="31"/>
      <c r="F617" s="32">
        <v>0.026</v>
      </c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17" t="s">
        <v>1252</v>
      </c>
      <c r="AT617" s="13" t="s">
        <v>3562</v>
      </c>
      <c r="AU617" s="14" t="s">
        <v>1254</v>
      </c>
    </row>
    <row r="618">
      <c r="A618" s="2" t="s">
        <v>47</v>
      </c>
      <c r="B618" s="3">
        <v>2185546.0</v>
      </c>
      <c r="C618" s="2" t="s">
        <v>95</v>
      </c>
      <c r="D618" s="29"/>
      <c r="E618" s="29"/>
      <c r="F618" s="29"/>
      <c r="G618" s="29"/>
      <c r="H618" s="29"/>
      <c r="I618" s="29"/>
      <c r="J618" s="29"/>
      <c r="K618" s="30">
        <v>0.02</v>
      </c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6" t="s">
        <v>1255</v>
      </c>
      <c r="AT618" s="7" t="s">
        <v>3563</v>
      </c>
      <c r="AU618" s="8" t="s">
        <v>51</v>
      </c>
    </row>
    <row r="619">
      <c r="A619" s="9" t="s">
        <v>47</v>
      </c>
      <c r="B619" s="10">
        <v>2198396.0</v>
      </c>
      <c r="C619" s="9" t="s">
        <v>52</v>
      </c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2">
        <v>0.012</v>
      </c>
      <c r="AM619" s="31"/>
      <c r="AN619" s="31"/>
      <c r="AO619" s="31"/>
      <c r="AP619" s="31"/>
      <c r="AQ619" s="31"/>
      <c r="AR619" s="31"/>
      <c r="AS619" s="9" t="s">
        <v>1257</v>
      </c>
      <c r="AT619" s="13" t="s">
        <v>3564</v>
      </c>
      <c r="AU619" s="14" t="s">
        <v>66</v>
      </c>
    </row>
    <row r="620">
      <c r="A620" s="2" t="s">
        <v>47</v>
      </c>
      <c r="B620" s="3">
        <v>2205307.0</v>
      </c>
      <c r="C620" s="2" t="s">
        <v>1259</v>
      </c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30">
        <v>0.073</v>
      </c>
      <c r="AQ620" s="29"/>
      <c r="AR620" s="29"/>
      <c r="AS620" s="2" t="s">
        <v>1260</v>
      </c>
      <c r="AT620" s="7" t="s">
        <v>3565</v>
      </c>
      <c r="AU620" s="8" t="s">
        <v>66</v>
      </c>
    </row>
    <row r="621">
      <c r="A621" s="9" t="s">
        <v>47</v>
      </c>
      <c r="B621" s="10">
        <v>2206144.0</v>
      </c>
      <c r="C621" s="9" t="s">
        <v>52</v>
      </c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2">
        <v>0.0094</v>
      </c>
      <c r="AM621" s="31"/>
      <c r="AN621" s="31"/>
      <c r="AO621" s="31"/>
      <c r="AP621" s="31"/>
      <c r="AQ621" s="31"/>
      <c r="AR621" s="31"/>
      <c r="AS621" s="9" t="s">
        <v>1262</v>
      </c>
      <c r="AT621" s="13" t="s">
        <v>3566</v>
      </c>
      <c r="AU621" s="14" t="s">
        <v>66</v>
      </c>
    </row>
    <row r="622">
      <c r="A622" s="2" t="s">
        <v>47</v>
      </c>
      <c r="B622" s="3">
        <v>2206145.0</v>
      </c>
      <c r="C622" s="2" t="s">
        <v>52</v>
      </c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30">
        <v>0.0098</v>
      </c>
      <c r="AM622" s="29"/>
      <c r="AN622" s="29"/>
      <c r="AO622" s="29"/>
      <c r="AP622" s="29"/>
      <c r="AQ622" s="29"/>
      <c r="AR622" s="29"/>
      <c r="AS622" s="2" t="s">
        <v>1264</v>
      </c>
      <c r="AT622" s="7" t="s">
        <v>3566</v>
      </c>
      <c r="AU622" s="8" t="s">
        <v>66</v>
      </c>
    </row>
    <row r="623">
      <c r="A623" s="9" t="s">
        <v>47</v>
      </c>
      <c r="B623" s="10">
        <v>2206387.0</v>
      </c>
      <c r="C623" s="9" t="s">
        <v>380</v>
      </c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2">
        <v>0.036</v>
      </c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17" t="s">
        <v>1265</v>
      </c>
      <c r="AT623" s="13" t="s">
        <v>3567</v>
      </c>
      <c r="AU623" s="14" t="s">
        <v>51</v>
      </c>
    </row>
    <row r="624">
      <c r="A624" s="2" t="s">
        <v>47</v>
      </c>
      <c r="B624" s="3">
        <v>2207098.0</v>
      </c>
      <c r="C624" s="2" t="s">
        <v>632</v>
      </c>
      <c r="D624" s="29"/>
      <c r="E624" s="29"/>
      <c r="F624" s="29"/>
      <c r="G624" s="29"/>
      <c r="H624" s="29"/>
      <c r="I624" s="29"/>
      <c r="J624" s="30">
        <v>0.0057</v>
      </c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" t="s">
        <v>1267</v>
      </c>
      <c r="AT624" s="7" t="s">
        <v>3568</v>
      </c>
      <c r="AU624" s="8" t="s">
        <v>66</v>
      </c>
    </row>
    <row r="625">
      <c r="A625" s="9" t="s">
        <v>47</v>
      </c>
      <c r="B625" s="10">
        <v>2207889.0</v>
      </c>
      <c r="C625" s="9" t="s">
        <v>95</v>
      </c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2">
        <v>0.021</v>
      </c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17" t="s">
        <v>1269</v>
      </c>
      <c r="AT625" s="13" t="s">
        <v>3569</v>
      </c>
      <c r="AU625" s="14" t="s">
        <v>51</v>
      </c>
    </row>
    <row r="626">
      <c r="A626" s="2" t="s">
        <v>47</v>
      </c>
      <c r="B626" s="3">
        <v>2214116.0</v>
      </c>
      <c r="C626" s="2" t="s">
        <v>95</v>
      </c>
      <c r="D626" s="29"/>
      <c r="E626" s="29"/>
      <c r="F626" s="30">
        <v>0.03</v>
      </c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6" t="s">
        <v>1271</v>
      </c>
      <c r="AT626" s="7" t="s">
        <v>3570</v>
      </c>
      <c r="AU626" s="8" t="s">
        <v>176</v>
      </c>
    </row>
    <row r="627">
      <c r="A627" s="9" t="s">
        <v>47</v>
      </c>
      <c r="B627" s="10">
        <v>2214149.0</v>
      </c>
      <c r="C627" s="9" t="s">
        <v>95</v>
      </c>
      <c r="D627" s="31"/>
      <c r="E627" s="31"/>
      <c r="F627" s="31"/>
      <c r="G627" s="31"/>
      <c r="H627" s="31"/>
      <c r="I627" s="31"/>
      <c r="J627" s="32">
        <v>0.018</v>
      </c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17" t="s">
        <v>1273</v>
      </c>
      <c r="AT627" s="13" t="s">
        <v>3570</v>
      </c>
      <c r="AU627" s="14" t="s">
        <v>176</v>
      </c>
    </row>
    <row r="628">
      <c r="A628" s="2" t="s">
        <v>47</v>
      </c>
      <c r="B628" s="3">
        <v>2216648.0</v>
      </c>
      <c r="C628" s="2" t="s">
        <v>57</v>
      </c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30">
        <v>0.022</v>
      </c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6" t="s">
        <v>1274</v>
      </c>
      <c r="AT628" s="7" t="s">
        <v>3571</v>
      </c>
      <c r="AU628" s="8" t="s">
        <v>51</v>
      </c>
    </row>
    <row r="629">
      <c r="A629" s="9" t="s">
        <v>47</v>
      </c>
      <c r="B629" s="10">
        <v>2223427.0</v>
      </c>
      <c r="C629" s="9" t="s">
        <v>95</v>
      </c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2">
        <v>0.01</v>
      </c>
      <c r="AM629" s="31"/>
      <c r="AN629" s="31"/>
      <c r="AO629" s="31"/>
      <c r="AP629" s="31"/>
      <c r="AQ629" s="31"/>
      <c r="AR629" s="31"/>
      <c r="AS629" s="17" t="s">
        <v>1276</v>
      </c>
      <c r="AT629" s="13" t="s">
        <v>3572</v>
      </c>
      <c r="AU629" s="14" t="s">
        <v>51</v>
      </c>
    </row>
    <row r="630">
      <c r="A630" s="2" t="s">
        <v>47</v>
      </c>
      <c r="B630" s="3">
        <v>2226187.0</v>
      </c>
      <c r="C630" s="2" t="s">
        <v>63</v>
      </c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30">
        <v>0.0078</v>
      </c>
      <c r="AM630" s="29"/>
      <c r="AN630" s="29"/>
      <c r="AO630" s="29"/>
      <c r="AP630" s="29"/>
      <c r="AQ630" s="29"/>
      <c r="AR630" s="29"/>
      <c r="AS630" s="16" t="s">
        <v>1278</v>
      </c>
      <c r="AT630" s="7" t="s">
        <v>3573</v>
      </c>
      <c r="AU630" s="8" t="s">
        <v>51</v>
      </c>
    </row>
    <row r="631">
      <c r="A631" s="9" t="s">
        <v>47</v>
      </c>
      <c r="B631" s="10">
        <v>2232902.0</v>
      </c>
      <c r="C631" s="9" t="s">
        <v>227</v>
      </c>
      <c r="D631" s="31"/>
      <c r="E631" s="32">
        <v>0.016</v>
      </c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9" t="s">
        <v>1280</v>
      </c>
      <c r="AT631" s="13" t="s">
        <v>3574</v>
      </c>
      <c r="AU631" s="14" t="s">
        <v>51</v>
      </c>
    </row>
    <row r="632">
      <c r="A632" s="2" t="s">
        <v>47</v>
      </c>
      <c r="B632" s="3">
        <v>2236456.0</v>
      </c>
      <c r="C632" s="2" t="s">
        <v>63</v>
      </c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30">
        <v>0.013</v>
      </c>
      <c r="AN632" s="29"/>
      <c r="AO632" s="29"/>
      <c r="AP632" s="29"/>
      <c r="AQ632" s="29"/>
      <c r="AR632" s="29"/>
      <c r="AS632" s="6" t="s">
        <v>1282</v>
      </c>
      <c r="AT632" s="7" t="s">
        <v>3575</v>
      </c>
      <c r="AU632" s="8" t="s">
        <v>1284</v>
      </c>
    </row>
    <row r="633">
      <c r="A633" s="9" t="s">
        <v>47</v>
      </c>
      <c r="B633" s="10">
        <v>2242177.0</v>
      </c>
      <c r="C633" s="9" t="s">
        <v>48</v>
      </c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2">
        <v>0.016</v>
      </c>
      <c r="AN633" s="31"/>
      <c r="AO633" s="31"/>
      <c r="AP633" s="31"/>
      <c r="AQ633" s="31"/>
      <c r="AR633" s="31"/>
      <c r="AS633" s="22" t="s">
        <v>1285</v>
      </c>
      <c r="AT633" s="13" t="s">
        <v>3576</v>
      </c>
      <c r="AU633" s="14" t="s">
        <v>51</v>
      </c>
    </row>
    <row r="634">
      <c r="A634" s="2" t="s">
        <v>47</v>
      </c>
      <c r="B634" s="3">
        <v>2244652.0</v>
      </c>
      <c r="C634" s="2" t="s">
        <v>52</v>
      </c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30">
        <v>0.0093</v>
      </c>
      <c r="AM634" s="29"/>
      <c r="AN634" s="29"/>
      <c r="AO634" s="29"/>
      <c r="AP634" s="29"/>
      <c r="AQ634" s="29"/>
      <c r="AR634" s="29"/>
      <c r="AS634" s="2" t="s">
        <v>1287</v>
      </c>
      <c r="AT634" s="7" t="s">
        <v>3577</v>
      </c>
      <c r="AU634" s="8" t="s">
        <v>1289</v>
      </c>
    </row>
    <row r="635">
      <c r="A635" s="9" t="s">
        <v>47</v>
      </c>
      <c r="B635" s="10">
        <v>2244959.0</v>
      </c>
      <c r="C635" s="9" t="s">
        <v>55</v>
      </c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2">
        <v>0.01</v>
      </c>
      <c r="AN635" s="31"/>
      <c r="AO635" s="31"/>
      <c r="AP635" s="31"/>
      <c r="AQ635" s="31"/>
      <c r="AR635" s="31"/>
      <c r="AS635" s="17" t="s">
        <v>1290</v>
      </c>
      <c r="AT635" s="13" t="s">
        <v>3577</v>
      </c>
      <c r="AU635" s="14" t="s">
        <v>1289</v>
      </c>
    </row>
    <row r="636">
      <c r="A636" s="2" t="s">
        <v>47</v>
      </c>
      <c r="B636" s="3">
        <v>2246755.0</v>
      </c>
      <c r="C636" s="2" t="s">
        <v>55</v>
      </c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30">
        <v>0.015</v>
      </c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6" t="s">
        <v>1291</v>
      </c>
      <c r="AT636" s="7" t="s">
        <v>3578</v>
      </c>
      <c r="AU636" s="8" t="s">
        <v>51</v>
      </c>
    </row>
    <row r="637">
      <c r="A637" s="9" t="s">
        <v>47</v>
      </c>
      <c r="B637" s="10">
        <v>2250489.0</v>
      </c>
      <c r="C637" s="9" t="s">
        <v>55</v>
      </c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2">
        <v>0.013</v>
      </c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9" t="s">
        <v>1293</v>
      </c>
      <c r="AT637" s="13" t="s">
        <v>3579</v>
      </c>
      <c r="AU637" s="14" t="s">
        <v>373</v>
      </c>
    </row>
    <row r="638">
      <c r="A638" s="2" t="s">
        <v>47</v>
      </c>
      <c r="B638" s="3">
        <v>2252667.0</v>
      </c>
      <c r="C638" s="2" t="s">
        <v>55</v>
      </c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30">
        <v>0.015</v>
      </c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16" t="s">
        <v>1295</v>
      </c>
      <c r="AT638" s="7" t="s">
        <v>3580</v>
      </c>
      <c r="AU638" s="8" t="s">
        <v>140</v>
      </c>
    </row>
    <row r="639">
      <c r="A639" s="9" t="s">
        <v>47</v>
      </c>
      <c r="B639" s="10">
        <v>2253686.0</v>
      </c>
      <c r="C639" s="9" t="s">
        <v>95</v>
      </c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2">
        <v>0.018</v>
      </c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15" t="s">
        <v>1297</v>
      </c>
      <c r="AT639" s="13" t="s">
        <v>3581</v>
      </c>
      <c r="AU639" s="14" t="s">
        <v>1299</v>
      </c>
    </row>
    <row r="640">
      <c r="A640" s="2" t="s">
        <v>47</v>
      </c>
      <c r="B640" s="3">
        <v>2256726.0</v>
      </c>
      <c r="C640" s="2" t="s">
        <v>95</v>
      </c>
      <c r="D640" s="29"/>
      <c r="E640" s="29"/>
      <c r="F640" s="30">
        <v>0.022</v>
      </c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16" t="s">
        <v>1300</v>
      </c>
      <c r="AT640" s="7" t="s">
        <v>3582</v>
      </c>
      <c r="AU640" s="8" t="s">
        <v>1302</v>
      </c>
    </row>
    <row r="641">
      <c r="A641" s="9" t="s">
        <v>47</v>
      </c>
      <c r="B641" s="10">
        <v>2271341.0</v>
      </c>
      <c r="C641" s="9" t="s">
        <v>95</v>
      </c>
      <c r="D641" s="32">
        <v>0.014</v>
      </c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15" t="s">
        <v>1303</v>
      </c>
      <c r="AT641" s="13" t="s">
        <v>3583</v>
      </c>
      <c r="AU641" s="14" t="s">
        <v>51</v>
      </c>
    </row>
    <row r="642">
      <c r="A642" s="2" t="s">
        <v>47</v>
      </c>
      <c r="B642" s="3">
        <v>2286212.0</v>
      </c>
      <c r="C642" s="2" t="s">
        <v>95</v>
      </c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30">
        <v>0.02</v>
      </c>
      <c r="AL642" s="29"/>
      <c r="AM642" s="29"/>
      <c r="AN642" s="29"/>
      <c r="AO642" s="29"/>
      <c r="AP642" s="29"/>
      <c r="AQ642" s="29"/>
      <c r="AR642" s="29"/>
      <c r="AS642" s="6" t="s">
        <v>1305</v>
      </c>
      <c r="AT642" s="7" t="s">
        <v>3584</v>
      </c>
      <c r="AU642" s="8" t="s">
        <v>309</v>
      </c>
    </row>
    <row r="643">
      <c r="A643" s="9" t="s">
        <v>47</v>
      </c>
      <c r="B643" s="10">
        <v>2291276.0</v>
      </c>
      <c r="C643" s="9" t="s">
        <v>55</v>
      </c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2">
        <v>0.042</v>
      </c>
      <c r="U643" s="31"/>
      <c r="V643" s="31"/>
      <c r="W643" s="31"/>
      <c r="X643" s="31"/>
      <c r="Y643" s="31"/>
      <c r="Z643" s="31"/>
      <c r="AA643" s="31"/>
      <c r="AB643" s="31"/>
      <c r="AC643" s="32">
        <v>0.04</v>
      </c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17" t="s">
        <v>1307</v>
      </c>
      <c r="AT643" s="13" t="s">
        <v>3585</v>
      </c>
      <c r="AU643" s="14" t="s">
        <v>51</v>
      </c>
    </row>
    <row r="644">
      <c r="A644" s="2" t="s">
        <v>47</v>
      </c>
      <c r="B644" s="3">
        <v>2294731.0</v>
      </c>
      <c r="C644" s="2" t="s">
        <v>95</v>
      </c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0">
        <v>0.016</v>
      </c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6" t="s">
        <v>1309</v>
      </c>
      <c r="AT644" s="7" t="s">
        <v>3586</v>
      </c>
      <c r="AU644" s="8" t="s">
        <v>51</v>
      </c>
    </row>
    <row r="645">
      <c r="A645" s="9" t="s">
        <v>47</v>
      </c>
      <c r="B645" s="10">
        <v>2300312.0</v>
      </c>
      <c r="C645" s="9" t="s">
        <v>227</v>
      </c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2">
        <v>0.0073</v>
      </c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9" t="s">
        <v>1311</v>
      </c>
      <c r="AT645" s="13" t="s">
        <v>3587</v>
      </c>
      <c r="AU645" s="14" t="s">
        <v>51</v>
      </c>
    </row>
    <row r="646">
      <c r="A646" s="2" t="s">
        <v>47</v>
      </c>
      <c r="B646" s="3">
        <v>2309301.0</v>
      </c>
      <c r="C646" s="2" t="s">
        <v>95</v>
      </c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30">
        <v>0.011</v>
      </c>
      <c r="AP646" s="29"/>
      <c r="AQ646" s="29"/>
      <c r="AR646" s="29"/>
      <c r="AS646" s="16" t="s">
        <v>1313</v>
      </c>
      <c r="AT646" s="7" t="s">
        <v>3588</v>
      </c>
      <c r="AU646" s="8" t="s">
        <v>51</v>
      </c>
    </row>
    <row r="647">
      <c r="A647" s="9" t="s">
        <v>47</v>
      </c>
      <c r="B647" s="10">
        <v>2323857.0</v>
      </c>
      <c r="C647" s="9" t="s">
        <v>67</v>
      </c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2">
        <v>0.106</v>
      </c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15" t="s">
        <v>1315</v>
      </c>
      <c r="AT647" s="13" t="s">
        <v>3589</v>
      </c>
      <c r="AU647" s="14" t="s">
        <v>1317</v>
      </c>
    </row>
    <row r="648">
      <c r="A648" s="2" t="s">
        <v>47</v>
      </c>
      <c r="B648" s="3">
        <v>2330748.0</v>
      </c>
      <c r="C648" s="2" t="s">
        <v>63</v>
      </c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30">
        <v>0.01</v>
      </c>
      <c r="AM648" s="29"/>
      <c r="AN648" s="29"/>
      <c r="AO648" s="29"/>
      <c r="AP648" s="29"/>
      <c r="AQ648" s="29"/>
      <c r="AR648" s="29"/>
      <c r="AS648" s="16" t="s">
        <v>1318</v>
      </c>
      <c r="AT648" s="7" t="s">
        <v>3590</v>
      </c>
      <c r="AU648" s="8" t="s">
        <v>1320</v>
      </c>
    </row>
    <row r="649">
      <c r="A649" s="9" t="s">
        <v>47</v>
      </c>
      <c r="B649" s="10">
        <v>2340902.0</v>
      </c>
      <c r="C649" s="9" t="s">
        <v>95</v>
      </c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2">
        <v>0.009</v>
      </c>
      <c r="AM649" s="31"/>
      <c r="AN649" s="31"/>
      <c r="AO649" s="31"/>
      <c r="AP649" s="31"/>
      <c r="AQ649" s="31"/>
      <c r="AR649" s="31"/>
      <c r="AS649" s="15" t="s">
        <v>1321</v>
      </c>
      <c r="AT649" s="13" t="s">
        <v>3591</v>
      </c>
      <c r="AU649" s="14" t="s">
        <v>140</v>
      </c>
    </row>
    <row r="650">
      <c r="A650" s="2" t="s">
        <v>47</v>
      </c>
      <c r="B650" s="3">
        <v>2345281.0</v>
      </c>
      <c r="C650" s="2" t="s">
        <v>98</v>
      </c>
      <c r="D650" s="29"/>
      <c r="E650" s="29"/>
      <c r="F650" s="29"/>
      <c r="G650" s="29"/>
      <c r="H650" s="29"/>
      <c r="I650" s="29"/>
      <c r="J650" s="29"/>
      <c r="K650" s="29"/>
      <c r="L650" s="29"/>
      <c r="M650" s="30">
        <v>0.0092</v>
      </c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6" t="s">
        <v>1323</v>
      </c>
      <c r="AT650" s="7" t="s">
        <v>3592</v>
      </c>
      <c r="AU650" s="8" t="s">
        <v>51</v>
      </c>
    </row>
    <row r="651">
      <c r="A651" s="9" t="s">
        <v>47</v>
      </c>
      <c r="B651" s="10">
        <v>2346359.0</v>
      </c>
      <c r="C651" s="9" t="s">
        <v>55</v>
      </c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2">
        <v>0.015</v>
      </c>
      <c r="X651" s="32">
        <v>0.055</v>
      </c>
      <c r="Y651" s="31"/>
      <c r="Z651" s="31"/>
      <c r="AA651" s="31"/>
      <c r="AB651" s="31"/>
      <c r="AC651" s="31"/>
      <c r="AD651" s="31"/>
      <c r="AE651" s="32">
        <v>0.018</v>
      </c>
      <c r="AF651" s="32">
        <v>0.037</v>
      </c>
      <c r="AG651" s="31"/>
      <c r="AH651" s="31"/>
      <c r="AI651" s="32">
        <v>0.135</v>
      </c>
      <c r="AJ651" s="31"/>
      <c r="AK651" s="31"/>
      <c r="AL651" s="31"/>
      <c r="AM651" s="31"/>
      <c r="AN651" s="31"/>
      <c r="AO651" s="31"/>
      <c r="AP651" s="31"/>
      <c r="AQ651" s="31"/>
      <c r="AR651" s="31"/>
      <c r="AS651" s="17" t="s">
        <v>1325</v>
      </c>
      <c r="AT651" s="13" t="s">
        <v>3593</v>
      </c>
      <c r="AU651" s="14" t="s">
        <v>51</v>
      </c>
    </row>
    <row r="652">
      <c r="A652" s="2" t="s">
        <v>47</v>
      </c>
      <c r="B652" s="3">
        <v>2347132.0</v>
      </c>
      <c r="C652" s="2" t="s">
        <v>52</v>
      </c>
      <c r="D652" s="29"/>
      <c r="E652" s="30">
        <v>0.024</v>
      </c>
      <c r="F652" s="29"/>
      <c r="G652" s="29"/>
      <c r="H652" s="29"/>
      <c r="I652" s="30">
        <v>0.027</v>
      </c>
      <c r="J652" s="30">
        <v>0.013</v>
      </c>
      <c r="K652" s="29"/>
      <c r="L652" s="29"/>
      <c r="M652" s="29"/>
      <c r="N652" s="29"/>
      <c r="O652" s="29"/>
      <c r="P652" s="29"/>
      <c r="Q652" s="30">
        <v>0.029</v>
      </c>
      <c r="R652" s="29"/>
      <c r="S652" s="29"/>
      <c r="T652" s="29"/>
      <c r="U652" s="30">
        <v>0.039</v>
      </c>
      <c r="V652" s="30">
        <v>0.028</v>
      </c>
      <c r="W652" s="30">
        <v>0.025</v>
      </c>
      <c r="X652" s="29"/>
      <c r="Y652" s="30">
        <v>0.023</v>
      </c>
      <c r="Z652" s="29"/>
      <c r="AA652" s="29"/>
      <c r="AB652" s="29"/>
      <c r="AC652" s="29"/>
      <c r="AD652" s="29"/>
      <c r="AE652" s="29"/>
      <c r="AF652" s="30">
        <v>0.037</v>
      </c>
      <c r="AG652" s="29"/>
      <c r="AH652" s="29"/>
      <c r="AI652" s="29"/>
      <c r="AJ652" s="30">
        <v>0.018</v>
      </c>
      <c r="AK652" s="29"/>
      <c r="AL652" s="29"/>
      <c r="AM652" s="29"/>
      <c r="AN652" s="30">
        <v>0.018</v>
      </c>
      <c r="AO652" s="29"/>
      <c r="AP652" s="30">
        <v>0.017</v>
      </c>
      <c r="AQ652" s="29"/>
      <c r="AR652" s="29"/>
      <c r="AS652" s="2" t="s">
        <v>1327</v>
      </c>
      <c r="AT652" s="7" t="s">
        <v>3593</v>
      </c>
      <c r="AU652" s="8" t="s">
        <v>51</v>
      </c>
    </row>
    <row r="653">
      <c r="A653" s="9" t="s">
        <v>47</v>
      </c>
      <c r="B653" s="10">
        <v>2347133.0</v>
      </c>
      <c r="C653" s="9" t="s">
        <v>52</v>
      </c>
      <c r="D653" s="31"/>
      <c r="E653" s="32">
        <v>0.025</v>
      </c>
      <c r="F653" s="31"/>
      <c r="G653" s="31"/>
      <c r="H653" s="31"/>
      <c r="I653" s="32">
        <v>0.029</v>
      </c>
      <c r="J653" s="32">
        <v>0.015</v>
      </c>
      <c r="K653" s="31"/>
      <c r="L653" s="31"/>
      <c r="M653" s="31"/>
      <c r="N653" s="31"/>
      <c r="O653" s="31"/>
      <c r="P653" s="31"/>
      <c r="Q653" s="32">
        <v>0.031</v>
      </c>
      <c r="R653" s="31"/>
      <c r="S653" s="31"/>
      <c r="T653" s="31"/>
      <c r="U653" s="32">
        <v>0.042</v>
      </c>
      <c r="V653" s="32">
        <v>0.03</v>
      </c>
      <c r="W653" s="32">
        <v>0.026</v>
      </c>
      <c r="X653" s="31"/>
      <c r="Y653" s="32">
        <v>0.024</v>
      </c>
      <c r="Z653" s="31"/>
      <c r="AA653" s="31"/>
      <c r="AB653" s="31"/>
      <c r="AC653" s="31"/>
      <c r="AD653" s="31"/>
      <c r="AE653" s="31"/>
      <c r="AF653" s="32">
        <v>0.041</v>
      </c>
      <c r="AG653" s="31"/>
      <c r="AH653" s="31"/>
      <c r="AI653" s="31"/>
      <c r="AJ653" s="32">
        <v>0.019</v>
      </c>
      <c r="AK653" s="31"/>
      <c r="AL653" s="31"/>
      <c r="AM653" s="31"/>
      <c r="AN653" s="32">
        <v>0.02</v>
      </c>
      <c r="AO653" s="31"/>
      <c r="AP653" s="32">
        <v>0.02</v>
      </c>
      <c r="AQ653" s="31"/>
      <c r="AR653" s="31"/>
      <c r="AS653" s="9" t="s">
        <v>1328</v>
      </c>
      <c r="AT653" s="13" t="s">
        <v>3593</v>
      </c>
      <c r="AU653" s="14" t="s">
        <v>51</v>
      </c>
    </row>
    <row r="654">
      <c r="A654" s="2" t="s">
        <v>47</v>
      </c>
      <c r="B654" s="3">
        <v>2349131.0</v>
      </c>
      <c r="C654" s="2" t="s">
        <v>52</v>
      </c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30">
        <v>0.0077</v>
      </c>
      <c r="AM654" s="29"/>
      <c r="AN654" s="29"/>
      <c r="AO654" s="29"/>
      <c r="AP654" s="29"/>
      <c r="AQ654" s="29"/>
      <c r="AR654" s="29"/>
      <c r="AS654" s="2" t="s">
        <v>1329</v>
      </c>
      <c r="AT654" s="7" t="s">
        <v>3594</v>
      </c>
      <c r="AU654" s="8" t="s">
        <v>309</v>
      </c>
    </row>
    <row r="655">
      <c r="A655" s="9" t="s">
        <v>47</v>
      </c>
      <c r="B655" s="10">
        <v>2349965.0</v>
      </c>
      <c r="C655" s="9" t="s">
        <v>95</v>
      </c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2">
        <v>0.024</v>
      </c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17" t="s">
        <v>1331</v>
      </c>
      <c r="AT655" s="13" t="s">
        <v>3594</v>
      </c>
      <c r="AU655" s="14" t="s">
        <v>309</v>
      </c>
    </row>
    <row r="656">
      <c r="A656" s="2" t="s">
        <v>47</v>
      </c>
      <c r="B656" s="3">
        <v>2350001.0</v>
      </c>
      <c r="C656" s="2" t="s">
        <v>55</v>
      </c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30">
        <v>0.171</v>
      </c>
      <c r="AJ656" s="29"/>
      <c r="AK656" s="29"/>
      <c r="AL656" s="29"/>
      <c r="AM656" s="29"/>
      <c r="AN656" s="29"/>
      <c r="AO656" s="29"/>
      <c r="AP656" s="29"/>
      <c r="AQ656" s="29"/>
      <c r="AR656" s="29"/>
      <c r="AS656" s="6" t="s">
        <v>1332</v>
      </c>
      <c r="AT656" s="7" t="s">
        <v>3594</v>
      </c>
      <c r="AU656" s="8" t="s">
        <v>309</v>
      </c>
    </row>
    <row r="657">
      <c r="A657" s="9" t="s">
        <v>47</v>
      </c>
      <c r="B657" s="10">
        <v>2359657.0</v>
      </c>
      <c r="C657" s="9" t="s">
        <v>55</v>
      </c>
      <c r="D657" s="31"/>
      <c r="E657" s="31"/>
      <c r="F657" s="31"/>
      <c r="G657" s="31"/>
      <c r="H657" s="31"/>
      <c r="I657" s="31"/>
      <c r="J657" s="32">
        <v>0.01</v>
      </c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17" t="s">
        <v>1333</v>
      </c>
      <c r="AT657" s="13" t="s">
        <v>3595</v>
      </c>
      <c r="AU657" s="14" t="s">
        <v>51</v>
      </c>
    </row>
    <row r="658">
      <c r="A658" s="2" t="s">
        <v>47</v>
      </c>
      <c r="B658" s="3">
        <v>2359968.0</v>
      </c>
      <c r="C658" s="2" t="s">
        <v>95</v>
      </c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30">
        <v>0.0091</v>
      </c>
      <c r="AM658" s="29"/>
      <c r="AN658" s="29"/>
      <c r="AO658" s="29"/>
      <c r="AP658" s="29"/>
      <c r="AQ658" s="29"/>
      <c r="AR658" s="29"/>
      <c r="AS658" s="6" t="s">
        <v>1335</v>
      </c>
      <c r="AT658" s="7" t="s">
        <v>3595</v>
      </c>
      <c r="AU658" s="8" t="s">
        <v>51</v>
      </c>
    </row>
    <row r="659">
      <c r="A659" s="9" t="s">
        <v>47</v>
      </c>
      <c r="B659" s="10">
        <v>2371153.0</v>
      </c>
      <c r="C659" s="9" t="s">
        <v>52</v>
      </c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2">
        <v>0.0097</v>
      </c>
      <c r="AM659" s="31"/>
      <c r="AN659" s="31"/>
      <c r="AO659" s="31"/>
      <c r="AP659" s="31"/>
      <c r="AQ659" s="31"/>
      <c r="AR659" s="31"/>
      <c r="AS659" s="9" t="s">
        <v>1336</v>
      </c>
      <c r="AT659" s="13" t="s">
        <v>3596</v>
      </c>
      <c r="AU659" s="14" t="s">
        <v>140</v>
      </c>
    </row>
    <row r="660">
      <c r="A660" s="2" t="s">
        <v>47</v>
      </c>
      <c r="B660" s="3">
        <v>2374617.0</v>
      </c>
      <c r="C660" s="2" t="s">
        <v>48</v>
      </c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30">
        <v>0.012</v>
      </c>
      <c r="AN660" s="29"/>
      <c r="AO660" s="29"/>
      <c r="AP660" s="29"/>
      <c r="AQ660" s="29"/>
      <c r="AR660" s="29"/>
      <c r="AS660" s="25" t="s">
        <v>1338</v>
      </c>
      <c r="AT660" s="7" t="s">
        <v>3597</v>
      </c>
      <c r="AU660" s="8" t="s">
        <v>1340</v>
      </c>
    </row>
    <row r="661">
      <c r="A661" s="9" t="s">
        <v>47</v>
      </c>
      <c r="B661" s="10">
        <v>2377320.0</v>
      </c>
      <c r="C661" s="9" t="s">
        <v>55</v>
      </c>
      <c r="D661" s="31"/>
      <c r="E661" s="31"/>
      <c r="F661" s="31"/>
      <c r="G661" s="31"/>
      <c r="H661" s="32">
        <v>0.031</v>
      </c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17" t="s">
        <v>1341</v>
      </c>
      <c r="AT661" s="13" t="s">
        <v>3598</v>
      </c>
      <c r="AU661" s="14" t="s">
        <v>51</v>
      </c>
    </row>
    <row r="662">
      <c r="A662" s="2" t="s">
        <v>47</v>
      </c>
      <c r="B662" s="3">
        <v>2384222.0</v>
      </c>
      <c r="C662" s="33" t="s">
        <v>3178</v>
      </c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30">
        <v>0.018</v>
      </c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" t="s">
        <v>1344</v>
      </c>
      <c r="AT662" s="7" t="s">
        <v>3599</v>
      </c>
      <c r="AU662" s="8" t="s">
        <v>51</v>
      </c>
    </row>
    <row r="663">
      <c r="A663" s="9" t="s">
        <v>47</v>
      </c>
      <c r="B663" s="10">
        <v>2389734.0</v>
      </c>
      <c r="C663" s="9" t="s">
        <v>52</v>
      </c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2">
        <v>0.012</v>
      </c>
      <c r="AM663" s="31"/>
      <c r="AN663" s="31"/>
      <c r="AO663" s="31"/>
      <c r="AP663" s="31"/>
      <c r="AQ663" s="31"/>
      <c r="AR663" s="31"/>
      <c r="AS663" s="9" t="s">
        <v>1346</v>
      </c>
      <c r="AT663" s="13" t="s">
        <v>3600</v>
      </c>
      <c r="AU663" s="14" t="s">
        <v>51</v>
      </c>
    </row>
    <row r="664">
      <c r="A664" s="2" t="s">
        <v>47</v>
      </c>
      <c r="B664" s="3">
        <v>2393996.0</v>
      </c>
      <c r="C664" s="2" t="s">
        <v>101</v>
      </c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30">
        <v>0.0093</v>
      </c>
      <c r="AM664" s="29"/>
      <c r="AN664" s="29"/>
      <c r="AO664" s="29"/>
      <c r="AP664" s="29"/>
      <c r="AQ664" s="29"/>
      <c r="AR664" s="29"/>
      <c r="AS664" s="6" t="s">
        <v>1348</v>
      </c>
      <c r="AT664" s="7" t="s">
        <v>3601</v>
      </c>
      <c r="AU664" s="8" t="s">
        <v>140</v>
      </c>
    </row>
    <row r="665">
      <c r="A665" s="9" t="s">
        <v>47</v>
      </c>
      <c r="B665" s="10">
        <v>2398315.0</v>
      </c>
      <c r="C665" s="9" t="s">
        <v>63</v>
      </c>
      <c r="D665" s="31"/>
      <c r="E665" s="32">
        <v>0.029</v>
      </c>
      <c r="F665" s="31"/>
      <c r="G665" s="32">
        <v>0.041</v>
      </c>
      <c r="H665" s="31"/>
      <c r="I665" s="31"/>
      <c r="J665" s="31"/>
      <c r="K665" s="31"/>
      <c r="L665" s="31"/>
      <c r="M665" s="31"/>
      <c r="N665" s="31"/>
      <c r="O665" s="32">
        <v>0.044</v>
      </c>
      <c r="P665" s="31"/>
      <c r="Q665" s="31"/>
      <c r="R665" s="32">
        <v>0.02</v>
      </c>
      <c r="S665" s="31"/>
      <c r="T665" s="31"/>
      <c r="U665" s="32">
        <v>0.036</v>
      </c>
      <c r="V665" s="31"/>
      <c r="W665" s="31"/>
      <c r="X665" s="31"/>
      <c r="Y665" s="32">
        <v>0.022</v>
      </c>
      <c r="Z665" s="31"/>
      <c r="AA665" s="31"/>
      <c r="AB665" s="31"/>
      <c r="AC665" s="31"/>
      <c r="AD665" s="32">
        <v>0.024</v>
      </c>
      <c r="AE665" s="32">
        <v>0.034</v>
      </c>
      <c r="AF665" s="31"/>
      <c r="AG665" s="32">
        <v>0.07</v>
      </c>
      <c r="AH665" s="31"/>
      <c r="AI665" s="32">
        <v>0.037</v>
      </c>
      <c r="AJ665" s="31"/>
      <c r="AK665" s="32">
        <v>0.031</v>
      </c>
      <c r="AL665" s="31"/>
      <c r="AM665" s="31"/>
      <c r="AN665" s="31"/>
      <c r="AO665" s="31"/>
      <c r="AP665" s="31"/>
      <c r="AQ665" s="31"/>
      <c r="AR665" s="31"/>
      <c r="AS665" s="17" t="s">
        <v>1350</v>
      </c>
      <c r="AT665" s="13" t="s">
        <v>3602</v>
      </c>
      <c r="AU665" s="14" t="s">
        <v>1352</v>
      </c>
    </row>
    <row r="666">
      <c r="A666" s="2" t="s">
        <v>47</v>
      </c>
      <c r="B666" s="3">
        <v>2398877.0</v>
      </c>
      <c r="C666" s="2" t="s">
        <v>95</v>
      </c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30">
        <v>0.034</v>
      </c>
      <c r="AI666" s="29"/>
      <c r="AJ666" s="30">
        <v>0.034</v>
      </c>
      <c r="AK666" s="29"/>
      <c r="AL666" s="29"/>
      <c r="AM666" s="29"/>
      <c r="AN666" s="30">
        <v>0.015</v>
      </c>
      <c r="AO666" s="29"/>
      <c r="AP666" s="29"/>
      <c r="AQ666" s="29"/>
      <c r="AR666" s="29"/>
      <c r="AS666" s="2" t="s">
        <v>1353</v>
      </c>
      <c r="AT666" s="7" t="s">
        <v>3603</v>
      </c>
      <c r="AU666" s="8" t="s">
        <v>66</v>
      </c>
    </row>
    <row r="667">
      <c r="A667" s="9" t="s">
        <v>47</v>
      </c>
      <c r="B667" s="10">
        <v>2422926.0</v>
      </c>
      <c r="C667" s="9" t="s">
        <v>95</v>
      </c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2">
        <v>0.014</v>
      </c>
      <c r="AN667" s="31"/>
      <c r="AO667" s="31"/>
      <c r="AP667" s="31"/>
      <c r="AQ667" s="31"/>
      <c r="AR667" s="31"/>
      <c r="AS667" s="15" t="s">
        <v>1355</v>
      </c>
      <c r="AT667" s="13" t="s">
        <v>3604</v>
      </c>
      <c r="AU667" s="14" t="s">
        <v>671</v>
      </c>
    </row>
    <row r="668">
      <c r="A668" s="2" t="s">
        <v>47</v>
      </c>
      <c r="B668" s="3">
        <v>2435876.0</v>
      </c>
      <c r="C668" s="2" t="s">
        <v>95</v>
      </c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30">
        <v>0.017</v>
      </c>
      <c r="AO668" s="29"/>
      <c r="AP668" s="29"/>
      <c r="AQ668" s="29"/>
      <c r="AR668" s="29"/>
      <c r="AS668" s="6" t="s">
        <v>1357</v>
      </c>
      <c r="AT668" s="7" t="s">
        <v>3605</v>
      </c>
      <c r="AU668" s="8" t="s">
        <v>51</v>
      </c>
    </row>
    <row r="669">
      <c r="A669" s="9" t="s">
        <v>47</v>
      </c>
      <c r="B669" s="10">
        <v>2437705.0</v>
      </c>
      <c r="C669" s="9" t="s">
        <v>57</v>
      </c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2">
        <v>0.018</v>
      </c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15" t="s">
        <v>1359</v>
      </c>
      <c r="AT669" s="13" t="s">
        <v>3606</v>
      </c>
      <c r="AU669" s="14" t="s">
        <v>309</v>
      </c>
    </row>
    <row r="670">
      <c r="A670" s="2" t="s">
        <v>47</v>
      </c>
      <c r="B670" s="3">
        <v>2440613.0</v>
      </c>
      <c r="C670" s="2" t="s">
        <v>95</v>
      </c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30">
        <v>0.0086</v>
      </c>
      <c r="AM670" s="29"/>
      <c r="AN670" s="29"/>
      <c r="AO670" s="29"/>
      <c r="AP670" s="29"/>
      <c r="AQ670" s="29"/>
      <c r="AR670" s="29"/>
      <c r="AS670" s="6" t="s">
        <v>600</v>
      </c>
      <c r="AT670" s="7" t="s">
        <v>3607</v>
      </c>
      <c r="AU670" s="8" t="s">
        <v>1362</v>
      </c>
    </row>
    <row r="671">
      <c r="A671" s="9" t="s">
        <v>47</v>
      </c>
      <c r="B671" s="10">
        <v>2442379.0</v>
      </c>
      <c r="C671" s="9" t="s">
        <v>63</v>
      </c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2">
        <v>0.0072</v>
      </c>
      <c r="AM671" s="31"/>
      <c r="AN671" s="31"/>
      <c r="AO671" s="31"/>
      <c r="AP671" s="31"/>
      <c r="AQ671" s="31"/>
      <c r="AR671" s="31"/>
      <c r="AS671" s="17" t="s">
        <v>1363</v>
      </c>
      <c r="AT671" s="13" t="s">
        <v>3608</v>
      </c>
      <c r="AU671" s="14" t="s">
        <v>51</v>
      </c>
    </row>
    <row r="672">
      <c r="A672" s="2" t="s">
        <v>47</v>
      </c>
      <c r="B672" s="3">
        <v>2443538.0</v>
      </c>
      <c r="C672" s="2" t="s">
        <v>95</v>
      </c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30">
        <v>0.027</v>
      </c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6" t="s">
        <v>1365</v>
      </c>
      <c r="AT672" s="7" t="s">
        <v>3608</v>
      </c>
      <c r="AU672" s="8" t="s">
        <v>51</v>
      </c>
    </row>
    <row r="673">
      <c r="A673" s="9" t="s">
        <v>47</v>
      </c>
      <c r="B673" s="10">
        <v>2445924.0</v>
      </c>
      <c r="C673" s="9" t="s">
        <v>95</v>
      </c>
      <c r="D673" s="31"/>
      <c r="E673" s="31"/>
      <c r="F673" s="31"/>
      <c r="G673" s="31"/>
      <c r="H673" s="31"/>
      <c r="I673" s="31"/>
      <c r="J673" s="32">
        <v>0.013</v>
      </c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15" t="s">
        <v>1366</v>
      </c>
      <c r="AT673" s="13" t="s">
        <v>3609</v>
      </c>
      <c r="AU673" s="14" t="s">
        <v>309</v>
      </c>
    </row>
    <row r="674">
      <c r="A674" s="2" t="s">
        <v>47</v>
      </c>
      <c r="B674" s="3">
        <v>2446948.0</v>
      </c>
      <c r="C674" s="2" t="s">
        <v>55</v>
      </c>
      <c r="D674" s="29"/>
      <c r="E674" s="29"/>
      <c r="F674" s="29"/>
      <c r="G674" s="29"/>
      <c r="H674" s="29"/>
      <c r="I674" s="29"/>
      <c r="J674" s="29"/>
      <c r="K674" s="30">
        <v>0.022</v>
      </c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6" t="s">
        <v>1368</v>
      </c>
      <c r="AT674" s="7" t="s">
        <v>3609</v>
      </c>
      <c r="AU674" s="8" t="s">
        <v>309</v>
      </c>
    </row>
    <row r="675">
      <c r="A675" s="9" t="s">
        <v>47</v>
      </c>
      <c r="B675" s="10">
        <v>2449476.0</v>
      </c>
      <c r="C675" s="9" t="s">
        <v>101</v>
      </c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2">
        <v>0.098</v>
      </c>
      <c r="AO675" s="31"/>
      <c r="AP675" s="31"/>
      <c r="AQ675" s="31"/>
      <c r="AR675" s="31"/>
      <c r="AS675" s="17" t="s">
        <v>1369</v>
      </c>
      <c r="AT675" s="13" t="s">
        <v>3610</v>
      </c>
      <c r="AU675" s="14" t="s">
        <v>51</v>
      </c>
    </row>
    <row r="676">
      <c r="A676" s="2" t="s">
        <v>47</v>
      </c>
      <c r="B676" s="3">
        <v>2450887.0</v>
      </c>
      <c r="C676" s="2" t="s">
        <v>95</v>
      </c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30">
        <v>0.018</v>
      </c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16" t="s">
        <v>1371</v>
      </c>
      <c r="AT676" s="7" t="s">
        <v>3611</v>
      </c>
      <c r="AU676" s="8" t="s">
        <v>51</v>
      </c>
    </row>
    <row r="677">
      <c r="A677" s="9" t="s">
        <v>47</v>
      </c>
      <c r="B677" s="10">
        <v>2459478.0</v>
      </c>
      <c r="C677" s="9" t="s">
        <v>55</v>
      </c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2">
        <v>0.016</v>
      </c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22" t="s">
        <v>1373</v>
      </c>
      <c r="AT677" s="13" t="s">
        <v>3612</v>
      </c>
      <c r="AU677" s="14" t="s">
        <v>1375</v>
      </c>
    </row>
    <row r="678">
      <c r="A678" s="2" t="s">
        <v>47</v>
      </c>
      <c r="B678" s="3">
        <v>2462380.0</v>
      </c>
      <c r="C678" s="2" t="s">
        <v>55</v>
      </c>
      <c r="D678" s="29"/>
      <c r="E678" s="29"/>
      <c r="F678" s="29"/>
      <c r="G678" s="29"/>
      <c r="H678" s="29"/>
      <c r="I678" s="29"/>
      <c r="J678" s="29"/>
      <c r="K678" s="30">
        <v>0.023</v>
      </c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6" t="s">
        <v>1376</v>
      </c>
      <c r="AT678" s="7" t="s">
        <v>3613</v>
      </c>
      <c r="AU678" s="8" t="s">
        <v>51</v>
      </c>
    </row>
    <row r="679">
      <c r="A679" s="9" t="s">
        <v>47</v>
      </c>
      <c r="B679" s="10">
        <v>2465975.0</v>
      </c>
      <c r="C679" s="9" t="s">
        <v>52</v>
      </c>
      <c r="D679" s="31"/>
      <c r="E679" s="31"/>
      <c r="F679" s="31"/>
      <c r="G679" s="31"/>
      <c r="H679" s="31"/>
      <c r="I679" s="32">
        <v>0.018</v>
      </c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9" t="s">
        <v>1378</v>
      </c>
      <c r="AT679" s="13" t="s">
        <v>3614</v>
      </c>
      <c r="AU679" s="14" t="s">
        <v>140</v>
      </c>
    </row>
    <row r="680">
      <c r="A680" s="2" t="s">
        <v>47</v>
      </c>
      <c r="B680" s="3">
        <v>2481316.0</v>
      </c>
      <c r="C680" s="2" t="s">
        <v>55</v>
      </c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30">
        <v>0.022</v>
      </c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6" t="s">
        <v>450</v>
      </c>
      <c r="AT680" s="7" t="s">
        <v>3615</v>
      </c>
      <c r="AU680" s="8" t="s">
        <v>918</v>
      </c>
    </row>
    <row r="681">
      <c r="A681" s="9" t="s">
        <v>47</v>
      </c>
      <c r="B681" s="10">
        <v>2484599.0</v>
      </c>
      <c r="C681" s="9" t="s">
        <v>78</v>
      </c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2">
        <v>0.0082</v>
      </c>
      <c r="AM681" s="31"/>
      <c r="AN681" s="31"/>
      <c r="AO681" s="31"/>
      <c r="AP681" s="31"/>
      <c r="AQ681" s="31"/>
      <c r="AR681" s="31"/>
      <c r="AS681" s="9" t="s">
        <v>1381</v>
      </c>
      <c r="AT681" s="13" t="s">
        <v>3616</v>
      </c>
      <c r="AU681" s="14" t="s">
        <v>1383</v>
      </c>
    </row>
    <row r="682">
      <c r="A682" s="2" t="s">
        <v>47</v>
      </c>
      <c r="B682" s="3">
        <v>2484681.0</v>
      </c>
      <c r="C682" s="2" t="s">
        <v>95</v>
      </c>
      <c r="D682" s="29"/>
      <c r="E682" s="29"/>
      <c r="F682" s="29"/>
      <c r="G682" s="29"/>
      <c r="H682" s="29"/>
      <c r="I682" s="29"/>
      <c r="J682" s="29"/>
      <c r="K682" s="29"/>
      <c r="L682" s="29"/>
      <c r="M682" s="30">
        <v>0.013</v>
      </c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6" t="s">
        <v>1384</v>
      </c>
      <c r="AT682" s="7" t="s">
        <v>3616</v>
      </c>
      <c r="AU682" s="8" t="s">
        <v>1383</v>
      </c>
    </row>
    <row r="683">
      <c r="A683" s="9" t="s">
        <v>47</v>
      </c>
      <c r="B683" s="10">
        <v>2489346.0</v>
      </c>
      <c r="C683" s="9" t="s">
        <v>55</v>
      </c>
      <c r="D683" s="32">
        <v>0.015</v>
      </c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17" t="s">
        <v>1385</v>
      </c>
      <c r="AT683" s="13" t="s">
        <v>3617</v>
      </c>
      <c r="AU683" s="14" t="s">
        <v>51</v>
      </c>
    </row>
    <row r="684">
      <c r="A684" s="2" t="s">
        <v>47</v>
      </c>
      <c r="B684" s="3">
        <v>2499555.0</v>
      </c>
      <c r="C684" s="2" t="s">
        <v>380</v>
      </c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30">
        <v>0.014</v>
      </c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6" t="s">
        <v>1387</v>
      </c>
      <c r="AT684" s="7" t="s">
        <v>3618</v>
      </c>
      <c r="AU684" s="8" t="s">
        <v>51</v>
      </c>
    </row>
    <row r="685">
      <c r="A685" s="9" t="s">
        <v>47</v>
      </c>
      <c r="B685" s="10">
        <v>2500305.0</v>
      </c>
      <c r="C685" s="9" t="s">
        <v>48</v>
      </c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2">
        <v>0.018</v>
      </c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17" t="s">
        <v>1389</v>
      </c>
      <c r="AT685" s="13" t="s">
        <v>3618</v>
      </c>
      <c r="AU685" s="14" t="s">
        <v>51</v>
      </c>
    </row>
    <row r="686">
      <c r="A686" s="2" t="s">
        <v>47</v>
      </c>
      <c r="B686" s="3">
        <v>2501917.0</v>
      </c>
      <c r="C686" s="2" t="s">
        <v>55</v>
      </c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30">
        <v>0.014</v>
      </c>
      <c r="AN686" s="29"/>
      <c r="AO686" s="29"/>
      <c r="AP686" s="29"/>
      <c r="AQ686" s="29"/>
      <c r="AR686" s="29"/>
      <c r="AS686" s="2" t="s">
        <v>1390</v>
      </c>
      <c r="AT686" s="7" t="s">
        <v>3619</v>
      </c>
      <c r="AU686" s="8" t="s">
        <v>66</v>
      </c>
    </row>
    <row r="687">
      <c r="A687" s="9" t="s">
        <v>47</v>
      </c>
      <c r="B687" s="10">
        <v>2503496.0</v>
      </c>
      <c r="C687" s="9" t="s">
        <v>55</v>
      </c>
      <c r="D687" s="31"/>
      <c r="E687" s="31"/>
      <c r="F687" s="31"/>
      <c r="G687" s="31"/>
      <c r="H687" s="31"/>
      <c r="I687" s="31"/>
      <c r="J687" s="31"/>
      <c r="K687" s="31"/>
      <c r="L687" s="31"/>
      <c r="M687" s="32">
        <v>0.012</v>
      </c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17" t="s">
        <v>1392</v>
      </c>
      <c r="AT687" s="13" t="s">
        <v>3620</v>
      </c>
      <c r="AU687" s="14" t="s">
        <v>51</v>
      </c>
    </row>
    <row r="688">
      <c r="A688" s="2" t="s">
        <v>47</v>
      </c>
      <c r="B688" s="3">
        <v>2507303.0</v>
      </c>
      <c r="C688" s="2" t="s">
        <v>55</v>
      </c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30">
        <v>0.018</v>
      </c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" t="s">
        <v>1394</v>
      </c>
      <c r="AT688" s="7" t="s">
        <v>3621</v>
      </c>
      <c r="AU688" s="8" t="s">
        <v>1396</v>
      </c>
    </row>
    <row r="689">
      <c r="A689" s="9" t="s">
        <v>47</v>
      </c>
      <c r="B689" s="10">
        <v>2517885.0</v>
      </c>
      <c r="C689" s="9" t="s">
        <v>52</v>
      </c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2">
        <v>0.023</v>
      </c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9" t="s">
        <v>1397</v>
      </c>
      <c r="AT689" s="13" t="s">
        <v>3622</v>
      </c>
      <c r="AU689" s="14" t="s">
        <v>1399</v>
      </c>
    </row>
    <row r="690">
      <c r="A690" s="2" t="s">
        <v>47</v>
      </c>
      <c r="B690" s="3">
        <v>2522594.0</v>
      </c>
      <c r="C690" s="2" t="s">
        <v>52</v>
      </c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30">
        <v>0.0081</v>
      </c>
      <c r="AM690" s="29"/>
      <c r="AN690" s="29"/>
      <c r="AO690" s="29"/>
      <c r="AP690" s="29"/>
      <c r="AQ690" s="29"/>
      <c r="AR690" s="29"/>
      <c r="AS690" s="2" t="s">
        <v>1400</v>
      </c>
      <c r="AT690" s="7" t="s">
        <v>3623</v>
      </c>
      <c r="AU690" s="8" t="s">
        <v>51</v>
      </c>
    </row>
    <row r="691">
      <c r="A691" s="9" t="s">
        <v>47</v>
      </c>
      <c r="B691" s="10">
        <v>2522595.0</v>
      </c>
      <c r="C691" s="9" t="s">
        <v>52</v>
      </c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2">
        <v>0.0084</v>
      </c>
      <c r="AM691" s="31"/>
      <c r="AN691" s="31"/>
      <c r="AO691" s="31"/>
      <c r="AP691" s="31"/>
      <c r="AQ691" s="31"/>
      <c r="AR691" s="31"/>
      <c r="AS691" s="9" t="s">
        <v>1402</v>
      </c>
      <c r="AT691" s="13" t="s">
        <v>3623</v>
      </c>
      <c r="AU691" s="14" t="s">
        <v>51</v>
      </c>
    </row>
    <row r="692">
      <c r="A692" s="2" t="s">
        <v>47</v>
      </c>
      <c r="B692" s="3">
        <v>2522596.0</v>
      </c>
      <c r="C692" s="2" t="s">
        <v>52</v>
      </c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30">
        <v>0.0082</v>
      </c>
      <c r="AM692" s="29"/>
      <c r="AN692" s="29"/>
      <c r="AO692" s="29"/>
      <c r="AP692" s="29"/>
      <c r="AQ692" s="29"/>
      <c r="AR692" s="29"/>
      <c r="AS692" s="2" t="s">
        <v>1403</v>
      </c>
      <c r="AT692" s="7" t="s">
        <v>3623</v>
      </c>
      <c r="AU692" s="8" t="s">
        <v>51</v>
      </c>
    </row>
    <row r="693">
      <c r="A693" s="9" t="s">
        <v>47</v>
      </c>
      <c r="B693" s="10">
        <v>2522597.0</v>
      </c>
      <c r="C693" s="9" t="s">
        <v>52</v>
      </c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2">
        <v>0.009</v>
      </c>
      <c r="AM693" s="31"/>
      <c r="AN693" s="31"/>
      <c r="AO693" s="31"/>
      <c r="AP693" s="31"/>
      <c r="AQ693" s="31"/>
      <c r="AR693" s="31"/>
      <c r="AS693" s="9" t="s">
        <v>1404</v>
      </c>
      <c r="AT693" s="13" t="s">
        <v>3623</v>
      </c>
      <c r="AU693" s="14" t="s">
        <v>51</v>
      </c>
    </row>
    <row r="694">
      <c r="A694" s="2" t="s">
        <v>47</v>
      </c>
      <c r="B694" s="3">
        <v>2522598.0</v>
      </c>
      <c r="C694" s="2" t="s">
        <v>52</v>
      </c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30">
        <v>0.0092</v>
      </c>
      <c r="AM694" s="29"/>
      <c r="AN694" s="29"/>
      <c r="AO694" s="29"/>
      <c r="AP694" s="29"/>
      <c r="AQ694" s="29"/>
      <c r="AR694" s="29"/>
      <c r="AS694" s="2" t="s">
        <v>1405</v>
      </c>
      <c r="AT694" s="7" t="s">
        <v>3623</v>
      </c>
      <c r="AU694" s="8" t="s">
        <v>51</v>
      </c>
    </row>
    <row r="695">
      <c r="A695" s="9" t="s">
        <v>47</v>
      </c>
      <c r="B695" s="10">
        <v>2523402.0</v>
      </c>
      <c r="C695" s="9" t="s">
        <v>52</v>
      </c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2">
        <v>0.0082</v>
      </c>
      <c r="AM695" s="31"/>
      <c r="AN695" s="31"/>
      <c r="AO695" s="31"/>
      <c r="AP695" s="31"/>
      <c r="AQ695" s="31"/>
      <c r="AR695" s="31"/>
      <c r="AS695" s="9" t="s">
        <v>1406</v>
      </c>
      <c r="AT695" s="13" t="s">
        <v>3624</v>
      </c>
      <c r="AU695" s="14" t="s">
        <v>51</v>
      </c>
    </row>
    <row r="696">
      <c r="A696" s="2" t="s">
        <v>47</v>
      </c>
      <c r="B696" s="3">
        <v>2539288.0</v>
      </c>
      <c r="C696" s="2" t="s">
        <v>95</v>
      </c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30">
        <v>0.0096</v>
      </c>
      <c r="AM696" s="29"/>
      <c r="AN696" s="29"/>
      <c r="AO696" s="29"/>
      <c r="AP696" s="29"/>
      <c r="AQ696" s="29"/>
      <c r="AR696" s="29"/>
      <c r="AS696" s="6" t="s">
        <v>1408</v>
      </c>
      <c r="AT696" s="7" t="s">
        <v>3625</v>
      </c>
      <c r="AU696" s="8" t="s">
        <v>140</v>
      </c>
    </row>
    <row r="697">
      <c r="A697" s="9" t="s">
        <v>47</v>
      </c>
      <c r="B697" s="10">
        <v>2543200.0</v>
      </c>
      <c r="C697" s="9" t="s">
        <v>95</v>
      </c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2">
        <v>0.023</v>
      </c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15" t="s">
        <v>1410</v>
      </c>
      <c r="AT697" s="13" t="s">
        <v>3626</v>
      </c>
      <c r="AU697" s="14" t="s">
        <v>1412</v>
      </c>
    </row>
    <row r="698">
      <c r="A698" s="2" t="s">
        <v>47</v>
      </c>
      <c r="B698" s="3">
        <v>2550311.0</v>
      </c>
      <c r="C698" s="2" t="s">
        <v>95</v>
      </c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30">
        <v>0.017</v>
      </c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16" t="s">
        <v>1413</v>
      </c>
      <c r="AT698" s="7" t="s">
        <v>3627</v>
      </c>
      <c r="AU698" s="8" t="s">
        <v>51</v>
      </c>
    </row>
    <row r="699">
      <c r="A699" s="9" t="s">
        <v>47</v>
      </c>
      <c r="B699" s="10">
        <v>2552218.0</v>
      </c>
      <c r="C699" s="9" t="s">
        <v>95</v>
      </c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2">
        <v>0.011</v>
      </c>
      <c r="AM699" s="31"/>
      <c r="AN699" s="31"/>
      <c r="AO699" s="31"/>
      <c r="AP699" s="31"/>
      <c r="AQ699" s="31"/>
      <c r="AR699" s="31"/>
      <c r="AS699" s="17" t="s">
        <v>1415</v>
      </c>
      <c r="AT699" s="13" t="s">
        <v>3628</v>
      </c>
      <c r="AU699" s="14" t="s">
        <v>1417</v>
      </c>
    </row>
    <row r="700">
      <c r="A700" s="2" t="s">
        <v>47</v>
      </c>
      <c r="B700" s="3">
        <v>2556090.0</v>
      </c>
      <c r="C700" s="2" t="s">
        <v>57</v>
      </c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30">
        <v>0.034</v>
      </c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6" t="s">
        <v>1418</v>
      </c>
      <c r="AT700" s="7" t="s">
        <v>3629</v>
      </c>
      <c r="AU700" s="8" t="s">
        <v>51</v>
      </c>
    </row>
    <row r="701">
      <c r="A701" s="9" t="s">
        <v>47</v>
      </c>
      <c r="B701" s="10">
        <v>2556355.0</v>
      </c>
      <c r="C701" s="9" t="s">
        <v>465</v>
      </c>
      <c r="D701" s="31"/>
      <c r="E701" s="31"/>
      <c r="F701" s="31"/>
      <c r="G701" s="31"/>
      <c r="H701" s="31"/>
      <c r="I701" s="31"/>
      <c r="J701" s="32">
        <v>0.041</v>
      </c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17" t="s">
        <v>1420</v>
      </c>
      <c r="AT701" s="13" t="s">
        <v>3629</v>
      </c>
      <c r="AU701" s="14" t="s">
        <v>51</v>
      </c>
    </row>
    <row r="702">
      <c r="A702" s="2" t="s">
        <v>47</v>
      </c>
      <c r="B702" s="3">
        <v>2556831.0</v>
      </c>
      <c r="C702" s="2" t="s">
        <v>55</v>
      </c>
      <c r="D702" s="29"/>
      <c r="E702" s="29"/>
      <c r="F702" s="29"/>
      <c r="G702" s="29"/>
      <c r="H702" s="29"/>
      <c r="I702" s="29"/>
      <c r="J702" s="29"/>
      <c r="K702" s="30">
        <v>0.036</v>
      </c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6" t="s">
        <v>1421</v>
      </c>
      <c r="AT702" s="7" t="s">
        <v>3630</v>
      </c>
      <c r="AU702" s="8" t="s">
        <v>51</v>
      </c>
    </row>
    <row r="703">
      <c r="A703" s="9" t="s">
        <v>47</v>
      </c>
      <c r="B703" s="10">
        <v>2557500.0</v>
      </c>
      <c r="C703" s="9" t="s">
        <v>196</v>
      </c>
      <c r="D703" s="31"/>
      <c r="E703" s="31"/>
      <c r="F703" s="31"/>
      <c r="G703" s="31"/>
      <c r="H703" s="32">
        <v>0.024</v>
      </c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17" t="s">
        <v>1423</v>
      </c>
      <c r="AT703" s="13" t="s">
        <v>3630</v>
      </c>
      <c r="AU703" s="14" t="s">
        <v>51</v>
      </c>
    </row>
    <row r="704">
      <c r="A704" s="2" t="s">
        <v>47</v>
      </c>
      <c r="B704" s="3">
        <v>2558008.0</v>
      </c>
      <c r="C704" s="2" t="s">
        <v>52</v>
      </c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30">
        <v>0.012</v>
      </c>
      <c r="AN704" s="29"/>
      <c r="AO704" s="29"/>
      <c r="AP704" s="29"/>
      <c r="AQ704" s="29"/>
      <c r="AR704" s="29"/>
      <c r="AS704" s="2" t="s">
        <v>1424</v>
      </c>
      <c r="AT704" s="7" t="s">
        <v>3630</v>
      </c>
      <c r="AU704" s="8" t="s">
        <v>51</v>
      </c>
    </row>
    <row r="705">
      <c r="A705" s="9" t="s">
        <v>47</v>
      </c>
      <c r="B705" s="10">
        <v>2558065.0</v>
      </c>
      <c r="C705" s="9" t="s">
        <v>57</v>
      </c>
      <c r="D705" s="31"/>
      <c r="E705" s="31"/>
      <c r="F705" s="31"/>
      <c r="G705" s="31"/>
      <c r="H705" s="31"/>
      <c r="I705" s="31"/>
      <c r="J705" s="31"/>
      <c r="K705" s="31"/>
      <c r="L705" s="31"/>
      <c r="M705" s="32">
        <v>0.165</v>
      </c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17" t="s">
        <v>1425</v>
      </c>
      <c r="AT705" s="13" t="s">
        <v>3630</v>
      </c>
      <c r="AU705" s="14" t="s">
        <v>51</v>
      </c>
    </row>
    <row r="706">
      <c r="A706" s="2" t="s">
        <v>47</v>
      </c>
      <c r="B706" s="3">
        <v>2558265.0</v>
      </c>
      <c r="C706" s="2" t="s">
        <v>55</v>
      </c>
      <c r="D706" s="30">
        <v>0.225</v>
      </c>
      <c r="E706" s="30">
        <v>0.321</v>
      </c>
      <c r="F706" s="30">
        <v>0.661</v>
      </c>
      <c r="G706" s="30">
        <v>0.201</v>
      </c>
      <c r="H706" s="30">
        <v>0.316</v>
      </c>
      <c r="I706" s="29"/>
      <c r="J706" s="30">
        <v>0.76</v>
      </c>
      <c r="K706" s="30">
        <v>0.13</v>
      </c>
      <c r="L706" s="30">
        <v>0.39</v>
      </c>
      <c r="M706" s="30">
        <v>0.066</v>
      </c>
      <c r="N706" s="29"/>
      <c r="O706" s="30">
        <v>0.508</v>
      </c>
      <c r="P706" s="30">
        <v>0.758</v>
      </c>
      <c r="Q706" s="30">
        <v>0.114</v>
      </c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30">
        <v>0.042</v>
      </c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30">
        <v>0.689</v>
      </c>
      <c r="AQ706" s="29"/>
      <c r="AR706" s="29"/>
      <c r="AS706" s="6" t="s">
        <v>1426</v>
      </c>
      <c r="AT706" s="7" t="s">
        <v>3630</v>
      </c>
      <c r="AU706" s="8" t="s">
        <v>51</v>
      </c>
    </row>
    <row r="707">
      <c r="A707" s="9" t="s">
        <v>47</v>
      </c>
      <c r="B707" s="10">
        <v>2558382.0</v>
      </c>
      <c r="C707" s="9" t="s">
        <v>55</v>
      </c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2">
        <v>0.041</v>
      </c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17" t="s">
        <v>1427</v>
      </c>
      <c r="AT707" s="13" t="s">
        <v>3630</v>
      </c>
      <c r="AU707" s="14" t="s">
        <v>51</v>
      </c>
    </row>
    <row r="708">
      <c r="A708" s="2" t="s">
        <v>47</v>
      </c>
      <c r="B708" s="3">
        <v>2558391.0</v>
      </c>
      <c r="C708" s="2" t="s">
        <v>48</v>
      </c>
      <c r="D708" s="29"/>
      <c r="E708" s="30">
        <v>0.061</v>
      </c>
      <c r="F708" s="29"/>
      <c r="G708" s="30">
        <v>0.494</v>
      </c>
      <c r="H708" s="30">
        <v>0.106</v>
      </c>
      <c r="I708" s="29"/>
      <c r="J708" s="30">
        <v>0.117</v>
      </c>
      <c r="K708" s="29"/>
      <c r="L708" s="30">
        <v>0.058</v>
      </c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0">
        <v>0.041</v>
      </c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30">
        <v>0.116</v>
      </c>
      <c r="AQ708" s="29"/>
      <c r="AR708" s="29"/>
      <c r="AS708" s="6" t="s">
        <v>1428</v>
      </c>
      <c r="AT708" s="7" t="s">
        <v>3630</v>
      </c>
      <c r="AU708" s="8" t="s">
        <v>51</v>
      </c>
    </row>
    <row r="709">
      <c r="A709" s="9" t="s">
        <v>47</v>
      </c>
      <c r="B709" s="10">
        <v>2558474.0</v>
      </c>
      <c r="C709" s="9" t="s">
        <v>126</v>
      </c>
      <c r="D709" s="31"/>
      <c r="E709" s="31"/>
      <c r="F709" s="31"/>
      <c r="G709" s="31"/>
      <c r="H709" s="31"/>
      <c r="I709" s="31"/>
      <c r="J709" s="32">
        <v>0.036</v>
      </c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17" t="s">
        <v>1429</v>
      </c>
      <c r="AT709" s="13" t="s">
        <v>3630</v>
      </c>
      <c r="AU709" s="14" t="s">
        <v>51</v>
      </c>
    </row>
    <row r="710">
      <c r="A710" s="2" t="s">
        <v>47</v>
      </c>
      <c r="B710" s="3">
        <v>2558812.0</v>
      </c>
      <c r="C710" s="2" t="s">
        <v>55</v>
      </c>
      <c r="D710" s="29"/>
      <c r="E710" s="29"/>
      <c r="F710" s="29"/>
      <c r="G710" s="29"/>
      <c r="H710" s="29"/>
      <c r="I710" s="29"/>
      <c r="J710" s="30">
        <v>0.015</v>
      </c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6" t="s">
        <v>1430</v>
      </c>
      <c r="AT710" s="7" t="s">
        <v>3631</v>
      </c>
      <c r="AU710" s="8" t="s">
        <v>62</v>
      </c>
    </row>
    <row r="711">
      <c r="A711" s="9" t="s">
        <v>47</v>
      </c>
      <c r="B711" s="10">
        <v>2559096.0</v>
      </c>
      <c r="C711" s="9" t="s">
        <v>57</v>
      </c>
      <c r="D711" s="32">
        <v>0.801</v>
      </c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17" t="s">
        <v>1432</v>
      </c>
      <c r="AT711" s="13" t="s">
        <v>3631</v>
      </c>
      <c r="AU711" s="14" t="s">
        <v>62</v>
      </c>
    </row>
    <row r="712">
      <c r="A712" s="2" t="s">
        <v>47</v>
      </c>
      <c r="B712" s="3">
        <v>2559115.0</v>
      </c>
      <c r="C712" s="2" t="s">
        <v>55</v>
      </c>
      <c r="D712" s="29"/>
      <c r="E712" s="29"/>
      <c r="F712" s="29"/>
      <c r="G712" s="29"/>
      <c r="H712" s="29"/>
      <c r="I712" s="29"/>
      <c r="J712" s="29"/>
      <c r="K712" s="29"/>
      <c r="L712" s="30">
        <v>0.046</v>
      </c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30">
        <v>0.123</v>
      </c>
      <c r="AQ712" s="29"/>
      <c r="AR712" s="29"/>
      <c r="AS712" s="6" t="s">
        <v>1433</v>
      </c>
      <c r="AT712" s="7" t="s">
        <v>3631</v>
      </c>
      <c r="AU712" s="8" t="s">
        <v>62</v>
      </c>
    </row>
    <row r="713">
      <c r="A713" s="9" t="s">
        <v>47</v>
      </c>
      <c r="B713" s="10">
        <v>2559121.0</v>
      </c>
      <c r="C713" s="9" t="s">
        <v>57</v>
      </c>
      <c r="D713" s="31"/>
      <c r="E713" s="31"/>
      <c r="F713" s="31"/>
      <c r="G713" s="31"/>
      <c r="H713" s="31"/>
      <c r="I713" s="31"/>
      <c r="J713" s="31"/>
      <c r="K713" s="31"/>
      <c r="L713" s="31"/>
      <c r="M713" s="32">
        <v>0.067</v>
      </c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17" t="s">
        <v>1434</v>
      </c>
      <c r="AT713" s="13" t="s">
        <v>3631</v>
      </c>
      <c r="AU713" s="14" t="s">
        <v>62</v>
      </c>
    </row>
    <row r="714">
      <c r="A714" s="2" t="s">
        <v>47</v>
      </c>
      <c r="B714" s="3">
        <v>2559153.0</v>
      </c>
      <c r="C714" s="2" t="s">
        <v>95</v>
      </c>
      <c r="D714" s="29"/>
      <c r="E714" s="29"/>
      <c r="F714" s="30">
        <v>0.595</v>
      </c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6" t="s">
        <v>1435</v>
      </c>
      <c r="AT714" s="7" t="s">
        <v>3631</v>
      </c>
      <c r="AU714" s="8" t="s">
        <v>62</v>
      </c>
    </row>
    <row r="715">
      <c r="A715" s="9" t="s">
        <v>47</v>
      </c>
      <c r="B715" s="10">
        <v>2559274.0</v>
      </c>
      <c r="C715" s="9" t="s">
        <v>98</v>
      </c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2">
        <v>0.029</v>
      </c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17" t="s">
        <v>1436</v>
      </c>
      <c r="AT715" s="13" t="s">
        <v>3631</v>
      </c>
      <c r="AU715" s="14" t="s">
        <v>62</v>
      </c>
    </row>
    <row r="716">
      <c r="A716" s="2" t="s">
        <v>47</v>
      </c>
      <c r="B716" s="3">
        <v>2559298.0</v>
      </c>
      <c r="C716" s="2" t="s">
        <v>101</v>
      </c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30">
        <v>0.885</v>
      </c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6" t="s">
        <v>1437</v>
      </c>
      <c r="AT716" s="7" t="s">
        <v>3631</v>
      </c>
      <c r="AU716" s="8" t="s">
        <v>62</v>
      </c>
    </row>
    <row r="717">
      <c r="A717" s="9" t="s">
        <v>47</v>
      </c>
      <c r="B717" s="10">
        <v>2559421.0</v>
      </c>
      <c r="C717" s="9" t="s">
        <v>57</v>
      </c>
      <c r="D717" s="32">
        <v>0.161</v>
      </c>
      <c r="E717" s="31"/>
      <c r="F717" s="31"/>
      <c r="G717" s="31"/>
      <c r="H717" s="31"/>
      <c r="I717" s="31"/>
      <c r="J717" s="32">
        <v>0.226</v>
      </c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17" t="s">
        <v>1438</v>
      </c>
      <c r="AT717" s="13" t="s">
        <v>3631</v>
      </c>
      <c r="AU717" s="14" t="s">
        <v>62</v>
      </c>
    </row>
    <row r="718">
      <c r="A718" s="2" t="s">
        <v>47</v>
      </c>
      <c r="B718" s="3">
        <v>2559454.0</v>
      </c>
      <c r="C718" s="2" t="s">
        <v>126</v>
      </c>
      <c r="D718" s="30">
        <v>0.578</v>
      </c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6" t="s">
        <v>1439</v>
      </c>
      <c r="AT718" s="7" t="s">
        <v>3631</v>
      </c>
      <c r="AU718" s="8" t="s">
        <v>62</v>
      </c>
    </row>
    <row r="719">
      <c r="A719" s="9" t="s">
        <v>47</v>
      </c>
      <c r="B719" s="10">
        <v>2559463.0</v>
      </c>
      <c r="C719" s="9" t="s">
        <v>55</v>
      </c>
      <c r="D719" s="31"/>
      <c r="E719" s="31"/>
      <c r="F719" s="31"/>
      <c r="G719" s="31"/>
      <c r="H719" s="31"/>
      <c r="I719" s="31"/>
      <c r="J719" s="32">
        <v>0.162</v>
      </c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17" t="s">
        <v>1440</v>
      </c>
      <c r="AT719" s="13" t="s">
        <v>3631</v>
      </c>
      <c r="AU719" s="14" t="s">
        <v>62</v>
      </c>
    </row>
    <row r="720">
      <c r="A720" s="2" t="s">
        <v>47</v>
      </c>
      <c r="B720" s="3">
        <v>2559625.0</v>
      </c>
      <c r="C720" s="2" t="s">
        <v>126</v>
      </c>
      <c r="D720" s="29"/>
      <c r="E720" s="29"/>
      <c r="F720" s="29"/>
      <c r="G720" s="29"/>
      <c r="H720" s="29"/>
      <c r="I720" s="30">
        <v>0.035</v>
      </c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6" t="s">
        <v>1441</v>
      </c>
      <c r="AT720" s="7" t="s">
        <v>3631</v>
      </c>
      <c r="AU720" s="8" t="s">
        <v>62</v>
      </c>
    </row>
    <row r="721">
      <c r="A721" s="9" t="s">
        <v>47</v>
      </c>
      <c r="B721" s="10">
        <v>2559703.0</v>
      </c>
      <c r="C721" s="9" t="s">
        <v>63</v>
      </c>
      <c r="D721" s="31"/>
      <c r="E721" s="31"/>
      <c r="F721" s="31"/>
      <c r="G721" s="31"/>
      <c r="H721" s="31"/>
      <c r="I721" s="31"/>
      <c r="J721" s="31"/>
      <c r="K721" s="32">
        <v>0.037</v>
      </c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17" t="s">
        <v>1442</v>
      </c>
      <c r="AT721" s="13" t="s">
        <v>3631</v>
      </c>
      <c r="AU721" s="14" t="s">
        <v>62</v>
      </c>
    </row>
    <row r="722">
      <c r="A722" s="2" t="s">
        <v>47</v>
      </c>
      <c r="B722" s="3">
        <v>2559846.0</v>
      </c>
      <c r="C722" s="2" t="s">
        <v>55</v>
      </c>
      <c r="D722" s="29"/>
      <c r="E722" s="29"/>
      <c r="F722" s="29"/>
      <c r="G722" s="29"/>
      <c r="H722" s="29"/>
      <c r="I722" s="29"/>
      <c r="J722" s="29"/>
      <c r="K722" s="29"/>
      <c r="L722" s="29"/>
      <c r="M722" s="30">
        <v>0.047</v>
      </c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6" t="s">
        <v>1443</v>
      </c>
      <c r="AT722" s="7" t="s">
        <v>3631</v>
      </c>
      <c r="AU722" s="8" t="s">
        <v>62</v>
      </c>
    </row>
    <row r="723">
      <c r="A723" s="9" t="s">
        <v>47</v>
      </c>
      <c r="B723" s="10">
        <v>2560114.0</v>
      </c>
      <c r="C723" s="9" t="s">
        <v>57</v>
      </c>
      <c r="D723" s="31"/>
      <c r="E723" s="31"/>
      <c r="F723" s="31"/>
      <c r="G723" s="31"/>
      <c r="H723" s="31"/>
      <c r="I723" s="31"/>
      <c r="J723" s="31"/>
      <c r="K723" s="32">
        <v>0.185</v>
      </c>
      <c r="L723" s="31"/>
      <c r="M723" s="31"/>
      <c r="N723" s="32">
        <v>0.424</v>
      </c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17" t="s">
        <v>1444</v>
      </c>
      <c r="AT723" s="13" t="s">
        <v>3631</v>
      </c>
      <c r="AU723" s="14" t="s">
        <v>62</v>
      </c>
    </row>
    <row r="724">
      <c r="A724" s="2" t="s">
        <v>47</v>
      </c>
      <c r="B724" s="3">
        <v>2560404.0</v>
      </c>
      <c r="C724" s="2" t="s">
        <v>57</v>
      </c>
      <c r="D724" s="29"/>
      <c r="E724" s="29"/>
      <c r="F724" s="29"/>
      <c r="G724" s="29"/>
      <c r="H724" s="29"/>
      <c r="I724" s="30">
        <v>0.331</v>
      </c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6" t="s">
        <v>1445</v>
      </c>
      <c r="AT724" s="7" t="s">
        <v>3631</v>
      </c>
      <c r="AU724" s="8" t="s">
        <v>62</v>
      </c>
    </row>
    <row r="725">
      <c r="A725" s="9" t="s">
        <v>47</v>
      </c>
      <c r="B725" s="10">
        <v>2560493.0</v>
      </c>
      <c r="C725" s="9" t="s">
        <v>48</v>
      </c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2">
        <v>0.188</v>
      </c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17" t="s">
        <v>1446</v>
      </c>
      <c r="AT725" s="13" t="s">
        <v>3631</v>
      </c>
      <c r="AU725" s="14" t="s">
        <v>62</v>
      </c>
    </row>
    <row r="726">
      <c r="A726" s="2" t="s">
        <v>47</v>
      </c>
      <c r="B726" s="3">
        <v>2561383.0</v>
      </c>
      <c r="C726" s="2" t="s">
        <v>55</v>
      </c>
      <c r="D726" s="29"/>
      <c r="E726" s="29"/>
      <c r="F726" s="29"/>
      <c r="G726" s="30">
        <v>0.299</v>
      </c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6" t="s">
        <v>1447</v>
      </c>
      <c r="AT726" s="7" t="s">
        <v>3631</v>
      </c>
      <c r="AU726" s="8" t="s">
        <v>62</v>
      </c>
    </row>
    <row r="727">
      <c r="A727" s="9" t="s">
        <v>47</v>
      </c>
      <c r="B727" s="10">
        <v>2562308.0</v>
      </c>
      <c r="C727" s="9" t="s">
        <v>48</v>
      </c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2">
        <v>0.0093</v>
      </c>
      <c r="AN727" s="31"/>
      <c r="AO727" s="31"/>
      <c r="AP727" s="31"/>
      <c r="AQ727" s="31"/>
      <c r="AR727" s="31"/>
      <c r="AS727" s="17" t="s">
        <v>1448</v>
      </c>
      <c r="AT727" s="13" t="s">
        <v>3632</v>
      </c>
      <c r="AU727" s="14" t="s">
        <v>51</v>
      </c>
    </row>
    <row r="728">
      <c r="A728" s="2" t="s">
        <v>47</v>
      </c>
      <c r="B728" s="3">
        <v>2564078.0</v>
      </c>
      <c r="C728" s="2" t="s">
        <v>95</v>
      </c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30">
        <v>0.014</v>
      </c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6" t="s">
        <v>1450</v>
      </c>
      <c r="AT728" s="7" t="s">
        <v>3633</v>
      </c>
      <c r="AU728" s="8" t="s">
        <v>1452</v>
      </c>
    </row>
    <row r="729">
      <c r="A729" s="9" t="s">
        <v>47</v>
      </c>
      <c r="B729" s="10">
        <v>2566585.0</v>
      </c>
      <c r="C729" s="9" t="s">
        <v>63</v>
      </c>
      <c r="D729" s="31"/>
      <c r="E729" s="31"/>
      <c r="F729" s="31"/>
      <c r="G729" s="31"/>
      <c r="H729" s="31"/>
      <c r="I729" s="31"/>
      <c r="J729" s="32">
        <v>0.016</v>
      </c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15" t="s">
        <v>1453</v>
      </c>
      <c r="AT729" s="13" t="s">
        <v>3634</v>
      </c>
      <c r="AU729" s="14" t="s">
        <v>1417</v>
      </c>
    </row>
    <row r="730">
      <c r="A730" s="2" t="s">
        <v>47</v>
      </c>
      <c r="B730" s="3">
        <v>2570627.0</v>
      </c>
      <c r="C730" s="2" t="s">
        <v>55</v>
      </c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30">
        <v>0.01</v>
      </c>
      <c r="AM730" s="29"/>
      <c r="AN730" s="29"/>
      <c r="AO730" s="29"/>
      <c r="AP730" s="29"/>
      <c r="AQ730" s="29"/>
      <c r="AR730" s="29"/>
      <c r="AS730" s="6" t="s">
        <v>1455</v>
      </c>
      <c r="AT730" s="7" t="s">
        <v>3635</v>
      </c>
      <c r="AU730" s="8" t="s">
        <v>51</v>
      </c>
    </row>
    <row r="731">
      <c r="A731" s="9" t="s">
        <v>47</v>
      </c>
      <c r="B731" s="10">
        <v>2571994.0</v>
      </c>
      <c r="C731" s="9" t="s">
        <v>55</v>
      </c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2">
        <v>0.019</v>
      </c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17" t="s">
        <v>1457</v>
      </c>
      <c r="AT731" s="13" t="s">
        <v>3636</v>
      </c>
      <c r="AU731" s="14" t="s">
        <v>51</v>
      </c>
    </row>
    <row r="732">
      <c r="A732" s="2" t="s">
        <v>47</v>
      </c>
      <c r="B732" s="3">
        <v>2575152.0</v>
      </c>
      <c r="C732" s="2" t="s">
        <v>196</v>
      </c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30">
        <v>0.018</v>
      </c>
      <c r="AP732" s="29"/>
      <c r="AQ732" s="29"/>
      <c r="AR732" s="29"/>
      <c r="AS732" s="6" t="s">
        <v>1459</v>
      </c>
      <c r="AT732" s="7" t="s">
        <v>3637</v>
      </c>
      <c r="AU732" s="8" t="s">
        <v>1461</v>
      </c>
    </row>
    <row r="733">
      <c r="A733" s="9" t="s">
        <v>47</v>
      </c>
      <c r="B733" s="10">
        <v>2589794.0</v>
      </c>
      <c r="C733" s="9" t="s">
        <v>55</v>
      </c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2">
        <v>0.031</v>
      </c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17" t="s">
        <v>1462</v>
      </c>
      <c r="AT733" s="13" t="s">
        <v>3638</v>
      </c>
      <c r="AU733" s="14" t="s">
        <v>51</v>
      </c>
    </row>
    <row r="734">
      <c r="A734" s="2" t="s">
        <v>47</v>
      </c>
      <c r="B734" s="3">
        <v>2598578.0</v>
      </c>
      <c r="C734" s="2" t="s">
        <v>52</v>
      </c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30">
        <v>0.012</v>
      </c>
      <c r="AM734" s="29"/>
      <c r="AN734" s="29"/>
      <c r="AO734" s="29"/>
      <c r="AP734" s="29"/>
      <c r="AQ734" s="29"/>
      <c r="AR734" s="29"/>
      <c r="AS734" s="2" t="s">
        <v>1464</v>
      </c>
      <c r="AT734" s="7" t="s">
        <v>3639</v>
      </c>
      <c r="AU734" s="8" t="s">
        <v>51</v>
      </c>
    </row>
    <row r="735">
      <c r="A735" s="9" t="s">
        <v>47</v>
      </c>
      <c r="B735" s="10">
        <v>2601810.0</v>
      </c>
      <c r="C735" s="9" t="s">
        <v>48</v>
      </c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2">
        <v>0.01</v>
      </c>
      <c r="AN735" s="31"/>
      <c r="AO735" s="31"/>
      <c r="AP735" s="31"/>
      <c r="AQ735" s="31"/>
      <c r="AR735" s="31"/>
      <c r="AS735" s="17" t="s">
        <v>1466</v>
      </c>
      <c r="AT735" s="13" t="s">
        <v>3640</v>
      </c>
      <c r="AU735" s="14" t="s">
        <v>1468</v>
      </c>
    </row>
    <row r="736">
      <c r="A736" s="2" t="s">
        <v>47</v>
      </c>
      <c r="B736" s="3">
        <v>2610348.0</v>
      </c>
      <c r="C736" s="2" t="s">
        <v>55</v>
      </c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30">
        <v>0.02</v>
      </c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6" t="s">
        <v>1469</v>
      </c>
      <c r="AT736" s="7" t="s">
        <v>3641</v>
      </c>
      <c r="AU736" s="8" t="s">
        <v>1471</v>
      </c>
    </row>
    <row r="737">
      <c r="A737" s="9" t="s">
        <v>47</v>
      </c>
      <c r="B737" s="10">
        <v>2611808.0</v>
      </c>
      <c r="C737" s="9" t="s">
        <v>664</v>
      </c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2">
        <v>0.011</v>
      </c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9" t="s">
        <v>1472</v>
      </c>
      <c r="AT737" s="13" t="s">
        <v>3642</v>
      </c>
      <c r="AU737" s="14" t="s">
        <v>1474</v>
      </c>
    </row>
    <row r="738">
      <c r="A738" s="2" t="s">
        <v>47</v>
      </c>
      <c r="B738" s="3">
        <v>2613443.0</v>
      </c>
      <c r="C738" s="2" t="s">
        <v>55</v>
      </c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30">
        <v>0.014</v>
      </c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" t="s">
        <v>1475</v>
      </c>
      <c r="AT738" s="7" t="s">
        <v>3643</v>
      </c>
      <c r="AU738" s="8" t="s">
        <v>1477</v>
      </c>
    </row>
    <row r="739">
      <c r="A739" s="9" t="s">
        <v>47</v>
      </c>
      <c r="B739" s="10">
        <v>2620284.0</v>
      </c>
      <c r="C739" s="9" t="s">
        <v>55</v>
      </c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2">
        <v>0.051</v>
      </c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17" t="s">
        <v>1478</v>
      </c>
      <c r="AT739" s="13" t="s">
        <v>3644</v>
      </c>
      <c r="AU739" s="14" t="s">
        <v>51</v>
      </c>
    </row>
    <row r="740">
      <c r="A740" s="2" t="s">
        <v>47</v>
      </c>
      <c r="B740" s="3">
        <v>2620285.0</v>
      </c>
      <c r="C740" s="2" t="s">
        <v>55</v>
      </c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30">
        <v>0.046</v>
      </c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5" t="s">
        <v>1480</v>
      </c>
      <c r="AT740" s="7" t="s">
        <v>3644</v>
      </c>
      <c r="AU740" s="8" t="s">
        <v>51</v>
      </c>
    </row>
    <row r="741">
      <c r="A741" s="9" t="s">
        <v>47</v>
      </c>
      <c r="B741" s="10">
        <v>2620293.0</v>
      </c>
      <c r="C741" s="9" t="s">
        <v>55</v>
      </c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2">
        <v>0.024</v>
      </c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17" t="s">
        <v>1481</v>
      </c>
      <c r="AT741" s="13" t="s">
        <v>3644</v>
      </c>
      <c r="AU741" s="14" t="s">
        <v>51</v>
      </c>
    </row>
    <row r="742">
      <c r="A742" s="2" t="s">
        <v>47</v>
      </c>
      <c r="B742" s="3">
        <v>2620379.0</v>
      </c>
      <c r="C742" s="2" t="s">
        <v>55</v>
      </c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30">
        <v>0.041</v>
      </c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6" t="s">
        <v>1482</v>
      </c>
      <c r="AT742" s="7" t="s">
        <v>3644</v>
      </c>
      <c r="AU742" s="8" t="s">
        <v>51</v>
      </c>
    </row>
    <row r="743">
      <c r="A743" s="9" t="s">
        <v>47</v>
      </c>
      <c r="B743" s="10">
        <v>2621459.0</v>
      </c>
      <c r="C743" s="9" t="s">
        <v>95</v>
      </c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2">
        <v>0.137</v>
      </c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17" t="s">
        <v>1483</v>
      </c>
      <c r="AT743" s="13" t="s">
        <v>3644</v>
      </c>
      <c r="AU743" s="14" t="s">
        <v>51</v>
      </c>
    </row>
    <row r="744">
      <c r="A744" s="2" t="s">
        <v>47</v>
      </c>
      <c r="B744" s="3">
        <v>2621676.0</v>
      </c>
      <c r="C744" s="2" t="s">
        <v>55</v>
      </c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30">
        <v>0.027</v>
      </c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6" t="s">
        <v>1484</v>
      </c>
      <c r="AT744" s="7" t="s">
        <v>3644</v>
      </c>
      <c r="AU744" s="8" t="s">
        <v>51</v>
      </c>
    </row>
    <row r="745">
      <c r="A745" s="9" t="s">
        <v>47</v>
      </c>
      <c r="B745" s="10">
        <v>2623220.0</v>
      </c>
      <c r="C745" s="9" t="s">
        <v>55</v>
      </c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2">
        <v>0.023</v>
      </c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17" t="s">
        <v>1485</v>
      </c>
      <c r="AT745" s="13" t="s">
        <v>3645</v>
      </c>
      <c r="AU745" s="14" t="s">
        <v>51</v>
      </c>
    </row>
    <row r="746">
      <c r="A746" s="2" t="s">
        <v>47</v>
      </c>
      <c r="B746" s="3">
        <v>2624151.0</v>
      </c>
      <c r="C746" s="33" t="s">
        <v>3227</v>
      </c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30">
        <v>0.0092</v>
      </c>
      <c r="AM746" s="29"/>
      <c r="AN746" s="29"/>
      <c r="AO746" s="29"/>
      <c r="AP746" s="29"/>
      <c r="AQ746" s="29"/>
      <c r="AR746" s="29"/>
      <c r="AS746" s="2" t="s">
        <v>1488</v>
      </c>
      <c r="AT746" s="7" t="s">
        <v>3645</v>
      </c>
      <c r="AU746" s="8" t="s">
        <v>51</v>
      </c>
    </row>
    <row r="747">
      <c r="A747" s="9" t="s">
        <v>47</v>
      </c>
      <c r="B747" s="10">
        <v>2624151.0</v>
      </c>
      <c r="C747" s="34" t="s">
        <v>3232</v>
      </c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2">
        <v>0.0092</v>
      </c>
      <c r="AM747" s="31"/>
      <c r="AN747" s="31"/>
      <c r="AO747" s="31"/>
      <c r="AP747" s="31"/>
      <c r="AQ747" s="31"/>
      <c r="AR747" s="31"/>
      <c r="AS747" s="9" t="s">
        <v>1488</v>
      </c>
      <c r="AT747" s="13" t="s">
        <v>3645</v>
      </c>
      <c r="AU747" s="14" t="s">
        <v>51</v>
      </c>
    </row>
    <row r="748">
      <c r="A748" s="2" t="s">
        <v>47</v>
      </c>
      <c r="B748" s="3">
        <v>2625002.0</v>
      </c>
      <c r="C748" s="2" t="s">
        <v>95</v>
      </c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30">
        <v>0.0096</v>
      </c>
      <c r="AM748" s="29"/>
      <c r="AN748" s="29"/>
      <c r="AO748" s="29"/>
      <c r="AP748" s="29"/>
      <c r="AQ748" s="29"/>
      <c r="AR748" s="29"/>
      <c r="AS748" s="6" t="s">
        <v>1490</v>
      </c>
      <c r="AT748" s="7" t="s">
        <v>3645</v>
      </c>
      <c r="AU748" s="8" t="s">
        <v>51</v>
      </c>
    </row>
    <row r="749">
      <c r="A749" s="9" t="s">
        <v>47</v>
      </c>
      <c r="B749" s="10">
        <v>2628843.0</v>
      </c>
      <c r="C749" s="9" t="s">
        <v>57</v>
      </c>
      <c r="D749" s="31"/>
      <c r="E749" s="31"/>
      <c r="F749" s="31"/>
      <c r="G749" s="31"/>
      <c r="H749" s="31"/>
      <c r="I749" s="32">
        <v>0.024</v>
      </c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17" t="s">
        <v>1491</v>
      </c>
      <c r="AT749" s="13" t="s">
        <v>3646</v>
      </c>
      <c r="AU749" s="14" t="s">
        <v>51</v>
      </c>
    </row>
    <row r="750">
      <c r="A750" s="2" t="s">
        <v>47</v>
      </c>
      <c r="B750" s="3">
        <v>2629226.0</v>
      </c>
      <c r="C750" s="2" t="s">
        <v>55</v>
      </c>
      <c r="D750" s="29"/>
      <c r="E750" s="29"/>
      <c r="F750" s="29"/>
      <c r="G750" s="29"/>
      <c r="H750" s="29"/>
      <c r="I750" s="29"/>
      <c r="J750" s="29"/>
      <c r="K750" s="30">
        <v>0.021</v>
      </c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6" t="s">
        <v>1493</v>
      </c>
      <c r="AT750" s="7" t="s">
        <v>3646</v>
      </c>
      <c r="AU750" s="8" t="s">
        <v>51</v>
      </c>
    </row>
    <row r="751">
      <c r="A751" s="9" t="s">
        <v>47</v>
      </c>
      <c r="B751" s="10">
        <v>2633378.0</v>
      </c>
      <c r="C751" s="9" t="s">
        <v>55</v>
      </c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2">
        <v>0.02</v>
      </c>
      <c r="AS751" s="17" t="s">
        <v>1494</v>
      </c>
      <c r="AT751" s="13" t="s">
        <v>3647</v>
      </c>
      <c r="AU751" s="14" t="s">
        <v>51</v>
      </c>
    </row>
    <row r="752">
      <c r="A752" s="2" t="s">
        <v>47</v>
      </c>
      <c r="B752" s="3">
        <v>2634800.0</v>
      </c>
      <c r="C752" s="2" t="s">
        <v>101</v>
      </c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30">
        <v>0.015</v>
      </c>
      <c r="AQ752" s="29"/>
      <c r="AR752" s="29"/>
      <c r="AS752" s="25" t="s">
        <v>1496</v>
      </c>
      <c r="AT752" s="7" t="s">
        <v>3647</v>
      </c>
      <c r="AU752" s="8" t="s">
        <v>51</v>
      </c>
    </row>
    <row r="753">
      <c r="A753" s="9" t="s">
        <v>47</v>
      </c>
      <c r="B753" s="10">
        <v>2635836.0</v>
      </c>
      <c r="C753" s="9" t="s">
        <v>52</v>
      </c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2">
        <v>0.017</v>
      </c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9" t="s">
        <v>1497</v>
      </c>
      <c r="AT753" s="13" t="s">
        <v>3648</v>
      </c>
      <c r="AU753" s="14" t="s">
        <v>1468</v>
      </c>
    </row>
    <row r="754">
      <c r="A754" s="2" t="s">
        <v>47</v>
      </c>
      <c r="B754" s="3">
        <v>2637431.0</v>
      </c>
      <c r="C754" s="2" t="s">
        <v>95</v>
      </c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30">
        <v>0.014</v>
      </c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6" t="s">
        <v>1499</v>
      </c>
      <c r="AT754" s="7" t="s">
        <v>3649</v>
      </c>
      <c r="AU754" s="8" t="s">
        <v>51</v>
      </c>
    </row>
    <row r="755">
      <c r="A755" s="9" t="s">
        <v>47</v>
      </c>
      <c r="B755" s="10">
        <v>2638651.0</v>
      </c>
      <c r="C755" s="9" t="s">
        <v>52</v>
      </c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2">
        <v>0.01</v>
      </c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9" t="s">
        <v>1501</v>
      </c>
      <c r="AT755" s="13" t="s">
        <v>3650</v>
      </c>
      <c r="AU755" s="14" t="s">
        <v>51</v>
      </c>
    </row>
    <row r="756">
      <c r="A756" s="2" t="s">
        <v>47</v>
      </c>
      <c r="B756" s="3">
        <v>2648822.0</v>
      </c>
      <c r="C756" s="2" t="s">
        <v>78</v>
      </c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30">
        <v>0.0099</v>
      </c>
      <c r="AN756" s="29"/>
      <c r="AO756" s="29"/>
      <c r="AP756" s="29"/>
      <c r="AQ756" s="29"/>
      <c r="AR756" s="29"/>
      <c r="AS756" s="2" t="s">
        <v>1503</v>
      </c>
      <c r="AT756" s="7" t="s">
        <v>3651</v>
      </c>
      <c r="AU756" s="8" t="s">
        <v>51</v>
      </c>
    </row>
    <row r="757">
      <c r="A757" s="9" t="s">
        <v>47</v>
      </c>
      <c r="B757" s="10">
        <v>2650233.0</v>
      </c>
      <c r="C757" s="9" t="s">
        <v>52</v>
      </c>
      <c r="D757" s="31"/>
      <c r="E757" s="31"/>
      <c r="F757" s="31"/>
      <c r="G757" s="31"/>
      <c r="H757" s="31"/>
      <c r="I757" s="31"/>
      <c r="J757" s="31"/>
      <c r="K757" s="32">
        <v>0.017</v>
      </c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9" t="s">
        <v>1505</v>
      </c>
      <c r="AT757" s="13" t="s">
        <v>3652</v>
      </c>
      <c r="AU757" s="14" t="s">
        <v>1507</v>
      </c>
    </row>
    <row r="758">
      <c r="A758" s="2" t="s">
        <v>47</v>
      </c>
      <c r="B758" s="3">
        <v>2652655.0</v>
      </c>
      <c r="C758" s="2" t="s">
        <v>67</v>
      </c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30">
        <v>0.0098</v>
      </c>
      <c r="AM758" s="29"/>
      <c r="AN758" s="29"/>
      <c r="AO758" s="29"/>
      <c r="AP758" s="29"/>
      <c r="AQ758" s="29"/>
      <c r="AR758" s="29"/>
      <c r="AS758" s="6" t="s">
        <v>1508</v>
      </c>
      <c r="AT758" s="7" t="s">
        <v>3653</v>
      </c>
      <c r="AU758" s="8" t="s">
        <v>51</v>
      </c>
    </row>
    <row r="759">
      <c r="A759" s="9" t="s">
        <v>47</v>
      </c>
      <c r="B759" s="10">
        <v>2656491.0</v>
      </c>
      <c r="C759" s="9" t="s">
        <v>95</v>
      </c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2">
        <v>0.021</v>
      </c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15" t="s">
        <v>1510</v>
      </c>
      <c r="AT759" s="13" t="s">
        <v>3654</v>
      </c>
      <c r="AU759" s="14" t="s">
        <v>1512</v>
      </c>
    </row>
    <row r="760">
      <c r="A760" s="2" t="s">
        <v>47</v>
      </c>
      <c r="B760" s="3">
        <v>2656625.0</v>
      </c>
      <c r="C760" s="2" t="s">
        <v>55</v>
      </c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>
        <v>0.238</v>
      </c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6" t="s">
        <v>1513</v>
      </c>
      <c r="AT760" s="7" t="s">
        <v>3654</v>
      </c>
      <c r="AU760" s="8" t="s">
        <v>1512</v>
      </c>
    </row>
    <row r="761">
      <c r="A761" s="9" t="s">
        <v>47</v>
      </c>
      <c r="B761" s="10">
        <v>2660291.0</v>
      </c>
      <c r="C761" s="9" t="s">
        <v>52</v>
      </c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2">
        <v>0.011</v>
      </c>
      <c r="AN761" s="31"/>
      <c r="AO761" s="31"/>
      <c r="AP761" s="31"/>
      <c r="AQ761" s="31"/>
      <c r="AR761" s="31"/>
      <c r="AS761" s="9" t="s">
        <v>1514</v>
      </c>
      <c r="AT761" s="13" t="s">
        <v>3655</v>
      </c>
      <c r="AU761" s="14" t="s">
        <v>51</v>
      </c>
    </row>
    <row r="762">
      <c r="A762" s="2" t="s">
        <v>47</v>
      </c>
      <c r="B762" s="3">
        <v>2665781.0</v>
      </c>
      <c r="C762" s="2" t="s">
        <v>95</v>
      </c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30">
        <v>0.0087</v>
      </c>
      <c r="AM762" s="29"/>
      <c r="AN762" s="29"/>
      <c r="AO762" s="29"/>
      <c r="AP762" s="29"/>
      <c r="AQ762" s="29"/>
      <c r="AR762" s="29"/>
      <c r="AS762" s="6" t="s">
        <v>1516</v>
      </c>
      <c r="AT762" s="7" t="s">
        <v>3656</v>
      </c>
      <c r="AU762" s="8" t="s">
        <v>1518</v>
      </c>
    </row>
    <row r="763">
      <c r="A763" s="9" t="s">
        <v>47</v>
      </c>
      <c r="B763" s="10">
        <v>2676830.0</v>
      </c>
      <c r="C763" s="9" t="s">
        <v>78</v>
      </c>
      <c r="D763" s="31"/>
      <c r="E763" s="31"/>
      <c r="F763" s="32">
        <v>0.013</v>
      </c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9" t="s">
        <v>1519</v>
      </c>
      <c r="AT763" s="13" t="s">
        <v>3657</v>
      </c>
      <c r="AU763" s="14" t="s">
        <v>1521</v>
      </c>
    </row>
    <row r="764">
      <c r="A764" s="2" t="s">
        <v>47</v>
      </c>
      <c r="B764" s="3">
        <v>2681294.0</v>
      </c>
      <c r="C764" s="2" t="s">
        <v>95</v>
      </c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30">
        <v>0.553</v>
      </c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6" t="s">
        <v>1522</v>
      </c>
      <c r="AT764" s="7" t="s">
        <v>3658</v>
      </c>
      <c r="AU764" s="8" t="s">
        <v>51</v>
      </c>
    </row>
    <row r="765">
      <c r="A765" s="9" t="s">
        <v>47</v>
      </c>
      <c r="B765" s="10">
        <v>2682290.0</v>
      </c>
      <c r="C765" s="9" t="s">
        <v>52</v>
      </c>
      <c r="D765" s="31"/>
      <c r="E765" s="31"/>
      <c r="F765" s="31"/>
      <c r="G765" s="31"/>
      <c r="H765" s="32">
        <v>0.022</v>
      </c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9" t="s">
        <v>1524</v>
      </c>
      <c r="AT765" s="13" t="s">
        <v>3658</v>
      </c>
      <c r="AU765" s="14" t="s">
        <v>51</v>
      </c>
    </row>
    <row r="766">
      <c r="A766" s="2" t="s">
        <v>47</v>
      </c>
      <c r="B766" s="3">
        <v>2682991.0</v>
      </c>
      <c r="C766" s="2" t="s">
        <v>63</v>
      </c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30">
        <v>0.012</v>
      </c>
      <c r="AM766" s="29"/>
      <c r="AN766" s="29"/>
      <c r="AO766" s="29"/>
      <c r="AP766" s="29"/>
      <c r="AQ766" s="29"/>
      <c r="AR766" s="29"/>
      <c r="AS766" s="6" t="s">
        <v>1525</v>
      </c>
      <c r="AT766" s="7" t="s">
        <v>3659</v>
      </c>
      <c r="AU766" s="8" t="s">
        <v>51</v>
      </c>
    </row>
    <row r="767">
      <c r="A767" s="9" t="s">
        <v>47</v>
      </c>
      <c r="B767" s="10">
        <v>2683539.0</v>
      </c>
      <c r="C767" s="34" t="s">
        <v>3178</v>
      </c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2">
        <v>0.021</v>
      </c>
      <c r="AM767" s="31"/>
      <c r="AN767" s="31"/>
      <c r="AO767" s="31"/>
      <c r="AP767" s="31"/>
      <c r="AQ767" s="31"/>
      <c r="AR767" s="31"/>
      <c r="AS767" s="9" t="s">
        <v>1528</v>
      </c>
      <c r="AT767" s="13" t="s">
        <v>3659</v>
      </c>
      <c r="AU767" s="14" t="s">
        <v>51</v>
      </c>
    </row>
    <row r="768">
      <c r="A768" s="2" t="s">
        <v>47</v>
      </c>
      <c r="B768" s="3">
        <v>2687127.0</v>
      </c>
      <c r="C768" s="2" t="s">
        <v>52</v>
      </c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30">
        <v>0.02</v>
      </c>
      <c r="AN768" s="29"/>
      <c r="AO768" s="29"/>
      <c r="AP768" s="29"/>
      <c r="AQ768" s="29"/>
      <c r="AR768" s="29"/>
      <c r="AS768" s="2" t="s">
        <v>1529</v>
      </c>
      <c r="AT768" s="7" t="s">
        <v>3660</v>
      </c>
      <c r="AU768" s="8" t="s">
        <v>1531</v>
      </c>
    </row>
    <row r="769">
      <c r="A769" s="9" t="s">
        <v>47</v>
      </c>
      <c r="B769" s="10">
        <v>2687128.0</v>
      </c>
      <c r="C769" s="9" t="s">
        <v>52</v>
      </c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2">
        <v>0.02</v>
      </c>
      <c r="AN769" s="31"/>
      <c r="AO769" s="31"/>
      <c r="AP769" s="31"/>
      <c r="AQ769" s="31"/>
      <c r="AR769" s="31"/>
      <c r="AS769" s="9" t="s">
        <v>1532</v>
      </c>
      <c r="AT769" s="13" t="s">
        <v>3660</v>
      </c>
      <c r="AU769" s="14" t="s">
        <v>1531</v>
      </c>
    </row>
    <row r="770">
      <c r="A770" s="2" t="s">
        <v>47</v>
      </c>
      <c r="B770" s="3">
        <v>2687129.0</v>
      </c>
      <c r="C770" s="2" t="s">
        <v>52</v>
      </c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30">
        <v>0.021</v>
      </c>
      <c r="AN770" s="29"/>
      <c r="AO770" s="29"/>
      <c r="AP770" s="29"/>
      <c r="AQ770" s="29"/>
      <c r="AR770" s="29"/>
      <c r="AS770" s="2" t="s">
        <v>1533</v>
      </c>
      <c r="AT770" s="7" t="s">
        <v>3660</v>
      </c>
      <c r="AU770" s="8" t="s">
        <v>1531</v>
      </c>
    </row>
    <row r="771">
      <c r="A771" s="9" t="s">
        <v>47</v>
      </c>
      <c r="B771" s="10">
        <v>2687130.0</v>
      </c>
      <c r="C771" s="9" t="s">
        <v>52</v>
      </c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2">
        <v>0.022</v>
      </c>
      <c r="AN771" s="31"/>
      <c r="AO771" s="31"/>
      <c r="AP771" s="31"/>
      <c r="AQ771" s="31"/>
      <c r="AR771" s="31"/>
      <c r="AS771" s="9" t="s">
        <v>1534</v>
      </c>
      <c r="AT771" s="13" t="s">
        <v>3660</v>
      </c>
      <c r="AU771" s="14" t="s">
        <v>1531</v>
      </c>
    </row>
    <row r="772">
      <c r="A772" s="2" t="s">
        <v>47</v>
      </c>
      <c r="B772" s="3">
        <v>2687131.0</v>
      </c>
      <c r="C772" s="2" t="s">
        <v>52</v>
      </c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30">
        <v>0.02</v>
      </c>
      <c r="AN772" s="29"/>
      <c r="AO772" s="29"/>
      <c r="AP772" s="29"/>
      <c r="AQ772" s="29"/>
      <c r="AR772" s="29"/>
      <c r="AS772" s="2" t="s">
        <v>1535</v>
      </c>
      <c r="AT772" s="7" t="s">
        <v>3660</v>
      </c>
      <c r="AU772" s="8" t="s">
        <v>1531</v>
      </c>
    </row>
    <row r="773">
      <c r="A773" s="9" t="s">
        <v>47</v>
      </c>
      <c r="B773" s="10">
        <v>2687132.0</v>
      </c>
      <c r="C773" s="9" t="s">
        <v>52</v>
      </c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2">
        <v>0.019</v>
      </c>
      <c r="AN773" s="31"/>
      <c r="AO773" s="31"/>
      <c r="AP773" s="31"/>
      <c r="AQ773" s="31"/>
      <c r="AR773" s="31"/>
      <c r="AS773" s="9" t="s">
        <v>1536</v>
      </c>
      <c r="AT773" s="13" t="s">
        <v>3660</v>
      </c>
      <c r="AU773" s="14" t="s">
        <v>1531</v>
      </c>
    </row>
    <row r="774">
      <c r="A774" s="2" t="s">
        <v>47</v>
      </c>
      <c r="B774" s="3">
        <v>2687133.0</v>
      </c>
      <c r="C774" s="2" t="s">
        <v>52</v>
      </c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30">
        <v>0.021</v>
      </c>
      <c r="AN774" s="29"/>
      <c r="AO774" s="29"/>
      <c r="AP774" s="29"/>
      <c r="AQ774" s="29"/>
      <c r="AR774" s="29"/>
      <c r="AS774" s="2" t="s">
        <v>1537</v>
      </c>
      <c r="AT774" s="7" t="s">
        <v>3660</v>
      </c>
      <c r="AU774" s="8" t="s">
        <v>1531</v>
      </c>
    </row>
    <row r="775">
      <c r="A775" s="9" t="s">
        <v>47</v>
      </c>
      <c r="B775" s="10">
        <v>2687134.0</v>
      </c>
      <c r="C775" s="9" t="s">
        <v>52</v>
      </c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2">
        <v>0.022</v>
      </c>
      <c r="AN775" s="31"/>
      <c r="AO775" s="31"/>
      <c r="AP775" s="31"/>
      <c r="AQ775" s="31"/>
      <c r="AR775" s="31"/>
      <c r="AS775" s="9" t="s">
        <v>1538</v>
      </c>
      <c r="AT775" s="13" t="s">
        <v>3660</v>
      </c>
      <c r="AU775" s="14" t="s">
        <v>1531</v>
      </c>
    </row>
    <row r="776">
      <c r="A776" s="2" t="s">
        <v>47</v>
      </c>
      <c r="B776" s="3">
        <v>2687135.0</v>
      </c>
      <c r="C776" s="2" t="s">
        <v>52</v>
      </c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30">
        <v>0.022</v>
      </c>
      <c r="AN776" s="29"/>
      <c r="AO776" s="29"/>
      <c r="AP776" s="29"/>
      <c r="AQ776" s="29"/>
      <c r="AR776" s="29"/>
      <c r="AS776" s="2" t="s">
        <v>1539</v>
      </c>
      <c r="AT776" s="7" t="s">
        <v>3660</v>
      </c>
      <c r="AU776" s="8" t="s">
        <v>1531</v>
      </c>
    </row>
    <row r="777">
      <c r="A777" s="9" t="s">
        <v>47</v>
      </c>
      <c r="B777" s="10">
        <v>2690495.0</v>
      </c>
      <c r="C777" s="9" t="s">
        <v>57</v>
      </c>
      <c r="D777" s="32">
        <v>0.03</v>
      </c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2">
        <v>0.056</v>
      </c>
      <c r="AJ777" s="31"/>
      <c r="AK777" s="31"/>
      <c r="AL777" s="31"/>
      <c r="AM777" s="31"/>
      <c r="AN777" s="31"/>
      <c r="AO777" s="31"/>
      <c r="AP777" s="31"/>
      <c r="AQ777" s="31"/>
      <c r="AR777" s="31"/>
      <c r="AS777" s="15" t="s">
        <v>1540</v>
      </c>
      <c r="AT777" s="13" t="s">
        <v>3661</v>
      </c>
      <c r="AU777" s="14" t="s">
        <v>134</v>
      </c>
    </row>
    <row r="778">
      <c r="A778" s="2" t="s">
        <v>47</v>
      </c>
      <c r="B778" s="3">
        <v>2690508.0</v>
      </c>
      <c r="C778" s="2" t="s">
        <v>101</v>
      </c>
      <c r="D778" s="30">
        <v>0.035</v>
      </c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30">
        <v>0.033</v>
      </c>
      <c r="AL778" s="29"/>
      <c r="AM778" s="29"/>
      <c r="AN778" s="29"/>
      <c r="AO778" s="29"/>
      <c r="AP778" s="29"/>
      <c r="AQ778" s="29"/>
      <c r="AR778" s="29"/>
      <c r="AS778" s="6" t="s">
        <v>1542</v>
      </c>
      <c r="AT778" s="7" t="s">
        <v>3661</v>
      </c>
      <c r="AU778" s="8" t="s">
        <v>134</v>
      </c>
    </row>
    <row r="779">
      <c r="A779" s="9" t="s">
        <v>47</v>
      </c>
      <c r="B779" s="10">
        <v>2690510.0</v>
      </c>
      <c r="C779" s="9" t="s">
        <v>101</v>
      </c>
      <c r="D779" s="32">
        <v>0.044</v>
      </c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2">
        <v>0.024</v>
      </c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15" t="s">
        <v>1543</v>
      </c>
      <c r="AT779" s="13" t="s">
        <v>3661</v>
      </c>
      <c r="AU779" s="14" t="s">
        <v>134</v>
      </c>
    </row>
    <row r="780">
      <c r="A780" s="2" t="s">
        <v>47</v>
      </c>
      <c r="B780" s="3">
        <v>2691014.0</v>
      </c>
      <c r="C780" s="2" t="s">
        <v>55</v>
      </c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30">
        <v>0.024</v>
      </c>
      <c r="AK780" s="29"/>
      <c r="AL780" s="29"/>
      <c r="AM780" s="29"/>
      <c r="AN780" s="29"/>
      <c r="AO780" s="29"/>
      <c r="AP780" s="29"/>
      <c r="AQ780" s="29"/>
      <c r="AR780" s="29"/>
      <c r="AS780" s="16" t="s">
        <v>1544</v>
      </c>
      <c r="AT780" s="7" t="s">
        <v>3661</v>
      </c>
      <c r="AU780" s="8" t="s">
        <v>134</v>
      </c>
    </row>
    <row r="781">
      <c r="A781" s="9" t="s">
        <v>47</v>
      </c>
      <c r="B781" s="10">
        <v>2691027.0</v>
      </c>
      <c r="C781" s="9" t="s">
        <v>98</v>
      </c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2">
        <v>0.027</v>
      </c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17" t="s">
        <v>1545</v>
      </c>
      <c r="AT781" s="13" t="s">
        <v>3661</v>
      </c>
      <c r="AU781" s="14" t="s">
        <v>134</v>
      </c>
    </row>
    <row r="782">
      <c r="A782" s="2" t="s">
        <v>47</v>
      </c>
      <c r="B782" s="3">
        <v>2692705.0</v>
      </c>
      <c r="C782" s="2" t="s">
        <v>55</v>
      </c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30">
        <v>0.015</v>
      </c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6" t="s">
        <v>1546</v>
      </c>
      <c r="AT782" s="7" t="s">
        <v>3662</v>
      </c>
      <c r="AU782" s="8" t="s">
        <v>1548</v>
      </c>
    </row>
    <row r="783">
      <c r="A783" s="9" t="s">
        <v>47</v>
      </c>
      <c r="B783" s="10">
        <v>2693824.0</v>
      </c>
      <c r="C783" s="9" t="s">
        <v>78</v>
      </c>
      <c r="D783" s="31"/>
      <c r="E783" s="31"/>
      <c r="F783" s="31"/>
      <c r="G783" s="31"/>
      <c r="H783" s="31"/>
      <c r="I783" s="31"/>
      <c r="J783" s="31"/>
      <c r="K783" s="31"/>
      <c r="L783" s="31"/>
      <c r="M783" s="32">
        <v>0.013</v>
      </c>
      <c r="N783" s="31"/>
      <c r="O783" s="31"/>
      <c r="P783" s="31"/>
      <c r="Q783" s="32">
        <v>0.011</v>
      </c>
      <c r="R783" s="31"/>
      <c r="S783" s="32">
        <v>0.017</v>
      </c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2">
        <v>0.018</v>
      </c>
      <c r="AH783" s="31"/>
      <c r="AI783" s="31"/>
      <c r="AJ783" s="32">
        <v>0.016</v>
      </c>
      <c r="AK783" s="31"/>
      <c r="AL783" s="32">
        <v>0.0072</v>
      </c>
      <c r="AM783" s="32">
        <v>0.014</v>
      </c>
      <c r="AN783" s="31"/>
      <c r="AO783" s="32">
        <v>0.029</v>
      </c>
      <c r="AP783" s="32">
        <v>0.0068</v>
      </c>
      <c r="AQ783" s="31"/>
      <c r="AR783" s="31"/>
      <c r="AS783" s="9" t="s">
        <v>1549</v>
      </c>
      <c r="AT783" s="13" t="s">
        <v>3663</v>
      </c>
      <c r="AU783" s="14" t="s">
        <v>51</v>
      </c>
    </row>
    <row r="784">
      <c r="A784" s="2" t="s">
        <v>47</v>
      </c>
      <c r="B784" s="3">
        <v>2702485.0</v>
      </c>
      <c r="C784" s="2" t="s">
        <v>95</v>
      </c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30">
        <v>0.0096</v>
      </c>
      <c r="AM784" s="29"/>
      <c r="AN784" s="29"/>
      <c r="AO784" s="29"/>
      <c r="AP784" s="29"/>
      <c r="AQ784" s="29"/>
      <c r="AR784" s="29"/>
      <c r="AS784" s="6" t="s">
        <v>1551</v>
      </c>
      <c r="AT784" s="7" t="s">
        <v>3664</v>
      </c>
      <c r="AU784" s="8" t="s">
        <v>1553</v>
      </c>
    </row>
    <row r="785">
      <c r="A785" s="9" t="s">
        <v>47</v>
      </c>
      <c r="B785" s="10">
        <v>2704679.0</v>
      </c>
      <c r="C785" s="9" t="s">
        <v>55</v>
      </c>
      <c r="D785" s="31"/>
      <c r="E785" s="31"/>
      <c r="F785" s="31"/>
      <c r="G785" s="31"/>
      <c r="H785" s="31"/>
      <c r="I785" s="31"/>
      <c r="J785" s="31"/>
      <c r="K785" s="31"/>
      <c r="L785" s="32">
        <v>0.017</v>
      </c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17" t="s">
        <v>1554</v>
      </c>
      <c r="AT785" s="13" t="s">
        <v>3665</v>
      </c>
      <c r="AU785" s="14" t="s">
        <v>309</v>
      </c>
    </row>
    <row r="786">
      <c r="A786" s="2" t="s">
        <v>47</v>
      </c>
      <c r="B786" s="3">
        <v>2705147.0</v>
      </c>
      <c r="C786" s="2" t="s">
        <v>55</v>
      </c>
      <c r="D786" s="29"/>
      <c r="E786" s="29"/>
      <c r="F786" s="29"/>
      <c r="G786" s="29"/>
      <c r="H786" s="29"/>
      <c r="I786" s="29"/>
      <c r="J786" s="29"/>
      <c r="K786" s="29"/>
      <c r="L786" s="29"/>
      <c r="M786" s="30">
        <v>0.114</v>
      </c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6" t="s">
        <v>1556</v>
      </c>
      <c r="AT786" s="7" t="s">
        <v>3665</v>
      </c>
      <c r="AU786" s="8" t="s">
        <v>309</v>
      </c>
    </row>
    <row r="787">
      <c r="A787" s="9" t="s">
        <v>47</v>
      </c>
      <c r="B787" s="10">
        <v>2706961.0</v>
      </c>
      <c r="C787" s="9" t="s">
        <v>95</v>
      </c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2">
        <v>0.039</v>
      </c>
      <c r="AI787" s="31"/>
      <c r="AJ787" s="32">
        <v>0.194</v>
      </c>
      <c r="AK787" s="31"/>
      <c r="AL787" s="31"/>
      <c r="AM787" s="31"/>
      <c r="AN787" s="31"/>
      <c r="AO787" s="31"/>
      <c r="AP787" s="31"/>
      <c r="AQ787" s="31"/>
      <c r="AR787" s="31"/>
      <c r="AS787" s="17" t="s">
        <v>1557</v>
      </c>
      <c r="AT787" s="13" t="s">
        <v>3665</v>
      </c>
      <c r="AU787" s="14" t="s">
        <v>309</v>
      </c>
    </row>
    <row r="788">
      <c r="A788" s="2" t="s">
        <v>47</v>
      </c>
      <c r="B788" s="3">
        <v>2709356.0</v>
      </c>
      <c r="C788" s="2" t="s">
        <v>48</v>
      </c>
      <c r="D788" s="29"/>
      <c r="E788" s="29"/>
      <c r="F788" s="29"/>
      <c r="G788" s="29"/>
      <c r="H788" s="29"/>
      <c r="I788" s="29"/>
      <c r="J788" s="29"/>
      <c r="K788" s="30">
        <v>0.023</v>
      </c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6" t="s">
        <v>1558</v>
      </c>
      <c r="AT788" s="7" t="s">
        <v>3666</v>
      </c>
      <c r="AU788" s="8" t="s">
        <v>51</v>
      </c>
    </row>
    <row r="789">
      <c r="A789" s="9" t="s">
        <v>47</v>
      </c>
      <c r="B789" s="10">
        <v>2722584.0</v>
      </c>
      <c r="C789" s="9" t="s">
        <v>63</v>
      </c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2">
        <v>0.02</v>
      </c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17" t="s">
        <v>1560</v>
      </c>
      <c r="AT789" s="13" t="s">
        <v>3667</v>
      </c>
      <c r="AU789" s="14" t="s">
        <v>51</v>
      </c>
    </row>
    <row r="790">
      <c r="A790" s="2" t="s">
        <v>47</v>
      </c>
      <c r="B790" s="3">
        <v>2722903.0</v>
      </c>
      <c r="C790" s="2" t="s">
        <v>55</v>
      </c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30">
        <v>0.018</v>
      </c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6" t="s">
        <v>1562</v>
      </c>
      <c r="AT790" s="7" t="s">
        <v>3668</v>
      </c>
      <c r="AU790" s="8" t="s">
        <v>51</v>
      </c>
    </row>
    <row r="791">
      <c r="A791" s="9" t="s">
        <v>47</v>
      </c>
      <c r="B791" s="10">
        <v>2724373.0</v>
      </c>
      <c r="C791" s="9" t="s">
        <v>48</v>
      </c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2">
        <v>0.022</v>
      </c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15" t="s">
        <v>1564</v>
      </c>
      <c r="AT791" s="13" t="s">
        <v>3669</v>
      </c>
      <c r="AU791" s="14" t="s">
        <v>1566</v>
      </c>
    </row>
    <row r="792">
      <c r="A792" s="2" t="s">
        <v>47</v>
      </c>
      <c r="B792" s="3">
        <v>2726588.0</v>
      </c>
      <c r="C792" s="2" t="s">
        <v>95</v>
      </c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30">
        <v>0.027</v>
      </c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6" t="s">
        <v>1567</v>
      </c>
      <c r="AT792" s="7" t="s">
        <v>3670</v>
      </c>
      <c r="AU792" s="8" t="s">
        <v>51</v>
      </c>
    </row>
    <row r="793">
      <c r="A793" s="9" t="s">
        <v>47</v>
      </c>
      <c r="B793" s="10">
        <v>2752909.0</v>
      </c>
      <c r="C793" s="9" t="s">
        <v>55</v>
      </c>
      <c r="D793" s="31"/>
      <c r="E793" s="31"/>
      <c r="F793" s="31"/>
      <c r="G793" s="31"/>
      <c r="H793" s="31"/>
      <c r="I793" s="31"/>
      <c r="J793" s="32">
        <v>0.012</v>
      </c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17" t="s">
        <v>1569</v>
      </c>
      <c r="AT793" s="13" t="s">
        <v>3671</v>
      </c>
      <c r="AU793" s="14" t="s">
        <v>1571</v>
      </c>
    </row>
    <row r="794">
      <c r="A794" s="2" t="s">
        <v>47</v>
      </c>
      <c r="B794" s="3">
        <v>2762825.0</v>
      </c>
      <c r="C794" s="2" t="s">
        <v>95</v>
      </c>
      <c r="D794" s="30">
        <v>0.016</v>
      </c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5" t="s">
        <v>1572</v>
      </c>
      <c r="AT794" s="7" t="s">
        <v>3672</v>
      </c>
      <c r="AU794" s="8" t="s">
        <v>51</v>
      </c>
    </row>
    <row r="795">
      <c r="A795" s="9" t="s">
        <v>47</v>
      </c>
      <c r="B795" s="10">
        <v>2767792.0</v>
      </c>
      <c r="C795" s="9" t="s">
        <v>57</v>
      </c>
      <c r="D795" s="32">
        <v>0.163</v>
      </c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17" t="s">
        <v>1574</v>
      </c>
      <c r="AT795" s="13" t="s">
        <v>3673</v>
      </c>
      <c r="AU795" s="14" t="s">
        <v>51</v>
      </c>
    </row>
    <row r="796">
      <c r="A796" s="2" t="s">
        <v>47</v>
      </c>
      <c r="B796" s="3">
        <v>2767792.0</v>
      </c>
      <c r="C796" s="2" t="s">
        <v>196</v>
      </c>
      <c r="D796" s="29"/>
      <c r="E796" s="29"/>
      <c r="F796" s="29"/>
      <c r="G796" s="29"/>
      <c r="H796" s="30">
        <v>0.09</v>
      </c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6" t="s">
        <v>1576</v>
      </c>
      <c r="AT796" s="7" t="s">
        <v>3673</v>
      </c>
      <c r="AU796" s="8" t="s">
        <v>51</v>
      </c>
    </row>
    <row r="797">
      <c r="A797" s="9" t="s">
        <v>47</v>
      </c>
      <c r="B797" s="10">
        <v>2782129.0</v>
      </c>
      <c r="C797" s="9" t="s">
        <v>52</v>
      </c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2">
        <v>0.0093</v>
      </c>
      <c r="AM797" s="31"/>
      <c r="AN797" s="31"/>
      <c r="AO797" s="31"/>
      <c r="AP797" s="31"/>
      <c r="AQ797" s="31"/>
      <c r="AR797" s="31"/>
      <c r="AS797" s="9" t="s">
        <v>1577</v>
      </c>
      <c r="AT797" s="13" t="s">
        <v>3674</v>
      </c>
      <c r="AU797" s="14" t="s">
        <v>1579</v>
      </c>
    </row>
    <row r="798">
      <c r="A798" s="2" t="s">
        <v>47</v>
      </c>
      <c r="B798" s="3">
        <v>2782877.0</v>
      </c>
      <c r="C798" s="2" t="s">
        <v>55</v>
      </c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30">
        <v>0.026</v>
      </c>
      <c r="AJ798" s="29"/>
      <c r="AK798" s="29"/>
      <c r="AL798" s="29"/>
      <c r="AM798" s="29"/>
      <c r="AN798" s="29"/>
      <c r="AO798" s="29"/>
      <c r="AP798" s="29"/>
      <c r="AQ798" s="29"/>
      <c r="AR798" s="29"/>
      <c r="AS798" s="6" t="s">
        <v>1580</v>
      </c>
      <c r="AT798" s="7" t="s">
        <v>3675</v>
      </c>
      <c r="AU798" s="8" t="s">
        <v>1582</v>
      </c>
    </row>
    <row r="799">
      <c r="A799" s="9" t="s">
        <v>47</v>
      </c>
      <c r="B799" s="10">
        <v>2799002.0</v>
      </c>
      <c r="C799" s="9" t="s">
        <v>52</v>
      </c>
      <c r="D799" s="31"/>
      <c r="E799" s="31"/>
      <c r="F799" s="31"/>
      <c r="G799" s="31"/>
      <c r="H799" s="31"/>
      <c r="I799" s="31"/>
      <c r="J799" s="31"/>
      <c r="K799" s="32">
        <v>0.026</v>
      </c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9" t="s">
        <v>1583</v>
      </c>
      <c r="AT799" s="13" t="s">
        <v>3676</v>
      </c>
      <c r="AU799" s="14" t="s">
        <v>1585</v>
      </c>
    </row>
    <row r="800">
      <c r="A800" s="2" t="s">
        <v>47</v>
      </c>
      <c r="B800" s="3">
        <v>2802860.0</v>
      </c>
      <c r="C800" s="2" t="s">
        <v>48</v>
      </c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30">
        <v>0.0099</v>
      </c>
      <c r="AN800" s="29"/>
      <c r="AO800" s="29"/>
      <c r="AP800" s="29"/>
      <c r="AQ800" s="29"/>
      <c r="AR800" s="29"/>
      <c r="AS800" s="2" t="s">
        <v>1586</v>
      </c>
      <c r="AT800" s="7" t="s">
        <v>3677</v>
      </c>
      <c r="AU800" s="8" t="s">
        <v>66</v>
      </c>
    </row>
    <row r="801">
      <c r="A801" s="9" t="s">
        <v>47</v>
      </c>
      <c r="B801" s="10">
        <v>2807013.0</v>
      </c>
      <c r="C801" s="34" t="s">
        <v>3180</v>
      </c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2">
        <v>0.011</v>
      </c>
      <c r="AN801" s="31"/>
      <c r="AO801" s="31"/>
      <c r="AP801" s="31"/>
      <c r="AQ801" s="31"/>
      <c r="AR801" s="31"/>
      <c r="AS801" s="9" t="s">
        <v>1589</v>
      </c>
      <c r="AT801" s="13" t="s">
        <v>3678</v>
      </c>
      <c r="AU801" s="14" t="s">
        <v>1591</v>
      </c>
    </row>
    <row r="802">
      <c r="A802" s="2" t="s">
        <v>47</v>
      </c>
      <c r="B802" s="3">
        <v>2807664.0</v>
      </c>
      <c r="C802" s="2" t="s">
        <v>55</v>
      </c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30">
        <v>0.024</v>
      </c>
      <c r="AJ802" s="29"/>
      <c r="AK802" s="29"/>
      <c r="AL802" s="29"/>
      <c r="AM802" s="29"/>
      <c r="AN802" s="29"/>
      <c r="AO802" s="29"/>
      <c r="AP802" s="29"/>
      <c r="AQ802" s="29"/>
      <c r="AR802" s="29"/>
      <c r="AS802" s="6" t="s">
        <v>1592</v>
      </c>
      <c r="AT802" s="7" t="s">
        <v>3679</v>
      </c>
      <c r="AU802" s="8" t="s">
        <v>51</v>
      </c>
    </row>
    <row r="803">
      <c r="A803" s="9" t="s">
        <v>47</v>
      </c>
      <c r="B803" s="10">
        <v>2823895.0</v>
      </c>
      <c r="C803" s="9" t="s">
        <v>95</v>
      </c>
      <c r="D803" s="31"/>
      <c r="E803" s="31"/>
      <c r="F803" s="31"/>
      <c r="G803" s="31"/>
      <c r="H803" s="31"/>
      <c r="I803" s="31"/>
      <c r="J803" s="31"/>
      <c r="K803" s="32">
        <v>0.028</v>
      </c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15" t="s">
        <v>1594</v>
      </c>
      <c r="AT803" s="13" t="s">
        <v>3680</v>
      </c>
      <c r="AU803" s="14" t="s">
        <v>812</v>
      </c>
    </row>
    <row r="804">
      <c r="A804" s="2" t="s">
        <v>47</v>
      </c>
      <c r="B804" s="3">
        <v>2840618.0</v>
      </c>
      <c r="C804" s="2" t="s">
        <v>48</v>
      </c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30">
        <v>0.021</v>
      </c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16" t="s">
        <v>1596</v>
      </c>
      <c r="AT804" s="7" t="s">
        <v>3681</v>
      </c>
      <c r="AU804" s="8" t="s">
        <v>1598</v>
      </c>
    </row>
    <row r="805">
      <c r="A805" s="9" t="s">
        <v>47</v>
      </c>
      <c r="B805" s="10">
        <v>2845964.0</v>
      </c>
      <c r="C805" s="9" t="s">
        <v>63</v>
      </c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2">
        <v>0.013</v>
      </c>
      <c r="AM805" s="31"/>
      <c r="AN805" s="31"/>
      <c r="AO805" s="31"/>
      <c r="AP805" s="31"/>
      <c r="AQ805" s="31"/>
      <c r="AR805" s="31"/>
      <c r="AS805" s="17" t="s">
        <v>1599</v>
      </c>
      <c r="AT805" s="13" t="s">
        <v>3682</v>
      </c>
      <c r="AU805" s="14" t="s">
        <v>51</v>
      </c>
    </row>
    <row r="806">
      <c r="A806" s="2" t="s">
        <v>47</v>
      </c>
      <c r="B806" s="3">
        <v>2851932.0</v>
      </c>
      <c r="C806" s="2" t="s">
        <v>55</v>
      </c>
      <c r="D806" s="29"/>
      <c r="E806" s="29"/>
      <c r="F806" s="29"/>
      <c r="G806" s="29"/>
      <c r="H806" s="29"/>
      <c r="I806" s="29"/>
      <c r="J806" s="29"/>
      <c r="K806" s="30">
        <v>0.03</v>
      </c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16" t="s">
        <v>1601</v>
      </c>
      <c r="AT806" s="7" t="s">
        <v>3683</v>
      </c>
      <c r="AU806" s="8" t="s">
        <v>1603</v>
      </c>
    </row>
    <row r="807">
      <c r="A807" s="9" t="s">
        <v>47</v>
      </c>
      <c r="B807" s="10">
        <v>2854587.0</v>
      </c>
      <c r="C807" s="9" t="s">
        <v>48</v>
      </c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2">
        <v>0.016</v>
      </c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9" t="s">
        <v>1604</v>
      </c>
      <c r="AT807" s="13" t="s">
        <v>3684</v>
      </c>
      <c r="AU807" s="14" t="s">
        <v>1175</v>
      </c>
    </row>
    <row r="808">
      <c r="A808" s="2" t="s">
        <v>47</v>
      </c>
      <c r="B808" s="3">
        <v>2854924.0</v>
      </c>
      <c r="C808" s="2" t="s">
        <v>95</v>
      </c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30">
        <v>0.015</v>
      </c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" t="s">
        <v>1606</v>
      </c>
      <c r="AT808" s="7" t="s">
        <v>3684</v>
      </c>
      <c r="AU808" s="8" t="s">
        <v>1175</v>
      </c>
    </row>
    <row r="809">
      <c r="A809" s="9" t="s">
        <v>47</v>
      </c>
      <c r="B809" s="10">
        <v>2856452.0</v>
      </c>
      <c r="C809" s="9" t="s">
        <v>101</v>
      </c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2">
        <v>0.026</v>
      </c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17" t="s">
        <v>1607</v>
      </c>
      <c r="AT809" s="13" t="s">
        <v>3685</v>
      </c>
      <c r="AU809" s="14" t="s">
        <v>51</v>
      </c>
    </row>
    <row r="810">
      <c r="A810" s="2" t="s">
        <v>47</v>
      </c>
      <c r="B810" s="3">
        <v>2866763.0</v>
      </c>
      <c r="C810" s="2" t="s">
        <v>48</v>
      </c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30">
        <v>0.034</v>
      </c>
      <c r="AR810" s="29"/>
      <c r="AS810" s="6" t="s">
        <v>1609</v>
      </c>
      <c r="AT810" s="7" t="s">
        <v>3686</v>
      </c>
      <c r="AU810" s="8" t="s">
        <v>51</v>
      </c>
    </row>
    <row r="811">
      <c r="A811" s="9" t="s">
        <v>47</v>
      </c>
      <c r="B811" s="10">
        <v>2867565.0</v>
      </c>
      <c r="C811" s="9" t="s">
        <v>55</v>
      </c>
      <c r="D811" s="32">
        <v>0.208</v>
      </c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17" t="s">
        <v>1611</v>
      </c>
      <c r="AT811" s="13" t="s">
        <v>3687</v>
      </c>
      <c r="AU811" s="14" t="s">
        <v>1613</v>
      </c>
    </row>
    <row r="812">
      <c r="A812" s="2" t="s">
        <v>47</v>
      </c>
      <c r="B812" s="3">
        <v>2869335.0</v>
      </c>
      <c r="C812" s="2" t="s">
        <v>95</v>
      </c>
      <c r="D812" s="29"/>
      <c r="E812" s="29"/>
      <c r="F812" s="29"/>
      <c r="G812" s="29"/>
      <c r="H812" s="29"/>
      <c r="I812" s="29"/>
      <c r="J812" s="29"/>
      <c r="K812" s="30">
        <v>0.016</v>
      </c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16" t="s">
        <v>1614</v>
      </c>
      <c r="AT812" s="7" t="s">
        <v>3688</v>
      </c>
      <c r="AU812" s="8" t="s">
        <v>51</v>
      </c>
    </row>
    <row r="813">
      <c r="A813" s="9" t="s">
        <v>47</v>
      </c>
      <c r="B813" s="10">
        <v>2872819.0</v>
      </c>
      <c r="C813" s="9" t="s">
        <v>95</v>
      </c>
      <c r="D813" s="31"/>
      <c r="E813" s="31"/>
      <c r="F813" s="31"/>
      <c r="G813" s="31"/>
      <c r="H813" s="31"/>
      <c r="I813" s="31"/>
      <c r="J813" s="31"/>
      <c r="K813" s="32">
        <v>0.025</v>
      </c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17" t="s">
        <v>1616</v>
      </c>
      <c r="AT813" s="13" t="s">
        <v>3689</v>
      </c>
      <c r="AU813" s="14" t="s">
        <v>51</v>
      </c>
    </row>
    <row r="814">
      <c r="A814" s="2" t="s">
        <v>47</v>
      </c>
      <c r="B814" s="3">
        <v>2877849.0</v>
      </c>
      <c r="C814" s="2" t="s">
        <v>52</v>
      </c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30">
        <v>0.012</v>
      </c>
      <c r="AM814" s="29"/>
      <c r="AN814" s="29"/>
      <c r="AO814" s="29"/>
      <c r="AP814" s="29"/>
      <c r="AQ814" s="29"/>
      <c r="AR814" s="29"/>
      <c r="AS814" s="2" t="s">
        <v>1618</v>
      </c>
      <c r="AT814" s="7" t="s">
        <v>3690</v>
      </c>
      <c r="AU814" s="8" t="s">
        <v>1620</v>
      </c>
    </row>
    <row r="815">
      <c r="A815" s="9" t="s">
        <v>47</v>
      </c>
      <c r="B815" s="10">
        <v>2877850.0</v>
      </c>
      <c r="C815" s="9" t="s">
        <v>52</v>
      </c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2">
        <v>0.011</v>
      </c>
      <c r="AM815" s="31"/>
      <c r="AN815" s="31"/>
      <c r="AO815" s="31"/>
      <c r="AP815" s="31"/>
      <c r="AQ815" s="31"/>
      <c r="AR815" s="31"/>
      <c r="AS815" s="9" t="s">
        <v>1621</v>
      </c>
      <c r="AT815" s="13" t="s">
        <v>3690</v>
      </c>
      <c r="AU815" s="14" t="s">
        <v>1620</v>
      </c>
    </row>
    <row r="816">
      <c r="A816" s="2" t="s">
        <v>47</v>
      </c>
      <c r="B816" s="3">
        <v>2880098.0</v>
      </c>
      <c r="C816" s="2" t="s">
        <v>227</v>
      </c>
      <c r="D816" s="30">
        <v>0.013</v>
      </c>
      <c r="E816" s="29"/>
      <c r="F816" s="29"/>
      <c r="G816" s="29"/>
      <c r="H816" s="29"/>
      <c r="I816" s="29"/>
      <c r="J816" s="29"/>
      <c r="K816" s="30">
        <v>0.012</v>
      </c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" t="s">
        <v>1622</v>
      </c>
      <c r="AT816" s="7" t="s">
        <v>3691</v>
      </c>
      <c r="AU816" s="8" t="s">
        <v>51</v>
      </c>
    </row>
    <row r="817">
      <c r="A817" s="9" t="s">
        <v>47</v>
      </c>
      <c r="B817" s="10">
        <v>2894195.0</v>
      </c>
      <c r="C817" s="9" t="s">
        <v>55</v>
      </c>
      <c r="D817" s="31"/>
      <c r="E817" s="31"/>
      <c r="F817" s="31"/>
      <c r="G817" s="31"/>
      <c r="H817" s="31"/>
      <c r="I817" s="31"/>
      <c r="J817" s="31"/>
      <c r="K817" s="32">
        <v>0.018</v>
      </c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9" t="s">
        <v>1624</v>
      </c>
      <c r="AT817" s="13" t="s">
        <v>3692</v>
      </c>
      <c r="AU817" s="14" t="s">
        <v>66</v>
      </c>
    </row>
    <row r="818">
      <c r="A818" s="2" t="s">
        <v>47</v>
      </c>
      <c r="B818" s="3">
        <v>2894950.0</v>
      </c>
      <c r="C818" s="2" t="s">
        <v>55</v>
      </c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>
        <v>0.021</v>
      </c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" t="s">
        <v>1626</v>
      </c>
      <c r="AT818" s="7" t="s">
        <v>3693</v>
      </c>
      <c r="AU818" s="8" t="s">
        <v>66</v>
      </c>
    </row>
    <row r="819">
      <c r="A819" s="9" t="s">
        <v>47</v>
      </c>
      <c r="B819" s="10">
        <v>2896333.0</v>
      </c>
      <c r="C819" s="9" t="s">
        <v>52</v>
      </c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2">
        <v>0.016</v>
      </c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9" t="s">
        <v>1628</v>
      </c>
      <c r="AT819" s="13" t="s">
        <v>3694</v>
      </c>
      <c r="AU819" s="14" t="s">
        <v>51</v>
      </c>
    </row>
    <row r="820">
      <c r="A820" s="2" t="s">
        <v>47</v>
      </c>
      <c r="B820" s="3">
        <v>2899586.0</v>
      </c>
      <c r="C820" s="2" t="s">
        <v>95</v>
      </c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30">
        <v>0.023</v>
      </c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6" t="s">
        <v>1630</v>
      </c>
      <c r="AT820" s="7" t="s">
        <v>3695</v>
      </c>
      <c r="AU820" s="8" t="s">
        <v>1632</v>
      </c>
    </row>
    <row r="821">
      <c r="A821" s="9" t="s">
        <v>47</v>
      </c>
      <c r="B821" s="10">
        <v>2902189.0</v>
      </c>
      <c r="C821" s="9" t="s">
        <v>95</v>
      </c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2">
        <v>0.023</v>
      </c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15" t="s">
        <v>1633</v>
      </c>
      <c r="AT821" s="13" t="s">
        <v>3696</v>
      </c>
      <c r="AU821" s="14" t="s">
        <v>1635</v>
      </c>
    </row>
    <row r="822">
      <c r="A822" s="2" t="s">
        <v>47</v>
      </c>
      <c r="B822" s="3">
        <v>2902310.0</v>
      </c>
      <c r="C822" s="2" t="s">
        <v>126</v>
      </c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30">
        <v>0.124</v>
      </c>
      <c r="AO822" s="29"/>
      <c r="AP822" s="29"/>
      <c r="AQ822" s="29"/>
      <c r="AR822" s="29"/>
      <c r="AS822" s="6" t="s">
        <v>1636</v>
      </c>
      <c r="AT822" s="7" t="s">
        <v>3696</v>
      </c>
      <c r="AU822" s="8" t="s">
        <v>1635</v>
      </c>
    </row>
    <row r="823">
      <c r="A823" s="9" t="s">
        <v>47</v>
      </c>
      <c r="B823" s="10">
        <v>2902315.0</v>
      </c>
      <c r="C823" s="9" t="s">
        <v>55</v>
      </c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2">
        <v>0.112</v>
      </c>
      <c r="AO823" s="31"/>
      <c r="AP823" s="31"/>
      <c r="AQ823" s="31"/>
      <c r="AR823" s="31"/>
      <c r="AS823" s="15" t="s">
        <v>1637</v>
      </c>
      <c r="AT823" s="13" t="s">
        <v>3696</v>
      </c>
      <c r="AU823" s="14" t="s">
        <v>1635</v>
      </c>
    </row>
    <row r="824">
      <c r="A824" s="2" t="s">
        <v>47</v>
      </c>
      <c r="B824" s="3">
        <v>2902327.0</v>
      </c>
      <c r="C824" s="2" t="s">
        <v>63</v>
      </c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30">
        <v>0.094</v>
      </c>
      <c r="AO824" s="29"/>
      <c r="AP824" s="29"/>
      <c r="AQ824" s="29"/>
      <c r="AR824" s="29"/>
      <c r="AS824" s="16" t="s">
        <v>1638</v>
      </c>
      <c r="AT824" s="7" t="s">
        <v>3696</v>
      </c>
      <c r="AU824" s="8" t="s">
        <v>1635</v>
      </c>
    </row>
    <row r="825">
      <c r="A825" s="9" t="s">
        <v>47</v>
      </c>
      <c r="B825" s="10">
        <v>2902330.0</v>
      </c>
      <c r="C825" s="9" t="s">
        <v>63</v>
      </c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2">
        <v>0.093</v>
      </c>
      <c r="AO825" s="31"/>
      <c r="AP825" s="31"/>
      <c r="AQ825" s="31"/>
      <c r="AR825" s="31"/>
      <c r="AS825" s="17" t="s">
        <v>1639</v>
      </c>
      <c r="AT825" s="13" t="s">
        <v>3696</v>
      </c>
      <c r="AU825" s="14" t="s">
        <v>1635</v>
      </c>
    </row>
    <row r="826">
      <c r="A826" s="2" t="s">
        <v>47</v>
      </c>
      <c r="B826" s="3">
        <v>2902335.0</v>
      </c>
      <c r="C826" s="2" t="s">
        <v>63</v>
      </c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30">
        <v>0.105</v>
      </c>
      <c r="AO826" s="29"/>
      <c r="AP826" s="29"/>
      <c r="AQ826" s="29"/>
      <c r="AR826" s="29"/>
      <c r="AS826" s="6" t="s">
        <v>1640</v>
      </c>
      <c r="AT826" s="7" t="s">
        <v>3696</v>
      </c>
      <c r="AU826" s="8" t="s">
        <v>1635</v>
      </c>
    </row>
    <row r="827">
      <c r="A827" s="9" t="s">
        <v>47</v>
      </c>
      <c r="B827" s="10">
        <v>2902345.0</v>
      </c>
      <c r="C827" s="9" t="s">
        <v>95</v>
      </c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2">
        <v>0.04</v>
      </c>
      <c r="AO827" s="31"/>
      <c r="AP827" s="31"/>
      <c r="AQ827" s="31"/>
      <c r="AR827" s="31"/>
      <c r="AS827" s="15" t="s">
        <v>1641</v>
      </c>
      <c r="AT827" s="13" t="s">
        <v>3696</v>
      </c>
      <c r="AU827" s="14" t="s">
        <v>1635</v>
      </c>
    </row>
    <row r="828">
      <c r="A828" s="2" t="s">
        <v>47</v>
      </c>
      <c r="B828" s="3">
        <v>2902751.0</v>
      </c>
      <c r="C828" s="2" t="s">
        <v>126</v>
      </c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30">
        <v>0.0086</v>
      </c>
      <c r="AM828" s="29"/>
      <c r="AN828" s="29"/>
      <c r="AO828" s="29"/>
      <c r="AP828" s="29"/>
      <c r="AQ828" s="29"/>
      <c r="AR828" s="29"/>
      <c r="AS828" s="6" t="s">
        <v>1642</v>
      </c>
      <c r="AT828" s="7" t="s">
        <v>3696</v>
      </c>
      <c r="AU828" s="8" t="s">
        <v>1635</v>
      </c>
    </row>
    <row r="829">
      <c r="A829" s="9" t="s">
        <v>47</v>
      </c>
      <c r="B829" s="10">
        <v>2902966.0</v>
      </c>
      <c r="C829" s="9" t="s">
        <v>63</v>
      </c>
      <c r="D829" s="31"/>
      <c r="E829" s="31"/>
      <c r="F829" s="31"/>
      <c r="G829" s="31"/>
      <c r="H829" s="31"/>
      <c r="I829" s="32">
        <v>0.042</v>
      </c>
      <c r="J829" s="31"/>
      <c r="K829" s="31"/>
      <c r="L829" s="32">
        <v>0.026</v>
      </c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2">
        <v>0.022</v>
      </c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2">
        <v>0.026</v>
      </c>
      <c r="AP829" s="31"/>
      <c r="AQ829" s="31"/>
      <c r="AR829" s="31"/>
      <c r="AS829" s="15" t="s">
        <v>1643</v>
      </c>
      <c r="AT829" s="13" t="s">
        <v>3696</v>
      </c>
      <c r="AU829" s="14" t="s">
        <v>1635</v>
      </c>
    </row>
    <row r="830">
      <c r="A830" s="2" t="s">
        <v>47</v>
      </c>
      <c r="B830" s="3">
        <v>2902984.0</v>
      </c>
      <c r="C830" s="2" t="s">
        <v>57</v>
      </c>
      <c r="D830" s="30">
        <v>0.049</v>
      </c>
      <c r="E830" s="30">
        <v>0.055</v>
      </c>
      <c r="F830" s="30">
        <v>0.055</v>
      </c>
      <c r="G830" s="30">
        <v>0.061</v>
      </c>
      <c r="H830" s="30">
        <v>0.059</v>
      </c>
      <c r="I830" s="30">
        <v>0.169</v>
      </c>
      <c r="J830" s="30">
        <v>0.042</v>
      </c>
      <c r="K830" s="30">
        <v>0.041</v>
      </c>
      <c r="L830" s="30">
        <v>0.11</v>
      </c>
      <c r="M830" s="30">
        <v>0.051</v>
      </c>
      <c r="N830" s="30">
        <v>0.032</v>
      </c>
      <c r="O830" s="30">
        <v>0.053</v>
      </c>
      <c r="P830" s="29"/>
      <c r="Q830" s="29"/>
      <c r="R830" s="30">
        <v>0.048</v>
      </c>
      <c r="S830" s="30">
        <v>0.037</v>
      </c>
      <c r="T830" s="30">
        <v>0.094</v>
      </c>
      <c r="U830" s="29"/>
      <c r="V830" s="30">
        <v>0.062</v>
      </c>
      <c r="W830" s="29"/>
      <c r="X830" s="30">
        <v>0.141</v>
      </c>
      <c r="Y830" s="30">
        <v>0.106</v>
      </c>
      <c r="Z830" s="30">
        <v>0.08</v>
      </c>
      <c r="AA830" s="30">
        <v>0.043</v>
      </c>
      <c r="AB830" s="30">
        <v>0.092</v>
      </c>
      <c r="AC830" s="30">
        <v>0.054</v>
      </c>
      <c r="AD830" s="29"/>
      <c r="AE830" s="30">
        <v>0.052</v>
      </c>
      <c r="AF830" s="29"/>
      <c r="AG830" s="30">
        <v>0.06</v>
      </c>
      <c r="AH830" s="29"/>
      <c r="AI830" s="30">
        <v>0.041</v>
      </c>
      <c r="AJ830" s="30">
        <v>0.059</v>
      </c>
      <c r="AK830" s="30">
        <v>0.062</v>
      </c>
      <c r="AL830" s="30">
        <v>0.06</v>
      </c>
      <c r="AM830" s="30">
        <v>0.017</v>
      </c>
      <c r="AN830" s="30">
        <v>0.05</v>
      </c>
      <c r="AO830" s="30">
        <v>0.065</v>
      </c>
      <c r="AP830" s="29"/>
      <c r="AQ830" s="30">
        <v>0.053</v>
      </c>
      <c r="AR830" s="30">
        <v>0.062</v>
      </c>
      <c r="AS830" s="16" t="s">
        <v>1644</v>
      </c>
      <c r="AT830" s="7" t="s">
        <v>3696</v>
      </c>
      <c r="AU830" s="8" t="s">
        <v>1635</v>
      </c>
    </row>
    <row r="831">
      <c r="A831" s="9" t="s">
        <v>47</v>
      </c>
      <c r="B831" s="10">
        <v>2904448.0</v>
      </c>
      <c r="C831" s="9" t="s">
        <v>95</v>
      </c>
      <c r="D831" s="32">
        <v>0.019</v>
      </c>
      <c r="E831" s="31"/>
      <c r="F831" s="31"/>
      <c r="G831" s="31"/>
      <c r="H831" s="31"/>
      <c r="I831" s="31"/>
      <c r="J831" s="32">
        <v>0.066</v>
      </c>
      <c r="K831" s="32">
        <v>0.04</v>
      </c>
      <c r="L831" s="32">
        <v>0.028</v>
      </c>
      <c r="M831" s="32">
        <v>0.028</v>
      </c>
      <c r="N831" s="31"/>
      <c r="O831" s="31"/>
      <c r="P831" s="32">
        <v>0.017</v>
      </c>
      <c r="Q831" s="31"/>
      <c r="R831" s="31"/>
      <c r="S831" s="32">
        <v>0.015</v>
      </c>
      <c r="T831" s="31"/>
      <c r="U831" s="32">
        <v>0.018</v>
      </c>
      <c r="V831" s="31"/>
      <c r="W831" s="31"/>
      <c r="X831" s="31"/>
      <c r="Y831" s="31"/>
      <c r="Z831" s="31"/>
      <c r="AA831" s="31"/>
      <c r="AB831" s="32">
        <v>0.026</v>
      </c>
      <c r="AC831" s="31"/>
      <c r="AD831" s="31"/>
      <c r="AE831" s="32">
        <v>0.03</v>
      </c>
      <c r="AF831" s="31"/>
      <c r="AG831" s="31"/>
      <c r="AH831" s="31"/>
      <c r="AI831" s="32">
        <v>0.024</v>
      </c>
      <c r="AJ831" s="31"/>
      <c r="AK831" s="32">
        <v>0.077</v>
      </c>
      <c r="AL831" s="31"/>
      <c r="AM831" s="32">
        <v>0.022</v>
      </c>
      <c r="AN831" s="31"/>
      <c r="AO831" s="31"/>
      <c r="AP831" s="31"/>
      <c r="AQ831" s="31"/>
      <c r="AR831" s="31"/>
      <c r="AS831" s="9" t="s">
        <v>1645</v>
      </c>
      <c r="AT831" s="13" t="s">
        <v>3697</v>
      </c>
      <c r="AU831" s="14" t="s">
        <v>1647</v>
      </c>
    </row>
    <row r="832">
      <c r="A832" s="2" t="s">
        <v>47</v>
      </c>
      <c r="B832" s="3">
        <v>2905368.0</v>
      </c>
      <c r="C832" s="2" t="s">
        <v>57</v>
      </c>
      <c r="D832" s="29"/>
      <c r="E832" s="29"/>
      <c r="F832" s="30">
        <v>0.038</v>
      </c>
      <c r="G832" s="29"/>
      <c r="H832" s="30">
        <v>0.027</v>
      </c>
      <c r="I832" s="30">
        <v>0.044</v>
      </c>
      <c r="J832" s="30">
        <v>0.03</v>
      </c>
      <c r="K832" s="29"/>
      <c r="L832" s="29"/>
      <c r="M832" s="30">
        <v>0.013</v>
      </c>
      <c r="N832" s="29"/>
      <c r="O832" s="29"/>
      <c r="P832" s="30">
        <v>0.023</v>
      </c>
      <c r="Q832" s="29"/>
      <c r="R832" s="30">
        <v>0.03</v>
      </c>
      <c r="S832" s="29"/>
      <c r="T832" s="30">
        <v>0.026</v>
      </c>
      <c r="U832" s="29"/>
      <c r="V832" s="29"/>
      <c r="W832" s="30">
        <v>0.023</v>
      </c>
      <c r="X832" s="30">
        <v>0.02</v>
      </c>
      <c r="Y832" s="29"/>
      <c r="Z832" s="30">
        <v>0.027</v>
      </c>
      <c r="AA832" s="30">
        <v>0.031</v>
      </c>
      <c r="AB832" s="30">
        <v>0.044</v>
      </c>
      <c r="AC832" s="29"/>
      <c r="AD832" s="29"/>
      <c r="AE832" s="29"/>
      <c r="AF832" s="29"/>
      <c r="AG832" s="29"/>
      <c r="AH832" s="29"/>
      <c r="AI832" s="29"/>
      <c r="AJ832" s="30">
        <v>0.017</v>
      </c>
      <c r="AK832" s="29"/>
      <c r="AL832" s="29"/>
      <c r="AM832" s="30">
        <v>0.029</v>
      </c>
      <c r="AN832" s="29"/>
      <c r="AO832" s="29"/>
      <c r="AP832" s="29"/>
      <c r="AQ832" s="29"/>
      <c r="AR832" s="29"/>
      <c r="AS832" s="6" t="s">
        <v>1648</v>
      </c>
      <c r="AT832" s="7" t="s">
        <v>3698</v>
      </c>
      <c r="AU832" s="8" t="s">
        <v>51</v>
      </c>
    </row>
    <row r="833">
      <c r="A833" s="9" t="s">
        <v>47</v>
      </c>
      <c r="B833" s="10">
        <v>2905405.0</v>
      </c>
      <c r="C833" s="9" t="s">
        <v>95</v>
      </c>
      <c r="D833" s="32">
        <v>0.094</v>
      </c>
      <c r="E833" s="31"/>
      <c r="F833" s="32">
        <v>0.059</v>
      </c>
      <c r="G833" s="32">
        <v>0.041</v>
      </c>
      <c r="H833" s="32">
        <v>0.051</v>
      </c>
      <c r="I833" s="31"/>
      <c r="J833" s="32">
        <v>0.087</v>
      </c>
      <c r="K833" s="32">
        <v>0.041</v>
      </c>
      <c r="L833" s="31"/>
      <c r="M833" s="31"/>
      <c r="N833" s="32">
        <v>0.057</v>
      </c>
      <c r="O833" s="31"/>
      <c r="P833" s="32">
        <v>0.066</v>
      </c>
      <c r="Q833" s="32">
        <v>0.065</v>
      </c>
      <c r="R833" s="32">
        <v>0.072</v>
      </c>
      <c r="S833" s="32">
        <v>0.073</v>
      </c>
      <c r="T833" s="32">
        <v>0.042</v>
      </c>
      <c r="U833" s="32">
        <v>0.122</v>
      </c>
      <c r="V833" s="32">
        <v>0.054</v>
      </c>
      <c r="W833" s="32">
        <v>0.042</v>
      </c>
      <c r="X833" s="32">
        <v>0.083</v>
      </c>
      <c r="Y833" s="32">
        <v>0.158</v>
      </c>
      <c r="Z833" s="31"/>
      <c r="AA833" s="31"/>
      <c r="AB833" s="32">
        <v>0.06</v>
      </c>
      <c r="AC833" s="32">
        <v>0.044</v>
      </c>
      <c r="AD833" s="32">
        <v>0.088</v>
      </c>
      <c r="AE833" s="32">
        <v>0.035</v>
      </c>
      <c r="AF833" s="32">
        <v>0.045</v>
      </c>
      <c r="AG833" s="32">
        <v>0.111</v>
      </c>
      <c r="AH833" s="32">
        <v>0.036</v>
      </c>
      <c r="AI833" s="32">
        <v>0.125</v>
      </c>
      <c r="AJ833" s="32">
        <v>0.043</v>
      </c>
      <c r="AK833" s="32">
        <v>0.108</v>
      </c>
      <c r="AL833" s="32">
        <v>0.036</v>
      </c>
      <c r="AM833" s="32">
        <v>0.039</v>
      </c>
      <c r="AN833" s="32">
        <v>0.065</v>
      </c>
      <c r="AO833" s="31"/>
      <c r="AP833" s="32">
        <v>0.177</v>
      </c>
      <c r="AQ833" s="31"/>
      <c r="AR833" s="31"/>
      <c r="AS833" s="15" t="s">
        <v>1650</v>
      </c>
      <c r="AT833" s="13" t="s">
        <v>3698</v>
      </c>
      <c r="AU833" s="14" t="s">
        <v>51</v>
      </c>
    </row>
    <row r="834">
      <c r="A834" s="2" t="s">
        <v>47</v>
      </c>
      <c r="B834" s="3">
        <v>2905423.0</v>
      </c>
      <c r="C834" s="2" t="s">
        <v>55</v>
      </c>
      <c r="D834" s="30">
        <v>0.045</v>
      </c>
      <c r="E834" s="29"/>
      <c r="F834" s="29"/>
      <c r="G834" s="29"/>
      <c r="H834" s="29"/>
      <c r="I834" s="30">
        <v>0.064</v>
      </c>
      <c r="J834" s="30">
        <v>0.029</v>
      </c>
      <c r="K834" s="29"/>
      <c r="L834" s="30">
        <v>0.048</v>
      </c>
      <c r="M834" s="30">
        <v>0.109</v>
      </c>
      <c r="N834" s="29"/>
      <c r="O834" s="29"/>
      <c r="P834" s="30">
        <v>0.036</v>
      </c>
      <c r="Q834" s="29"/>
      <c r="R834" s="29"/>
      <c r="S834" s="30">
        <v>0.026</v>
      </c>
      <c r="T834" s="29"/>
      <c r="U834" s="29"/>
      <c r="V834" s="29"/>
      <c r="W834" s="29"/>
      <c r="X834" s="29"/>
      <c r="Y834" s="30">
        <v>0.048</v>
      </c>
      <c r="Z834" s="29"/>
      <c r="AA834" s="29"/>
      <c r="AB834" s="29"/>
      <c r="AC834" s="29"/>
      <c r="AD834" s="30">
        <v>0.052</v>
      </c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30">
        <v>0.029</v>
      </c>
      <c r="AQ834" s="29"/>
      <c r="AR834" s="29"/>
      <c r="AS834" s="16" t="s">
        <v>1651</v>
      </c>
      <c r="AT834" s="7" t="s">
        <v>3698</v>
      </c>
      <c r="AU834" s="8" t="s">
        <v>51</v>
      </c>
    </row>
    <row r="835">
      <c r="A835" s="9" t="s">
        <v>47</v>
      </c>
      <c r="B835" s="10">
        <v>2906051.0</v>
      </c>
      <c r="C835" s="9" t="s">
        <v>55</v>
      </c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2">
        <v>0.05</v>
      </c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2">
        <v>0.053</v>
      </c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17" t="s">
        <v>1652</v>
      </c>
      <c r="AT835" s="13" t="s">
        <v>3698</v>
      </c>
      <c r="AU835" s="14" t="s">
        <v>51</v>
      </c>
    </row>
    <row r="836">
      <c r="A836" s="2" t="s">
        <v>47</v>
      </c>
      <c r="B836" s="3">
        <v>2906056.0</v>
      </c>
      <c r="C836" s="2" t="s">
        <v>55</v>
      </c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30">
        <v>0.052</v>
      </c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30">
        <v>0.054</v>
      </c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16" t="s">
        <v>1653</v>
      </c>
      <c r="AT836" s="7" t="s">
        <v>3698</v>
      </c>
      <c r="AU836" s="8" t="s">
        <v>51</v>
      </c>
    </row>
    <row r="837">
      <c r="A837" s="9" t="s">
        <v>47</v>
      </c>
      <c r="B837" s="10">
        <v>2906058.0</v>
      </c>
      <c r="C837" s="9" t="s">
        <v>55</v>
      </c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2">
        <v>0.047</v>
      </c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2">
        <v>0.048</v>
      </c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17" t="s">
        <v>1654</v>
      </c>
      <c r="AT837" s="13" t="s">
        <v>3698</v>
      </c>
      <c r="AU837" s="14" t="s">
        <v>51</v>
      </c>
    </row>
    <row r="838">
      <c r="A838" s="2" t="s">
        <v>47</v>
      </c>
      <c r="B838" s="3">
        <v>2906059.0</v>
      </c>
      <c r="C838" s="2" t="s">
        <v>55</v>
      </c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30">
        <v>0.047</v>
      </c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30">
        <v>0.048</v>
      </c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16" t="s">
        <v>1655</v>
      </c>
      <c r="AT838" s="7" t="s">
        <v>3698</v>
      </c>
      <c r="AU838" s="8" t="s">
        <v>51</v>
      </c>
    </row>
    <row r="839">
      <c r="A839" s="9" t="s">
        <v>47</v>
      </c>
      <c r="B839" s="10">
        <v>2906071.0</v>
      </c>
      <c r="C839" s="9" t="s">
        <v>63</v>
      </c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2">
        <v>0.087</v>
      </c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2">
        <v>0.065</v>
      </c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15" t="s">
        <v>1656</v>
      </c>
      <c r="AT839" s="13" t="s">
        <v>3699</v>
      </c>
      <c r="AU839" s="14" t="s">
        <v>1658</v>
      </c>
    </row>
    <row r="840">
      <c r="A840" s="2" t="s">
        <v>47</v>
      </c>
      <c r="B840" s="3">
        <v>2906076.0</v>
      </c>
      <c r="C840" s="2" t="s">
        <v>126</v>
      </c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30">
        <v>0.09</v>
      </c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30">
        <v>0.069</v>
      </c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6" t="s">
        <v>1659</v>
      </c>
      <c r="AT840" s="7" t="s">
        <v>3699</v>
      </c>
      <c r="AU840" s="8" t="s">
        <v>1658</v>
      </c>
    </row>
    <row r="841">
      <c r="A841" s="9" t="s">
        <v>47</v>
      </c>
      <c r="B841" s="10">
        <v>2923303.0</v>
      </c>
      <c r="C841" s="9" t="s">
        <v>52</v>
      </c>
      <c r="D841" s="31"/>
      <c r="E841" s="31"/>
      <c r="F841" s="31"/>
      <c r="G841" s="31"/>
      <c r="H841" s="31"/>
      <c r="I841" s="31"/>
      <c r="J841" s="31"/>
      <c r="K841" s="32">
        <v>0.021</v>
      </c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9" t="s">
        <v>1660</v>
      </c>
      <c r="AT841" s="13" t="s">
        <v>3700</v>
      </c>
      <c r="AU841" s="14" t="s">
        <v>51</v>
      </c>
    </row>
    <row r="842">
      <c r="A842" s="2" t="s">
        <v>47</v>
      </c>
      <c r="B842" s="3">
        <v>2926309.0</v>
      </c>
      <c r="C842" s="2" t="s">
        <v>67</v>
      </c>
      <c r="D842" s="30">
        <v>0.011</v>
      </c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6" t="s">
        <v>1662</v>
      </c>
      <c r="AT842" s="7" t="s">
        <v>3701</v>
      </c>
      <c r="AU842" s="8" t="s">
        <v>51</v>
      </c>
    </row>
    <row r="843">
      <c r="A843" s="9" t="s">
        <v>47</v>
      </c>
      <c r="B843" s="10">
        <v>2926522.0</v>
      </c>
      <c r="C843" s="9" t="s">
        <v>98</v>
      </c>
      <c r="D843" s="32">
        <v>0.082</v>
      </c>
      <c r="E843" s="32">
        <v>0.022</v>
      </c>
      <c r="F843" s="32">
        <v>0.054</v>
      </c>
      <c r="G843" s="31"/>
      <c r="H843" s="32">
        <v>0.072</v>
      </c>
      <c r="I843" s="32">
        <v>0.043</v>
      </c>
      <c r="J843" s="32">
        <v>0.189</v>
      </c>
      <c r="K843" s="32">
        <v>0.063</v>
      </c>
      <c r="L843" s="32">
        <v>0.034</v>
      </c>
      <c r="M843" s="31"/>
      <c r="N843" s="31"/>
      <c r="O843" s="32">
        <v>0.033</v>
      </c>
      <c r="P843" s="32">
        <v>0.26</v>
      </c>
      <c r="Q843" s="32">
        <v>0.049</v>
      </c>
      <c r="R843" s="31"/>
      <c r="S843" s="32">
        <v>0.108</v>
      </c>
      <c r="T843" s="32">
        <v>0.026</v>
      </c>
      <c r="U843" s="31"/>
      <c r="V843" s="32">
        <v>0.023</v>
      </c>
      <c r="W843" s="32">
        <v>0.035</v>
      </c>
      <c r="X843" s="32">
        <v>0.036</v>
      </c>
      <c r="Y843" s="31"/>
      <c r="Z843" s="31"/>
      <c r="AA843" s="31"/>
      <c r="AB843" s="31"/>
      <c r="AC843" s="32">
        <v>0.171</v>
      </c>
      <c r="AD843" s="31"/>
      <c r="AE843" s="32">
        <v>0.093</v>
      </c>
      <c r="AF843" s="32">
        <v>0.094</v>
      </c>
      <c r="AG843" s="32">
        <v>0.098</v>
      </c>
      <c r="AH843" s="31"/>
      <c r="AI843" s="32">
        <v>0.119</v>
      </c>
      <c r="AJ843" s="31"/>
      <c r="AK843" s="31"/>
      <c r="AL843" s="31"/>
      <c r="AM843" s="31"/>
      <c r="AN843" s="32">
        <v>0.02</v>
      </c>
      <c r="AO843" s="31"/>
      <c r="AP843" s="32">
        <v>0.024</v>
      </c>
      <c r="AQ843" s="31"/>
      <c r="AR843" s="32">
        <v>0.033</v>
      </c>
      <c r="AS843" s="17" t="s">
        <v>1664</v>
      </c>
      <c r="AT843" s="13" t="s">
        <v>3701</v>
      </c>
      <c r="AU843" s="14" t="s">
        <v>51</v>
      </c>
    </row>
    <row r="844">
      <c r="A844" s="2" t="s">
        <v>47</v>
      </c>
      <c r="B844" s="3">
        <v>2927085.0</v>
      </c>
      <c r="C844" s="2" t="s">
        <v>63</v>
      </c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30">
        <v>0.067</v>
      </c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16" t="s">
        <v>1665</v>
      </c>
      <c r="AT844" s="7" t="s">
        <v>3701</v>
      </c>
      <c r="AU844" s="8" t="s">
        <v>51</v>
      </c>
    </row>
    <row r="845">
      <c r="A845" s="9" t="s">
        <v>47</v>
      </c>
      <c r="B845" s="10">
        <v>2936468.0</v>
      </c>
      <c r="C845" s="9" t="s">
        <v>98</v>
      </c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2">
        <v>0.016</v>
      </c>
      <c r="AN845" s="31"/>
      <c r="AO845" s="31"/>
      <c r="AP845" s="31"/>
      <c r="AQ845" s="31"/>
      <c r="AR845" s="31"/>
      <c r="AS845" s="22" t="s">
        <v>1666</v>
      </c>
      <c r="AT845" s="13" t="s">
        <v>3702</v>
      </c>
      <c r="AU845" s="14" t="s">
        <v>140</v>
      </c>
    </row>
    <row r="846">
      <c r="A846" s="2" t="s">
        <v>47</v>
      </c>
      <c r="B846" s="3">
        <v>2958557.0</v>
      </c>
      <c r="C846" s="2" t="s">
        <v>55</v>
      </c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30">
        <v>0.012</v>
      </c>
      <c r="AM846" s="29"/>
      <c r="AN846" s="29"/>
      <c r="AO846" s="29"/>
      <c r="AP846" s="29"/>
      <c r="AQ846" s="29"/>
      <c r="AR846" s="29"/>
      <c r="AS846" s="16" t="s">
        <v>1668</v>
      </c>
      <c r="AT846" s="7" t="s">
        <v>3703</v>
      </c>
      <c r="AU846" s="8" t="s">
        <v>51</v>
      </c>
    </row>
    <row r="847">
      <c r="A847" s="9" t="s">
        <v>47</v>
      </c>
      <c r="B847" s="10">
        <v>2959223.0</v>
      </c>
      <c r="C847" s="9" t="s">
        <v>95</v>
      </c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2">
        <v>0.015</v>
      </c>
      <c r="AN847" s="31"/>
      <c r="AO847" s="31"/>
      <c r="AP847" s="31"/>
      <c r="AQ847" s="31"/>
      <c r="AR847" s="31"/>
      <c r="AS847" s="17" t="s">
        <v>1670</v>
      </c>
      <c r="AT847" s="13" t="s">
        <v>3704</v>
      </c>
      <c r="AU847" s="14" t="s">
        <v>51</v>
      </c>
    </row>
    <row r="848">
      <c r="A848" s="2" t="s">
        <v>47</v>
      </c>
      <c r="B848" s="3">
        <v>2964917.0</v>
      </c>
      <c r="C848" s="2" t="s">
        <v>52</v>
      </c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30">
        <v>0.011</v>
      </c>
      <c r="AM848" s="29"/>
      <c r="AN848" s="29"/>
      <c r="AO848" s="29"/>
      <c r="AP848" s="29"/>
      <c r="AQ848" s="29"/>
      <c r="AR848" s="29"/>
      <c r="AS848" s="2" t="s">
        <v>1672</v>
      </c>
      <c r="AT848" s="7" t="s">
        <v>3705</v>
      </c>
      <c r="AU848" s="8" t="s">
        <v>1674</v>
      </c>
    </row>
    <row r="849">
      <c r="A849" s="9" t="s">
        <v>47</v>
      </c>
      <c r="B849" s="10">
        <v>2975811.0</v>
      </c>
      <c r="C849" s="9" t="s">
        <v>227</v>
      </c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2">
        <v>0.013</v>
      </c>
      <c r="AR849" s="31"/>
      <c r="AS849" s="9" t="s">
        <v>1675</v>
      </c>
      <c r="AT849" s="13" t="s">
        <v>3706</v>
      </c>
      <c r="AU849" s="14" t="s">
        <v>1677</v>
      </c>
    </row>
    <row r="850">
      <c r="A850" s="2" t="s">
        <v>47</v>
      </c>
      <c r="B850" s="3">
        <v>2976666.0</v>
      </c>
      <c r="C850" s="2" t="s">
        <v>95</v>
      </c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30">
        <v>0.011</v>
      </c>
      <c r="AN850" s="29"/>
      <c r="AO850" s="29"/>
      <c r="AP850" s="29"/>
      <c r="AQ850" s="29"/>
      <c r="AR850" s="29"/>
      <c r="AS850" s="6" t="s">
        <v>1678</v>
      </c>
      <c r="AT850" s="7" t="s">
        <v>3707</v>
      </c>
      <c r="AU850" s="8" t="s">
        <v>51</v>
      </c>
    </row>
    <row r="851">
      <c r="A851" s="9" t="s">
        <v>47</v>
      </c>
      <c r="B851" s="10">
        <v>2984427.0</v>
      </c>
      <c r="C851" s="9" t="s">
        <v>52</v>
      </c>
      <c r="D851" s="31"/>
      <c r="E851" s="31"/>
      <c r="F851" s="31"/>
      <c r="G851" s="31"/>
      <c r="H851" s="31"/>
      <c r="I851" s="31"/>
      <c r="J851" s="31"/>
      <c r="K851" s="32">
        <v>0.017</v>
      </c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9" t="s">
        <v>1680</v>
      </c>
      <c r="AT851" s="13" t="s">
        <v>3708</v>
      </c>
      <c r="AU851" s="14" t="s">
        <v>51</v>
      </c>
    </row>
    <row r="852">
      <c r="A852" s="2" t="s">
        <v>47</v>
      </c>
      <c r="B852" s="3">
        <v>2984428.0</v>
      </c>
      <c r="C852" s="2" t="s">
        <v>52</v>
      </c>
      <c r="D852" s="29"/>
      <c r="E852" s="29"/>
      <c r="F852" s="29"/>
      <c r="G852" s="29"/>
      <c r="H852" s="29"/>
      <c r="I852" s="29"/>
      <c r="J852" s="29"/>
      <c r="K852" s="30">
        <v>0.017</v>
      </c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" t="s">
        <v>1682</v>
      </c>
      <c r="AT852" s="7" t="s">
        <v>3708</v>
      </c>
      <c r="AU852" s="8" t="s">
        <v>51</v>
      </c>
    </row>
    <row r="853">
      <c r="A853" s="9" t="s">
        <v>47</v>
      </c>
      <c r="B853" s="10">
        <v>2984429.0</v>
      </c>
      <c r="C853" s="9" t="s">
        <v>52</v>
      </c>
      <c r="D853" s="31"/>
      <c r="E853" s="31"/>
      <c r="F853" s="31"/>
      <c r="G853" s="31"/>
      <c r="H853" s="31"/>
      <c r="I853" s="31"/>
      <c r="J853" s="31"/>
      <c r="K853" s="32">
        <v>0.015</v>
      </c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9" t="s">
        <v>1683</v>
      </c>
      <c r="AT853" s="13" t="s">
        <v>3708</v>
      </c>
      <c r="AU853" s="14" t="s">
        <v>51</v>
      </c>
    </row>
    <row r="854">
      <c r="A854" s="2" t="s">
        <v>47</v>
      </c>
      <c r="B854" s="3">
        <v>2984430.0</v>
      </c>
      <c r="C854" s="2" t="s">
        <v>52</v>
      </c>
      <c r="D854" s="29"/>
      <c r="E854" s="29"/>
      <c r="F854" s="29"/>
      <c r="G854" s="29"/>
      <c r="H854" s="29"/>
      <c r="I854" s="29"/>
      <c r="J854" s="29"/>
      <c r="K854" s="30">
        <v>0.015</v>
      </c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" t="s">
        <v>1684</v>
      </c>
      <c r="AT854" s="7" t="s">
        <v>3708</v>
      </c>
      <c r="AU854" s="8" t="s">
        <v>51</v>
      </c>
    </row>
    <row r="855">
      <c r="A855" s="9" t="s">
        <v>47</v>
      </c>
      <c r="B855" s="10">
        <v>2984431.0</v>
      </c>
      <c r="C855" s="9" t="s">
        <v>52</v>
      </c>
      <c r="D855" s="31"/>
      <c r="E855" s="31"/>
      <c r="F855" s="31"/>
      <c r="G855" s="31"/>
      <c r="H855" s="31"/>
      <c r="I855" s="31"/>
      <c r="J855" s="31"/>
      <c r="K855" s="32">
        <v>0.015</v>
      </c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9" t="s">
        <v>1685</v>
      </c>
      <c r="AT855" s="13" t="s">
        <v>3708</v>
      </c>
      <c r="AU855" s="14" t="s">
        <v>51</v>
      </c>
    </row>
    <row r="856">
      <c r="A856" s="2" t="s">
        <v>47</v>
      </c>
      <c r="B856" s="3">
        <v>2984432.0</v>
      </c>
      <c r="C856" s="2" t="s">
        <v>52</v>
      </c>
      <c r="D856" s="29"/>
      <c r="E856" s="29"/>
      <c r="F856" s="29"/>
      <c r="G856" s="29"/>
      <c r="H856" s="29"/>
      <c r="I856" s="29"/>
      <c r="J856" s="29"/>
      <c r="K856" s="30">
        <v>0.016</v>
      </c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" t="s">
        <v>1686</v>
      </c>
      <c r="AT856" s="7" t="s">
        <v>3708</v>
      </c>
      <c r="AU856" s="8" t="s">
        <v>51</v>
      </c>
    </row>
    <row r="857">
      <c r="A857" s="9" t="s">
        <v>47</v>
      </c>
      <c r="B857" s="10">
        <v>2984433.0</v>
      </c>
      <c r="C857" s="9" t="s">
        <v>52</v>
      </c>
      <c r="D857" s="31"/>
      <c r="E857" s="31"/>
      <c r="F857" s="31"/>
      <c r="G857" s="31"/>
      <c r="H857" s="31"/>
      <c r="I857" s="31"/>
      <c r="J857" s="31"/>
      <c r="K857" s="32">
        <v>0.016</v>
      </c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9" t="s">
        <v>1687</v>
      </c>
      <c r="AT857" s="13" t="s">
        <v>3708</v>
      </c>
      <c r="AU857" s="14" t="s">
        <v>51</v>
      </c>
    </row>
    <row r="858">
      <c r="A858" s="2" t="s">
        <v>47</v>
      </c>
      <c r="B858" s="3">
        <v>2984434.0</v>
      </c>
      <c r="C858" s="2" t="s">
        <v>52</v>
      </c>
      <c r="D858" s="29"/>
      <c r="E858" s="29"/>
      <c r="F858" s="29"/>
      <c r="G858" s="29"/>
      <c r="H858" s="29"/>
      <c r="I858" s="29"/>
      <c r="J858" s="29"/>
      <c r="K858" s="30">
        <v>0.015</v>
      </c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" t="s">
        <v>1688</v>
      </c>
      <c r="AT858" s="7" t="s">
        <v>3708</v>
      </c>
      <c r="AU858" s="8" t="s">
        <v>51</v>
      </c>
    </row>
    <row r="859">
      <c r="A859" s="9" t="s">
        <v>47</v>
      </c>
      <c r="B859" s="10">
        <v>2984435.0</v>
      </c>
      <c r="C859" s="9" t="s">
        <v>52</v>
      </c>
      <c r="D859" s="31"/>
      <c r="E859" s="31"/>
      <c r="F859" s="31"/>
      <c r="G859" s="31"/>
      <c r="H859" s="31"/>
      <c r="I859" s="31"/>
      <c r="J859" s="31"/>
      <c r="K859" s="32">
        <v>0.017</v>
      </c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9" t="s">
        <v>1689</v>
      </c>
      <c r="AT859" s="13" t="s">
        <v>3708</v>
      </c>
      <c r="AU859" s="14" t="s">
        <v>51</v>
      </c>
    </row>
    <row r="860">
      <c r="A860" s="2" t="s">
        <v>47</v>
      </c>
      <c r="B860" s="3">
        <v>2984436.0</v>
      </c>
      <c r="C860" s="2" t="s">
        <v>52</v>
      </c>
      <c r="D860" s="29"/>
      <c r="E860" s="29"/>
      <c r="F860" s="29"/>
      <c r="G860" s="29"/>
      <c r="H860" s="29"/>
      <c r="I860" s="29"/>
      <c r="J860" s="29"/>
      <c r="K860" s="30">
        <v>0.016</v>
      </c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" t="s">
        <v>1690</v>
      </c>
      <c r="AT860" s="7" t="s">
        <v>3708</v>
      </c>
      <c r="AU860" s="8" t="s">
        <v>51</v>
      </c>
    </row>
    <row r="861">
      <c r="A861" s="9" t="s">
        <v>47</v>
      </c>
      <c r="B861" s="10">
        <v>2984437.0</v>
      </c>
      <c r="C861" s="9" t="s">
        <v>52</v>
      </c>
      <c r="D861" s="31"/>
      <c r="E861" s="31"/>
      <c r="F861" s="31"/>
      <c r="G861" s="31"/>
      <c r="H861" s="31"/>
      <c r="I861" s="31"/>
      <c r="J861" s="31"/>
      <c r="K861" s="32">
        <v>0.017</v>
      </c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9" t="s">
        <v>1691</v>
      </c>
      <c r="AT861" s="13" t="s">
        <v>3708</v>
      </c>
      <c r="AU861" s="14" t="s">
        <v>51</v>
      </c>
    </row>
    <row r="862">
      <c r="A862" s="2" t="s">
        <v>47</v>
      </c>
      <c r="B862" s="3">
        <v>2986462.0</v>
      </c>
      <c r="C862" s="2" t="s">
        <v>95</v>
      </c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30">
        <v>0.012</v>
      </c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16" t="s">
        <v>1692</v>
      </c>
      <c r="AT862" s="7" t="s">
        <v>3709</v>
      </c>
      <c r="AU862" s="8" t="s">
        <v>51</v>
      </c>
    </row>
    <row r="863">
      <c r="A863" s="9" t="s">
        <v>47</v>
      </c>
      <c r="B863" s="10">
        <v>2992862.0</v>
      </c>
      <c r="C863" s="9" t="s">
        <v>101</v>
      </c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2">
        <v>0.0094</v>
      </c>
      <c r="AK863" s="31"/>
      <c r="AL863" s="31"/>
      <c r="AM863" s="31"/>
      <c r="AN863" s="31"/>
      <c r="AO863" s="31"/>
      <c r="AP863" s="31"/>
      <c r="AQ863" s="31"/>
      <c r="AR863" s="31"/>
      <c r="AS863" s="15" t="s">
        <v>1694</v>
      </c>
      <c r="AT863" s="13" t="s">
        <v>3710</v>
      </c>
      <c r="AU863" s="14" t="s">
        <v>51</v>
      </c>
    </row>
    <row r="864">
      <c r="A864" s="2" t="s">
        <v>47</v>
      </c>
      <c r="B864" s="3">
        <v>2994635.0</v>
      </c>
      <c r="C864" s="2" t="s">
        <v>330</v>
      </c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30">
        <v>0.0039</v>
      </c>
      <c r="AK864" s="29"/>
      <c r="AL864" s="29"/>
      <c r="AM864" s="29"/>
      <c r="AN864" s="29"/>
      <c r="AO864" s="29"/>
      <c r="AP864" s="29"/>
      <c r="AQ864" s="29"/>
      <c r="AR864" s="29"/>
      <c r="AS864" s="2" t="s">
        <v>1696</v>
      </c>
      <c r="AT864" s="7" t="s">
        <v>3710</v>
      </c>
      <c r="AU864" s="8" t="s">
        <v>51</v>
      </c>
    </row>
    <row r="865">
      <c r="A865" s="9" t="s">
        <v>47</v>
      </c>
      <c r="B865" s="10">
        <v>2994867.0</v>
      </c>
      <c r="C865" s="9" t="s">
        <v>55</v>
      </c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2">
        <v>0.013</v>
      </c>
      <c r="AS865" s="15" t="s">
        <v>1697</v>
      </c>
      <c r="AT865" s="13" t="s">
        <v>3711</v>
      </c>
      <c r="AU865" s="14" t="s">
        <v>51</v>
      </c>
    </row>
    <row r="866">
      <c r="A866" s="2" t="s">
        <v>47</v>
      </c>
      <c r="B866" s="3">
        <v>2995435.0</v>
      </c>
      <c r="C866" s="2" t="s">
        <v>48</v>
      </c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30">
        <v>0.0091</v>
      </c>
      <c r="AM866" s="29"/>
      <c r="AN866" s="29"/>
      <c r="AO866" s="29"/>
      <c r="AP866" s="29"/>
      <c r="AQ866" s="29"/>
      <c r="AR866" s="29"/>
      <c r="AS866" s="25" t="s">
        <v>1699</v>
      </c>
      <c r="AT866" s="7" t="s">
        <v>3711</v>
      </c>
      <c r="AU866" s="8" t="s">
        <v>51</v>
      </c>
    </row>
    <row r="867">
      <c r="A867" s="9" t="s">
        <v>47</v>
      </c>
      <c r="B867" s="10">
        <v>2995961.0</v>
      </c>
      <c r="C867" s="9" t="s">
        <v>55</v>
      </c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2">
        <v>0.014</v>
      </c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17" t="s">
        <v>1700</v>
      </c>
      <c r="AT867" s="13" t="s">
        <v>3711</v>
      </c>
      <c r="AU867" s="14" t="s">
        <v>51</v>
      </c>
    </row>
    <row r="868">
      <c r="A868" s="2" t="s">
        <v>47</v>
      </c>
      <c r="B868" s="3">
        <v>2997035.0</v>
      </c>
      <c r="C868" s="2" t="s">
        <v>55</v>
      </c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30">
        <v>0.017</v>
      </c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" t="s">
        <v>1701</v>
      </c>
      <c r="AT868" s="7" t="s">
        <v>3712</v>
      </c>
      <c r="AU868" s="8" t="s">
        <v>1703</v>
      </c>
    </row>
    <row r="869">
      <c r="A869" s="9" t="s">
        <v>47</v>
      </c>
      <c r="B869" s="10">
        <v>2997680.0</v>
      </c>
      <c r="C869" s="9" t="s">
        <v>52</v>
      </c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2">
        <v>0.0095</v>
      </c>
      <c r="AM869" s="31"/>
      <c r="AN869" s="31"/>
      <c r="AO869" s="31"/>
      <c r="AP869" s="31"/>
      <c r="AQ869" s="31"/>
      <c r="AR869" s="31"/>
      <c r="AS869" s="9" t="s">
        <v>1704</v>
      </c>
      <c r="AT869" s="13" t="s">
        <v>3713</v>
      </c>
      <c r="AU869" s="14" t="s">
        <v>51</v>
      </c>
    </row>
    <row r="870">
      <c r="A870" s="2" t="s">
        <v>47</v>
      </c>
      <c r="B870" s="3">
        <v>3000012.0</v>
      </c>
      <c r="C870" s="2" t="s">
        <v>55</v>
      </c>
      <c r="D870" s="29"/>
      <c r="E870" s="29"/>
      <c r="F870" s="30">
        <v>0.02</v>
      </c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6" t="s">
        <v>1706</v>
      </c>
      <c r="AT870" s="7" t="s">
        <v>3714</v>
      </c>
      <c r="AU870" s="8" t="s">
        <v>1708</v>
      </c>
    </row>
    <row r="871">
      <c r="A871" s="9" t="s">
        <v>47</v>
      </c>
      <c r="B871" s="10">
        <v>3007654.0</v>
      </c>
      <c r="C871" s="9" t="s">
        <v>48</v>
      </c>
      <c r="D871" s="31"/>
      <c r="E871" s="32">
        <v>0.017</v>
      </c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9" t="s">
        <v>1709</v>
      </c>
      <c r="AT871" s="13" t="s">
        <v>3715</v>
      </c>
      <c r="AU871" s="14" t="s">
        <v>1647</v>
      </c>
    </row>
    <row r="872">
      <c r="A872" s="2" t="s">
        <v>47</v>
      </c>
      <c r="B872" s="3">
        <v>3034287.0</v>
      </c>
      <c r="C872" s="2" t="s">
        <v>95</v>
      </c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30">
        <v>0.0087</v>
      </c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5" t="s">
        <v>1711</v>
      </c>
      <c r="AT872" s="7" t="s">
        <v>3716</v>
      </c>
      <c r="AU872" s="8" t="s">
        <v>51</v>
      </c>
    </row>
    <row r="873">
      <c r="A873" s="9" t="s">
        <v>47</v>
      </c>
      <c r="B873" s="10">
        <v>3051464.0</v>
      </c>
      <c r="C873" s="9" t="s">
        <v>55</v>
      </c>
      <c r="D873" s="31"/>
      <c r="E873" s="32">
        <v>0.037</v>
      </c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15" t="s">
        <v>1713</v>
      </c>
      <c r="AT873" s="13" t="s">
        <v>3717</v>
      </c>
      <c r="AU873" s="14" t="s">
        <v>1715</v>
      </c>
    </row>
    <row r="874">
      <c r="A874" s="2" t="s">
        <v>47</v>
      </c>
      <c r="B874" s="3">
        <v>3053259.0</v>
      </c>
      <c r="C874" s="2" t="s">
        <v>95</v>
      </c>
      <c r="D874" s="29"/>
      <c r="E874" s="29"/>
      <c r="F874" s="29"/>
      <c r="G874" s="29"/>
      <c r="H874" s="29"/>
      <c r="I874" s="29"/>
      <c r="J874" s="29"/>
      <c r="K874" s="30">
        <v>0.027</v>
      </c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16" t="s">
        <v>1716</v>
      </c>
      <c r="AT874" s="7" t="s">
        <v>3718</v>
      </c>
      <c r="AU874" s="8" t="s">
        <v>91</v>
      </c>
    </row>
    <row r="875">
      <c r="A875" s="9" t="s">
        <v>47</v>
      </c>
      <c r="B875" s="10">
        <v>3072259.0</v>
      </c>
      <c r="C875" s="9" t="s">
        <v>95</v>
      </c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2">
        <v>0.016</v>
      </c>
      <c r="AM875" s="31"/>
      <c r="AN875" s="31"/>
      <c r="AO875" s="31"/>
      <c r="AP875" s="31"/>
      <c r="AQ875" s="31"/>
      <c r="AR875" s="31"/>
      <c r="AS875" s="15" t="s">
        <v>1718</v>
      </c>
      <c r="AT875" s="13" t="s">
        <v>3719</v>
      </c>
      <c r="AU875" s="14" t="s">
        <v>140</v>
      </c>
    </row>
    <row r="876">
      <c r="A876" s="2" t="s">
        <v>47</v>
      </c>
      <c r="B876" s="3">
        <v>3077477.0</v>
      </c>
      <c r="C876" s="2" t="s">
        <v>95</v>
      </c>
      <c r="D876" s="29"/>
      <c r="E876" s="29"/>
      <c r="F876" s="29"/>
      <c r="G876" s="29"/>
      <c r="H876" s="29"/>
      <c r="I876" s="29"/>
      <c r="J876" s="30">
        <v>0.013</v>
      </c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6" t="s">
        <v>1720</v>
      </c>
      <c r="AT876" s="7" t="s">
        <v>3720</v>
      </c>
      <c r="AU876" s="8" t="s">
        <v>51</v>
      </c>
    </row>
    <row r="877">
      <c r="A877" s="9" t="s">
        <v>47</v>
      </c>
      <c r="B877" s="10">
        <v>3084074.0</v>
      </c>
      <c r="C877" s="9" t="s">
        <v>52</v>
      </c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2">
        <v>0.01</v>
      </c>
      <c r="AM877" s="31"/>
      <c r="AN877" s="31"/>
      <c r="AO877" s="31"/>
      <c r="AP877" s="31"/>
      <c r="AQ877" s="31"/>
      <c r="AR877" s="31"/>
      <c r="AS877" s="9" t="s">
        <v>1722</v>
      </c>
      <c r="AT877" s="13" t="s">
        <v>3721</v>
      </c>
      <c r="AU877" s="14" t="s">
        <v>1006</v>
      </c>
    </row>
    <row r="878">
      <c r="A878" s="2" t="s">
        <v>47</v>
      </c>
      <c r="B878" s="3">
        <v>3106588.0</v>
      </c>
      <c r="C878" s="2" t="s">
        <v>52</v>
      </c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30">
        <v>0.013</v>
      </c>
      <c r="AM878" s="29"/>
      <c r="AN878" s="29"/>
      <c r="AO878" s="29"/>
      <c r="AP878" s="29"/>
      <c r="AQ878" s="29"/>
      <c r="AR878" s="29"/>
      <c r="AS878" s="2" t="s">
        <v>1724</v>
      </c>
      <c r="AT878" s="7" t="s">
        <v>3722</v>
      </c>
      <c r="AU878" s="8" t="s">
        <v>481</v>
      </c>
    </row>
    <row r="879">
      <c r="A879" s="9" t="s">
        <v>47</v>
      </c>
      <c r="B879" s="10">
        <v>3107998.0</v>
      </c>
      <c r="C879" s="9" t="s">
        <v>55</v>
      </c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2">
        <v>0.022</v>
      </c>
      <c r="AN879" s="31"/>
      <c r="AO879" s="31"/>
      <c r="AP879" s="31"/>
      <c r="AQ879" s="31"/>
      <c r="AR879" s="31"/>
      <c r="AS879" s="17" t="s">
        <v>1726</v>
      </c>
      <c r="AT879" s="13" t="s">
        <v>3723</v>
      </c>
      <c r="AU879" s="14" t="s">
        <v>671</v>
      </c>
    </row>
    <row r="880">
      <c r="A880" s="2" t="s">
        <v>47</v>
      </c>
      <c r="B880" s="3">
        <v>3110346.0</v>
      </c>
      <c r="C880" s="2" t="s">
        <v>52</v>
      </c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30">
        <v>0.01</v>
      </c>
      <c r="AM880" s="29"/>
      <c r="AN880" s="29"/>
      <c r="AO880" s="29"/>
      <c r="AP880" s="29"/>
      <c r="AQ880" s="29"/>
      <c r="AR880" s="29"/>
      <c r="AS880" s="2" t="s">
        <v>1728</v>
      </c>
      <c r="AT880" s="7" t="s">
        <v>3724</v>
      </c>
      <c r="AU880" s="8" t="s">
        <v>1730</v>
      </c>
    </row>
    <row r="881">
      <c r="A881" s="9" t="s">
        <v>47</v>
      </c>
      <c r="B881" s="10">
        <v>3117936.0</v>
      </c>
      <c r="C881" s="9" t="s">
        <v>196</v>
      </c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2">
        <v>0.023</v>
      </c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9" t="s">
        <v>1731</v>
      </c>
      <c r="AT881" s="13" t="s">
        <v>3725</v>
      </c>
      <c r="AU881" s="14" t="s">
        <v>1733</v>
      </c>
    </row>
    <row r="882">
      <c r="A882" s="2" t="s">
        <v>47</v>
      </c>
      <c r="B882" s="3">
        <v>3118569.0</v>
      </c>
      <c r="C882" s="2" t="s">
        <v>48</v>
      </c>
      <c r="D882" s="29"/>
      <c r="E882" s="29"/>
      <c r="F882" s="29"/>
      <c r="G882" s="29"/>
      <c r="H882" s="29"/>
      <c r="I882" s="29"/>
      <c r="J882" s="29"/>
      <c r="K882" s="30">
        <v>0.025</v>
      </c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5" t="s">
        <v>1734</v>
      </c>
      <c r="AT882" s="7" t="s">
        <v>3726</v>
      </c>
      <c r="AU882" s="8" t="s">
        <v>51</v>
      </c>
    </row>
    <row r="883">
      <c r="A883" s="9" t="s">
        <v>47</v>
      </c>
      <c r="B883" s="10">
        <v>3131123.0</v>
      </c>
      <c r="C883" s="9" t="s">
        <v>95</v>
      </c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2">
        <v>0.018</v>
      </c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17" t="s">
        <v>1736</v>
      </c>
      <c r="AT883" s="13" t="s">
        <v>3727</v>
      </c>
      <c r="AU883" s="14" t="s">
        <v>1738</v>
      </c>
    </row>
    <row r="884">
      <c r="A884" s="2" t="s">
        <v>47</v>
      </c>
      <c r="B884" s="3">
        <v>3131124.0</v>
      </c>
      <c r="C884" s="2" t="s">
        <v>55</v>
      </c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30">
        <v>0.024</v>
      </c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6" t="s">
        <v>1739</v>
      </c>
      <c r="AT884" s="7" t="s">
        <v>3727</v>
      </c>
      <c r="AU884" s="8" t="s">
        <v>1738</v>
      </c>
    </row>
    <row r="885">
      <c r="A885" s="9" t="s">
        <v>47</v>
      </c>
      <c r="B885" s="10">
        <v>3132835.0</v>
      </c>
      <c r="C885" s="9" t="s">
        <v>55</v>
      </c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2">
        <v>0.01</v>
      </c>
      <c r="AM885" s="31"/>
      <c r="AN885" s="31"/>
      <c r="AO885" s="31"/>
      <c r="AP885" s="31"/>
      <c r="AQ885" s="31"/>
      <c r="AR885" s="31"/>
      <c r="AS885" s="22" t="s">
        <v>1740</v>
      </c>
      <c r="AT885" s="13" t="s">
        <v>3728</v>
      </c>
      <c r="AU885" s="14" t="s">
        <v>1742</v>
      </c>
    </row>
    <row r="886">
      <c r="A886" s="2" t="s">
        <v>47</v>
      </c>
      <c r="B886" s="3">
        <v>3142409.0</v>
      </c>
      <c r="C886" s="2" t="s">
        <v>63</v>
      </c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30">
        <v>0.022</v>
      </c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16" t="s">
        <v>1743</v>
      </c>
      <c r="AT886" s="7" t="s">
        <v>3729</v>
      </c>
      <c r="AU886" s="8" t="s">
        <v>51</v>
      </c>
    </row>
    <row r="887">
      <c r="A887" s="9" t="s">
        <v>47</v>
      </c>
      <c r="B887" s="10">
        <v>3143469.0</v>
      </c>
      <c r="C887" s="9" t="s">
        <v>95</v>
      </c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2">
        <v>0.026</v>
      </c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17" t="s">
        <v>1745</v>
      </c>
      <c r="AT887" s="13" t="s">
        <v>3730</v>
      </c>
      <c r="AU887" s="14" t="s">
        <v>51</v>
      </c>
    </row>
    <row r="888">
      <c r="A888" s="2" t="s">
        <v>47</v>
      </c>
      <c r="B888" s="3">
        <v>3144515.0</v>
      </c>
      <c r="C888" s="2" t="s">
        <v>95</v>
      </c>
      <c r="D888" s="29"/>
      <c r="E888" s="29"/>
      <c r="F888" s="29"/>
      <c r="G888" s="29"/>
      <c r="H888" s="29"/>
      <c r="I888" s="29"/>
      <c r="J888" s="29"/>
      <c r="K888" s="30">
        <v>0.021</v>
      </c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16" t="s">
        <v>1747</v>
      </c>
      <c r="AT888" s="7" t="s">
        <v>3731</v>
      </c>
      <c r="AU888" s="8" t="s">
        <v>1749</v>
      </c>
    </row>
    <row r="889">
      <c r="A889" s="9" t="s">
        <v>47</v>
      </c>
      <c r="B889" s="10">
        <v>3147161.0</v>
      </c>
      <c r="C889" s="34" t="s">
        <v>3227</v>
      </c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2">
        <v>0.0085</v>
      </c>
      <c r="AM889" s="31"/>
      <c r="AN889" s="31"/>
      <c r="AO889" s="31"/>
      <c r="AP889" s="31"/>
      <c r="AQ889" s="31"/>
      <c r="AR889" s="31"/>
      <c r="AS889" s="9" t="s">
        <v>1751</v>
      </c>
      <c r="AT889" s="13" t="s">
        <v>3732</v>
      </c>
      <c r="AU889" s="14" t="s">
        <v>51</v>
      </c>
    </row>
    <row r="890">
      <c r="A890" s="2" t="s">
        <v>47</v>
      </c>
      <c r="B890" s="3">
        <v>3152285.0</v>
      </c>
      <c r="C890" s="2" t="s">
        <v>52</v>
      </c>
      <c r="D890" s="29"/>
      <c r="E890" s="29"/>
      <c r="F890" s="29"/>
      <c r="G890" s="29"/>
      <c r="H890" s="29"/>
      <c r="I890" s="29"/>
      <c r="J890" s="30">
        <v>0.013</v>
      </c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" t="s">
        <v>1753</v>
      </c>
      <c r="AT890" s="7" t="s">
        <v>3733</v>
      </c>
      <c r="AU890" s="8" t="s">
        <v>918</v>
      </c>
    </row>
    <row r="891">
      <c r="A891" s="9" t="s">
        <v>47</v>
      </c>
      <c r="B891" s="10">
        <v>3155912.0</v>
      </c>
      <c r="C891" s="9" t="s">
        <v>55</v>
      </c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2">
        <v>0.018</v>
      </c>
      <c r="AN891" s="31"/>
      <c r="AO891" s="31"/>
      <c r="AP891" s="31"/>
      <c r="AQ891" s="31"/>
      <c r="AR891" s="31"/>
      <c r="AS891" s="17" t="s">
        <v>1755</v>
      </c>
      <c r="AT891" s="13" t="s">
        <v>3734</v>
      </c>
      <c r="AU891" s="14" t="s">
        <v>1757</v>
      </c>
    </row>
    <row r="892">
      <c r="A892" s="2" t="s">
        <v>47</v>
      </c>
      <c r="B892" s="3">
        <v>3156649.0</v>
      </c>
      <c r="C892" s="2" t="s">
        <v>98</v>
      </c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30">
        <v>0.076</v>
      </c>
      <c r="AN892" s="29"/>
      <c r="AO892" s="29"/>
      <c r="AP892" s="29"/>
      <c r="AQ892" s="29"/>
      <c r="AR892" s="29"/>
      <c r="AS892" s="25" t="s">
        <v>1758</v>
      </c>
      <c r="AT892" s="7" t="s">
        <v>3735</v>
      </c>
      <c r="AU892" s="8" t="s">
        <v>51</v>
      </c>
    </row>
    <row r="893">
      <c r="A893" s="9" t="s">
        <v>47</v>
      </c>
      <c r="B893" s="10">
        <v>3160967.0</v>
      </c>
      <c r="C893" s="9" t="s">
        <v>67</v>
      </c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2">
        <v>0.155</v>
      </c>
      <c r="AP893" s="31"/>
      <c r="AQ893" s="31"/>
      <c r="AR893" s="31"/>
      <c r="AS893" s="22" t="s">
        <v>1760</v>
      </c>
      <c r="AT893" s="13" t="s">
        <v>3736</v>
      </c>
      <c r="AU893" s="14" t="s">
        <v>51</v>
      </c>
    </row>
    <row r="894">
      <c r="A894" s="2" t="s">
        <v>47</v>
      </c>
      <c r="B894" s="3">
        <v>3161039.0</v>
      </c>
      <c r="C894" s="2" t="s">
        <v>57</v>
      </c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30">
        <v>0.151</v>
      </c>
      <c r="AR894" s="29"/>
      <c r="AS894" s="6" t="s">
        <v>1762</v>
      </c>
      <c r="AT894" s="7" t="s">
        <v>3736</v>
      </c>
      <c r="AU894" s="8" t="s">
        <v>51</v>
      </c>
    </row>
    <row r="895">
      <c r="A895" s="9" t="s">
        <v>47</v>
      </c>
      <c r="B895" s="10">
        <v>3162595.0</v>
      </c>
      <c r="C895" s="9" t="s">
        <v>101</v>
      </c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2">
        <v>0.012</v>
      </c>
      <c r="AM895" s="31"/>
      <c r="AN895" s="31"/>
      <c r="AO895" s="31"/>
      <c r="AP895" s="31"/>
      <c r="AQ895" s="31"/>
      <c r="AR895" s="31"/>
      <c r="AS895" s="17" t="s">
        <v>1763</v>
      </c>
      <c r="AT895" s="13" t="s">
        <v>3737</v>
      </c>
      <c r="AU895" s="14" t="s">
        <v>309</v>
      </c>
    </row>
    <row r="896">
      <c r="A896" s="2" t="s">
        <v>47</v>
      </c>
      <c r="B896" s="3">
        <v>3164121.0</v>
      </c>
      <c r="C896" s="2" t="s">
        <v>52</v>
      </c>
      <c r="D896" s="29"/>
      <c r="E896" s="29"/>
      <c r="F896" s="29"/>
      <c r="G896" s="29"/>
      <c r="H896" s="29"/>
      <c r="I896" s="29"/>
      <c r="J896" s="29"/>
      <c r="K896" s="30">
        <v>0.027</v>
      </c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" t="s">
        <v>1765</v>
      </c>
      <c r="AT896" s="7" t="s">
        <v>3737</v>
      </c>
      <c r="AU896" s="8" t="s">
        <v>309</v>
      </c>
    </row>
    <row r="897">
      <c r="A897" s="9" t="s">
        <v>47</v>
      </c>
      <c r="B897" s="10">
        <v>3169377.0</v>
      </c>
      <c r="C897" s="9" t="s">
        <v>78</v>
      </c>
      <c r="D897" s="31"/>
      <c r="E897" s="31"/>
      <c r="F897" s="31"/>
      <c r="G897" s="31"/>
      <c r="H897" s="31"/>
      <c r="I897" s="31"/>
      <c r="J897" s="32">
        <v>0.01</v>
      </c>
      <c r="K897" s="31"/>
      <c r="L897" s="31"/>
      <c r="M897" s="31"/>
      <c r="N897" s="31"/>
      <c r="O897" s="31"/>
      <c r="P897" s="31"/>
      <c r="Q897" s="31"/>
      <c r="R897" s="31"/>
      <c r="S897" s="31"/>
      <c r="T897" s="32">
        <v>0.013</v>
      </c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9" t="s">
        <v>1766</v>
      </c>
      <c r="AT897" s="13" t="s">
        <v>3738</v>
      </c>
      <c r="AU897" s="14" t="s">
        <v>51</v>
      </c>
    </row>
    <row r="898">
      <c r="A898" s="2" t="s">
        <v>47</v>
      </c>
      <c r="B898" s="3">
        <v>3171754.0</v>
      </c>
      <c r="C898" s="2" t="s">
        <v>55</v>
      </c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30">
        <v>0.016</v>
      </c>
      <c r="AN898" s="29"/>
      <c r="AO898" s="29"/>
      <c r="AP898" s="29"/>
      <c r="AQ898" s="29"/>
      <c r="AR898" s="29"/>
      <c r="AS898" s="16" t="s">
        <v>1768</v>
      </c>
      <c r="AT898" s="7" t="s">
        <v>3739</v>
      </c>
      <c r="AU898" s="8" t="s">
        <v>51</v>
      </c>
    </row>
    <row r="899">
      <c r="A899" s="9" t="s">
        <v>47</v>
      </c>
      <c r="B899" s="10">
        <v>3176734.0</v>
      </c>
      <c r="C899" s="9" t="s">
        <v>67</v>
      </c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2">
        <v>0.024</v>
      </c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15" t="s">
        <v>1770</v>
      </c>
      <c r="AT899" s="13" t="s">
        <v>3740</v>
      </c>
      <c r="AU899" s="14" t="s">
        <v>1772</v>
      </c>
    </row>
    <row r="900">
      <c r="A900" s="2" t="s">
        <v>47</v>
      </c>
      <c r="B900" s="3">
        <v>3189274.0</v>
      </c>
      <c r="C900" s="2" t="s">
        <v>98</v>
      </c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30">
        <v>0.02</v>
      </c>
      <c r="AL900" s="29"/>
      <c r="AM900" s="29"/>
      <c r="AN900" s="29"/>
      <c r="AO900" s="29"/>
      <c r="AP900" s="29"/>
      <c r="AQ900" s="29"/>
      <c r="AR900" s="29"/>
      <c r="AS900" s="6" t="s">
        <v>1773</v>
      </c>
      <c r="AT900" s="7" t="s">
        <v>3741</v>
      </c>
      <c r="AU900" s="8" t="s">
        <v>51</v>
      </c>
    </row>
    <row r="901">
      <c r="A901" s="9" t="s">
        <v>47</v>
      </c>
      <c r="B901" s="10">
        <v>3190293.0</v>
      </c>
      <c r="C901" s="9" t="s">
        <v>55</v>
      </c>
      <c r="D901" s="31"/>
      <c r="E901" s="31"/>
      <c r="F901" s="31"/>
      <c r="G901" s="31"/>
      <c r="H901" s="31"/>
      <c r="I901" s="31"/>
      <c r="J901" s="32">
        <v>0.0086</v>
      </c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15" t="s">
        <v>1775</v>
      </c>
      <c r="AT901" s="13" t="s">
        <v>3741</v>
      </c>
      <c r="AU901" s="14" t="s">
        <v>51</v>
      </c>
    </row>
    <row r="902">
      <c r="A902" s="2" t="s">
        <v>47</v>
      </c>
      <c r="B902" s="3">
        <v>3211278.0</v>
      </c>
      <c r="C902" s="2" t="s">
        <v>52</v>
      </c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30">
        <v>0.013</v>
      </c>
      <c r="AM902" s="29"/>
      <c r="AN902" s="29"/>
      <c r="AO902" s="29"/>
      <c r="AP902" s="29"/>
      <c r="AQ902" s="29"/>
      <c r="AR902" s="29"/>
      <c r="AS902" s="2" t="s">
        <v>1776</v>
      </c>
      <c r="AT902" s="7" t="s">
        <v>3742</v>
      </c>
      <c r="AU902" s="8" t="s">
        <v>51</v>
      </c>
    </row>
    <row r="903">
      <c r="A903" s="9" t="s">
        <v>47</v>
      </c>
      <c r="B903" s="10">
        <v>3213600.0</v>
      </c>
      <c r="C903" s="9" t="s">
        <v>78</v>
      </c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2">
        <v>0.012</v>
      </c>
      <c r="AP903" s="31"/>
      <c r="AQ903" s="31"/>
      <c r="AR903" s="31"/>
      <c r="AS903" s="9" t="s">
        <v>1778</v>
      </c>
      <c r="AT903" s="13" t="s">
        <v>3743</v>
      </c>
      <c r="AU903" s="14" t="s">
        <v>51</v>
      </c>
    </row>
    <row r="904">
      <c r="A904" s="2" t="s">
        <v>47</v>
      </c>
      <c r="B904" s="3">
        <v>3225194.0</v>
      </c>
      <c r="C904" s="2" t="s">
        <v>227</v>
      </c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30">
        <v>0.012</v>
      </c>
      <c r="AK904" s="29"/>
      <c r="AL904" s="29"/>
      <c r="AM904" s="29"/>
      <c r="AN904" s="29"/>
      <c r="AO904" s="29"/>
      <c r="AP904" s="29"/>
      <c r="AQ904" s="29"/>
      <c r="AR904" s="29"/>
      <c r="AS904" s="2" t="s">
        <v>1780</v>
      </c>
      <c r="AT904" s="7" t="s">
        <v>3744</v>
      </c>
      <c r="AU904" s="8" t="s">
        <v>66</v>
      </c>
    </row>
    <row r="905">
      <c r="A905" s="9" t="s">
        <v>47</v>
      </c>
      <c r="B905" s="10">
        <v>3233911.0</v>
      </c>
      <c r="C905" s="34" t="s">
        <v>3180</v>
      </c>
      <c r="D905" s="32">
        <v>0.034</v>
      </c>
      <c r="E905" s="31"/>
      <c r="F905" s="31"/>
      <c r="G905" s="31"/>
      <c r="H905" s="31"/>
      <c r="I905" s="32">
        <v>0.043</v>
      </c>
      <c r="J905" s="31"/>
      <c r="K905" s="31"/>
      <c r="L905" s="31"/>
      <c r="M905" s="31"/>
      <c r="N905" s="31"/>
      <c r="O905" s="31"/>
      <c r="P905" s="31"/>
      <c r="Q905" s="31"/>
      <c r="R905" s="31"/>
      <c r="S905" s="32">
        <v>0.024</v>
      </c>
      <c r="T905" s="32">
        <v>0.032</v>
      </c>
      <c r="U905" s="31"/>
      <c r="V905" s="31"/>
      <c r="W905" s="31"/>
      <c r="X905" s="31"/>
      <c r="Y905" s="31"/>
      <c r="Z905" s="31"/>
      <c r="AA905" s="31"/>
      <c r="AB905" s="32">
        <v>0.026</v>
      </c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9" t="s">
        <v>1783</v>
      </c>
      <c r="AT905" s="13" t="s">
        <v>3745</v>
      </c>
      <c r="AU905" s="14" t="s">
        <v>66</v>
      </c>
    </row>
    <row r="906">
      <c r="A906" s="2" t="s">
        <v>47</v>
      </c>
      <c r="B906" s="3">
        <v>3233917.0</v>
      </c>
      <c r="C906" s="2" t="s">
        <v>196</v>
      </c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>
        <v>0.031</v>
      </c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" t="s">
        <v>1785</v>
      </c>
      <c r="AT906" s="7" t="s">
        <v>3745</v>
      </c>
      <c r="AU906" s="8" t="s">
        <v>66</v>
      </c>
    </row>
    <row r="907">
      <c r="A907" s="9" t="s">
        <v>47</v>
      </c>
      <c r="B907" s="10">
        <v>3233918.0</v>
      </c>
      <c r="C907" s="9" t="s">
        <v>52</v>
      </c>
      <c r="D907" s="32">
        <v>0.033</v>
      </c>
      <c r="E907" s="31"/>
      <c r="F907" s="31"/>
      <c r="G907" s="31"/>
      <c r="H907" s="31"/>
      <c r="I907" s="32">
        <v>0.04</v>
      </c>
      <c r="J907" s="31"/>
      <c r="K907" s="31"/>
      <c r="L907" s="31"/>
      <c r="M907" s="31"/>
      <c r="N907" s="31"/>
      <c r="O907" s="31"/>
      <c r="P907" s="31"/>
      <c r="Q907" s="31"/>
      <c r="R907" s="31"/>
      <c r="S907" s="32">
        <v>0.025</v>
      </c>
      <c r="T907" s="31"/>
      <c r="U907" s="31"/>
      <c r="V907" s="31"/>
      <c r="W907" s="31"/>
      <c r="X907" s="31"/>
      <c r="Y907" s="31"/>
      <c r="Z907" s="31"/>
      <c r="AA907" s="31"/>
      <c r="AB907" s="32">
        <v>0.035</v>
      </c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9" t="s">
        <v>1786</v>
      </c>
      <c r="AT907" s="13" t="s">
        <v>3745</v>
      </c>
      <c r="AU907" s="14" t="s">
        <v>66</v>
      </c>
    </row>
    <row r="908">
      <c r="A908" s="2" t="s">
        <v>47</v>
      </c>
      <c r="B908" s="3">
        <v>3233924.0</v>
      </c>
      <c r="C908" s="2" t="s">
        <v>57</v>
      </c>
      <c r="D908" s="30">
        <v>0.045</v>
      </c>
      <c r="E908" s="29"/>
      <c r="F908" s="29"/>
      <c r="G908" s="29"/>
      <c r="H908" s="30">
        <v>0.049</v>
      </c>
      <c r="I908" s="30">
        <v>0.065</v>
      </c>
      <c r="J908" s="29"/>
      <c r="K908" s="29"/>
      <c r="L908" s="29"/>
      <c r="M908" s="29"/>
      <c r="N908" s="29"/>
      <c r="O908" s="29"/>
      <c r="P908" s="29"/>
      <c r="Q908" s="29"/>
      <c r="R908" s="29"/>
      <c r="S908" s="30">
        <v>0.035</v>
      </c>
      <c r="T908" s="30">
        <v>0.073</v>
      </c>
      <c r="U908" s="29"/>
      <c r="V908" s="29"/>
      <c r="W908" s="29"/>
      <c r="X908" s="29"/>
      <c r="Y908" s="29"/>
      <c r="Z908" s="29"/>
      <c r="AA908" s="29"/>
      <c r="AB908" s="30">
        <v>0.044</v>
      </c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30">
        <v>0.033</v>
      </c>
      <c r="AP908" s="29"/>
      <c r="AQ908" s="29"/>
      <c r="AR908" s="29"/>
      <c r="AS908" s="2" t="s">
        <v>1787</v>
      </c>
      <c r="AT908" s="7" t="s">
        <v>3745</v>
      </c>
      <c r="AU908" s="8" t="s">
        <v>66</v>
      </c>
    </row>
    <row r="909">
      <c r="A909" s="9" t="s">
        <v>47</v>
      </c>
      <c r="B909" s="10">
        <v>3233931.0</v>
      </c>
      <c r="C909" s="9" t="s">
        <v>55</v>
      </c>
      <c r="D909" s="32">
        <v>0.044</v>
      </c>
      <c r="E909" s="31"/>
      <c r="F909" s="31"/>
      <c r="G909" s="31"/>
      <c r="H909" s="31"/>
      <c r="I909" s="32">
        <v>0.053</v>
      </c>
      <c r="J909" s="31"/>
      <c r="K909" s="31"/>
      <c r="L909" s="31"/>
      <c r="M909" s="31"/>
      <c r="N909" s="31"/>
      <c r="O909" s="31"/>
      <c r="P909" s="31"/>
      <c r="Q909" s="31"/>
      <c r="R909" s="31"/>
      <c r="S909" s="32">
        <v>0.033</v>
      </c>
      <c r="T909" s="32">
        <v>0.058</v>
      </c>
      <c r="U909" s="31"/>
      <c r="V909" s="31"/>
      <c r="W909" s="31"/>
      <c r="X909" s="31"/>
      <c r="Y909" s="31"/>
      <c r="Z909" s="31"/>
      <c r="AA909" s="31"/>
      <c r="AB909" s="32">
        <v>0.033</v>
      </c>
      <c r="AC909" s="31"/>
      <c r="AD909" s="31"/>
      <c r="AE909" s="31"/>
      <c r="AF909" s="31"/>
      <c r="AG909" s="32">
        <v>0.024</v>
      </c>
      <c r="AH909" s="31"/>
      <c r="AI909" s="31"/>
      <c r="AJ909" s="31"/>
      <c r="AK909" s="31"/>
      <c r="AL909" s="31"/>
      <c r="AM909" s="31"/>
      <c r="AN909" s="31"/>
      <c r="AO909" s="32">
        <v>0.04</v>
      </c>
      <c r="AP909" s="31"/>
      <c r="AQ909" s="31"/>
      <c r="AR909" s="32">
        <v>0.037</v>
      </c>
      <c r="AS909" s="9" t="s">
        <v>1788</v>
      </c>
      <c r="AT909" s="13" t="s">
        <v>3745</v>
      </c>
      <c r="AU909" s="14" t="s">
        <v>66</v>
      </c>
    </row>
    <row r="910">
      <c r="A910" s="2" t="s">
        <v>47</v>
      </c>
      <c r="B910" s="3">
        <v>3250039.0</v>
      </c>
      <c r="C910" s="2" t="s">
        <v>98</v>
      </c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30">
        <v>0.032</v>
      </c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" t="s">
        <v>1789</v>
      </c>
      <c r="AT910" s="7" t="s">
        <v>3746</v>
      </c>
      <c r="AU910" s="8" t="s">
        <v>373</v>
      </c>
    </row>
    <row r="911">
      <c r="A911" s="9" t="s">
        <v>47</v>
      </c>
      <c r="B911" s="10">
        <v>3262241.0</v>
      </c>
      <c r="C911" s="9" t="s">
        <v>55</v>
      </c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2">
        <v>0.012</v>
      </c>
      <c r="AN911" s="31"/>
      <c r="AO911" s="31"/>
      <c r="AP911" s="31"/>
      <c r="AQ911" s="31"/>
      <c r="AR911" s="31"/>
      <c r="AS911" s="15" t="s">
        <v>1791</v>
      </c>
      <c r="AT911" s="13" t="s">
        <v>3747</v>
      </c>
      <c r="AU911" s="14" t="s">
        <v>176</v>
      </c>
    </row>
    <row r="912">
      <c r="A912" s="2" t="s">
        <v>47</v>
      </c>
      <c r="B912" s="3">
        <v>3265422.0</v>
      </c>
      <c r="C912" s="2" t="s">
        <v>95</v>
      </c>
      <c r="D912" s="29"/>
      <c r="E912" s="29"/>
      <c r="F912" s="29"/>
      <c r="G912" s="29"/>
      <c r="H912" s="29"/>
      <c r="I912" s="29"/>
      <c r="J912" s="29"/>
      <c r="K912" s="30">
        <v>0.021</v>
      </c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6" t="s">
        <v>1793</v>
      </c>
      <c r="AT912" s="7" t="s">
        <v>3747</v>
      </c>
      <c r="AU912" s="8" t="s">
        <v>176</v>
      </c>
    </row>
    <row r="913">
      <c r="A913" s="9" t="s">
        <v>47</v>
      </c>
      <c r="B913" s="10">
        <v>3269172.0</v>
      </c>
      <c r="C913" s="9" t="s">
        <v>95</v>
      </c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2">
        <v>0.013</v>
      </c>
      <c r="AK913" s="31"/>
      <c r="AL913" s="31"/>
      <c r="AM913" s="31"/>
      <c r="AN913" s="31"/>
      <c r="AO913" s="31"/>
      <c r="AP913" s="31"/>
      <c r="AQ913" s="31"/>
      <c r="AR913" s="31"/>
      <c r="AS913" s="17" t="s">
        <v>1794</v>
      </c>
      <c r="AT913" s="13" t="s">
        <v>3748</v>
      </c>
      <c r="AU913" s="14" t="s">
        <v>51</v>
      </c>
    </row>
    <row r="914">
      <c r="A914" s="2" t="s">
        <v>47</v>
      </c>
      <c r="B914" s="3">
        <v>3270126.0</v>
      </c>
      <c r="C914" s="2" t="s">
        <v>95</v>
      </c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30">
        <v>0.023</v>
      </c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16" t="s">
        <v>1796</v>
      </c>
      <c r="AT914" s="7" t="s">
        <v>3749</v>
      </c>
      <c r="AU914" s="8" t="s">
        <v>1798</v>
      </c>
    </row>
    <row r="915">
      <c r="A915" s="9" t="s">
        <v>47</v>
      </c>
      <c r="B915" s="10">
        <v>3278025.0</v>
      </c>
      <c r="C915" s="9" t="s">
        <v>101</v>
      </c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2">
        <v>0.243</v>
      </c>
      <c r="AP915" s="31"/>
      <c r="AQ915" s="31"/>
      <c r="AR915" s="31"/>
      <c r="AS915" s="17" t="s">
        <v>1799</v>
      </c>
      <c r="AT915" s="13" t="s">
        <v>3750</v>
      </c>
      <c r="AU915" s="14" t="s">
        <v>51</v>
      </c>
    </row>
    <row r="916">
      <c r="A916" s="2" t="s">
        <v>47</v>
      </c>
      <c r="B916" s="3">
        <v>3282225.0</v>
      </c>
      <c r="C916" s="2" t="s">
        <v>95</v>
      </c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30">
        <v>0.026</v>
      </c>
      <c r="AK916" s="29"/>
      <c r="AL916" s="29"/>
      <c r="AM916" s="29"/>
      <c r="AN916" s="29"/>
      <c r="AO916" s="29"/>
      <c r="AP916" s="29"/>
      <c r="AQ916" s="29"/>
      <c r="AR916" s="29"/>
      <c r="AS916" s="6" t="s">
        <v>1801</v>
      </c>
      <c r="AT916" s="7" t="s">
        <v>3751</v>
      </c>
      <c r="AU916" s="8" t="s">
        <v>1803</v>
      </c>
    </row>
    <row r="917">
      <c r="A917" s="9" t="s">
        <v>47</v>
      </c>
      <c r="B917" s="10">
        <v>3290964.0</v>
      </c>
      <c r="C917" s="9" t="s">
        <v>48</v>
      </c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2">
        <v>0.015</v>
      </c>
      <c r="AN917" s="31"/>
      <c r="AO917" s="31"/>
      <c r="AP917" s="31"/>
      <c r="AQ917" s="31"/>
      <c r="AR917" s="31"/>
      <c r="AS917" s="17" t="s">
        <v>1804</v>
      </c>
      <c r="AT917" s="13" t="s">
        <v>3752</v>
      </c>
      <c r="AU917" s="14" t="s">
        <v>1468</v>
      </c>
    </row>
    <row r="918">
      <c r="A918" s="2" t="s">
        <v>47</v>
      </c>
      <c r="B918" s="3">
        <v>3291104.0</v>
      </c>
      <c r="C918" s="2" t="s">
        <v>67</v>
      </c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30">
        <v>0.061</v>
      </c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6" t="s">
        <v>1806</v>
      </c>
      <c r="AT918" s="7" t="s">
        <v>3752</v>
      </c>
      <c r="AU918" s="8" t="s">
        <v>1468</v>
      </c>
    </row>
    <row r="919">
      <c r="A919" s="9" t="s">
        <v>47</v>
      </c>
      <c r="B919" s="10">
        <v>3300640.0</v>
      </c>
      <c r="C919" s="9" t="s">
        <v>78</v>
      </c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2">
        <v>0.01</v>
      </c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2">
        <v>0.013</v>
      </c>
      <c r="AK919" s="31"/>
      <c r="AL919" s="31"/>
      <c r="AM919" s="31"/>
      <c r="AN919" s="31"/>
      <c r="AO919" s="31"/>
      <c r="AP919" s="32">
        <v>0.013</v>
      </c>
      <c r="AQ919" s="31"/>
      <c r="AR919" s="31"/>
      <c r="AS919" s="9" t="s">
        <v>1807</v>
      </c>
      <c r="AT919" s="13" t="s">
        <v>3753</v>
      </c>
      <c r="AU919" s="14" t="s">
        <v>51</v>
      </c>
    </row>
    <row r="920">
      <c r="A920" s="2" t="s">
        <v>47</v>
      </c>
      <c r="B920" s="3">
        <v>3306057.0</v>
      </c>
      <c r="C920" s="2" t="s">
        <v>101</v>
      </c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0">
        <v>0.016</v>
      </c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" t="s">
        <v>1809</v>
      </c>
      <c r="AT920" s="7" t="s">
        <v>3754</v>
      </c>
      <c r="AU920" s="8" t="s">
        <v>1811</v>
      </c>
    </row>
    <row r="921">
      <c r="A921" s="9" t="s">
        <v>47</v>
      </c>
      <c r="B921" s="10">
        <v>3306534.0</v>
      </c>
      <c r="C921" s="9" t="s">
        <v>48</v>
      </c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2">
        <v>0.075</v>
      </c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17" t="s">
        <v>1812</v>
      </c>
      <c r="AT921" s="13" t="s">
        <v>3755</v>
      </c>
      <c r="AU921" s="14" t="s">
        <v>1814</v>
      </c>
    </row>
    <row r="922">
      <c r="A922" s="2" t="s">
        <v>47</v>
      </c>
      <c r="B922" s="3">
        <v>3321055.0</v>
      </c>
      <c r="C922" s="2" t="s">
        <v>48</v>
      </c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30">
        <v>0.028</v>
      </c>
      <c r="AN922" s="29"/>
      <c r="AO922" s="29"/>
      <c r="AP922" s="29"/>
      <c r="AQ922" s="29"/>
      <c r="AR922" s="29"/>
      <c r="AS922" s="6" t="s">
        <v>1815</v>
      </c>
      <c r="AT922" s="7" t="s">
        <v>3756</v>
      </c>
      <c r="AU922" s="8" t="s">
        <v>51</v>
      </c>
    </row>
    <row r="923">
      <c r="A923" s="9" t="s">
        <v>47</v>
      </c>
      <c r="B923" s="10">
        <v>3324514.0</v>
      </c>
      <c r="C923" s="9" t="s">
        <v>67</v>
      </c>
      <c r="D923" s="31"/>
      <c r="E923" s="31"/>
      <c r="F923" s="31"/>
      <c r="G923" s="31"/>
      <c r="H923" s="31"/>
      <c r="I923" s="31"/>
      <c r="J923" s="32">
        <v>0.108</v>
      </c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17" t="s">
        <v>1817</v>
      </c>
      <c r="AT923" s="13" t="s">
        <v>3757</v>
      </c>
      <c r="AU923" s="14" t="s">
        <v>51</v>
      </c>
    </row>
    <row r="924">
      <c r="A924" s="2" t="s">
        <v>47</v>
      </c>
      <c r="B924" s="3">
        <v>3325430.0</v>
      </c>
      <c r="C924" s="2" t="s">
        <v>63</v>
      </c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30">
        <v>0.111</v>
      </c>
      <c r="AN924" s="29"/>
      <c r="AO924" s="29"/>
      <c r="AP924" s="29"/>
      <c r="AQ924" s="29"/>
      <c r="AR924" s="29"/>
      <c r="AS924" s="16" t="s">
        <v>1819</v>
      </c>
      <c r="AT924" s="7" t="s">
        <v>3758</v>
      </c>
      <c r="AU924" s="8" t="s">
        <v>51</v>
      </c>
    </row>
    <row r="925">
      <c r="A925" s="9" t="s">
        <v>47</v>
      </c>
      <c r="B925" s="10">
        <v>3325443.0</v>
      </c>
      <c r="C925" s="9" t="s">
        <v>98</v>
      </c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2">
        <v>0.091</v>
      </c>
      <c r="AN925" s="31"/>
      <c r="AO925" s="31"/>
      <c r="AP925" s="31"/>
      <c r="AQ925" s="31"/>
      <c r="AR925" s="31"/>
      <c r="AS925" s="17" t="s">
        <v>1821</v>
      </c>
      <c r="AT925" s="13" t="s">
        <v>3758</v>
      </c>
      <c r="AU925" s="14" t="s">
        <v>51</v>
      </c>
    </row>
    <row r="926">
      <c r="A926" s="2" t="s">
        <v>47</v>
      </c>
      <c r="B926" s="3">
        <v>3327404.0</v>
      </c>
      <c r="C926" s="2" t="s">
        <v>55</v>
      </c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30">
        <v>0.019</v>
      </c>
      <c r="AN926" s="29"/>
      <c r="AO926" s="29"/>
      <c r="AP926" s="29"/>
      <c r="AQ926" s="29"/>
      <c r="AR926" s="29"/>
      <c r="AS926" s="6" t="s">
        <v>1822</v>
      </c>
      <c r="AT926" s="7" t="s">
        <v>3759</v>
      </c>
      <c r="AU926" s="8" t="s">
        <v>51</v>
      </c>
    </row>
    <row r="927">
      <c r="A927" s="9" t="s">
        <v>47</v>
      </c>
      <c r="B927" s="10">
        <v>3327816.0</v>
      </c>
      <c r="C927" s="9" t="s">
        <v>48</v>
      </c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2">
        <v>0.012</v>
      </c>
      <c r="AM927" s="31"/>
      <c r="AN927" s="31"/>
      <c r="AO927" s="31"/>
      <c r="AP927" s="31"/>
      <c r="AQ927" s="31"/>
      <c r="AR927" s="31"/>
      <c r="AS927" s="15" t="s">
        <v>1824</v>
      </c>
      <c r="AT927" s="13" t="s">
        <v>3760</v>
      </c>
      <c r="AU927" s="14" t="s">
        <v>51</v>
      </c>
    </row>
    <row r="928">
      <c r="A928" s="2" t="s">
        <v>47</v>
      </c>
      <c r="B928" s="3">
        <v>3333474.0</v>
      </c>
      <c r="C928" s="2" t="s">
        <v>67</v>
      </c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30">
        <v>0.021</v>
      </c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5" t="s">
        <v>1826</v>
      </c>
      <c r="AT928" s="7" t="s">
        <v>3761</v>
      </c>
      <c r="AU928" s="8" t="s">
        <v>51</v>
      </c>
    </row>
    <row r="929">
      <c r="A929" s="9" t="s">
        <v>47</v>
      </c>
      <c r="B929" s="10">
        <v>3338220.0</v>
      </c>
      <c r="C929" s="9" t="s">
        <v>67</v>
      </c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2">
        <v>0.014</v>
      </c>
      <c r="AM929" s="31"/>
      <c r="AN929" s="31"/>
      <c r="AO929" s="31"/>
      <c r="AP929" s="31"/>
      <c r="AQ929" s="31"/>
      <c r="AR929" s="31"/>
      <c r="AS929" s="17" t="s">
        <v>1828</v>
      </c>
      <c r="AT929" s="13" t="s">
        <v>3762</v>
      </c>
      <c r="AU929" s="14" t="s">
        <v>1830</v>
      </c>
    </row>
    <row r="930">
      <c r="A930" s="2" t="s">
        <v>47</v>
      </c>
      <c r="B930" s="3">
        <v>3386209.0</v>
      </c>
      <c r="C930" s="2" t="s">
        <v>55</v>
      </c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30">
        <v>0.016</v>
      </c>
      <c r="AN930" s="29"/>
      <c r="AO930" s="29"/>
      <c r="AP930" s="29"/>
      <c r="AQ930" s="29"/>
      <c r="AR930" s="29"/>
      <c r="AS930" s="6" t="s">
        <v>1831</v>
      </c>
      <c r="AT930" s="7" t="s">
        <v>3763</v>
      </c>
      <c r="AU930" s="8" t="s">
        <v>51</v>
      </c>
    </row>
    <row r="931">
      <c r="A931" s="9" t="s">
        <v>47</v>
      </c>
      <c r="B931" s="10">
        <v>3390968.0</v>
      </c>
      <c r="C931" s="9" t="s">
        <v>465</v>
      </c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2">
        <v>0.014</v>
      </c>
      <c r="AM931" s="31"/>
      <c r="AN931" s="31"/>
      <c r="AO931" s="31"/>
      <c r="AP931" s="31"/>
      <c r="AQ931" s="31"/>
      <c r="AR931" s="31"/>
      <c r="AS931" s="17" t="s">
        <v>1833</v>
      </c>
      <c r="AT931" s="13" t="s">
        <v>3764</v>
      </c>
      <c r="AU931" s="14" t="s">
        <v>51</v>
      </c>
    </row>
    <row r="932">
      <c r="A932" s="2" t="s">
        <v>47</v>
      </c>
      <c r="B932" s="3">
        <v>3393263.0</v>
      </c>
      <c r="C932" s="2" t="s">
        <v>67</v>
      </c>
      <c r="D932" s="29"/>
      <c r="E932" s="29"/>
      <c r="F932" s="29"/>
      <c r="G932" s="29"/>
      <c r="H932" s="29"/>
      <c r="I932" s="29"/>
      <c r="J932" s="30">
        <v>0.011</v>
      </c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6" t="s">
        <v>1835</v>
      </c>
      <c r="AT932" s="7" t="s">
        <v>3765</v>
      </c>
      <c r="AU932" s="8" t="s">
        <v>51</v>
      </c>
    </row>
    <row r="933">
      <c r="A933" s="9" t="s">
        <v>47</v>
      </c>
      <c r="B933" s="10">
        <v>3399139.0</v>
      </c>
      <c r="C933" s="9" t="s">
        <v>98</v>
      </c>
      <c r="D933" s="31"/>
      <c r="E933" s="31"/>
      <c r="F933" s="31"/>
      <c r="G933" s="31"/>
      <c r="H933" s="31"/>
      <c r="I933" s="31"/>
      <c r="J933" s="31"/>
      <c r="K933" s="32">
        <v>0.02</v>
      </c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15" t="s">
        <v>1837</v>
      </c>
      <c r="AT933" s="13" t="s">
        <v>3766</v>
      </c>
      <c r="AU933" s="14" t="s">
        <v>51</v>
      </c>
    </row>
    <row r="934">
      <c r="A934" s="2" t="s">
        <v>47</v>
      </c>
      <c r="B934" s="3">
        <v>3399967.0</v>
      </c>
      <c r="C934" s="2" t="s">
        <v>95</v>
      </c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30">
        <v>0.012</v>
      </c>
      <c r="AN934" s="29"/>
      <c r="AO934" s="29"/>
      <c r="AP934" s="29"/>
      <c r="AQ934" s="29"/>
      <c r="AR934" s="29"/>
      <c r="AS934" s="6" t="s">
        <v>1839</v>
      </c>
      <c r="AT934" s="7" t="s">
        <v>3767</v>
      </c>
      <c r="AU934" s="8" t="s">
        <v>1841</v>
      </c>
    </row>
    <row r="935">
      <c r="A935" s="9" t="s">
        <v>47</v>
      </c>
      <c r="B935" s="10">
        <v>3407023.0</v>
      </c>
      <c r="C935" s="9" t="s">
        <v>52</v>
      </c>
      <c r="D935" s="31"/>
      <c r="E935" s="31"/>
      <c r="F935" s="31"/>
      <c r="G935" s="31"/>
      <c r="H935" s="31"/>
      <c r="I935" s="31"/>
      <c r="J935" s="31"/>
      <c r="K935" s="32">
        <v>0.04</v>
      </c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9" t="s">
        <v>1842</v>
      </c>
      <c r="AT935" s="13" t="s">
        <v>3768</v>
      </c>
      <c r="AU935" s="14" t="s">
        <v>1844</v>
      </c>
    </row>
    <row r="936">
      <c r="A936" s="2" t="s">
        <v>47</v>
      </c>
      <c r="B936" s="3">
        <v>3407721.0</v>
      </c>
      <c r="C936" s="2" t="s">
        <v>95</v>
      </c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30">
        <v>0.019</v>
      </c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16" t="s">
        <v>1845</v>
      </c>
      <c r="AT936" s="7" t="s">
        <v>3768</v>
      </c>
      <c r="AU936" s="8" t="s">
        <v>1844</v>
      </c>
    </row>
    <row r="937">
      <c r="A937" s="9" t="s">
        <v>47</v>
      </c>
      <c r="B937" s="10">
        <v>3415239.0</v>
      </c>
      <c r="C937" s="9" t="s">
        <v>78</v>
      </c>
      <c r="D937" s="31"/>
      <c r="E937" s="31"/>
      <c r="F937" s="32">
        <v>0.017</v>
      </c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9" t="s">
        <v>1846</v>
      </c>
      <c r="AT937" s="13" t="s">
        <v>3769</v>
      </c>
      <c r="AU937" s="14" t="s">
        <v>137</v>
      </c>
    </row>
    <row r="938">
      <c r="A938" s="2" t="s">
        <v>47</v>
      </c>
      <c r="B938" s="3">
        <v>3415648.0</v>
      </c>
      <c r="C938" s="2" t="s">
        <v>55</v>
      </c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30">
        <v>0.018</v>
      </c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6" t="s">
        <v>1848</v>
      </c>
      <c r="AT938" s="7" t="s">
        <v>3769</v>
      </c>
      <c r="AU938" s="8" t="s">
        <v>137</v>
      </c>
    </row>
    <row r="939">
      <c r="A939" s="9" t="s">
        <v>47</v>
      </c>
      <c r="B939" s="10">
        <v>3420104.0</v>
      </c>
      <c r="C939" s="9" t="s">
        <v>78</v>
      </c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2">
        <v>0.0059</v>
      </c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2">
        <v>0.008</v>
      </c>
      <c r="AB939" s="32">
        <v>0.01</v>
      </c>
      <c r="AC939" s="31"/>
      <c r="AD939" s="31"/>
      <c r="AE939" s="31"/>
      <c r="AF939" s="31"/>
      <c r="AG939" s="32">
        <v>0.007</v>
      </c>
      <c r="AH939" s="31"/>
      <c r="AI939" s="32">
        <v>0.011</v>
      </c>
      <c r="AJ939" s="31"/>
      <c r="AK939" s="31"/>
      <c r="AL939" s="31"/>
      <c r="AM939" s="31"/>
      <c r="AN939" s="32">
        <v>0.009</v>
      </c>
      <c r="AO939" s="31"/>
      <c r="AP939" s="31"/>
      <c r="AQ939" s="31"/>
      <c r="AR939" s="31"/>
      <c r="AS939" s="9" t="s">
        <v>1849</v>
      </c>
      <c r="AT939" s="13" t="s">
        <v>3770</v>
      </c>
      <c r="AU939" s="14" t="s">
        <v>51</v>
      </c>
    </row>
    <row r="940">
      <c r="A940" s="2" t="s">
        <v>47</v>
      </c>
      <c r="B940" s="3">
        <v>3420829.0</v>
      </c>
      <c r="C940" s="2" t="s">
        <v>57</v>
      </c>
      <c r="D940" s="30">
        <v>0.034</v>
      </c>
      <c r="E940" s="29"/>
      <c r="F940" s="30">
        <v>0.031</v>
      </c>
      <c r="G940" s="30">
        <v>0.052</v>
      </c>
      <c r="H940" s="30">
        <v>0.042</v>
      </c>
      <c r="I940" s="30">
        <v>0.039</v>
      </c>
      <c r="J940" s="29"/>
      <c r="K940" s="29"/>
      <c r="L940" s="29"/>
      <c r="M940" s="29"/>
      <c r="N940" s="29"/>
      <c r="O940" s="30">
        <v>0.028</v>
      </c>
      <c r="P940" s="30">
        <v>0.036</v>
      </c>
      <c r="Q940" s="30">
        <v>0.027</v>
      </c>
      <c r="R940" s="30">
        <v>0.028</v>
      </c>
      <c r="S940" s="30">
        <v>0.049</v>
      </c>
      <c r="T940" s="30">
        <v>0.04</v>
      </c>
      <c r="U940" s="30">
        <v>0.049</v>
      </c>
      <c r="V940" s="30">
        <v>0.036</v>
      </c>
      <c r="W940" s="29"/>
      <c r="X940" s="29"/>
      <c r="Y940" s="29"/>
      <c r="Z940" s="29"/>
      <c r="AA940" s="29"/>
      <c r="AB940" s="30">
        <v>0.018</v>
      </c>
      <c r="AC940" s="29"/>
      <c r="AD940" s="30">
        <v>0.04</v>
      </c>
      <c r="AE940" s="30">
        <v>0.045</v>
      </c>
      <c r="AF940" s="30">
        <v>0.025</v>
      </c>
      <c r="AG940" s="30">
        <v>0.035</v>
      </c>
      <c r="AH940" s="30">
        <v>0.035</v>
      </c>
      <c r="AI940" s="30">
        <v>0.054</v>
      </c>
      <c r="AJ940" s="30">
        <v>0.026</v>
      </c>
      <c r="AK940" s="30">
        <v>0.024</v>
      </c>
      <c r="AL940" s="29"/>
      <c r="AM940" s="29"/>
      <c r="AN940" s="30">
        <v>0.032</v>
      </c>
      <c r="AO940" s="30">
        <v>0.019</v>
      </c>
      <c r="AP940" s="29"/>
      <c r="AQ940" s="29"/>
      <c r="AR940" s="30">
        <v>0.039</v>
      </c>
      <c r="AS940" s="2" t="s">
        <v>1851</v>
      </c>
      <c r="AT940" s="7" t="s">
        <v>3771</v>
      </c>
      <c r="AU940" s="8" t="s">
        <v>66</v>
      </c>
    </row>
    <row r="941">
      <c r="A941" s="9" t="s">
        <v>47</v>
      </c>
      <c r="B941" s="10">
        <v>3420836.0</v>
      </c>
      <c r="C941" s="9" t="s">
        <v>95</v>
      </c>
      <c r="D941" s="31"/>
      <c r="E941" s="31"/>
      <c r="F941" s="31"/>
      <c r="G941" s="32">
        <v>0.037</v>
      </c>
      <c r="H941" s="32">
        <v>0.043</v>
      </c>
      <c r="I941" s="32">
        <v>0.044</v>
      </c>
      <c r="J941" s="31"/>
      <c r="K941" s="31"/>
      <c r="L941" s="31"/>
      <c r="M941" s="31"/>
      <c r="N941" s="31"/>
      <c r="O941" s="32">
        <v>0.027</v>
      </c>
      <c r="P941" s="32">
        <v>0.039</v>
      </c>
      <c r="Q941" s="31"/>
      <c r="R941" s="32">
        <v>0.026</v>
      </c>
      <c r="S941" s="32">
        <v>0.046</v>
      </c>
      <c r="T941" s="32">
        <v>0.032</v>
      </c>
      <c r="U941" s="32">
        <v>0.034</v>
      </c>
      <c r="V941" s="31"/>
      <c r="W941" s="31"/>
      <c r="X941" s="31"/>
      <c r="Y941" s="31"/>
      <c r="Z941" s="31"/>
      <c r="AA941" s="31"/>
      <c r="AB941" s="31"/>
      <c r="AC941" s="31"/>
      <c r="AD941" s="31"/>
      <c r="AE941" s="32">
        <v>0.027</v>
      </c>
      <c r="AF941" s="32">
        <v>0.024</v>
      </c>
      <c r="AG941" s="31"/>
      <c r="AH941" s="31"/>
      <c r="AI941" s="31"/>
      <c r="AJ941" s="32">
        <v>0.039</v>
      </c>
      <c r="AK941" s="31"/>
      <c r="AL941" s="31"/>
      <c r="AM941" s="31"/>
      <c r="AN941" s="32">
        <v>0.032</v>
      </c>
      <c r="AO941" s="32">
        <v>0.025</v>
      </c>
      <c r="AP941" s="31"/>
      <c r="AQ941" s="31"/>
      <c r="AR941" s="32">
        <v>0.037</v>
      </c>
      <c r="AS941" s="9" t="s">
        <v>1853</v>
      </c>
      <c r="AT941" s="13" t="s">
        <v>3771</v>
      </c>
      <c r="AU941" s="14" t="s">
        <v>66</v>
      </c>
    </row>
    <row r="942">
      <c r="A942" s="2" t="s">
        <v>47</v>
      </c>
      <c r="B942" s="3">
        <v>3421213.0</v>
      </c>
      <c r="C942" s="2" t="s">
        <v>101</v>
      </c>
      <c r="D942" s="30">
        <v>0.027</v>
      </c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30">
        <v>0.028</v>
      </c>
      <c r="Q942" s="29"/>
      <c r="R942" s="29"/>
      <c r="S942" s="29"/>
      <c r="T942" s="29"/>
      <c r="U942" s="30">
        <v>0.042</v>
      </c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" t="s">
        <v>1854</v>
      </c>
      <c r="AT942" s="7" t="s">
        <v>3771</v>
      </c>
      <c r="AU942" s="8" t="s">
        <v>66</v>
      </c>
    </row>
    <row r="943">
      <c r="A943" s="9" t="s">
        <v>47</v>
      </c>
      <c r="B943" s="10">
        <v>3421224.0</v>
      </c>
      <c r="C943" s="9" t="s">
        <v>55</v>
      </c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2">
        <v>0.023</v>
      </c>
      <c r="T943" s="32">
        <v>0.026</v>
      </c>
      <c r="U943" s="32">
        <v>0.042</v>
      </c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2">
        <v>0.032</v>
      </c>
      <c r="AH943" s="32">
        <v>0.034</v>
      </c>
      <c r="AI943" s="31"/>
      <c r="AJ943" s="31"/>
      <c r="AK943" s="32">
        <v>0.034</v>
      </c>
      <c r="AL943" s="31"/>
      <c r="AM943" s="31"/>
      <c r="AN943" s="32">
        <v>0.025</v>
      </c>
      <c r="AO943" s="32">
        <v>0.026</v>
      </c>
      <c r="AP943" s="31"/>
      <c r="AQ943" s="31"/>
      <c r="AR943" s="31"/>
      <c r="AS943" s="15" t="s">
        <v>1855</v>
      </c>
      <c r="AT943" s="13" t="s">
        <v>3772</v>
      </c>
      <c r="AU943" s="14" t="s">
        <v>51</v>
      </c>
    </row>
    <row r="944">
      <c r="A944" s="2" t="s">
        <v>47</v>
      </c>
      <c r="B944" s="3">
        <v>3421227.0</v>
      </c>
      <c r="C944" s="2" t="s">
        <v>63</v>
      </c>
      <c r="D944" s="30">
        <v>0.042</v>
      </c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30">
        <v>0.028</v>
      </c>
      <c r="U944" s="30">
        <v>0.07</v>
      </c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30">
        <v>0.029</v>
      </c>
      <c r="AH944" s="29"/>
      <c r="AI944" s="29"/>
      <c r="AJ944" s="29"/>
      <c r="AK944" s="30">
        <v>0.047</v>
      </c>
      <c r="AL944" s="29"/>
      <c r="AM944" s="29"/>
      <c r="AN944" s="30">
        <v>0.034</v>
      </c>
      <c r="AO944" s="30">
        <v>0.026</v>
      </c>
      <c r="AP944" s="29"/>
      <c r="AQ944" s="29"/>
      <c r="AR944" s="29"/>
      <c r="AS944" s="16" t="s">
        <v>1857</v>
      </c>
      <c r="AT944" s="7" t="s">
        <v>3772</v>
      </c>
      <c r="AU944" s="8" t="s">
        <v>51</v>
      </c>
    </row>
    <row r="945">
      <c r="A945" s="9" t="s">
        <v>47</v>
      </c>
      <c r="B945" s="10">
        <v>3421241.0</v>
      </c>
      <c r="C945" s="9" t="s">
        <v>55</v>
      </c>
      <c r="D945" s="31"/>
      <c r="E945" s="31"/>
      <c r="F945" s="31"/>
      <c r="G945" s="31"/>
      <c r="H945" s="31"/>
      <c r="I945" s="32">
        <v>0.025</v>
      </c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17" t="s">
        <v>1858</v>
      </c>
      <c r="AT945" s="13" t="s">
        <v>3772</v>
      </c>
      <c r="AU945" s="14" t="s">
        <v>51</v>
      </c>
    </row>
    <row r="946">
      <c r="A946" s="2" t="s">
        <v>47</v>
      </c>
      <c r="B946" s="3">
        <v>3426638.0</v>
      </c>
      <c r="C946" s="2" t="s">
        <v>63</v>
      </c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30">
        <v>0.019</v>
      </c>
      <c r="AN946" s="29"/>
      <c r="AO946" s="29"/>
      <c r="AP946" s="29"/>
      <c r="AQ946" s="29"/>
      <c r="AR946" s="29"/>
      <c r="AS946" s="16" t="s">
        <v>1859</v>
      </c>
      <c r="AT946" s="7" t="s">
        <v>3773</v>
      </c>
      <c r="AU946" s="8" t="s">
        <v>1861</v>
      </c>
    </row>
    <row r="947">
      <c r="A947" s="9" t="s">
        <v>47</v>
      </c>
      <c r="B947" s="10">
        <v>3429478.0</v>
      </c>
      <c r="C947" s="9" t="s">
        <v>126</v>
      </c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2">
        <v>0.016</v>
      </c>
      <c r="AN947" s="31"/>
      <c r="AO947" s="31"/>
      <c r="AP947" s="31"/>
      <c r="AQ947" s="31"/>
      <c r="AR947" s="31"/>
      <c r="AS947" s="15" t="s">
        <v>1862</v>
      </c>
      <c r="AT947" s="13" t="s">
        <v>3774</v>
      </c>
      <c r="AU947" s="14" t="s">
        <v>1864</v>
      </c>
    </row>
    <row r="948">
      <c r="A948" s="2" t="s">
        <v>47</v>
      </c>
      <c r="B948" s="3">
        <v>3436978.0</v>
      </c>
      <c r="C948" s="2" t="s">
        <v>55</v>
      </c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30">
        <v>0.012</v>
      </c>
      <c r="AM948" s="29"/>
      <c r="AN948" s="29"/>
      <c r="AO948" s="29"/>
      <c r="AP948" s="29"/>
      <c r="AQ948" s="29"/>
      <c r="AR948" s="29"/>
      <c r="AS948" s="25" t="s">
        <v>1865</v>
      </c>
      <c r="AT948" s="7" t="s">
        <v>3775</v>
      </c>
      <c r="AU948" s="8" t="s">
        <v>1867</v>
      </c>
    </row>
    <row r="949">
      <c r="A949" s="9" t="s">
        <v>47</v>
      </c>
      <c r="B949" s="10">
        <v>3437017.0</v>
      </c>
      <c r="C949" s="9" t="s">
        <v>48</v>
      </c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2">
        <v>0.017</v>
      </c>
      <c r="AM949" s="31"/>
      <c r="AN949" s="31"/>
      <c r="AO949" s="31"/>
      <c r="AP949" s="31"/>
      <c r="AQ949" s="31"/>
      <c r="AR949" s="31"/>
      <c r="AS949" s="17" t="s">
        <v>1868</v>
      </c>
      <c r="AT949" s="13" t="s">
        <v>3775</v>
      </c>
      <c r="AU949" s="14" t="s">
        <v>1867</v>
      </c>
    </row>
    <row r="950">
      <c r="A950" s="2" t="s">
        <v>47</v>
      </c>
      <c r="B950" s="3">
        <v>3443985.0</v>
      </c>
      <c r="C950" s="2" t="s">
        <v>52</v>
      </c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30">
        <v>0.014</v>
      </c>
      <c r="AN950" s="29"/>
      <c r="AO950" s="29"/>
      <c r="AP950" s="29"/>
      <c r="AQ950" s="29"/>
      <c r="AR950" s="29"/>
      <c r="AS950" s="2" t="s">
        <v>1869</v>
      </c>
      <c r="AT950" s="7" t="s">
        <v>3776</v>
      </c>
      <c r="AU950" s="8" t="s">
        <v>1362</v>
      </c>
    </row>
    <row r="951">
      <c r="A951" s="9" t="s">
        <v>47</v>
      </c>
      <c r="B951" s="10">
        <v>3454229.0</v>
      </c>
      <c r="C951" s="9" t="s">
        <v>78</v>
      </c>
      <c r="D951" s="31"/>
      <c r="E951" s="32">
        <v>0.023</v>
      </c>
      <c r="F951" s="32">
        <v>0.018</v>
      </c>
      <c r="G951" s="32">
        <v>0.018</v>
      </c>
      <c r="H951" s="31"/>
      <c r="I951" s="31"/>
      <c r="J951" s="32">
        <v>0.011</v>
      </c>
      <c r="K951" s="31"/>
      <c r="L951" s="32">
        <v>0.013</v>
      </c>
      <c r="M951" s="32">
        <v>0.018</v>
      </c>
      <c r="N951" s="32">
        <v>0.016</v>
      </c>
      <c r="O951" s="32">
        <v>0.014</v>
      </c>
      <c r="P951" s="31"/>
      <c r="Q951" s="31"/>
      <c r="R951" s="31"/>
      <c r="S951" s="32">
        <v>0.018</v>
      </c>
      <c r="T951" s="32">
        <v>0.017</v>
      </c>
      <c r="U951" s="32">
        <v>0.013</v>
      </c>
      <c r="V951" s="32">
        <v>0.014</v>
      </c>
      <c r="W951" s="31"/>
      <c r="X951" s="32">
        <v>0.02</v>
      </c>
      <c r="Y951" s="32">
        <v>0.022</v>
      </c>
      <c r="Z951" s="32">
        <v>0.025</v>
      </c>
      <c r="AA951" s="32">
        <v>0.014</v>
      </c>
      <c r="AB951" s="31"/>
      <c r="AC951" s="31"/>
      <c r="AD951" s="32">
        <v>0.022</v>
      </c>
      <c r="AE951" s="32">
        <v>0.015</v>
      </c>
      <c r="AF951" s="31"/>
      <c r="AG951" s="32">
        <v>0.016</v>
      </c>
      <c r="AH951" s="32">
        <v>0.015</v>
      </c>
      <c r="AI951" s="31"/>
      <c r="AJ951" s="32">
        <v>0.023</v>
      </c>
      <c r="AK951" s="32">
        <v>0.035</v>
      </c>
      <c r="AL951" s="32">
        <v>0.015</v>
      </c>
      <c r="AM951" s="31"/>
      <c r="AN951" s="31"/>
      <c r="AO951" s="32">
        <v>0.022</v>
      </c>
      <c r="AP951" s="32">
        <v>0.0079</v>
      </c>
      <c r="AQ951" s="31"/>
      <c r="AR951" s="31"/>
      <c r="AS951" s="9" t="s">
        <v>1871</v>
      </c>
      <c r="AT951" s="13" t="s">
        <v>3777</v>
      </c>
      <c r="AU951" s="14" t="s">
        <v>1873</v>
      </c>
    </row>
    <row r="952">
      <c r="A952" s="2" t="s">
        <v>47</v>
      </c>
      <c r="B952" s="3">
        <v>3454560.0</v>
      </c>
      <c r="C952" s="2" t="s">
        <v>52</v>
      </c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30">
        <v>0.011</v>
      </c>
      <c r="AM952" s="29"/>
      <c r="AN952" s="29"/>
      <c r="AO952" s="29"/>
      <c r="AP952" s="29"/>
      <c r="AQ952" s="29"/>
      <c r="AR952" s="29"/>
      <c r="AS952" s="2" t="s">
        <v>1874</v>
      </c>
      <c r="AT952" s="7" t="s">
        <v>3778</v>
      </c>
      <c r="AU952" s="8" t="s">
        <v>1876</v>
      </c>
    </row>
    <row r="953">
      <c r="A953" s="9" t="s">
        <v>47</v>
      </c>
      <c r="B953" s="10">
        <v>3455673.0</v>
      </c>
      <c r="C953" s="9" t="s">
        <v>95</v>
      </c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2">
        <v>0.029</v>
      </c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17" t="s">
        <v>1877</v>
      </c>
      <c r="AT953" s="13" t="s">
        <v>3779</v>
      </c>
      <c r="AU953" s="14" t="s">
        <v>1879</v>
      </c>
    </row>
    <row r="954">
      <c r="A954" s="2" t="s">
        <v>47</v>
      </c>
      <c r="B954" s="3">
        <v>3456364.0</v>
      </c>
      <c r="C954" s="2" t="s">
        <v>67</v>
      </c>
      <c r="D954" s="30">
        <v>0.047</v>
      </c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6" t="s">
        <v>1880</v>
      </c>
      <c r="AT954" s="7" t="s">
        <v>3779</v>
      </c>
      <c r="AU954" s="8" t="s">
        <v>1879</v>
      </c>
    </row>
    <row r="955">
      <c r="A955" s="9" t="s">
        <v>47</v>
      </c>
      <c r="B955" s="10">
        <v>3456388.0</v>
      </c>
      <c r="C955" s="9" t="s">
        <v>48</v>
      </c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2">
        <v>0.041</v>
      </c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17" t="s">
        <v>1881</v>
      </c>
      <c r="AT955" s="13" t="s">
        <v>3779</v>
      </c>
      <c r="AU955" s="14" t="s">
        <v>1879</v>
      </c>
    </row>
    <row r="956">
      <c r="A956" s="2" t="s">
        <v>47</v>
      </c>
      <c r="B956" s="3">
        <v>3460439.0</v>
      </c>
      <c r="C956" s="2" t="s">
        <v>55</v>
      </c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30">
        <v>0.017</v>
      </c>
      <c r="AN956" s="29"/>
      <c r="AO956" s="29"/>
      <c r="AP956" s="29"/>
      <c r="AQ956" s="29"/>
      <c r="AR956" s="29"/>
      <c r="AS956" s="16" t="s">
        <v>1882</v>
      </c>
      <c r="AT956" s="7" t="s">
        <v>3780</v>
      </c>
      <c r="AU956" s="8" t="s">
        <v>1884</v>
      </c>
    </row>
    <row r="957">
      <c r="A957" s="9" t="s">
        <v>47</v>
      </c>
      <c r="B957" s="10">
        <v>3463843.0</v>
      </c>
      <c r="C957" s="9" t="s">
        <v>67</v>
      </c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2">
        <v>0.012</v>
      </c>
      <c r="AM957" s="31"/>
      <c r="AN957" s="31"/>
      <c r="AO957" s="31"/>
      <c r="AP957" s="31"/>
      <c r="AQ957" s="31"/>
      <c r="AR957" s="31"/>
      <c r="AS957" s="17" t="s">
        <v>1885</v>
      </c>
      <c r="AT957" s="13" t="s">
        <v>3781</v>
      </c>
      <c r="AU957" s="14" t="s">
        <v>176</v>
      </c>
    </row>
    <row r="958">
      <c r="A958" s="2" t="s">
        <v>47</v>
      </c>
      <c r="B958" s="3">
        <v>3464758.0</v>
      </c>
      <c r="C958" s="2" t="s">
        <v>95</v>
      </c>
      <c r="D958" s="29"/>
      <c r="E958" s="29"/>
      <c r="F958" s="29"/>
      <c r="G958" s="29"/>
      <c r="H958" s="29"/>
      <c r="I958" s="29"/>
      <c r="J958" s="30">
        <v>0.014</v>
      </c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16" t="s">
        <v>1887</v>
      </c>
      <c r="AT958" s="7" t="s">
        <v>3781</v>
      </c>
      <c r="AU958" s="8" t="s">
        <v>176</v>
      </c>
    </row>
    <row r="959">
      <c r="A959" s="9" t="s">
        <v>47</v>
      </c>
      <c r="B959" s="10">
        <v>3465249.0</v>
      </c>
      <c r="C959" s="9" t="s">
        <v>95</v>
      </c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2">
        <v>0.012</v>
      </c>
      <c r="AN959" s="31"/>
      <c r="AO959" s="31"/>
      <c r="AP959" s="31"/>
      <c r="AQ959" s="31"/>
      <c r="AR959" s="31"/>
      <c r="AS959" s="17" t="s">
        <v>1888</v>
      </c>
      <c r="AT959" s="13" t="s">
        <v>3782</v>
      </c>
      <c r="AU959" s="14" t="s">
        <v>51</v>
      </c>
    </row>
    <row r="960">
      <c r="A960" s="2" t="s">
        <v>47</v>
      </c>
      <c r="B960" s="3">
        <v>3467541.0</v>
      </c>
      <c r="C960" s="2" t="s">
        <v>78</v>
      </c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30">
        <v>0.0078</v>
      </c>
      <c r="AO960" s="29"/>
      <c r="AP960" s="29"/>
      <c r="AQ960" s="29"/>
      <c r="AR960" s="29"/>
      <c r="AS960" s="2" t="s">
        <v>1890</v>
      </c>
      <c r="AT960" s="7" t="s">
        <v>3783</v>
      </c>
      <c r="AU960" s="8" t="s">
        <v>51</v>
      </c>
    </row>
    <row r="961">
      <c r="A961" s="9" t="s">
        <v>47</v>
      </c>
      <c r="B961" s="10">
        <v>3471644.0</v>
      </c>
      <c r="C961" s="9" t="s">
        <v>95</v>
      </c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2">
        <v>0.015</v>
      </c>
      <c r="AN961" s="31"/>
      <c r="AO961" s="31"/>
      <c r="AP961" s="31"/>
      <c r="AQ961" s="31"/>
      <c r="AR961" s="31"/>
      <c r="AS961" s="15" t="s">
        <v>1892</v>
      </c>
      <c r="AT961" s="13" t="s">
        <v>3784</v>
      </c>
      <c r="AU961" s="14" t="s">
        <v>51</v>
      </c>
    </row>
    <row r="962">
      <c r="A962" s="2" t="s">
        <v>47</v>
      </c>
      <c r="B962" s="3">
        <v>3473833.0</v>
      </c>
      <c r="C962" s="2" t="s">
        <v>48</v>
      </c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30">
        <v>0.011</v>
      </c>
      <c r="AM962" s="29"/>
      <c r="AN962" s="29"/>
      <c r="AO962" s="29"/>
      <c r="AP962" s="29"/>
      <c r="AQ962" s="29"/>
      <c r="AR962" s="29"/>
      <c r="AS962" s="16" t="s">
        <v>1894</v>
      </c>
      <c r="AT962" s="7" t="s">
        <v>3785</v>
      </c>
      <c r="AU962" s="8" t="s">
        <v>51</v>
      </c>
    </row>
    <row r="963">
      <c r="A963" s="9" t="s">
        <v>47</v>
      </c>
      <c r="B963" s="10">
        <v>3483918.0</v>
      </c>
      <c r="C963" s="9" t="s">
        <v>52</v>
      </c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2">
        <v>0.022</v>
      </c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9" t="s">
        <v>1896</v>
      </c>
      <c r="AT963" s="13" t="s">
        <v>3786</v>
      </c>
      <c r="AU963" s="14" t="s">
        <v>1898</v>
      </c>
    </row>
    <row r="964">
      <c r="A964" s="2" t="s">
        <v>47</v>
      </c>
      <c r="B964" s="3">
        <v>3487372.0</v>
      </c>
      <c r="C964" s="2" t="s">
        <v>52</v>
      </c>
      <c r="D964" s="29"/>
      <c r="E964" s="29"/>
      <c r="F964" s="29"/>
      <c r="G964" s="29"/>
      <c r="H964" s="29"/>
      <c r="I964" s="29"/>
      <c r="J964" s="29"/>
      <c r="K964" s="30">
        <v>0.023</v>
      </c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" t="s">
        <v>1899</v>
      </c>
      <c r="AT964" s="7" t="s">
        <v>3787</v>
      </c>
      <c r="AU964" s="8" t="s">
        <v>51</v>
      </c>
    </row>
    <row r="965">
      <c r="A965" s="9" t="s">
        <v>47</v>
      </c>
      <c r="B965" s="10">
        <v>3491968.0</v>
      </c>
      <c r="C965" s="9" t="s">
        <v>55</v>
      </c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2">
        <v>0.101</v>
      </c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17" t="s">
        <v>1901</v>
      </c>
      <c r="AT965" s="13" t="s">
        <v>3788</v>
      </c>
      <c r="AU965" s="14" t="s">
        <v>51</v>
      </c>
    </row>
    <row r="966">
      <c r="A966" s="2" t="s">
        <v>47</v>
      </c>
      <c r="B966" s="3">
        <v>3499698.0</v>
      </c>
      <c r="C966" s="2" t="s">
        <v>55</v>
      </c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30">
        <v>0.013</v>
      </c>
      <c r="AN966" s="29"/>
      <c r="AO966" s="29"/>
      <c r="AP966" s="29"/>
      <c r="AQ966" s="29"/>
      <c r="AR966" s="29"/>
      <c r="AS966" s="6" t="s">
        <v>1903</v>
      </c>
      <c r="AT966" s="7" t="s">
        <v>3789</v>
      </c>
      <c r="AU966" s="8" t="s">
        <v>1905</v>
      </c>
    </row>
    <row r="967">
      <c r="A967" s="9" t="s">
        <v>47</v>
      </c>
      <c r="B967" s="10">
        <v>3499721.0</v>
      </c>
      <c r="C967" s="9" t="s">
        <v>63</v>
      </c>
      <c r="D967" s="31"/>
      <c r="E967" s="31"/>
      <c r="F967" s="31"/>
      <c r="G967" s="31"/>
      <c r="H967" s="31"/>
      <c r="I967" s="31"/>
      <c r="J967" s="31"/>
      <c r="K967" s="32">
        <v>0.016</v>
      </c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17" t="s">
        <v>1906</v>
      </c>
      <c r="AT967" s="13" t="s">
        <v>3789</v>
      </c>
      <c r="AU967" s="14" t="s">
        <v>1905</v>
      </c>
    </row>
    <row r="968">
      <c r="A968" s="2" t="s">
        <v>47</v>
      </c>
      <c r="B968" s="3">
        <v>3504743.0</v>
      </c>
      <c r="C968" s="2" t="s">
        <v>78</v>
      </c>
      <c r="D968" s="29"/>
      <c r="E968" s="29"/>
      <c r="F968" s="29"/>
      <c r="G968" s="29"/>
      <c r="H968" s="29"/>
      <c r="I968" s="29"/>
      <c r="J968" s="29"/>
      <c r="K968" s="30">
        <v>0.02</v>
      </c>
      <c r="L968" s="30">
        <v>0.0064</v>
      </c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" t="s">
        <v>1907</v>
      </c>
      <c r="AT968" s="7" t="s">
        <v>3790</v>
      </c>
      <c r="AU968" s="8" t="s">
        <v>51</v>
      </c>
    </row>
    <row r="969">
      <c r="A969" s="9" t="s">
        <v>47</v>
      </c>
      <c r="B969" s="10">
        <v>3508466.0</v>
      </c>
      <c r="C969" s="9" t="s">
        <v>63</v>
      </c>
      <c r="D969" s="31"/>
      <c r="E969" s="31"/>
      <c r="F969" s="31"/>
      <c r="G969" s="32">
        <v>0.028</v>
      </c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17" t="s">
        <v>1909</v>
      </c>
      <c r="AT969" s="13" t="s">
        <v>3791</v>
      </c>
      <c r="AU969" s="14" t="s">
        <v>1911</v>
      </c>
    </row>
    <row r="970">
      <c r="A970" s="2" t="s">
        <v>47</v>
      </c>
      <c r="B970" s="3">
        <v>3521922.0</v>
      </c>
      <c r="C970" s="2" t="s">
        <v>227</v>
      </c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30">
        <v>0.011</v>
      </c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" t="s">
        <v>1912</v>
      </c>
      <c r="AT970" s="7" t="s">
        <v>3792</v>
      </c>
      <c r="AU970" s="8" t="s">
        <v>51</v>
      </c>
    </row>
    <row r="971">
      <c r="A971" s="9" t="s">
        <v>47</v>
      </c>
      <c r="B971" s="10">
        <v>3522153.0</v>
      </c>
      <c r="C971" s="9" t="s">
        <v>67</v>
      </c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2">
        <v>0.027</v>
      </c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15" t="s">
        <v>1914</v>
      </c>
      <c r="AT971" s="13" t="s">
        <v>3792</v>
      </c>
      <c r="AU971" s="14" t="s">
        <v>51</v>
      </c>
    </row>
    <row r="972">
      <c r="A972" s="2" t="s">
        <v>47</v>
      </c>
      <c r="B972" s="3">
        <v>3531138.0</v>
      </c>
      <c r="C972" s="2" t="s">
        <v>48</v>
      </c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30">
        <v>0.149</v>
      </c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5" t="s">
        <v>1915</v>
      </c>
      <c r="AT972" s="7" t="s">
        <v>3793</v>
      </c>
      <c r="AU972" s="8" t="s">
        <v>51</v>
      </c>
    </row>
    <row r="973">
      <c r="A973" s="9" t="s">
        <v>47</v>
      </c>
      <c r="B973" s="10">
        <v>3536298.0</v>
      </c>
      <c r="C973" s="9" t="s">
        <v>78</v>
      </c>
      <c r="D973" s="31"/>
      <c r="E973" s="31"/>
      <c r="F973" s="31"/>
      <c r="G973" s="31"/>
      <c r="H973" s="31"/>
      <c r="I973" s="31"/>
      <c r="J973" s="31"/>
      <c r="K973" s="31"/>
      <c r="L973" s="32">
        <v>0.0056</v>
      </c>
      <c r="M973" s="31"/>
      <c r="N973" s="31"/>
      <c r="O973" s="31"/>
      <c r="P973" s="31"/>
      <c r="Q973" s="31"/>
      <c r="R973" s="31"/>
      <c r="S973" s="31"/>
      <c r="T973" s="31"/>
      <c r="U973" s="32">
        <v>0.0066</v>
      </c>
      <c r="V973" s="31"/>
      <c r="W973" s="32">
        <v>0.0081</v>
      </c>
      <c r="X973" s="31"/>
      <c r="Y973" s="31"/>
      <c r="Z973" s="31"/>
      <c r="AA973" s="31"/>
      <c r="AB973" s="31"/>
      <c r="AC973" s="31"/>
      <c r="AD973" s="31"/>
      <c r="AE973" s="31"/>
      <c r="AF973" s="32">
        <v>0.016</v>
      </c>
      <c r="AG973" s="31"/>
      <c r="AH973" s="31"/>
      <c r="AI973" s="31"/>
      <c r="AJ973" s="32">
        <v>0.0096</v>
      </c>
      <c r="AK973" s="31"/>
      <c r="AL973" s="31"/>
      <c r="AM973" s="31"/>
      <c r="AN973" s="32">
        <v>0.006</v>
      </c>
      <c r="AO973" s="32">
        <v>0.017</v>
      </c>
      <c r="AP973" s="32">
        <v>0.0066</v>
      </c>
      <c r="AQ973" s="31"/>
      <c r="AR973" s="31"/>
      <c r="AS973" s="9" t="s">
        <v>1917</v>
      </c>
      <c r="AT973" s="13" t="s">
        <v>3794</v>
      </c>
      <c r="AU973" s="14" t="s">
        <v>51</v>
      </c>
    </row>
    <row r="974">
      <c r="A974" s="2" t="s">
        <v>47</v>
      </c>
      <c r="B974" s="3">
        <v>3537640.0</v>
      </c>
      <c r="C974" s="2" t="s">
        <v>52</v>
      </c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30">
        <v>0.012</v>
      </c>
      <c r="AN974" s="29"/>
      <c r="AO974" s="29"/>
      <c r="AP974" s="29"/>
      <c r="AQ974" s="29"/>
      <c r="AR974" s="29"/>
      <c r="AS974" s="2" t="s">
        <v>1919</v>
      </c>
      <c r="AT974" s="7" t="s">
        <v>3795</v>
      </c>
      <c r="AU974" s="8" t="s">
        <v>51</v>
      </c>
    </row>
    <row r="975">
      <c r="A975" s="9" t="s">
        <v>47</v>
      </c>
      <c r="B975" s="10">
        <v>3543868.0</v>
      </c>
      <c r="C975" s="9" t="s">
        <v>52</v>
      </c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2">
        <v>0.014</v>
      </c>
      <c r="AN975" s="31"/>
      <c r="AO975" s="31"/>
      <c r="AP975" s="31"/>
      <c r="AQ975" s="31"/>
      <c r="AR975" s="31"/>
      <c r="AS975" s="9" t="s">
        <v>1921</v>
      </c>
      <c r="AT975" s="13" t="s">
        <v>3796</v>
      </c>
      <c r="AU975" s="14" t="s">
        <v>176</v>
      </c>
    </row>
    <row r="976">
      <c r="A976" s="2" t="s">
        <v>47</v>
      </c>
      <c r="B976" s="3">
        <v>3543869.0</v>
      </c>
      <c r="C976" s="2" t="s">
        <v>52</v>
      </c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30">
        <v>0.015</v>
      </c>
      <c r="AN976" s="29"/>
      <c r="AO976" s="29"/>
      <c r="AP976" s="29"/>
      <c r="AQ976" s="29"/>
      <c r="AR976" s="29"/>
      <c r="AS976" s="2" t="s">
        <v>1923</v>
      </c>
      <c r="AT976" s="7" t="s">
        <v>3796</v>
      </c>
      <c r="AU976" s="8" t="s">
        <v>176</v>
      </c>
    </row>
    <row r="977">
      <c r="A977" s="9" t="s">
        <v>47</v>
      </c>
      <c r="B977" s="10">
        <v>3543870.0</v>
      </c>
      <c r="C977" s="9" t="s">
        <v>52</v>
      </c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2">
        <v>0.013</v>
      </c>
      <c r="AN977" s="31"/>
      <c r="AO977" s="31"/>
      <c r="AP977" s="31"/>
      <c r="AQ977" s="31"/>
      <c r="AR977" s="31"/>
      <c r="AS977" s="9" t="s">
        <v>1924</v>
      </c>
      <c r="AT977" s="13" t="s">
        <v>3796</v>
      </c>
      <c r="AU977" s="14" t="s">
        <v>176</v>
      </c>
    </row>
    <row r="978">
      <c r="A978" s="2" t="s">
        <v>47</v>
      </c>
      <c r="B978" s="3">
        <v>3543871.0</v>
      </c>
      <c r="C978" s="2" t="s">
        <v>52</v>
      </c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30">
        <v>0.013</v>
      </c>
      <c r="AN978" s="29"/>
      <c r="AO978" s="29"/>
      <c r="AP978" s="29"/>
      <c r="AQ978" s="29"/>
      <c r="AR978" s="29"/>
      <c r="AS978" s="2" t="s">
        <v>1925</v>
      </c>
      <c r="AT978" s="7" t="s">
        <v>3796</v>
      </c>
      <c r="AU978" s="8" t="s">
        <v>176</v>
      </c>
    </row>
    <row r="979">
      <c r="A979" s="9" t="s">
        <v>47</v>
      </c>
      <c r="B979" s="10">
        <v>3543872.0</v>
      </c>
      <c r="C979" s="9" t="s">
        <v>52</v>
      </c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2">
        <v>0.013</v>
      </c>
      <c r="AN979" s="31"/>
      <c r="AO979" s="31"/>
      <c r="AP979" s="31"/>
      <c r="AQ979" s="31"/>
      <c r="AR979" s="31"/>
      <c r="AS979" s="9" t="s">
        <v>1926</v>
      </c>
      <c r="AT979" s="13" t="s">
        <v>3796</v>
      </c>
      <c r="AU979" s="14" t="s">
        <v>176</v>
      </c>
    </row>
    <row r="980">
      <c r="A980" s="2" t="s">
        <v>47</v>
      </c>
      <c r="B980" s="3">
        <v>3545117.0</v>
      </c>
      <c r="C980" s="2" t="s">
        <v>48</v>
      </c>
      <c r="D980" s="29"/>
      <c r="E980" s="29"/>
      <c r="F980" s="29"/>
      <c r="G980" s="29"/>
      <c r="H980" s="29"/>
      <c r="I980" s="29"/>
      <c r="J980" s="29"/>
      <c r="K980" s="30">
        <v>0.016</v>
      </c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6" t="s">
        <v>1927</v>
      </c>
      <c r="AT980" s="7" t="s">
        <v>3796</v>
      </c>
      <c r="AU980" s="8" t="s">
        <v>176</v>
      </c>
    </row>
    <row r="981">
      <c r="A981" s="9" t="s">
        <v>47</v>
      </c>
      <c r="B981" s="10">
        <v>3547166.0</v>
      </c>
      <c r="C981" s="9" t="s">
        <v>95</v>
      </c>
      <c r="D981" s="31"/>
      <c r="E981" s="31"/>
      <c r="F981" s="31"/>
      <c r="G981" s="31"/>
      <c r="H981" s="31"/>
      <c r="I981" s="31"/>
      <c r="J981" s="31"/>
      <c r="K981" s="32">
        <v>0.024</v>
      </c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15" t="s">
        <v>1928</v>
      </c>
      <c r="AT981" s="13" t="s">
        <v>3797</v>
      </c>
      <c r="AU981" s="14" t="s">
        <v>1362</v>
      </c>
    </row>
    <row r="982">
      <c r="A982" s="2" t="s">
        <v>47</v>
      </c>
      <c r="B982" s="3">
        <v>3554524.0</v>
      </c>
      <c r="C982" s="2" t="s">
        <v>48</v>
      </c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30">
        <v>0.016</v>
      </c>
      <c r="AN982" s="29"/>
      <c r="AO982" s="29"/>
      <c r="AP982" s="29"/>
      <c r="AQ982" s="29"/>
      <c r="AR982" s="29"/>
      <c r="AS982" s="6" t="s">
        <v>1930</v>
      </c>
      <c r="AT982" s="7" t="s">
        <v>3798</v>
      </c>
      <c r="AU982" s="8" t="s">
        <v>1362</v>
      </c>
    </row>
    <row r="983">
      <c r="A983" s="9" t="s">
        <v>47</v>
      </c>
      <c r="B983" s="10">
        <v>3557224.0</v>
      </c>
      <c r="C983" s="9" t="s">
        <v>95</v>
      </c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2">
        <v>0.016</v>
      </c>
      <c r="AN983" s="31"/>
      <c r="AO983" s="31"/>
      <c r="AP983" s="31"/>
      <c r="AQ983" s="31"/>
      <c r="AR983" s="31"/>
      <c r="AS983" s="17" t="s">
        <v>1932</v>
      </c>
      <c r="AT983" s="13" t="s">
        <v>3799</v>
      </c>
      <c r="AU983" s="14" t="s">
        <v>51</v>
      </c>
    </row>
    <row r="984">
      <c r="A984" s="2" t="s">
        <v>47</v>
      </c>
      <c r="B984" s="3">
        <v>3557226.0</v>
      </c>
      <c r="C984" s="2" t="s">
        <v>95</v>
      </c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30">
        <v>0.016</v>
      </c>
      <c r="AN984" s="29"/>
      <c r="AO984" s="29"/>
      <c r="AP984" s="29"/>
      <c r="AQ984" s="29"/>
      <c r="AR984" s="29"/>
      <c r="AS984" s="6" t="s">
        <v>1934</v>
      </c>
      <c r="AT984" s="7" t="s">
        <v>3799</v>
      </c>
      <c r="AU984" s="8" t="s">
        <v>51</v>
      </c>
    </row>
    <row r="985">
      <c r="A985" s="9" t="s">
        <v>47</v>
      </c>
      <c r="B985" s="10">
        <v>3570930.0</v>
      </c>
      <c r="C985" s="9" t="s">
        <v>465</v>
      </c>
      <c r="D985" s="31"/>
      <c r="E985" s="32">
        <v>0.027</v>
      </c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2">
        <v>0.04</v>
      </c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2">
        <v>0.023</v>
      </c>
      <c r="AP985" s="31"/>
      <c r="AQ985" s="31"/>
      <c r="AR985" s="31"/>
      <c r="AS985" s="15" t="s">
        <v>1935</v>
      </c>
      <c r="AT985" s="13" t="s">
        <v>3800</v>
      </c>
      <c r="AU985" s="14" t="s">
        <v>1937</v>
      </c>
    </row>
    <row r="986">
      <c r="A986" s="2" t="s">
        <v>47</v>
      </c>
      <c r="B986" s="3">
        <v>3570940.0</v>
      </c>
      <c r="C986" s="2" t="s">
        <v>55</v>
      </c>
      <c r="D986" s="30">
        <v>0.018</v>
      </c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30">
        <v>0.057</v>
      </c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30">
        <v>0.023</v>
      </c>
      <c r="AP986" s="29"/>
      <c r="AQ986" s="29"/>
      <c r="AR986" s="29"/>
      <c r="AS986" s="16" t="s">
        <v>1938</v>
      </c>
      <c r="AT986" s="7" t="s">
        <v>3800</v>
      </c>
      <c r="AU986" s="8" t="s">
        <v>1937</v>
      </c>
    </row>
    <row r="987">
      <c r="A987" s="9" t="s">
        <v>47</v>
      </c>
      <c r="B987" s="10">
        <v>3570951.0</v>
      </c>
      <c r="C987" s="9" t="s">
        <v>55</v>
      </c>
      <c r="D987" s="31"/>
      <c r="E987" s="32">
        <v>0.045</v>
      </c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2">
        <v>0.028</v>
      </c>
      <c r="AJ987" s="32">
        <v>0.026</v>
      </c>
      <c r="AK987" s="31"/>
      <c r="AL987" s="31"/>
      <c r="AM987" s="31"/>
      <c r="AN987" s="31"/>
      <c r="AO987" s="32">
        <v>0.021</v>
      </c>
      <c r="AP987" s="31"/>
      <c r="AQ987" s="31"/>
      <c r="AR987" s="31"/>
      <c r="AS987" s="15" t="s">
        <v>1939</v>
      </c>
      <c r="AT987" s="13" t="s">
        <v>3800</v>
      </c>
      <c r="AU987" s="14" t="s">
        <v>1937</v>
      </c>
    </row>
    <row r="988">
      <c r="A988" s="2" t="s">
        <v>47</v>
      </c>
      <c r="B988" s="3">
        <v>3571375.0</v>
      </c>
      <c r="C988" s="2" t="s">
        <v>67</v>
      </c>
      <c r="D988" s="30">
        <v>0.019</v>
      </c>
      <c r="E988" s="29"/>
      <c r="F988" s="29"/>
      <c r="G988" s="30">
        <v>0.028</v>
      </c>
      <c r="H988" s="30">
        <v>0.044</v>
      </c>
      <c r="I988" s="30">
        <v>0.03</v>
      </c>
      <c r="J988" s="29"/>
      <c r="K988" s="29"/>
      <c r="L988" s="29"/>
      <c r="M988" s="29"/>
      <c r="N988" s="29"/>
      <c r="O988" s="29"/>
      <c r="P988" s="30">
        <v>0.037</v>
      </c>
      <c r="Q988" s="29"/>
      <c r="R988" s="29"/>
      <c r="S988" s="29"/>
      <c r="T988" s="30">
        <v>0.029</v>
      </c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30">
        <v>0.022</v>
      </c>
      <c r="AF988" s="30">
        <v>0.021</v>
      </c>
      <c r="AG988" s="29"/>
      <c r="AH988" s="30">
        <v>0.036</v>
      </c>
      <c r="AI988" s="29"/>
      <c r="AJ988" s="29"/>
      <c r="AK988" s="29"/>
      <c r="AL988" s="29"/>
      <c r="AM988" s="29"/>
      <c r="AN988" s="29"/>
      <c r="AO988" s="30">
        <v>0.033</v>
      </c>
      <c r="AP988" s="29"/>
      <c r="AQ988" s="29"/>
      <c r="AR988" s="30">
        <v>0.028</v>
      </c>
      <c r="AS988" s="16" t="s">
        <v>1940</v>
      </c>
      <c r="AT988" s="7" t="s">
        <v>3801</v>
      </c>
      <c r="AU988" s="8" t="s">
        <v>1937</v>
      </c>
    </row>
    <row r="989">
      <c r="A989" s="9" t="s">
        <v>47</v>
      </c>
      <c r="B989" s="10">
        <v>3571381.0</v>
      </c>
      <c r="C989" s="9" t="s">
        <v>57</v>
      </c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2">
        <v>0.018</v>
      </c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2">
        <v>0.021</v>
      </c>
      <c r="AS989" s="15" t="s">
        <v>1942</v>
      </c>
      <c r="AT989" s="13" t="s">
        <v>3801</v>
      </c>
      <c r="AU989" s="14" t="s">
        <v>1937</v>
      </c>
    </row>
    <row r="990">
      <c r="A990" s="2" t="s">
        <v>47</v>
      </c>
      <c r="B990" s="3">
        <v>3571384.0</v>
      </c>
      <c r="C990" s="2" t="s">
        <v>126</v>
      </c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30">
        <v>0.022</v>
      </c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30">
        <v>0.04</v>
      </c>
      <c r="AH990" s="30">
        <v>0.021</v>
      </c>
      <c r="AI990" s="29"/>
      <c r="AJ990" s="29"/>
      <c r="AK990" s="29"/>
      <c r="AL990" s="29"/>
      <c r="AM990" s="29"/>
      <c r="AN990" s="29"/>
      <c r="AO990" s="29"/>
      <c r="AP990" s="29"/>
      <c r="AQ990" s="29"/>
      <c r="AR990" s="30">
        <v>0.029</v>
      </c>
      <c r="AS990" s="16" t="s">
        <v>1943</v>
      </c>
      <c r="AT990" s="7" t="s">
        <v>3801</v>
      </c>
      <c r="AU990" s="8" t="s">
        <v>1937</v>
      </c>
    </row>
    <row r="991">
      <c r="A991" s="9" t="s">
        <v>47</v>
      </c>
      <c r="B991" s="10">
        <v>3578287.0</v>
      </c>
      <c r="C991" s="9" t="s">
        <v>52</v>
      </c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2">
        <v>0.012</v>
      </c>
      <c r="AM991" s="31"/>
      <c r="AN991" s="31"/>
      <c r="AO991" s="31"/>
      <c r="AP991" s="31"/>
      <c r="AQ991" s="31"/>
      <c r="AR991" s="31"/>
      <c r="AS991" s="9" t="s">
        <v>1944</v>
      </c>
      <c r="AT991" s="13" t="s">
        <v>3802</v>
      </c>
      <c r="AU991" s="14" t="s">
        <v>51</v>
      </c>
    </row>
    <row r="992">
      <c r="A992" s="2" t="s">
        <v>47</v>
      </c>
      <c r="B992" s="3">
        <v>3600707.0</v>
      </c>
      <c r="C992" s="2" t="s">
        <v>52</v>
      </c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30">
        <v>0.015</v>
      </c>
      <c r="AN992" s="29"/>
      <c r="AO992" s="29"/>
      <c r="AP992" s="29"/>
      <c r="AQ992" s="29"/>
      <c r="AR992" s="29"/>
      <c r="AS992" s="2" t="s">
        <v>1946</v>
      </c>
      <c r="AT992" s="7" t="s">
        <v>3803</v>
      </c>
      <c r="AU992" s="8" t="s">
        <v>51</v>
      </c>
    </row>
    <row r="993">
      <c r="A993" s="9" t="s">
        <v>47</v>
      </c>
      <c r="B993" s="10">
        <v>3601854.0</v>
      </c>
      <c r="C993" s="9" t="s">
        <v>95</v>
      </c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2">
        <v>0.014</v>
      </c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17" t="s">
        <v>1948</v>
      </c>
      <c r="AT993" s="13" t="s">
        <v>3803</v>
      </c>
      <c r="AU993" s="14" t="s">
        <v>51</v>
      </c>
    </row>
    <row r="994">
      <c r="A994" s="2" t="s">
        <v>47</v>
      </c>
      <c r="B994" s="3">
        <v>3608993.0</v>
      </c>
      <c r="C994" s="2" t="s">
        <v>55</v>
      </c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30">
        <v>0.024</v>
      </c>
      <c r="AL994" s="29"/>
      <c r="AM994" s="29"/>
      <c r="AN994" s="29"/>
      <c r="AO994" s="29"/>
      <c r="AP994" s="29"/>
      <c r="AQ994" s="29"/>
      <c r="AR994" s="29"/>
      <c r="AS994" s="6" t="s">
        <v>1949</v>
      </c>
      <c r="AT994" s="7" t="s">
        <v>3804</v>
      </c>
      <c r="AU994" s="8" t="s">
        <v>1951</v>
      </c>
    </row>
    <row r="995">
      <c r="A995" s="9" t="s">
        <v>47</v>
      </c>
      <c r="B995" s="10">
        <v>3620621.0</v>
      </c>
      <c r="C995" s="9" t="s">
        <v>95</v>
      </c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2">
        <v>0.02</v>
      </c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17" t="s">
        <v>1952</v>
      </c>
      <c r="AT995" s="13" t="s">
        <v>3805</v>
      </c>
      <c r="AU995" s="14" t="s">
        <v>51</v>
      </c>
    </row>
    <row r="996">
      <c r="A996" s="2" t="s">
        <v>47</v>
      </c>
      <c r="B996" s="3">
        <v>3623012.0</v>
      </c>
      <c r="C996" s="2" t="s">
        <v>63</v>
      </c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>
        <v>0.05</v>
      </c>
      <c r="S996" s="30">
        <v>0.139</v>
      </c>
      <c r="T996" s="30">
        <v>0.206</v>
      </c>
      <c r="U996" s="29"/>
      <c r="V996" s="29"/>
      <c r="W996" s="30">
        <v>0.033</v>
      </c>
      <c r="X996" s="29"/>
      <c r="Y996" s="30">
        <v>0.089</v>
      </c>
      <c r="Z996" s="30">
        <v>0.047</v>
      </c>
      <c r="AA996" s="29"/>
      <c r="AB996" s="30">
        <v>0.022</v>
      </c>
      <c r="AC996" s="30">
        <v>0.204</v>
      </c>
      <c r="AD996" s="29"/>
      <c r="AE996" s="30">
        <v>0.264</v>
      </c>
      <c r="AF996" s="30">
        <v>0.316</v>
      </c>
      <c r="AG996" s="29"/>
      <c r="AH996" s="29"/>
      <c r="AI996" s="29"/>
      <c r="AJ996" s="30">
        <v>0.139</v>
      </c>
      <c r="AK996" s="29"/>
      <c r="AL996" s="30">
        <v>0.085</v>
      </c>
      <c r="AM996" s="29"/>
      <c r="AN996" s="29"/>
      <c r="AO996" s="29"/>
      <c r="AP996" s="29"/>
      <c r="AQ996" s="30">
        <v>0.251</v>
      </c>
      <c r="AR996" s="30">
        <v>0.202</v>
      </c>
      <c r="AS996" s="6" t="s">
        <v>1954</v>
      </c>
      <c r="AT996" s="7" t="s">
        <v>3806</v>
      </c>
      <c r="AU996" s="8" t="s">
        <v>62</v>
      </c>
    </row>
    <row r="997">
      <c r="A997" s="9" t="s">
        <v>47</v>
      </c>
      <c r="B997" s="10">
        <v>3623160.0</v>
      </c>
      <c r="C997" s="9" t="s">
        <v>55</v>
      </c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2">
        <v>0.014</v>
      </c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15" t="s">
        <v>1956</v>
      </c>
      <c r="AT997" s="13" t="s">
        <v>3806</v>
      </c>
      <c r="AU997" s="14" t="s">
        <v>62</v>
      </c>
    </row>
    <row r="998">
      <c r="A998" s="2" t="s">
        <v>47</v>
      </c>
      <c r="B998" s="3">
        <v>3623568.0</v>
      </c>
      <c r="C998" s="2" t="s">
        <v>52</v>
      </c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30">
        <v>0.01</v>
      </c>
      <c r="AM998" s="29"/>
      <c r="AN998" s="29"/>
      <c r="AO998" s="29"/>
      <c r="AP998" s="29"/>
      <c r="AQ998" s="29"/>
      <c r="AR998" s="29"/>
      <c r="AS998" s="2" t="s">
        <v>1957</v>
      </c>
      <c r="AT998" s="7" t="s">
        <v>3806</v>
      </c>
      <c r="AU998" s="8" t="s">
        <v>62</v>
      </c>
    </row>
    <row r="999">
      <c r="A999" s="9" t="s">
        <v>47</v>
      </c>
      <c r="B999" s="10">
        <v>3623911.0</v>
      </c>
      <c r="C999" s="9" t="s">
        <v>95</v>
      </c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2">
        <v>0.041</v>
      </c>
      <c r="AF999" s="31"/>
      <c r="AG999" s="31"/>
      <c r="AH999" s="31"/>
      <c r="AI999" s="31"/>
      <c r="AJ999" s="31"/>
      <c r="AK999" s="31"/>
      <c r="AL999" s="32">
        <v>0.069</v>
      </c>
      <c r="AM999" s="31"/>
      <c r="AN999" s="31"/>
      <c r="AO999" s="31"/>
      <c r="AP999" s="31"/>
      <c r="AQ999" s="31"/>
      <c r="AR999" s="31"/>
      <c r="AS999" s="17" t="s">
        <v>1958</v>
      </c>
      <c r="AT999" s="13" t="s">
        <v>3806</v>
      </c>
      <c r="AU999" s="14" t="s">
        <v>62</v>
      </c>
    </row>
    <row r="1000">
      <c r="A1000" s="2" t="s">
        <v>47</v>
      </c>
      <c r="B1000" s="3">
        <v>3623912.0</v>
      </c>
      <c r="C1000" s="2" t="s">
        <v>95</v>
      </c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30">
        <v>0.262</v>
      </c>
      <c r="AR1000" s="30">
        <v>0.17</v>
      </c>
      <c r="AS1000" s="6" t="s">
        <v>1959</v>
      </c>
      <c r="AT1000" s="7" t="s">
        <v>3806</v>
      </c>
      <c r="AU1000" s="8" t="s">
        <v>62</v>
      </c>
    </row>
    <row r="1001">
      <c r="A1001" s="9" t="s">
        <v>47</v>
      </c>
      <c r="B1001" s="10">
        <v>3623912.0</v>
      </c>
      <c r="C1001" s="9" t="s">
        <v>48</v>
      </c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2">
        <v>0.113</v>
      </c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17" t="s">
        <v>1960</v>
      </c>
      <c r="AT1001" s="13" t="s">
        <v>3806</v>
      </c>
      <c r="AU1001" s="14" t="s">
        <v>62</v>
      </c>
    </row>
    <row r="1002">
      <c r="A1002" s="2" t="s">
        <v>47</v>
      </c>
      <c r="B1002" s="3">
        <v>3623920.0</v>
      </c>
      <c r="C1002" s="2" t="s">
        <v>330</v>
      </c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30">
        <v>0.166</v>
      </c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" t="s">
        <v>1961</v>
      </c>
      <c r="AT1002" s="7" t="s">
        <v>3806</v>
      </c>
      <c r="AU1002" s="8" t="s">
        <v>62</v>
      </c>
    </row>
    <row r="1003">
      <c r="A1003" s="9" t="s">
        <v>47</v>
      </c>
      <c r="B1003" s="10">
        <v>3624349.0</v>
      </c>
      <c r="C1003" s="9" t="s">
        <v>380</v>
      </c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2">
        <v>0.128</v>
      </c>
      <c r="AR1003" s="31"/>
      <c r="AS1003" s="17" t="s">
        <v>1962</v>
      </c>
      <c r="AT1003" s="13" t="s">
        <v>3806</v>
      </c>
      <c r="AU1003" s="14" t="s">
        <v>62</v>
      </c>
    </row>
    <row r="1004">
      <c r="A1004" s="2" t="s">
        <v>47</v>
      </c>
      <c r="B1004" s="3">
        <v>3624363.0</v>
      </c>
      <c r="C1004" s="2" t="s">
        <v>52</v>
      </c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30">
        <v>0.012</v>
      </c>
      <c r="AM1004" s="29"/>
      <c r="AN1004" s="29"/>
      <c r="AO1004" s="29"/>
      <c r="AP1004" s="29"/>
      <c r="AQ1004" s="29"/>
      <c r="AR1004" s="29"/>
      <c r="AS1004" s="2" t="s">
        <v>1963</v>
      </c>
      <c r="AT1004" s="7" t="s">
        <v>3806</v>
      </c>
      <c r="AU1004" s="8" t="s">
        <v>62</v>
      </c>
    </row>
    <row r="1005">
      <c r="A1005" s="9" t="s">
        <v>47</v>
      </c>
      <c r="B1005" s="10">
        <v>3624367.0</v>
      </c>
      <c r="C1005" s="9" t="s">
        <v>52</v>
      </c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2">
        <v>0.012</v>
      </c>
      <c r="AM1005" s="31"/>
      <c r="AN1005" s="31"/>
      <c r="AO1005" s="31"/>
      <c r="AP1005" s="31"/>
      <c r="AQ1005" s="31"/>
      <c r="AR1005" s="31"/>
      <c r="AS1005" s="9" t="s">
        <v>1964</v>
      </c>
      <c r="AT1005" s="13" t="s">
        <v>3806</v>
      </c>
      <c r="AU1005" s="14" t="s">
        <v>62</v>
      </c>
    </row>
    <row r="1006">
      <c r="A1006" s="2" t="s">
        <v>47</v>
      </c>
      <c r="B1006" s="3">
        <v>3624906.0</v>
      </c>
      <c r="C1006" s="2" t="s">
        <v>63</v>
      </c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  <c r="AP1006" s="29"/>
      <c r="AQ1006" s="29"/>
      <c r="AR1006" s="30">
        <v>0.045</v>
      </c>
      <c r="AS1006" s="6" t="s">
        <v>1965</v>
      </c>
      <c r="AT1006" s="7" t="s">
        <v>3807</v>
      </c>
      <c r="AU1006" s="8" t="s">
        <v>51</v>
      </c>
    </row>
    <row r="1007">
      <c r="A1007" s="9" t="s">
        <v>47</v>
      </c>
      <c r="B1007" s="10">
        <v>3624948.0</v>
      </c>
      <c r="C1007" s="9" t="s">
        <v>95</v>
      </c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2">
        <v>0.027</v>
      </c>
      <c r="AM1007" s="31"/>
      <c r="AN1007" s="31"/>
      <c r="AO1007" s="31"/>
      <c r="AP1007" s="31"/>
      <c r="AQ1007" s="31"/>
      <c r="AR1007" s="31"/>
      <c r="AS1007" s="17" t="s">
        <v>1967</v>
      </c>
      <c r="AT1007" s="13" t="s">
        <v>3807</v>
      </c>
      <c r="AU1007" s="14" t="s">
        <v>51</v>
      </c>
    </row>
    <row r="1008">
      <c r="A1008" s="2" t="s">
        <v>47</v>
      </c>
      <c r="B1008" s="3">
        <v>3625481.0</v>
      </c>
      <c r="C1008" s="2" t="s">
        <v>95</v>
      </c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30">
        <v>0.057</v>
      </c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6" t="s">
        <v>1968</v>
      </c>
      <c r="AT1008" s="7" t="s">
        <v>3807</v>
      </c>
      <c r="AU1008" s="8" t="s">
        <v>51</v>
      </c>
    </row>
    <row r="1009">
      <c r="A1009" s="9" t="s">
        <v>47</v>
      </c>
      <c r="B1009" s="10">
        <v>3630419.0</v>
      </c>
      <c r="C1009" s="9" t="s">
        <v>52</v>
      </c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2">
        <v>0.011</v>
      </c>
      <c r="AM1009" s="31"/>
      <c r="AN1009" s="31"/>
      <c r="AO1009" s="31"/>
      <c r="AP1009" s="31"/>
      <c r="AQ1009" s="31"/>
      <c r="AR1009" s="31"/>
      <c r="AS1009" s="9" t="s">
        <v>1969</v>
      </c>
      <c r="AT1009" s="13" t="s">
        <v>3808</v>
      </c>
      <c r="AU1009" s="14" t="s">
        <v>51</v>
      </c>
    </row>
    <row r="1010">
      <c r="A1010" s="2" t="s">
        <v>47</v>
      </c>
      <c r="B1010" s="3">
        <v>3645815.0</v>
      </c>
      <c r="C1010" s="2" t="s">
        <v>67</v>
      </c>
      <c r="D1010" s="29"/>
      <c r="E1010" s="29"/>
      <c r="F1010" s="29"/>
      <c r="G1010" s="29"/>
      <c r="H1010" s="29"/>
      <c r="I1010" s="29"/>
      <c r="J1010" s="29"/>
      <c r="K1010" s="30">
        <v>0.034</v>
      </c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6" t="s">
        <v>1971</v>
      </c>
      <c r="AT1010" s="7" t="s">
        <v>3809</v>
      </c>
      <c r="AU1010" s="8" t="s">
        <v>51</v>
      </c>
    </row>
    <row r="1011">
      <c r="A1011" s="9" t="s">
        <v>47</v>
      </c>
      <c r="B1011" s="10">
        <v>3664464.0</v>
      </c>
      <c r="C1011" s="9" t="s">
        <v>632</v>
      </c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2">
        <v>0.012</v>
      </c>
      <c r="AR1011" s="31"/>
      <c r="AS1011" s="9" t="s">
        <v>1973</v>
      </c>
      <c r="AT1011" s="13" t="s">
        <v>3810</v>
      </c>
      <c r="AU1011" s="14" t="s">
        <v>1975</v>
      </c>
    </row>
    <row r="1012">
      <c r="A1012" s="2" t="s">
        <v>47</v>
      </c>
      <c r="B1012" s="3">
        <v>3664525.0</v>
      </c>
      <c r="C1012" s="2" t="s">
        <v>55</v>
      </c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30">
        <v>0.013</v>
      </c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" t="s">
        <v>1976</v>
      </c>
      <c r="AT1012" s="7" t="s">
        <v>3810</v>
      </c>
      <c r="AU1012" s="8" t="s">
        <v>1975</v>
      </c>
    </row>
    <row r="1013">
      <c r="A1013" s="9" t="s">
        <v>47</v>
      </c>
      <c r="B1013" s="10">
        <v>3671712.0</v>
      </c>
      <c r="C1013" s="9" t="s">
        <v>55</v>
      </c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2">
        <v>0.016</v>
      </c>
      <c r="AM1013" s="31"/>
      <c r="AN1013" s="31"/>
      <c r="AO1013" s="31"/>
      <c r="AP1013" s="31"/>
      <c r="AQ1013" s="31"/>
      <c r="AR1013" s="31"/>
      <c r="AS1013" s="17" t="s">
        <v>1977</v>
      </c>
      <c r="AT1013" s="13" t="s">
        <v>3811</v>
      </c>
      <c r="AU1013" s="14" t="s">
        <v>51</v>
      </c>
    </row>
    <row r="1014">
      <c r="A1014" s="2" t="s">
        <v>47</v>
      </c>
      <c r="B1014" s="3">
        <v>3672080.0</v>
      </c>
      <c r="C1014" s="2" t="s">
        <v>95</v>
      </c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30">
        <v>0.016</v>
      </c>
      <c r="AN1014" s="29"/>
      <c r="AO1014" s="29"/>
      <c r="AP1014" s="29"/>
      <c r="AQ1014" s="29"/>
      <c r="AR1014" s="29"/>
      <c r="AS1014" s="16" t="s">
        <v>1979</v>
      </c>
      <c r="AT1014" s="7" t="s">
        <v>3811</v>
      </c>
      <c r="AU1014" s="8" t="s">
        <v>51</v>
      </c>
    </row>
    <row r="1015">
      <c r="A1015" s="9" t="s">
        <v>47</v>
      </c>
      <c r="B1015" s="10">
        <v>3672677.0</v>
      </c>
      <c r="C1015" s="9" t="s">
        <v>95</v>
      </c>
      <c r="D1015" s="31"/>
      <c r="E1015" s="31"/>
      <c r="F1015" s="31"/>
      <c r="G1015" s="31"/>
      <c r="H1015" s="31"/>
      <c r="I1015" s="31"/>
      <c r="J1015" s="31"/>
      <c r="K1015" s="32">
        <v>0.024</v>
      </c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15" t="s">
        <v>1980</v>
      </c>
      <c r="AT1015" s="13" t="s">
        <v>3811</v>
      </c>
      <c r="AU1015" s="14" t="s">
        <v>51</v>
      </c>
    </row>
    <row r="1016">
      <c r="A1016" s="2" t="s">
        <v>47</v>
      </c>
      <c r="B1016" s="3">
        <v>3677197.0</v>
      </c>
      <c r="C1016" s="2" t="s">
        <v>52</v>
      </c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30">
        <v>0.019</v>
      </c>
      <c r="AM1016" s="29"/>
      <c r="AN1016" s="29"/>
      <c r="AO1016" s="29"/>
      <c r="AP1016" s="29"/>
      <c r="AQ1016" s="29"/>
      <c r="AR1016" s="29"/>
      <c r="AS1016" s="2" t="s">
        <v>1981</v>
      </c>
      <c r="AT1016" s="7" t="s">
        <v>3812</v>
      </c>
      <c r="AU1016" s="8" t="s">
        <v>309</v>
      </c>
    </row>
    <row r="1017">
      <c r="A1017" s="9" t="s">
        <v>47</v>
      </c>
      <c r="B1017" s="10">
        <v>3677378.0</v>
      </c>
      <c r="C1017" s="9" t="s">
        <v>196</v>
      </c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2">
        <v>0.067</v>
      </c>
      <c r="AM1017" s="31"/>
      <c r="AN1017" s="31"/>
      <c r="AO1017" s="31"/>
      <c r="AP1017" s="31"/>
      <c r="AQ1017" s="31"/>
      <c r="AR1017" s="31"/>
      <c r="AS1017" s="17" t="s">
        <v>1983</v>
      </c>
      <c r="AT1017" s="13" t="s">
        <v>3812</v>
      </c>
      <c r="AU1017" s="14" t="s">
        <v>309</v>
      </c>
    </row>
    <row r="1018">
      <c r="A1018" s="2" t="s">
        <v>47</v>
      </c>
      <c r="B1018" s="3">
        <v>3687263.0</v>
      </c>
      <c r="C1018" s="2" t="s">
        <v>95</v>
      </c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  <c r="AI1018" s="29"/>
      <c r="AJ1018" s="29"/>
      <c r="AK1018" s="29"/>
      <c r="AL1018" s="30">
        <v>0.116</v>
      </c>
      <c r="AM1018" s="29"/>
      <c r="AN1018" s="29"/>
      <c r="AO1018" s="29"/>
      <c r="AP1018" s="29"/>
      <c r="AQ1018" s="29"/>
      <c r="AR1018" s="29"/>
      <c r="AS1018" s="6" t="s">
        <v>1984</v>
      </c>
      <c r="AT1018" s="7" t="s">
        <v>3813</v>
      </c>
      <c r="AU1018" s="8" t="s">
        <v>140</v>
      </c>
    </row>
    <row r="1019">
      <c r="A1019" s="9" t="s">
        <v>47</v>
      </c>
      <c r="B1019" s="10">
        <v>3687590.0</v>
      </c>
      <c r="C1019" s="9" t="s">
        <v>55</v>
      </c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2">
        <v>0.023</v>
      </c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17" t="s">
        <v>1986</v>
      </c>
      <c r="AT1019" s="13" t="s">
        <v>3813</v>
      </c>
      <c r="AU1019" s="14" t="s">
        <v>140</v>
      </c>
    </row>
    <row r="1020">
      <c r="A1020" s="2" t="s">
        <v>47</v>
      </c>
      <c r="B1020" s="3">
        <v>3687629.0</v>
      </c>
      <c r="C1020" s="2" t="s">
        <v>57</v>
      </c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30">
        <v>0.197</v>
      </c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  <c r="AP1020" s="29"/>
      <c r="AQ1020" s="29"/>
      <c r="AR1020" s="29"/>
      <c r="AS1020" s="6" t="s">
        <v>1987</v>
      </c>
      <c r="AT1020" s="7" t="s">
        <v>3813</v>
      </c>
      <c r="AU1020" s="8" t="s">
        <v>140</v>
      </c>
    </row>
    <row r="1021">
      <c r="A1021" s="9" t="s">
        <v>47</v>
      </c>
      <c r="B1021" s="10">
        <v>3687677.0</v>
      </c>
      <c r="C1021" s="9" t="s">
        <v>63</v>
      </c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2">
        <v>0.065</v>
      </c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17" t="s">
        <v>1988</v>
      </c>
      <c r="AT1021" s="13" t="s">
        <v>3813</v>
      </c>
      <c r="AU1021" s="14" t="s">
        <v>140</v>
      </c>
    </row>
    <row r="1022">
      <c r="A1022" s="2" t="s">
        <v>47</v>
      </c>
      <c r="B1022" s="3">
        <v>3687741.0</v>
      </c>
      <c r="C1022" s="2" t="s">
        <v>55</v>
      </c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30">
        <v>0.221</v>
      </c>
      <c r="R1022" s="29"/>
      <c r="S1022" s="30">
        <v>0.431</v>
      </c>
      <c r="T1022" s="29"/>
      <c r="U1022" s="29"/>
      <c r="V1022" s="30">
        <v>0.078</v>
      </c>
      <c r="W1022" s="29"/>
      <c r="X1022" s="29"/>
      <c r="Y1022" s="29"/>
      <c r="Z1022" s="29"/>
      <c r="AA1022" s="30">
        <v>0.048</v>
      </c>
      <c r="AB1022" s="30">
        <v>0.088</v>
      </c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30">
        <v>0.019</v>
      </c>
      <c r="AM1022" s="29"/>
      <c r="AN1022" s="29"/>
      <c r="AO1022" s="29"/>
      <c r="AP1022" s="29"/>
      <c r="AQ1022" s="29"/>
      <c r="AR1022" s="29"/>
      <c r="AS1022" s="6" t="s">
        <v>1989</v>
      </c>
      <c r="AT1022" s="7" t="s">
        <v>3813</v>
      </c>
      <c r="AU1022" s="8" t="s">
        <v>140</v>
      </c>
    </row>
    <row r="1023">
      <c r="A1023" s="9" t="s">
        <v>47</v>
      </c>
      <c r="B1023" s="10">
        <v>3690518.0</v>
      </c>
      <c r="C1023" s="9" t="s">
        <v>48</v>
      </c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2">
        <v>0.044</v>
      </c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17" t="s">
        <v>1990</v>
      </c>
      <c r="AT1023" s="13" t="s">
        <v>3814</v>
      </c>
      <c r="AU1023" s="14" t="s">
        <v>1992</v>
      </c>
    </row>
    <row r="1024">
      <c r="A1024" s="2" t="s">
        <v>47</v>
      </c>
      <c r="B1024" s="3">
        <v>3690539.0</v>
      </c>
      <c r="C1024" s="2" t="s">
        <v>196</v>
      </c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30">
        <v>0.307</v>
      </c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5" t="s">
        <v>1993</v>
      </c>
      <c r="AT1024" s="7" t="s">
        <v>3814</v>
      </c>
      <c r="AU1024" s="8" t="s">
        <v>1992</v>
      </c>
    </row>
    <row r="1025">
      <c r="A1025" s="9" t="s">
        <v>47</v>
      </c>
      <c r="B1025" s="10">
        <v>3690571.0</v>
      </c>
      <c r="C1025" s="9" t="s">
        <v>55</v>
      </c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2">
        <v>0.131</v>
      </c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/>
      <c r="AR1025" s="31"/>
      <c r="AS1025" s="17" t="s">
        <v>1994</v>
      </c>
      <c r="AT1025" s="13" t="s">
        <v>3814</v>
      </c>
      <c r="AU1025" s="14" t="s">
        <v>1992</v>
      </c>
    </row>
    <row r="1026">
      <c r="A1026" s="2" t="s">
        <v>47</v>
      </c>
      <c r="B1026" s="3">
        <v>3690624.0</v>
      </c>
      <c r="C1026" s="2" t="s">
        <v>48</v>
      </c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30">
        <v>0.205</v>
      </c>
      <c r="AO1026" s="29"/>
      <c r="AP1026" s="29"/>
      <c r="AQ1026" s="29"/>
      <c r="AR1026" s="29"/>
      <c r="AS1026" s="25" t="s">
        <v>1995</v>
      </c>
      <c r="AT1026" s="7" t="s">
        <v>3814</v>
      </c>
      <c r="AU1026" s="8" t="s">
        <v>1992</v>
      </c>
    </row>
    <row r="1027">
      <c r="A1027" s="9" t="s">
        <v>47</v>
      </c>
      <c r="B1027" s="10">
        <v>3690727.0</v>
      </c>
      <c r="C1027" s="9" t="s">
        <v>95</v>
      </c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2">
        <v>0.031</v>
      </c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1"/>
      <c r="AO1027" s="31"/>
      <c r="AP1027" s="31"/>
      <c r="AQ1027" s="31"/>
      <c r="AR1027" s="31"/>
      <c r="AS1027" s="22" t="s">
        <v>1996</v>
      </c>
      <c r="AT1027" s="13" t="s">
        <v>3814</v>
      </c>
      <c r="AU1027" s="14" t="s">
        <v>1992</v>
      </c>
    </row>
    <row r="1028">
      <c r="A1028" s="2" t="s">
        <v>47</v>
      </c>
      <c r="B1028" s="3">
        <v>3690742.0</v>
      </c>
      <c r="C1028" s="2" t="s">
        <v>95</v>
      </c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30">
        <v>0.05</v>
      </c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6" t="s">
        <v>1997</v>
      </c>
      <c r="AT1028" s="7" t="s">
        <v>3814</v>
      </c>
      <c r="AU1028" s="8" t="s">
        <v>1992</v>
      </c>
    </row>
    <row r="1029">
      <c r="A1029" s="9" t="s">
        <v>47</v>
      </c>
      <c r="B1029" s="10">
        <v>3690771.0</v>
      </c>
      <c r="C1029" s="9" t="s">
        <v>48</v>
      </c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2">
        <v>0.064</v>
      </c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1"/>
      <c r="AO1029" s="31"/>
      <c r="AP1029" s="31"/>
      <c r="AQ1029" s="31"/>
      <c r="AR1029" s="31"/>
      <c r="AS1029" s="22" t="s">
        <v>1998</v>
      </c>
      <c r="AT1029" s="13" t="s">
        <v>3814</v>
      </c>
      <c r="AU1029" s="14" t="s">
        <v>1992</v>
      </c>
    </row>
    <row r="1030">
      <c r="A1030" s="2" t="s">
        <v>47</v>
      </c>
      <c r="B1030" s="3">
        <v>3690915.0</v>
      </c>
      <c r="C1030" s="2" t="s">
        <v>57</v>
      </c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30">
        <v>0.069</v>
      </c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6" t="s">
        <v>1999</v>
      </c>
      <c r="AT1030" s="7" t="s">
        <v>3814</v>
      </c>
      <c r="AU1030" s="8" t="s">
        <v>1992</v>
      </c>
    </row>
    <row r="1031">
      <c r="A1031" s="9" t="s">
        <v>47</v>
      </c>
      <c r="B1031" s="10">
        <v>3690941.0</v>
      </c>
      <c r="C1031" s="34" t="s">
        <v>3180</v>
      </c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2">
        <v>0.023</v>
      </c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/>
      <c r="AR1031" s="31"/>
      <c r="AS1031" s="9" t="s">
        <v>2001</v>
      </c>
      <c r="AT1031" s="13" t="s">
        <v>3814</v>
      </c>
      <c r="AU1031" s="14" t="s">
        <v>1992</v>
      </c>
    </row>
    <row r="1032">
      <c r="A1032" s="2" t="s">
        <v>47</v>
      </c>
      <c r="B1032" s="3">
        <v>3690977.0</v>
      </c>
      <c r="C1032" s="33" t="s">
        <v>3178</v>
      </c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30">
        <v>0.079</v>
      </c>
      <c r="Z1032" s="29"/>
      <c r="AA1032" s="29"/>
      <c r="AB1032" s="29"/>
      <c r="AC1032" s="29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  <c r="AP1032" s="29"/>
      <c r="AQ1032" s="29"/>
      <c r="AR1032" s="29"/>
      <c r="AS1032" s="2" t="s">
        <v>2003</v>
      </c>
      <c r="AT1032" s="7" t="s">
        <v>3814</v>
      </c>
      <c r="AU1032" s="8" t="s">
        <v>1992</v>
      </c>
    </row>
    <row r="1033">
      <c r="A1033" s="9" t="s">
        <v>47</v>
      </c>
      <c r="B1033" s="10">
        <v>3690982.0</v>
      </c>
      <c r="C1033" s="9" t="s">
        <v>227</v>
      </c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2">
        <v>0.021</v>
      </c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1"/>
      <c r="AO1033" s="31"/>
      <c r="AP1033" s="31"/>
      <c r="AQ1033" s="31"/>
      <c r="AR1033" s="31"/>
      <c r="AS1033" s="9" t="s">
        <v>2004</v>
      </c>
      <c r="AT1033" s="13" t="s">
        <v>3814</v>
      </c>
      <c r="AU1033" s="14" t="s">
        <v>1992</v>
      </c>
    </row>
    <row r="1034">
      <c r="A1034" s="2" t="s">
        <v>47</v>
      </c>
      <c r="B1034" s="3">
        <v>3690991.0</v>
      </c>
      <c r="C1034" s="33" t="s">
        <v>3815</v>
      </c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30">
        <v>0.098</v>
      </c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" t="s">
        <v>2005</v>
      </c>
      <c r="AT1034" s="7" t="s">
        <v>3814</v>
      </c>
      <c r="AU1034" s="8" t="s">
        <v>1992</v>
      </c>
    </row>
    <row r="1035">
      <c r="A1035" s="9" t="s">
        <v>47</v>
      </c>
      <c r="B1035" s="10">
        <v>3691078.0</v>
      </c>
      <c r="C1035" s="9" t="s">
        <v>95</v>
      </c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2">
        <v>0.037</v>
      </c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1"/>
      <c r="AO1035" s="31"/>
      <c r="AP1035" s="31"/>
      <c r="AQ1035" s="31"/>
      <c r="AR1035" s="31"/>
      <c r="AS1035" s="17" t="s">
        <v>2006</v>
      </c>
      <c r="AT1035" s="13" t="s">
        <v>3814</v>
      </c>
      <c r="AU1035" s="14" t="s">
        <v>1992</v>
      </c>
    </row>
    <row r="1036">
      <c r="A1036" s="2" t="s">
        <v>47</v>
      </c>
      <c r="B1036" s="3">
        <v>3691086.0</v>
      </c>
      <c r="C1036" s="2" t="s">
        <v>55</v>
      </c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30">
        <v>0.03</v>
      </c>
      <c r="Y1036" s="29"/>
      <c r="Z1036" s="29"/>
      <c r="AA1036" s="29"/>
      <c r="AB1036" s="29"/>
      <c r="AC1036" s="29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  <c r="AP1036" s="29"/>
      <c r="AQ1036" s="29"/>
      <c r="AR1036" s="29"/>
      <c r="AS1036" s="6" t="s">
        <v>2007</v>
      </c>
      <c r="AT1036" s="7" t="s">
        <v>3814</v>
      </c>
      <c r="AU1036" s="8" t="s">
        <v>1992</v>
      </c>
    </row>
    <row r="1037">
      <c r="A1037" s="9" t="s">
        <v>47</v>
      </c>
      <c r="B1037" s="10">
        <v>3691137.0</v>
      </c>
      <c r="C1037" s="9" t="s">
        <v>95</v>
      </c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2">
        <v>0.036</v>
      </c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1"/>
      <c r="AO1037" s="31"/>
      <c r="AP1037" s="31"/>
      <c r="AQ1037" s="31"/>
      <c r="AR1037" s="31"/>
      <c r="AS1037" s="17" t="s">
        <v>2008</v>
      </c>
      <c r="AT1037" s="13" t="s">
        <v>3814</v>
      </c>
      <c r="AU1037" s="14" t="s">
        <v>1992</v>
      </c>
    </row>
    <row r="1038">
      <c r="A1038" s="2" t="s">
        <v>47</v>
      </c>
      <c r="B1038" s="3">
        <v>3691152.0</v>
      </c>
      <c r="C1038" s="2" t="s">
        <v>55</v>
      </c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30">
        <v>0.061</v>
      </c>
      <c r="AB1038" s="29"/>
      <c r="AC1038" s="29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5" t="s">
        <v>2009</v>
      </c>
      <c r="AT1038" s="7" t="s">
        <v>3814</v>
      </c>
      <c r="AU1038" s="8" t="s">
        <v>1992</v>
      </c>
    </row>
    <row r="1039">
      <c r="A1039" s="9" t="s">
        <v>47</v>
      </c>
      <c r="B1039" s="10">
        <v>3691335.0</v>
      </c>
      <c r="C1039" s="9" t="s">
        <v>55</v>
      </c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2">
        <v>0.211</v>
      </c>
      <c r="X1039" s="31"/>
      <c r="Y1039" s="31"/>
      <c r="Z1039" s="31"/>
      <c r="AA1039" s="31"/>
      <c r="AB1039" s="32">
        <v>0.067</v>
      </c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1"/>
      <c r="AO1039" s="31"/>
      <c r="AP1039" s="31"/>
      <c r="AQ1039" s="31"/>
      <c r="AR1039" s="31"/>
      <c r="AS1039" s="22" t="s">
        <v>2010</v>
      </c>
      <c r="AT1039" s="13" t="s">
        <v>3814</v>
      </c>
      <c r="AU1039" s="14" t="s">
        <v>1992</v>
      </c>
    </row>
    <row r="1040">
      <c r="A1040" s="2" t="s">
        <v>47</v>
      </c>
      <c r="B1040" s="3">
        <v>3691471.0</v>
      </c>
      <c r="C1040" s="2" t="s">
        <v>95</v>
      </c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30">
        <v>0.23</v>
      </c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  <c r="AP1040" s="29"/>
      <c r="AQ1040" s="29"/>
      <c r="AR1040" s="29"/>
      <c r="AS1040" s="25" t="s">
        <v>2011</v>
      </c>
      <c r="AT1040" s="7" t="s">
        <v>3814</v>
      </c>
      <c r="AU1040" s="8" t="s">
        <v>1992</v>
      </c>
    </row>
    <row r="1041">
      <c r="A1041" s="9" t="s">
        <v>47</v>
      </c>
      <c r="B1041" s="10">
        <v>3691548.0</v>
      </c>
      <c r="C1041" s="9" t="s">
        <v>95</v>
      </c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2">
        <v>0.041</v>
      </c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  <c r="AI1041" s="31"/>
      <c r="AJ1041" s="31"/>
      <c r="AK1041" s="31"/>
      <c r="AL1041" s="31"/>
      <c r="AM1041" s="31"/>
      <c r="AN1041" s="31"/>
      <c r="AO1041" s="31"/>
      <c r="AP1041" s="31"/>
      <c r="AQ1041" s="31"/>
      <c r="AR1041" s="31"/>
      <c r="AS1041" s="17" t="s">
        <v>2012</v>
      </c>
      <c r="AT1041" s="13" t="s">
        <v>3814</v>
      </c>
      <c r="AU1041" s="14" t="s">
        <v>1992</v>
      </c>
    </row>
    <row r="1042">
      <c r="A1042" s="2" t="s">
        <v>47</v>
      </c>
      <c r="B1042" s="3">
        <v>3691548.0</v>
      </c>
      <c r="C1042" s="2" t="s">
        <v>48</v>
      </c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30">
        <v>0.029</v>
      </c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5" t="s">
        <v>2013</v>
      </c>
      <c r="AT1042" s="7" t="s">
        <v>3814</v>
      </c>
      <c r="AU1042" s="8" t="s">
        <v>1992</v>
      </c>
    </row>
    <row r="1043">
      <c r="A1043" s="9" t="s">
        <v>47</v>
      </c>
      <c r="B1043" s="10">
        <v>3691553.0</v>
      </c>
      <c r="C1043" s="9" t="s">
        <v>661</v>
      </c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2">
        <v>0.058</v>
      </c>
      <c r="Z1043" s="31"/>
      <c r="AA1043" s="31"/>
      <c r="AB1043" s="31"/>
      <c r="AC1043" s="31"/>
      <c r="AD1043" s="31"/>
      <c r="AE1043" s="31"/>
      <c r="AF1043" s="31"/>
      <c r="AG1043" s="31"/>
      <c r="AH1043" s="31"/>
      <c r="AI1043" s="31"/>
      <c r="AJ1043" s="31"/>
      <c r="AK1043" s="31"/>
      <c r="AL1043" s="31"/>
      <c r="AM1043" s="31"/>
      <c r="AN1043" s="31"/>
      <c r="AO1043" s="31"/>
      <c r="AP1043" s="31"/>
      <c r="AQ1043" s="31"/>
      <c r="AR1043" s="31"/>
      <c r="AS1043" s="9" t="s">
        <v>2014</v>
      </c>
      <c r="AT1043" s="13" t="s">
        <v>3814</v>
      </c>
      <c r="AU1043" s="14" t="s">
        <v>1992</v>
      </c>
    </row>
    <row r="1044">
      <c r="A1044" s="2" t="s">
        <v>47</v>
      </c>
      <c r="B1044" s="3">
        <v>3691558.0</v>
      </c>
      <c r="C1044" s="2" t="s">
        <v>95</v>
      </c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30">
        <v>0.058</v>
      </c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30">
        <v>0.347</v>
      </c>
      <c r="AO1044" s="29"/>
      <c r="AP1044" s="29"/>
      <c r="AQ1044" s="29"/>
      <c r="AR1044" s="29"/>
      <c r="AS1044" s="25" t="s">
        <v>2015</v>
      </c>
      <c r="AT1044" s="7" t="s">
        <v>3814</v>
      </c>
      <c r="AU1044" s="8" t="s">
        <v>1992</v>
      </c>
    </row>
    <row r="1045">
      <c r="A1045" s="9" t="s">
        <v>47</v>
      </c>
      <c r="B1045" s="10">
        <v>3691590.0</v>
      </c>
      <c r="C1045" s="9" t="s">
        <v>48</v>
      </c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2">
        <v>0.09</v>
      </c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  <c r="AM1045" s="31"/>
      <c r="AN1045" s="31"/>
      <c r="AO1045" s="31"/>
      <c r="AP1045" s="31"/>
      <c r="AQ1045" s="31"/>
      <c r="AR1045" s="31"/>
      <c r="AS1045" s="22" t="s">
        <v>2016</v>
      </c>
      <c r="AT1045" s="13" t="s">
        <v>3814</v>
      </c>
      <c r="AU1045" s="14" t="s">
        <v>1992</v>
      </c>
    </row>
    <row r="1046">
      <c r="A1046" s="2" t="s">
        <v>47</v>
      </c>
      <c r="B1046" s="3">
        <v>3691689.0</v>
      </c>
      <c r="C1046" s="2" t="s">
        <v>52</v>
      </c>
      <c r="D1046" s="29"/>
      <c r="E1046" s="29"/>
      <c r="F1046" s="29"/>
      <c r="G1046" s="29"/>
      <c r="H1046" s="29"/>
      <c r="I1046" s="29"/>
      <c r="J1046" s="29"/>
      <c r="K1046" s="30">
        <v>0.023</v>
      </c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  <c r="AI1046" s="29"/>
      <c r="AJ1046" s="29"/>
      <c r="AK1046" s="29"/>
      <c r="AL1046" s="29"/>
      <c r="AM1046" s="29"/>
      <c r="AN1046" s="29"/>
      <c r="AO1046" s="29"/>
      <c r="AP1046" s="29"/>
      <c r="AQ1046" s="29"/>
      <c r="AR1046" s="29"/>
      <c r="AS1046" s="2" t="s">
        <v>2017</v>
      </c>
      <c r="AT1046" s="7" t="s">
        <v>3816</v>
      </c>
      <c r="AU1046" s="8" t="s">
        <v>2019</v>
      </c>
    </row>
    <row r="1047">
      <c r="A1047" s="9" t="s">
        <v>47</v>
      </c>
      <c r="B1047" s="10">
        <v>3694881.0</v>
      </c>
      <c r="C1047" s="9" t="s">
        <v>55</v>
      </c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2">
        <v>0.036</v>
      </c>
      <c r="AA1047" s="31"/>
      <c r="AB1047" s="31"/>
      <c r="AC1047" s="31"/>
      <c r="AD1047" s="31"/>
      <c r="AE1047" s="32">
        <v>0.059</v>
      </c>
      <c r="AF1047" s="31"/>
      <c r="AG1047" s="31"/>
      <c r="AH1047" s="31"/>
      <c r="AI1047" s="32">
        <v>1.0</v>
      </c>
      <c r="AJ1047" s="31"/>
      <c r="AK1047" s="31"/>
      <c r="AL1047" s="32">
        <v>0.034</v>
      </c>
      <c r="AM1047" s="31"/>
      <c r="AN1047" s="31"/>
      <c r="AO1047" s="31"/>
      <c r="AP1047" s="31"/>
      <c r="AQ1047" s="32">
        <v>0.559</v>
      </c>
      <c r="AR1047" s="32">
        <v>0.886</v>
      </c>
      <c r="AS1047" s="17" t="s">
        <v>2020</v>
      </c>
      <c r="AT1047" s="13" t="s">
        <v>3817</v>
      </c>
      <c r="AU1047" s="14" t="s">
        <v>2022</v>
      </c>
    </row>
    <row r="1048">
      <c r="A1048" s="2" t="s">
        <v>47</v>
      </c>
      <c r="B1048" s="3">
        <v>3694884.0</v>
      </c>
      <c r="C1048" s="2" t="s">
        <v>55</v>
      </c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30">
        <v>0.036</v>
      </c>
      <c r="U1048" s="29"/>
      <c r="V1048" s="29"/>
      <c r="W1048" s="29"/>
      <c r="X1048" s="30">
        <v>0.138</v>
      </c>
      <c r="Y1048" s="29"/>
      <c r="Z1048" s="29"/>
      <c r="AA1048" s="30">
        <v>0.545</v>
      </c>
      <c r="AB1048" s="30">
        <v>0.242</v>
      </c>
      <c r="AC1048" s="29"/>
      <c r="AD1048" s="29"/>
      <c r="AE1048" s="30">
        <v>0.339</v>
      </c>
      <c r="AF1048" s="29"/>
      <c r="AG1048" s="29"/>
      <c r="AH1048" s="29"/>
      <c r="AI1048" s="29"/>
      <c r="AJ1048" s="29"/>
      <c r="AK1048" s="29"/>
      <c r="AL1048" s="29"/>
      <c r="AM1048" s="29"/>
      <c r="AN1048" s="29"/>
      <c r="AO1048" s="29"/>
      <c r="AP1048" s="29"/>
      <c r="AQ1048" s="29"/>
      <c r="AR1048" s="29"/>
      <c r="AS1048" s="6" t="s">
        <v>2023</v>
      </c>
      <c r="AT1048" s="7" t="s">
        <v>3817</v>
      </c>
      <c r="AU1048" s="8" t="s">
        <v>2022</v>
      </c>
    </row>
    <row r="1049">
      <c r="A1049" s="9" t="s">
        <v>47</v>
      </c>
      <c r="B1049" s="10">
        <v>3694943.0</v>
      </c>
      <c r="C1049" s="9" t="s">
        <v>101</v>
      </c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2">
        <v>0.076</v>
      </c>
      <c r="AF1049" s="31"/>
      <c r="AG1049" s="31"/>
      <c r="AH1049" s="31"/>
      <c r="AI1049" s="31"/>
      <c r="AJ1049" s="31"/>
      <c r="AK1049" s="31"/>
      <c r="AL1049" s="31"/>
      <c r="AM1049" s="31"/>
      <c r="AN1049" s="31"/>
      <c r="AO1049" s="31"/>
      <c r="AP1049" s="31"/>
      <c r="AQ1049" s="31"/>
      <c r="AR1049" s="31"/>
      <c r="AS1049" s="17" t="s">
        <v>2024</v>
      </c>
      <c r="AT1049" s="13" t="s">
        <v>3817</v>
      </c>
      <c r="AU1049" s="14" t="s">
        <v>2022</v>
      </c>
    </row>
    <row r="1050">
      <c r="A1050" s="2" t="s">
        <v>47</v>
      </c>
      <c r="B1050" s="3">
        <v>3695202.0</v>
      </c>
      <c r="C1050" s="2" t="s">
        <v>55</v>
      </c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30">
        <v>0.357</v>
      </c>
      <c r="AG1050" s="29"/>
      <c r="AH1050" s="29"/>
      <c r="AI1050" s="29"/>
      <c r="AJ1050" s="29"/>
      <c r="AK1050" s="29"/>
      <c r="AL1050" s="29"/>
      <c r="AM1050" s="29"/>
      <c r="AN1050" s="29"/>
      <c r="AO1050" s="29"/>
      <c r="AP1050" s="29"/>
      <c r="AQ1050" s="29"/>
      <c r="AR1050" s="29"/>
      <c r="AS1050" s="6" t="s">
        <v>2025</v>
      </c>
      <c r="AT1050" s="7" t="s">
        <v>3817</v>
      </c>
      <c r="AU1050" s="8" t="s">
        <v>2022</v>
      </c>
    </row>
    <row r="1051">
      <c r="A1051" s="9" t="s">
        <v>47</v>
      </c>
      <c r="B1051" s="10">
        <v>3695261.0</v>
      </c>
      <c r="C1051" s="9" t="s">
        <v>57</v>
      </c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2">
        <v>0.11</v>
      </c>
      <c r="AE1051" s="31"/>
      <c r="AF1051" s="31"/>
      <c r="AG1051" s="31"/>
      <c r="AH1051" s="31"/>
      <c r="AI1051" s="31"/>
      <c r="AJ1051" s="31"/>
      <c r="AK1051" s="31"/>
      <c r="AL1051" s="31"/>
      <c r="AM1051" s="31"/>
      <c r="AN1051" s="31"/>
      <c r="AO1051" s="31"/>
      <c r="AP1051" s="31"/>
      <c r="AQ1051" s="31"/>
      <c r="AR1051" s="31"/>
      <c r="AS1051" s="17" t="s">
        <v>2026</v>
      </c>
      <c r="AT1051" s="13" t="s">
        <v>3817</v>
      </c>
      <c r="AU1051" s="14" t="s">
        <v>2022</v>
      </c>
    </row>
    <row r="1052">
      <c r="A1052" s="2" t="s">
        <v>47</v>
      </c>
      <c r="B1052" s="3">
        <v>3695262.0</v>
      </c>
      <c r="C1052" s="33" t="s">
        <v>3818</v>
      </c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  <c r="AB1052" s="29"/>
      <c r="AC1052" s="29"/>
      <c r="AD1052" s="29"/>
      <c r="AE1052" s="29"/>
      <c r="AF1052" s="29"/>
      <c r="AG1052" s="29"/>
      <c r="AH1052" s="29"/>
      <c r="AI1052" s="29"/>
      <c r="AJ1052" s="29"/>
      <c r="AK1052" s="29"/>
      <c r="AL1052" s="29"/>
      <c r="AM1052" s="29"/>
      <c r="AN1052" s="29"/>
      <c r="AO1052" s="30">
        <v>0.073</v>
      </c>
      <c r="AP1052" s="29"/>
      <c r="AQ1052" s="29"/>
      <c r="AR1052" s="29"/>
      <c r="AS1052" s="2" t="s">
        <v>2027</v>
      </c>
      <c r="AT1052" s="7" t="s">
        <v>3817</v>
      </c>
      <c r="AU1052" s="8" t="s">
        <v>2022</v>
      </c>
    </row>
    <row r="1053">
      <c r="A1053" s="9" t="s">
        <v>47</v>
      </c>
      <c r="B1053" s="10">
        <v>3695371.0</v>
      </c>
      <c r="C1053" s="9" t="s">
        <v>465</v>
      </c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2">
        <v>0.018</v>
      </c>
      <c r="AC1053" s="31"/>
      <c r="AD1053" s="31"/>
      <c r="AE1053" s="31"/>
      <c r="AF1053" s="31"/>
      <c r="AG1053" s="31"/>
      <c r="AH1053" s="31"/>
      <c r="AI1053" s="31"/>
      <c r="AJ1053" s="31"/>
      <c r="AK1053" s="31"/>
      <c r="AL1053" s="31"/>
      <c r="AM1053" s="31"/>
      <c r="AN1053" s="31"/>
      <c r="AO1053" s="31"/>
      <c r="AP1053" s="31"/>
      <c r="AQ1053" s="31"/>
      <c r="AR1053" s="31"/>
      <c r="AS1053" s="17" t="s">
        <v>2028</v>
      </c>
      <c r="AT1053" s="13" t="s">
        <v>3817</v>
      </c>
      <c r="AU1053" s="14" t="s">
        <v>2022</v>
      </c>
    </row>
    <row r="1054">
      <c r="A1054" s="2" t="s">
        <v>47</v>
      </c>
      <c r="B1054" s="3">
        <v>3695378.0</v>
      </c>
      <c r="C1054" s="2" t="s">
        <v>63</v>
      </c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/>
      <c r="AH1054" s="29"/>
      <c r="AI1054" s="29"/>
      <c r="AJ1054" s="29"/>
      <c r="AK1054" s="29"/>
      <c r="AL1054" s="29"/>
      <c r="AM1054" s="29"/>
      <c r="AN1054" s="29"/>
      <c r="AO1054" s="29"/>
      <c r="AP1054" s="29"/>
      <c r="AQ1054" s="30">
        <v>0.274</v>
      </c>
      <c r="AR1054" s="29"/>
      <c r="AS1054" s="6" t="s">
        <v>2029</v>
      </c>
      <c r="AT1054" s="7" t="s">
        <v>3817</v>
      </c>
      <c r="AU1054" s="8" t="s">
        <v>2022</v>
      </c>
    </row>
    <row r="1055">
      <c r="A1055" s="9" t="s">
        <v>47</v>
      </c>
      <c r="B1055" s="10">
        <v>3695414.0</v>
      </c>
      <c r="C1055" s="9" t="s">
        <v>95</v>
      </c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31"/>
      <c r="AE1055" s="31"/>
      <c r="AF1055" s="32">
        <v>0.408</v>
      </c>
      <c r="AG1055" s="31"/>
      <c r="AH1055" s="31"/>
      <c r="AI1055" s="31"/>
      <c r="AJ1055" s="31"/>
      <c r="AK1055" s="31"/>
      <c r="AL1055" s="31"/>
      <c r="AM1055" s="31"/>
      <c r="AN1055" s="31"/>
      <c r="AO1055" s="31"/>
      <c r="AP1055" s="31"/>
      <c r="AQ1055" s="31"/>
      <c r="AR1055" s="31"/>
      <c r="AS1055" s="17" t="s">
        <v>2030</v>
      </c>
      <c r="AT1055" s="13" t="s">
        <v>3817</v>
      </c>
      <c r="AU1055" s="14" t="s">
        <v>2022</v>
      </c>
    </row>
    <row r="1056">
      <c r="A1056" s="2" t="s">
        <v>47</v>
      </c>
      <c r="B1056" s="3">
        <v>3695423.0</v>
      </c>
      <c r="C1056" s="2" t="s">
        <v>67</v>
      </c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  <c r="AI1056" s="29"/>
      <c r="AJ1056" s="29"/>
      <c r="AK1056" s="30">
        <v>0.078</v>
      </c>
      <c r="AL1056" s="29"/>
      <c r="AM1056" s="29"/>
      <c r="AN1056" s="29"/>
      <c r="AO1056" s="29"/>
      <c r="AP1056" s="29"/>
      <c r="AQ1056" s="29"/>
      <c r="AR1056" s="29"/>
      <c r="AS1056" s="6" t="s">
        <v>2031</v>
      </c>
      <c r="AT1056" s="7" t="s">
        <v>3817</v>
      </c>
      <c r="AU1056" s="8" t="s">
        <v>2022</v>
      </c>
    </row>
    <row r="1057">
      <c r="A1057" s="9" t="s">
        <v>47</v>
      </c>
      <c r="B1057" s="10">
        <v>3695525.0</v>
      </c>
      <c r="C1057" s="9" t="s">
        <v>95</v>
      </c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2">
        <v>0.027</v>
      </c>
      <c r="AD1057" s="31"/>
      <c r="AE1057" s="31"/>
      <c r="AF1057" s="31"/>
      <c r="AG1057" s="31"/>
      <c r="AH1057" s="31"/>
      <c r="AI1057" s="31"/>
      <c r="AJ1057" s="31"/>
      <c r="AK1057" s="31"/>
      <c r="AL1057" s="31"/>
      <c r="AM1057" s="31"/>
      <c r="AN1057" s="31"/>
      <c r="AO1057" s="31"/>
      <c r="AP1057" s="31"/>
      <c r="AQ1057" s="31"/>
      <c r="AR1057" s="31"/>
      <c r="AS1057" s="17" t="s">
        <v>2032</v>
      </c>
      <c r="AT1057" s="13" t="s">
        <v>3817</v>
      </c>
      <c r="AU1057" s="14" t="s">
        <v>2022</v>
      </c>
    </row>
    <row r="1058">
      <c r="A1058" s="2" t="s">
        <v>47</v>
      </c>
      <c r="B1058" s="3">
        <v>3695528.0</v>
      </c>
      <c r="C1058" s="2" t="s">
        <v>465</v>
      </c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30">
        <v>0.174</v>
      </c>
      <c r="Y1058" s="29"/>
      <c r="Z1058" s="29"/>
      <c r="AA1058" s="29"/>
      <c r="AB1058" s="29"/>
      <c r="AC1058" s="29"/>
      <c r="AD1058" s="29"/>
      <c r="AE1058" s="29"/>
      <c r="AF1058" s="29"/>
      <c r="AG1058" s="29"/>
      <c r="AH1058" s="29"/>
      <c r="AI1058" s="29"/>
      <c r="AJ1058" s="29"/>
      <c r="AK1058" s="29"/>
      <c r="AL1058" s="30">
        <v>0.105</v>
      </c>
      <c r="AM1058" s="29"/>
      <c r="AN1058" s="29"/>
      <c r="AO1058" s="29"/>
      <c r="AP1058" s="29"/>
      <c r="AQ1058" s="29"/>
      <c r="AR1058" s="29"/>
      <c r="AS1058" s="6" t="s">
        <v>2033</v>
      </c>
      <c r="AT1058" s="7" t="s">
        <v>3817</v>
      </c>
      <c r="AU1058" s="8" t="s">
        <v>2022</v>
      </c>
    </row>
    <row r="1059">
      <c r="A1059" s="9" t="s">
        <v>47</v>
      </c>
      <c r="B1059" s="10">
        <v>3695529.0</v>
      </c>
      <c r="C1059" s="9" t="s">
        <v>55</v>
      </c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2">
        <v>0.397</v>
      </c>
      <c r="T1059" s="32">
        <v>0.39</v>
      </c>
      <c r="U1059" s="31"/>
      <c r="V1059" s="31"/>
      <c r="W1059" s="31"/>
      <c r="X1059" s="31"/>
      <c r="Y1059" s="32">
        <v>0.07</v>
      </c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2">
        <v>0.344</v>
      </c>
      <c r="AM1059" s="31"/>
      <c r="AN1059" s="31"/>
      <c r="AO1059" s="32">
        <v>0.422</v>
      </c>
      <c r="AP1059" s="31"/>
      <c r="AQ1059" s="31"/>
      <c r="AR1059" s="31"/>
      <c r="AS1059" s="17" t="s">
        <v>2034</v>
      </c>
      <c r="AT1059" s="13" t="s">
        <v>3817</v>
      </c>
      <c r="AU1059" s="14" t="s">
        <v>2022</v>
      </c>
    </row>
    <row r="1060">
      <c r="A1060" s="2" t="s">
        <v>47</v>
      </c>
      <c r="B1060" s="3">
        <v>3695756.0</v>
      </c>
      <c r="C1060" s="2" t="s">
        <v>95</v>
      </c>
      <c r="D1060" s="29"/>
      <c r="E1060" s="29"/>
      <c r="F1060" s="29"/>
      <c r="G1060" s="29"/>
      <c r="H1060" s="29"/>
      <c r="I1060" s="29"/>
      <c r="J1060" s="29"/>
      <c r="K1060" s="29"/>
      <c r="L1060" s="30">
        <v>0.059</v>
      </c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  <c r="AB1060" s="29"/>
      <c r="AC1060" s="29"/>
      <c r="AD1060" s="29"/>
      <c r="AE1060" s="30">
        <v>0.022</v>
      </c>
      <c r="AF1060" s="29"/>
      <c r="AG1060" s="29"/>
      <c r="AH1060" s="29"/>
      <c r="AI1060" s="29"/>
      <c r="AJ1060" s="29"/>
      <c r="AK1060" s="29"/>
      <c r="AL1060" s="29"/>
      <c r="AM1060" s="29"/>
      <c r="AN1060" s="29"/>
      <c r="AO1060" s="30">
        <v>0.05</v>
      </c>
      <c r="AP1060" s="29"/>
      <c r="AQ1060" s="29"/>
      <c r="AR1060" s="29"/>
      <c r="AS1060" s="6" t="s">
        <v>2035</v>
      </c>
      <c r="AT1060" s="7" t="s">
        <v>3817</v>
      </c>
      <c r="AU1060" s="8" t="s">
        <v>2022</v>
      </c>
    </row>
    <row r="1061">
      <c r="A1061" s="9" t="s">
        <v>47</v>
      </c>
      <c r="B1061" s="10">
        <v>3695763.0</v>
      </c>
      <c r="C1061" s="9" t="s">
        <v>67</v>
      </c>
      <c r="D1061" s="31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  <c r="AB1061" s="31"/>
      <c r="AC1061" s="31"/>
      <c r="AD1061" s="31"/>
      <c r="AE1061" s="31"/>
      <c r="AF1061" s="31"/>
      <c r="AG1061" s="31"/>
      <c r="AH1061" s="31"/>
      <c r="AI1061" s="31"/>
      <c r="AJ1061" s="31"/>
      <c r="AK1061" s="31"/>
      <c r="AL1061" s="31"/>
      <c r="AM1061" s="31"/>
      <c r="AN1061" s="31"/>
      <c r="AO1061" s="32">
        <v>0.019</v>
      </c>
      <c r="AP1061" s="31"/>
      <c r="AQ1061" s="31"/>
      <c r="AR1061" s="31"/>
      <c r="AS1061" s="17" t="s">
        <v>2036</v>
      </c>
      <c r="AT1061" s="13" t="s">
        <v>3817</v>
      </c>
      <c r="AU1061" s="14" t="s">
        <v>2022</v>
      </c>
    </row>
    <row r="1062">
      <c r="A1062" s="2" t="s">
        <v>47</v>
      </c>
      <c r="B1062" s="3">
        <v>3695778.0</v>
      </c>
      <c r="C1062" s="2" t="s">
        <v>101</v>
      </c>
      <c r="D1062" s="29"/>
      <c r="E1062" s="29"/>
      <c r="F1062" s="29"/>
      <c r="G1062" s="29"/>
      <c r="H1062" s="29"/>
      <c r="I1062" s="29"/>
      <c r="J1062" s="29"/>
      <c r="K1062" s="29"/>
      <c r="L1062" s="30">
        <v>0.029</v>
      </c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  <c r="AB1062" s="29"/>
      <c r="AC1062" s="29"/>
      <c r="AD1062" s="29"/>
      <c r="AE1062" s="29"/>
      <c r="AF1062" s="29"/>
      <c r="AG1062" s="29"/>
      <c r="AH1062" s="29"/>
      <c r="AI1062" s="29"/>
      <c r="AJ1062" s="29"/>
      <c r="AK1062" s="29"/>
      <c r="AL1062" s="29"/>
      <c r="AM1062" s="29"/>
      <c r="AN1062" s="29"/>
      <c r="AO1062" s="29"/>
      <c r="AP1062" s="29"/>
      <c r="AQ1062" s="29"/>
      <c r="AR1062" s="29"/>
      <c r="AS1062" s="6" t="s">
        <v>2037</v>
      </c>
      <c r="AT1062" s="7" t="s">
        <v>3817</v>
      </c>
      <c r="AU1062" s="8" t="s">
        <v>2022</v>
      </c>
    </row>
    <row r="1063">
      <c r="A1063" s="9" t="s">
        <v>47</v>
      </c>
      <c r="B1063" s="10">
        <v>3695811.0</v>
      </c>
      <c r="C1063" s="9" t="s">
        <v>55</v>
      </c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2">
        <v>0.114</v>
      </c>
      <c r="AF1063" s="31"/>
      <c r="AG1063" s="31"/>
      <c r="AH1063" s="31"/>
      <c r="AI1063" s="31"/>
      <c r="AJ1063" s="31"/>
      <c r="AK1063" s="31"/>
      <c r="AL1063" s="31"/>
      <c r="AM1063" s="31"/>
      <c r="AN1063" s="31"/>
      <c r="AO1063" s="31"/>
      <c r="AP1063" s="31"/>
      <c r="AQ1063" s="31"/>
      <c r="AR1063" s="31"/>
      <c r="AS1063" s="17" t="s">
        <v>2038</v>
      </c>
      <c r="AT1063" s="13" t="s">
        <v>3817</v>
      </c>
      <c r="AU1063" s="14" t="s">
        <v>2022</v>
      </c>
    </row>
    <row r="1064">
      <c r="A1064" s="2" t="s">
        <v>47</v>
      </c>
      <c r="B1064" s="3">
        <v>3698444.0</v>
      </c>
      <c r="C1064" s="2" t="s">
        <v>55</v>
      </c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29"/>
      <c r="AC1064" s="29"/>
      <c r="AD1064" s="29"/>
      <c r="AE1064" s="29"/>
      <c r="AF1064" s="29"/>
      <c r="AG1064" s="29"/>
      <c r="AH1064" s="29"/>
      <c r="AI1064" s="29"/>
      <c r="AJ1064" s="29"/>
      <c r="AK1064" s="29"/>
      <c r="AL1064" s="29"/>
      <c r="AM1064" s="29"/>
      <c r="AN1064" s="29"/>
      <c r="AO1064" s="29"/>
      <c r="AP1064" s="29"/>
      <c r="AQ1064" s="29"/>
      <c r="AR1064" s="30">
        <v>0.08</v>
      </c>
      <c r="AS1064" s="2" t="s">
        <v>2039</v>
      </c>
      <c r="AT1064" s="7" t="s">
        <v>3819</v>
      </c>
      <c r="AU1064" s="8" t="s">
        <v>2041</v>
      </c>
    </row>
    <row r="1065">
      <c r="A1065" s="9" t="s">
        <v>47</v>
      </c>
      <c r="B1065" s="10">
        <v>3720026.0</v>
      </c>
      <c r="C1065" s="9" t="s">
        <v>55</v>
      </c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  <c r="AI1065" s="31"/>
      <c r="AJ1065" s="31"/>
      <c r="AK1065" s="31"/>
      <c r="AL1065" s="31"/>
      <c r="AM1065" s="32">
        <v>0.013</v>
      </c>
      <c r="AN1065" s="31"/>
      <c r="AO1065" s="31"/>
      <c r="AP1065" s="31"/>
      <c r="AQ1065" s="31"/>
      <c r="AR1065" s="31"/>
      <c r="AS1065" s="22" t="s">
        <v>2042</v>
      </c>
      <c r="AT1065" s="13" t="s">
        <v>3820</v>
      </c>
      <c r="AU1065" s="14" t="s">
        <v>51</v>
      </c>
    </row>
    <row r="1066">
      <c r="A1066" s="2" t="s">
        <v>47</v>
      </c>
      <c r="B1066" s="3">
        <v>3744515.0</v>
      </c>
      <c r="C1066" s="2" t="s">
        <v>55</v>
      </c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29"/>
      <c r="AC1066" s="29"/>
      <c r="AD1066" s="29"/>
      <c r="AE1066" s="29"/>
      <c r="AF1066" s="29"/>
      <c r="AG1066" s="29"/>
      <c r="AH1066" s="29"/>
      <c r="AI1066" s="29"/>
      <c r="AJ1066" s="29"/>
      <c r="AK1066" s="29"/>
      <c r="AL1066" s="29"/>
      <c r="AM1066" s="30">
        <v>0.018</v>
      </c>
      <c r="AN1066" s="29"/>
      <c r="AO1066" s="29"/>
      <c r="AP1066" s="29"/>
      <c r="AQ1066" s="29"/>
      <c r="AR1066" s="29"/>
      <c r="AS1066" s="6" t="s">
        <v>2044</v>
      </c>
      <c r="AT1066" s="7" t="s">
        <v>3821</v>
      </c>
      <c r="AU1066" s="8" t="s">
        <v>2046</v>
      </c>
    </row>
    <row r="1067">
      <c r="A1067" s="9" t="s">
        <v>47</v>
      </c>
      <c r="B1067" s="10">
        <v>3757173.0</v>
      </c>
      <c r="C1067" s="9" t="s">
        <v>95</v>
      </c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  <c r="AB1067" s="31"/>
      <c r="AC1067" s="31"/>
      <c r="AD1067" s="31"/>
      <c r="AE1067" s="32">
        <v>0.026</v>
      </c>
      <c r="AF1067" s="31"/>
      <c r="AG1067" s="31"/>
      <c r="AH1067" s="31"/>
      <c r="AI1067" s="31"/>
      <c r="AJ1067" s="31"/>
      <c r="AK1067" s="31"/>
      <c r="AL1067" s="31"/>
      <c r="AM1067" s="31"/>
      <c r="AN1067" s="31"/>
      <c r="AO1067" s="31"/>
      <c r="AP1067" s="31"/>
      <c r="AQ1067" s="31"/>
      <c r="AR1067" s="31"/>
      <c r="AS1067" s="15" t="s">
        <v>2047</v>
      </c>
      <c r="AT1067" s="13" t="s">
        <v>3822</v>
      </c>
      <c r="AU1067" s="14" t="s">
        <v>51</v>
      </c>
    </row>
    <row r="1068">
      <c r="A1068" s="2" t="s">
        <v>47</v>
      </c>
      <c r="B1068" s="3">
        <v>3758272.0</v>
      </c>
      <c r="C1068" s="2" t="s">
        <v>67</v>
      </c>
      <c r="D1068" s="29"/>
      <c r="E1068" s="29"/>
      <c r="F1068" s="29"/>
      <c r="G1068" s="29"/>
      <c r="H1068" s="29"/>
      <c r="I1068" s="29"/>
      <c r="J1068" s="29"/>
      <c r="K1068" s="29"/>
      <c r="L1068" s="30">
        <v>0.016</v>
      </c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29"/>
      <c r="AC1068" s="29"/>
      <c r="AD1068" s="29"/>
      <c r="AE1068" s="29"/>
      <c r="AF1068" s="29"/>
      <c r="AG1068" s="29"/>
      <c r="AH1068" s="29"/>
      <c r="AI1068" s="29"/>
      <c r="AJ1068" s="29"/>
      <c r="AK1068" s="29"/>
      <c r="AL1068" s="29"/>
      <c r="AM1068" s="29"/>
      <c r="AN1068" s="29"/>
      <c r="AO1068" s="29"/>
      <c r="AP1068" s="29"/>
      <c r="AQ1068" s="29"/>
      <c r="AR1068" s="29"/>
      <c r="AS1068" s="6" t="s">
        <v>2049</v>
      </c>
      <c r="AT1068" s="7" t="s">
        <v>3823</v>
      </c>
      <c r="AU1068" s="8" t="s">
        <v>2051</v>
      </c>
    </row>
    <row r="1069">
      <c r="A1069" s="9" t="s">
        <v>47</v>
      </c>
      <c r="B1069" s="10">
        <v>3759784.0</v>
      </c>
      <c r="C1069" s="9" t="s">
        <v>52</v>
      </c>
      <c r="D1069" s="31"/>
      <c r="E1069" s="31"/>
      <c r="F1069" s="31"/>
      <c r="G1069" s="31"/>
      <c r="H1069" s="31"/>
      <c r="I1069" s="31"/>
      <c r="J1069" s="31"/>
      <c r="K1069" s="32">
        <v>0.019</v>
      </c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AD1069" s="31"/>
      <c r="AE1069" s="31"/>
      <c r="AF1069" s="31"/>
      <c r="AG1069" s="31"/>
      <c r="AH1069" s="31"/>
      <c r="AI1069" s="31"/>
      <c r="AJ1069" s="31"/>
      <c r="AK1069" s="31"/>
      <c r="AL1069" s="31"/>
      <c r="AM1069" s="31"/>
      <c r="AN1069" s="31"/>
      <c r="AO1069" s="31"/>
      <c r="AP1069" s="31"/>
      <c r="AQ1069" s="31"/>
      <c r="AR1069" s="31"/>
      <c r="AS1069" s="9" t="s">
        <v>2052</v>
      </c>
      <c r="AT1069" s="13" t="s">
        <v>3824</v>
      </c>
      <c r="AU1069" s="14" t="s">
        <v>2054</v>
      </c>
    </row>
    <row r="1070">
      <c r="A1070" s="2" t="s">
        <v>47</v>
      </c>
      <c r="B1070" s="3">
        <v>3764155.0</v>
      </c>
      <c r="C1070" s="2" t="s">
        <v>95</v>
      </c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/>
      <c r="AD1070" s="29"/>
      <c r="AE1070" s="29"/>
      <c r="AF1070" s="29"/>
      <c r="AG1070" s="29"/>
      <c r="AH1070" s="29"/>
      <c r="AI1070" s="29"/>
      <c r="AJ1070" s="29"/>
      <c r="AK1070" s="29"/>
      <c r="AL1070" s="29"/>
      <c r="AM1070" s="30">
        <v>0.014</v>
      </c>
      <c r="AN1070" s="29"/>
      <c r="AO1070" s="29"/>
      <c r="AP1070" s="29"/>
      <c r="AQ1070" s="29"/>
      <c r="AR1070" s="29"/>
      <c r="AS1070" s="6" t="s">
        <v>2055</v>
      </c>
      <c r="AT1070" s="7" t="s">
        <v>3825</v>
      </c>
      <c r="AU1070" s="8" t="s">
        <v>51</v>
      </c>
    </row>
    <row r="1071">
      <c r="A1071" s="9" t="s">
        <v>47</v>
      </c>
      <c r="B1071" s="10">
        <v>3765273.0</v>
      </c>
      <c r="C1071" s="9" t="s">
        <v>67</v>
      </c>
      <c r="D1071" s="32">
        <v>0.1</v>
      </c>
      <c r="E1071" s="32">
        <v>0.135</v>
      </c>
      <c r="F1071" s="32">
        <v>0.165</v>
      </c>
      <c r="G1071" s="32">
        <v>0.163</v>
      </c>
      <c r="H1071" s="32">
        <v>0.142</v>
      </c>
      <c r="I1071" s="32">
        <v>0.107</v>
      </c>
      <c r="J1071" s="32">
        <v>0.134</v>
      </c>
      <c r="K1071" s="32">
        <v>0.088</v>
      </c>
      <c r="L1071" s="32">
        <v>0.129</v>
      </c>
      <c r="M1071" s="32">
        <v>0.156</v>
      </c>
      <c r="N1071" s="31"/>
      <c r="O1071" s="32">
        <v>0.132</v>
      </c>
      <c r="P1071" s="32">
        <v>0.178</v>
      </c>
      <c r="Q1071" s="32">
        <v>0.132</v>
      </c>
      <c r="R1071" s="32">
        <v>0.103</v>
      </c>
      <c r="S1071" s="32">
        <v>0.178</v>
      </c>
      <c r="T1071" s="32">
        <v>0.178</v>
      </c>
      <c r="U1071" s="32">
        <v>0.097</v>
      </c>
      <c r="V1071" s="32">
        <v>0.141</v>
      </c>
      <c r="W1071" s="32">
        <v>0.136</v>
      </c>
      <c r="X1071" s="32">
        <v>0.1</v>
      </c>
      <c r="Y1071" s="32">
        <v>0.147</v>
      </c>
      <c r="Z1071" s="32">
        <v>0.197</v>
      </c>
      <c r="AA1071" s="32">
        <v>0.118</v>
      </c>
      <c r="AB1071" s="32">
        <v>0.107</v>
      </c>
      <c r="AC1071" s="32">
        <v>0.153</v>
      </c>
      <c r="AD1071" s="32">
        <v>0.139</v>
      </c>
      <c r="AE1071" s="32">
        <v>0.144</v>
      </c>
      <c r="AF1071" s="32">
        <v>0.174</v>
      </c>
      <c r="AG1071" s="32">
        <v>0.151</v>
      </c>
      <c r="AH1071" s="32">
        <v>0.131</v>
      </c>
      <c r="AI1071" s="32">
        <v>0.176</v>
      </c>
      <c r="AJ1071" s="32">
        <v>0.092</v>
      </c>
      <c r="AK1071" s="32">
        <v>0.131</v>
      </c>
      <c r="AL1071" s="32">
        <v>0.106</v>
      </c>
      <c r="AM1071" s="31"/>
      <c r="AN1071" s="32">
        <v>0.113</v>
      </c>
      <c r="AO1071" s="31"/>
      <c r="AP1071" s="32">
        <v>0.131</v>
      </c>
      <c r="AQ1071" s="31"/>
      <c r="AR1071" s="32">
        <v>0.155</v>
      </c>
      <c r="AS1071" s="17" t="s">
        <v>2057</v>
      </c>
      <c r="AT1071" s="13" t="s">
        <v>3826</v>
      </c>
      <c r="AU1071" s="14" t="s">
        <v>942</v>
      </c>
    </row>
    <row r="1072">
      <c r="A1072" s="2" t="s">
        <v>47</v>
      </c>
      <c r="B1072" s="3">
        <v>3765299.0</v>
      </c>
      <c r="C1072" s="2" t="s">
        <v>48</v>
      </c>
      <c r="D1072" s="30">
        <v>0.027</v>
      </c>
      <c r="E1072" s="29"/>
      <c r="F1072" s="29"/>
      <c r="G1072" s="29"/>
      <c r="H1072" s="29"/>
      <c r="I1072" s="29"/>
      <c r="J1072" s="30">
        <v>0.046</v>
      </c>
      <c r="K1072" s="29"/>
      <c r="L1072" s="29"/>
      <c r="M1072" s="30">
        <v>0.072</v>
      </c>
      <c r="N1072" s="29"/>
      <c r="O1072" s="29"/>
      <c r="P1072" s="30">
        <v>0.084</v>
      </c>
      <c r="Q1072" s="29"/>
      <c r="R1072" s="30">
        <v>0.038</v>
      </c>
      <c r="S1072" s="29"/>
      <c r="T1072" s="29"/>
      <c r="U1072" s="29"/>
      <c r="V1072" s="29"/>
      <c r="W1072" s="30">
        <v>0.06</v>
      </c>
      <c r="X1072" s="29"/>
      <c r="Y1072" s="30">
        <v>0.077</v>
      </c>
      <c r="Z1072" s="30">
        <v>0.039</v>
      </c>
      <c r="AA1072" s="30">
        <v>0.055</v>
      </c>
      <c r="AB1072" s="29"/>
      <c r="AC1072" s="29"/>
      <c r="AD1072" s="29"/>
      <c r="AE1072" s="30">
        <v>0.055</v>
      </c>
      <c r="AF1072" s="30">
        <v>0.071</v>
      </c>
      <c r="AG1072" s="30">
        <v>0.051</v>
      </c>
      <c r="AH1072" s="29"/>
      <c r="AI1072" s="29"/>
      <c r="AJ1072" s="29"/>
      <c r="AK1072" s="30">
        <v>0.051</v>
      </c>
      <c r="AL1072" s="30">
        <v>0.026</v>
      </c>
      <c r="AM1072" s="30">
        <v>0.092</v>
      </c>
      <c r="AN1072" s="29"/>
      <c r="AO1072" s="29"/>
      <c r="AP1072" s="29"/>
      <c r="AQ1072" s="29"/>
      <c r="AR1072" s="30">
        <v>0.054</v>
      </c>
      <c r="AS1072" s="16" t="s">
        <v>2059</v>
      </c>
      <c r="AT1072" s="7" t="s">
        <v>3826</v>
      </c>
      <c r="AU1072" s="8" t="s">
        <v>942</v>
      </c>
    </row>
    <row r="1073">
      <c r="A1073" s="9" t="s">
        <v>47</v>
      </c>
      <c r="B1073" s="10">
        <v>3769464.0</v>
      </c>
      <c r="C1073" s="9" t="s">
        <v>98</v>
      </c>
      <c r="D1073" s="31"/>
      <c r="E1073" s="31"/>
      <c r="F1073" s="31"/>
      <c r="G1073" s="31"/>
      <c r="H1073" s="31"/>
      <c r="I1073" s="31"/>
      <c r="J1073" s="31"/>
      <c r="K1073" s="31"/>
      <c r="L1073" s="32">
        <v>0.012</v>
      </c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  <c r="AB1073" s="31"/>
      <c r="AC1073" s="31"/>
      <c r="AD1073" s="31"/>
      <c r="AE1073" s="31"/>
      <c r="AF1073" s="31"/>
      <c r="AG1073" s="31"/>
      <c r="AH1073" s="31"/>
      <c r="AI1073" s="31"/>
      <c r="AJ1073" s="31"/>
      <c r="AK1073" s="31"/>
      <c r="AL1073" s="31"/>
      <c r="AM1073" s="31"/>
      <c r="AN1073" s="31"/>
      <c r="AO1073" s="31"/>
      <c r="AP1073" s="31"/>
      <c r="AQ1073" s="31"/>
      <c r="AR1073" s="31"/>
      <c r="AS1073" s="22" t="s">
        <v>2060</v>
      </c>
      <c r="AT1073" s="13" t="s">
        <v>3827</v>
      </c>
      <c r="AU1073" s="14" t="s">
        <v>62</v>
      </c>
    </row>
    <row r="1074">
      <c r="A1074" s="2" t="s">
        <v>47</v>
      </c>
      <c r="B1074" s="3">
        <v>3773551.0</v>
      </c>
      <c r="C1074" s="2" t="s">
        <v>95</v>
      </c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30">
        <v>0.018</v>
      </c>
      <c r="R1074" s="29"/>
      <c r="S1074" s="29"/>
      <c r="T1074" s="29"/>
      <c r="U1074" s="29"/>
      <c r="V1074" s="29"/>
      <c r="W1074" s="29"/>
      <c r="X1074" s="29"/>
      <c r="Y1074" s="29"/>
      <c r="Z1074" s="29"/>
      <c r="AA1074" s="29"/>
      <c r="AB1074" s="29"/>
      <c r="AC1074" s="29"/>
      <c r="AD1074" s="29"/>
      <c r="AE1074" s="29"/>
      <c r="AF1074" s="29"/>
      <c r="AG1074" s="29"/>
      <c r="AH1074" s="29"/>
      <c r="AI1074" s="29"/>
      <c r="AJ1074" s="29"/>
      <c r="AK1074" s="29"/>
      <c r="AL1074" s="29"/>
      <c r="AM1074" s="29"/>
      <c r="AN1074" s="29"/>
      <c r="AO1074" s="29"/>
      <c r="AP1074" s="29"/>
      <c r="AQ1074" s="29"/>
      <c r="AR1074" s="29"/>
      <c r="AS1074" s="6" t="s">
        <v>2062</v>
      </c>
      <c r="AT1074" s="7" t="s">
        <v>3828</v>
      </c>
      <c r="AU1074" s="8" t="s">
        <v>51</v>
      </c>
    </row>
    <row r="1075">
      <c r="A1075" s="9" t="s">
        <v>47</v>
      </c>
      <c r="B1075" s="10">
        <v>3774962.0</v>
      </c>
      <c r="C1075" s="9" t="s">
        <v>52</v>
      </c>
      <c r="D1075" s="31"/>
      <c r="E1075" s="31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  <c r="AB1075" s="31"/>
      <c r="AC1075" s="31"/>
      <c r="AD1075" s="31"/>
      <c r="AE1075" s="31"/>
      <c r="AF1075" s="31"/>
      <c r="AG1075" s="31"/>
      <c r="AH1075" s="31"/>
      <c r="AI1075" s="31"/>
      <c r="AJ1075" s="31"/>
      <c r="AK1075" s="31"/>
      <c r="AL1075" s="32">
        <v>0.012</v>
      </c>
      <c r="AM1075" s="31"/>
      <c r="AN1075" s="31"/>
      <c r="AO1075" s="31"/>
      <c r="AP1075" s="31"/>
      <c r="AQ1075" s="31"/>
      <c r="AR1075" s="31"/>
      <c r="AS1075" s="9" t="s">
        <v>2064</v>
      </c>
      <c r="AT1075" s="13" t="s">
        <v>3829</v>
      </c>
      <c r="AU1075" s="14" t="s">
        <v>51</v>
      </c>
    </row>
    <row r="1076">
      <c r="A1076" s="2" t="s">
        <v>47</v>
      </c>
      <c r="B1076" s="3">
        <v>3775651.0</v>
      </c>
      <c r="C1076" s="2" t="s">
        <v>101</v>
      </c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A1076" s="29"/>
      <c r="AB1076" s="29"/>
      <c r="AC1076" s="29"/>
      <c r="AD1076" s="29"/>
      <c r="AE1076" s="29"/>
      <c r="AF1076" s="30">
        <v>0.017</v>
      </c>
      <c r="AG1076" s="29"/>
      <c r="AH1076" s="29"/>
      <c r="AI1076" s="29"/>
      <c r="AJ1076" s="29"/>
      <c r="AK1076" s="29"/>
      <c r="AL1076" s="29"/>
      <c r="AM1076" s="29"/>
      <c r="AN1076" s="29"/>
      <c r="AO1076" s="29"/>
      <c r="AP1076" s="29"/>
      <c r="AQ1076" s="29"/>
      <c r="AR1076" s="29"/>
      <c r="AS1076" s="25" t="s">
        <v>2066</v>
      </c>
      <c r="AT1076" s="7" t="s">
        <v>3830</v>
      </c>
      <c r="AU1076" s="8" t="s">
        <v>1352</v>
      </c>
    </row>
    <row r="1077">
      <c r="A1077" s="9" t="s">
        <v>47</v>
      </c>
      <c r="B1077" s="10">
        <v>3782759.0</v>
      </c>
      <c r="C1077" s="9" t="s">
        <v>78</v>
      </c>
      <c r="D1077" s="31"/>
      <c r="E1077" s="31"/>
      <c r="F1077" s="31"/>
      <c r="G1077" s="31"/>
      <c r="H1077" s="31"/>
      <c r="I1077" s="31"/>
      <c r="J1077" s="32">
        <v>0.0048</v>
      </c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31"/>
      <c r="AE1077" s="31"/>
      <c r="AF1077" s="31"/>
      <c r="AG1077" s="31"/>
      <c r="AH1077" s="31"/>
      <c r="AI1077" s="31"/>
      <c r="AJ1077" s="31"/>
      <c r="AK1077" s="31"/>
      <c r="AL1077" s="31"/>
      <c r="AM1077" s="31"/>
      <c r="AN1077" s="31"/>
      <c r="AO1077" s="31"/>
      <c r="AP1077" s="31"/>
      <c r="AQ1077" s="31"/>
      <c r="AR1077" s="31"/>
      <c r="AS1077" s="9" t="s">
        <v>2068</v>
      </c>
      <c r="AT1077" s="13" t="s">
        <v>3831</v>
      </c>
      <c r="AU1077" s="14" t="s">
        <v>51</v>
      </c>
    </row>
    <row r="1078">
      <c r="A1078" s="2" t="s">
        <v>47</v>
      </c>
      <c r="B1078" s="3">
        <v>3785508.0</v>
      </c>
      <c r="C1078" s="2" t="s">
        <v>52</v>
      </c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A1078" s="29"/>
      <c r="AB1078" s="29"/>
      <c r="AC1078" s="29"/>
      <c r="AD1078" s="29"/>
      <c r="AE1078" s="29"/>
      <c r="AF1078" s="29"/>
      <c r="AG1078" s="29"/>
      <c r="AH1078" s="29"/>
      <c r="AI1078" s="29"/>
      <c r="AJ1078" s="29"/>
      <c r="AK1078" s="29"/>
      <c r="AL1078" s="30">
        <v>0.014</v>
      </c>
      <c r="AM1078" s="29"/>
      <c r="AN1078" s="29"/>
      <c r="AO1078" s="29"/>
      <c r="AP1078" s="29"/>
      <c r="AQ1078" s="29"/>
      <c r="AR1078" s="29"/>
      <c r="AS1078" s="2" t="s">
        <v>2070</v>
      </c>
      <c r="AT1078" s="7" t="s">
        <v>3832</v>
      </c>
      <c r="AU1078" s="8" t="s">
        <v>51</v>
      </c>
    </row>
    <row r="1079">
      <c r="A1079" s="9" t="s">
        <v>47</v>
      </c>
      <c r="B1079" s="10">
        <v>3787884.0</v>
      </c>
      <c r="C1079" s="9" t="s">
        <v>52</v>
      </c>
      <c r="D1079" s="31"/>
      <c r="E1079" s="31"/>
      <c r="F1079" s="31"/>
      <c r="G1079" s="31"/>
      <c r="H1079" s="31"/>
      <c r="I1079" s="31"/>
      <c r="J1079" s="31"/>
      <c r="K1079" s="32">
        <v>0.021</v>
      </c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  <c r="AB1079" s="31"/>
      <c r="AC1079" s="31"/>
      <c r="AD1079" s="31"/>
      <c r="AE1079" s="31"/>
      <c r="AF1079" s="31"/>
      <c r="AG1079" s="31"/>
      <c r="AH1079" s="31"/>
      <c r="AI1079" s="31"/>
      <c r="AJ1079" s="31"/>
      <c r="AK1079" s="31"/>
      <c r="AL1079" s="31"/>
      <c r="AM1079" s="31"/>
      <c r="AN1079" s="31"/>
      <c r="AO1079" s="31"/>
      <c r="AP1079" s="31"/>
      <c r="AQ1079" s="31"/>
      <c r="AR1079" s="31"/>
      <c r="AS1079" s="9" t="s">
        <v>2072</v>
      </c>
      <c r="AT1079" s="13" t="s">
        <v>3833</v>
      </c>
      <c r="AU1079" s="14" t="s">
        <v>51</v>
      </c>
    </row>
    <row r="1080">
      <c r="A1080" s="2" t="s">
        <v>47</v>
      </c>
      <c r="B1080" s="3">
        <v>3791664.0</v>
      </c>
      <c r="C1080" s="2" t="s">
        <v>55</v>
      </c>
      <c r="D1080" s="29"/>
      <c r="E1080" s="29"/>
      <c r="F1080" s="29"/>
      <c r="G1080" s="29"/>
      <c r="H1080" s="29"/>
      <c r="I1080" s="29"/>
      <c r="J1080" s="29"/>
      <c r="K1080" s="30">
        <v>0.021</v>
      </c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  <c r="AA1080" s="29"/>
      <c r="AB1080" s="29"/>
      <c r="AC1080" s="29"/>
      <c r="AD1080" s="29"/>
      <c r="AE1080" s="29"/>
      <c r="AF1080" s="29"/>
      <c r="AG1080" s="29"/>
      <c r="AH1080" s="29"/>
      <c r="AI1080" s="29"/>
      <c r="AJ1080" s="29"/>
      <c r="AK1080" s="29"/>
      <c r="AL1080" s="29"/>
      <c r="AM1080" s="29"/>
      <c r="AN1080" s="29"/>
      <c r="AO1080" s="29"/>
      <c r="AP1080" s="29"/>
      <c r="AQ1080" s="29"/>
      <c r="AR1080" s="29"/>
      <c r="AS1080" s="2" t="s">
        <v>2074</v>
      </c>
      <c r="AT1080" s="7" t="s">
        <v>3834</v>
      </c>
      <c r="AU1080" s="8" t="s">
        <v>176</v>
      </c>
    </row>
    <row r="1081">
      <c r="A1081" s="9" t="s">
        <v>47</v>
      </c>
      <c r="B1081" s="10">
        <v>3796553.0</v>
      </c>
      <c r="C1081" s="9" t="s">
        <v>380</v>
      </c>
      <c r="D1081" s="31"/>
      <c r="E1081" s="32">
        <v>0.064</v>
      </c>
      <c r="F1081" s="31"/>
      <c r="G1081" s="32">
        <v>0.081</v>
      </c>
      <c r="H1081" s="32">
        <v>0.105</v>
      </c>
      <c r="I1081" s="31"/>
      <c r="J1081" s="32">
        <v>0.097</v>
      </c>
      <c r="K1081" s="32">
        <v>0.097</v>
      </c>
      <c r="L1081" s="32">
        <v>0.05</v>
      </c>
      <c r="M1081" s="32">
        <v>0.068</v>
      </c>
      <c r="N1081" s="32">
        <v>0.055</v>
      </c>
      <c r="O1081" s="32">
        <v>0.109</v>
      </c>
      <c r="P1081" s="31"/>
      <c r="Q1081" s="32">
        <v>0.107</v>
      </c>
      <c r="R1081" s="32">
        <v>0.075</v>
      </c>
      <c r="S1081" s="32">
        <v>0.066</v>
      </c>
      <c r="T1081" s="31"/>
      <c r="U1081" s="32">
        <v>0.044</v>
      </c>
      <c r="V1081" s="32">
        <v>0.074</v>
      </c>
      <c r="W1081" s="32">
        <v>0.088</v>
      </c>
      <c r="X1081" s="32">
        <v>0.08</v>
      </c>
      <c r="Y1081" s="32">
        <v>0.107</v>
      </c>
      <c r="Z1081" s="32">
        <v>0.121</v>
      </c>
      <c r="AA1081" s="32">
        <v>0.092</v>
      </c>
      <c r="AB1081" s="32">
        <v>0.092</v>
      </c>
      <c r="AC1081" s="32">
        <v>0.053</v>
      </c>
      <c r="AD1081" s="32">
        <v>0.072</v>
      </c>
      <c r="AE1081" s="32">
        <v>0.081</v>
      </c>
      <c r="AF1081" s="32">
        <v>0.069</v>
      </c>
      <c r="AG1081" s="32">
        <v>0.068</v>
      </c>
      <c r="AH1081" s="32">
        <v>0.083</v>
      </c>
      <c r="AI1081" s="32">
        <v>0.079</v>
      </c>
      <c r="AJ1081" s="32">
        <v>0.088</v>
      </c>
      <c r="AK1081" s="32">
        <v>0.073</v>
      </c>
      <c r="AL1081" s="32">
        <v>0.1</v>
      </c>
      <c r="AM1081" s="31"/>
      <c r="AN1081" s="32">
        <v>0.096</v>
      </c>
      <c r="AO1081" s="32">
        <v>0.144</v>
      </c>
      <c r="AP1081" s="32">
        <v>0.052</v>
      </c>
      <c r="AQ1081" s="32">
        <v>0.09</v>
      </c>
      <c r="AR1081" s="32">
        <v>0.065</v>
      </c>
      <c r="AS1081" s="9" t="s">
        <v>2076</v>
      </c>
      <c r="AT1081" s="13" t="s">
        <v>3835</v>
      </c>
      <c r="AU1081" s="14" t="s">
        <v>2078</v>
      </c>
    </row>
    <row r="1082">
      <c r="A1082" s="2" t="s">
        <v>47</v>
      </c>
      <c r="B1082" s="3">
        <v>3796579.0</v>
      </c>
      <c r="C1082" s="2" t="s">
        <v>196</v>
      </c>
      <c r="D1082" s="30">
        <v>0.145</v>
      </c>
      <c r="E1082" s="30">
        <v>0.125</v>
      </c>
      <c r="F1082" s="30">
        <v>0.144</v>
      </c>
      <c r="G1082" s="30">
        <v>0.16</v>
      </c>
      <c r="H1082" s="30">
        <v>0.156</v>
      </c>
      <c r="I1082" s="30">
        <v>0.118</v>
      </c>
      <c r="J1082" s="30">
        <v>0.158</v>
      </c>
      <c r="K1082" s="30">
        <v>0.165</v>
      </c>
      <c r="L1082" s="30">
        <v>0.153</v>
      </c>
      <c r="M1082" s="30">
        <v>0.124</v>
      </c>
      <c r="N1082" s="30">
        <v>0.122</v>
      </c>
      <c r="O1082" s="30">
        <v>0.183</v>
      </c>
      <c r="P1082" s="30">
        <v>0.122</v>
      </c>
      <c r="Q1082" s="30">
        <v>0.169</v>
      </c>
      <c r="R1082" s="30">
        <v>0.125</v>
      </c>
      <c r="S1082" s="30">
        <v>0.154</v>
      </c>
      <c r="T1082" s="29"/>
      <c r="U1082" s="30">
        <v>0.146</v>
      </c>
      <c r="V1082" s="30">
        <v>0.129</v>
      </c>
      <c r="W1082" s="30">
        <v>0.142</v>
      </c>
      <c r="X1082" s="30">
        <v>0.134</v>
      </c>
      <c r="Y1082" s="30">
        <v>0.13</v>
      </c>
      <c r="Z1082" s="30">
        <v>0.19</v>
      </c>
      <c r="AA1082" s="30">
        <v>0.174</v>
      </c>
      <c r="AB1082" s="30">
        <v>0.167</v>
      </c>
      <c r="AC1082" s="30">
        <v>0.114</v>
      </c>
      <c r="AD1082" s="30">
        <v>0.153</v>
      </c>
      <c r="AE1082" s="30">
        <v>0.136</v>
      </c>
      <c r="AF1082" s="30">
        <v>0.15</v>
      </c>
      <c r="AG1082" s="30">
        <v>0.14</v>
      </c>
      <c r="AH1082" s="30">
        <v>0.184</v>
      </c>
      <c r="AI1082" s="30">
        <v>0.183</v>
      </c>
      <c r="AJ1082" s="30">
        <v>0.144</v>
      </c>
      <c r="AK1082" s="30">
        <v>0.132</v>
      </c>
      <c r="AL1082" s="30">
        <v>0.17</v>
      </c>
      <c r="AM1082" s="30">
        <v>0.183</v>
      </c>
      <c r="AN1082" s="30">
        <v>0.157</v>
      </c>
      <c r="AO1082" s="30">
        <v>0.252</v>
      </c>
      <c r="AP1082" s="30">
        <v>0.136</v>
      </c>
      <c r="AQ1082" s="30">
        <v>0.146</v>
      </c>
      <c r="AR1082" s="30">
        <v>0.107</v>
      </c>
      <c r="AS1082" s="2" t="s">
        <v>2079</v>
      </c>
      <c r="AT1082" s="7" t="s">
        <v>3835</v>
      </c>
      <c r="AU1082" s="8" t="s">
        <v>2078</v>
      </c>
    </row>
    <row r="1083">
      <c r="A1083" s="9" t="s">
        <v>47</v>
      </c>
      <c r="B1083" s="10">
        <v>3811552.0</v>
      </c>
      <c r="C1083" s="9" t="s">
        <v>48</v>
      </c>
      <c r="D1083" s="31"/>
      <c r="E1083" s="31"/>
      <c r="F1083" s="31"/>
      <c r="G1083" s="31"/>
      <c r="H1083" s="31"/>
      <c r="I1083" s="31"/>
      <c r="J1083" s="31"/>
      <c r="K1083" s="32">
        <v>0.025</v>
      </c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  <c r="AB1083" s="31"/>
      <c r="AC1083" s="31"/>
      <c r="AD1083" s="31"/>
      <c r="AE1083" s="31"/>
      <c r="AF1083" s="31"/>
      <c r="AG1083" s="31"/>
      <c r="AH1083" s="31"/>
      <c r="AI1083" s="31"/>
      <c r="AJ1083" s="31"/>
      <c r="AK1083" s="31"/>
      <c r="AL1083" s="31"/>
      <c r="AM1083" s="31"/>
      <c r="AN1083" s="31"/>
      <c r="AO1083" s="31"/>
      <c r="AP1083" s="31"/>
      <c r="AQ1083" s="31"/>
      <c r="AR1083" s="31"/>
      <c r="AS1083" s="17" t="s">
        <v>2080</v>
      </c>
      <c r="AT1083" s="13" t="s">
        <v>3836</v>
      </c>
      <c r="AU1083" s="14" t="s">
        <v>2082</v>
      </c>
    </row>
    <row r="1084">
      <c r="A1084" s="2" t="s">
        <v>47</v>
      </c>
      <c r="B1084" s="3">
        <v>3813140.0</v>
      </c>
      <c r="C1084" s="2" t="s">
        <v>227</v>
      </c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30">
        <v>0.0058</v>
      </c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  <c r="AA1084" s="29"/>
      <c r="AB1084" s="29"/>
      <c r="AC1084" s="29"/>
      <c r="AD1084" s="29"/>
      <c r="AE1084" s="29"/>
      <c r="AF1084" s="29"/>
      <c r="AG1084" s="29"/>
      <c r="AH1084" s="29"/>
      <c r="AI1084" s="29"/>
      <c r="AJ1084" s="29"/>
      <c r="AK1084" s="29"/>
      <c r="AL1084" s="29"/>
      <c r="AM1084" s="29"/>
      <c r="AN1084" s="29"/>
      <c r="AO1084" s="29"/>
      <c r="AP1084" s="29"/>
      <c r="AQ1084" s="29"/>
      <c r="AR1084" s="29"/>
      <c r="AS1084" s="2" t="s">
        <v>2083</v>
      </c>
      <c r="AT1084" s="7" t="s">
        <v>3837</v>
      </c>
      <c r="AU1084" s="8" t="s">
        <v>2085</v>
      </c>
    </row>
    <row r="1085">
      <c r="A1085" s="9" t="s">
        <v>47</v>
      </c>
      <c r="B1085" s="10">
        <v>3813302.0</v>
      </c>
      <c r="C1085" s="9" t="s">
        <v>55</v>
      </c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  <c r="AB1085" s="31"/>
      <c r="AC1085" s="31"/>
      <c r="AD1085" s="31"/>
      <c r="AE1085" s="31"/>
      <c r="AF1085" s="31"/>
      <c r="AG1085" s="31"/>
      <c r="AH1085" s="31"/>
      <c r="AI1085" s="31"/>
      <c r="AJ1085" s="31"/>
      <c r="AK1085" s="32">
        <v>0.024</v>
      </c>
      <c r="AL1085" s="31"/>
      <c r="AM1085" s="31"/>
      <c r="AN1085" s="31"/>
      <c r="AO1085" s="31"/>
      <c r="AP1085" s="31"/>
      <c r="AQ1085" s="31"/>
      <c r="AR1085" s="31"/>
      <c r="AS1085" s="17" t="s">
        <v>2086</v>
      </c>
      <c r="AT1085" s="13" t="s">
        <v>3838</v>
      </c>
      <c r="AU1085" s="14" t="s">
        <v>2088</v>
      </c>
    </row>
    <row r="1086">
      <c r="A1086" s="2" t="s">
        <v>47</v>
      </c>
      <c r="B1086" s="3">
        <v>3815642.0</v>
      </c>
      <c r="C1086" s="2" t="s">
        <v>48</v>
      </c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  <c r="AB1086" s="29"/>
      <c r="AC1086" s="29"/>
      <c r="AD1086" s="29"/>
      <c r="AE1086" s="29"/>
      <c r="AF1086" s="30">
        <v>0.019</v>
      </c>
      <c r="AG1086" s="29"/>
      <c r="AH1086" s="29"/>
      <c r="AI1086" s="29"/>
      <c r="AJ1086" s="29"/>
      <c r="AK1086" s="29"/>
      <c r="AL1086" s="29"/>
      <c r="AM1086" s="29"/>
      <c r="AN1086" s="29"/>
      <c r="AO1086" s="29"/>
      <c r="AP1086" s="29"/>
      <c r="AQ1086" s="29"/>
      <c r="AR1086" s="29"/>
      <c r="AS1086" s="6" t="s">
        <v>2089</v>
      </c>
      <c r="AT1086" s="7" t="s">
        <v>3839</v>
      </c>
      <c r="AU1086" s="8" t="s">
        <v>2091</v>
      </c>
    </row>
    <row r="1087">
      <c r="A1087" s="9" t="s">
        <v>47</v>
      </c>
      <c r="B1087" s="10">
        <v>3823434.0</v>
      </c>
      <c r="C1087" s="9" t="s">
        <v>78</v>
      </c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2">
        <v>0.0098</v>
      </c>
      <c r="X1087" s="31"/>
      <c r="Y1087" s="31"/>
      <c r="Z1087" s="32">
        <v>0.0069</v>
      </c>
      <c r="AA1087" s="31"/>
      <c r="AB1087" s="31"/>
      <c r="AC1087" s="31"/>
      <c r="AD1087" s="31"/>
      <c r="AE1087" s="31"/>
      <c r="AF1087" s="31"/>
      <c r="AG1087" s="31"/>
      <c r="AH1087" s="31"/>
      <c r="AI1087" s="31"/>
      <c r="AJ1087" s="31"/>
      <c r="AK1087" s="31"/>
      <c r="AL1087" s="31"/>
      <c r="AM1087" s="31"/>
      <c r="AN1087" s="31"/>
      <c r="AO1087" s="31"/>
      <c r="AP1087" s="31"/>
      <c r="AQ1087" s="31"/>
      <c r="AR1087" s="31"/>
      <c r="AS1087" s="9" t="s">
        <v>2092</v>
      </c>
      <c r="AT1087" s="13" t="s">
        <v>3840</v>
      </c>
      <c r="AU1087" s="14" t="s">
        <v>2094</v>
      </c>
    </row>
    <row r="1088">
      <c r="A1088" s="2" t="s">
        <v>47</v>
      </c>
      <c r="B1088" s="3">
        <v>3823500.0</v>
      </c>
      <c r="C1088" s="2" t="s">
        <v>52</v>
      </c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29"/>
      <c r="AB1088" s="29"/>
      <c r="AC1088" s="29"/>
      <c r="AD1088" s="29"/>
      <c r="AE1088" s="29"/>
      <c r="AF1088" s="29"/>
      <c r="AG1088" s="29"/>
      <c r="AH1088" s="29"/>
      <c r="AI1088" s="29"/>
      <c r="AJ1088" s="29"/>
      <c r="AK1088" s="29"/>
      <c r="AL1088" s="30">
        <v>0.0074</v>
      </c>
      <c r="AM1088" s="29"/>
      <c r="AN1088" s="29"/>
      <c r="AO1088" s="29"/>
      <c r="AP1088" s="29"/>
      <c r="AQ1088" s="29"/>
      <c r="AR1088" s="29"/>
      <c r="AS1088" s="2" t="s">
        <v>2095</v>
      </c>
      <c r="AT1088" s="7" t="s">
        <v>3840</v>
      </c>
      <c r="AU1088" s="8" t="s">
        <v>2094</v>
      </c>
    </row>
    <row r="1089">
      <c r="A1089" s="9" t="s">
        <v>47</v>
      </c>
      <c r="B1089" s="10">
        <v>3823930.0</v>
      </c>
      <c r="C1089" s="9" t="s">
        <v>95</v>
      </c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31"/>
      <c r="AE1089" s="31"/>
      <c r="AF1089" s="31"/>
      <c r="AG1089" s="31"/>
      <c r="AH1089" s="31"/>
      <c r="AI1089" s="32">
        <v>0.028</v>
      </c>
      <c r="AJ1089" s="31"/>
      <c r="AK1089" s="31"/>
      <c r="AL1089" s="31"/>
      <c r="AM1089" s="31"/>
      <c r="AN1089" s="31"/>
      <c r="AO1089" s="31"/>
      <c r="AP1089" s="31"/>
      <c r="AQ1089" s="31"/>
      <c r="AR1089" s="31"/>
      <c r="AS1089" s="15" t="s">
        <v>2096</v>
      </c>
      <c r="AT1089" s="13" t="s">
        <v>3840</v>
      </c>
      <c r="AU1089" s="14" t="s">
        <v>2094</v>
      </c>
    </row>
    <row r="1090">
      <c r="A1090" s="2" t="s">
        <v>47</v>
      </c>
      <c r="B1090" s="3">
        <v>3824093.0</v>
      </c>
      <c r="C1090" s="2" t="s">
        <v>95</v>
      </c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9"/>
      <c r="AC1090" s="29"/>
      <c r="AD1090" s="29"/>
      <c r="AE1090" s="29"/>
      <c r="AF1090" s="29"/>
      <c r="AG1090" s="29"/>
      <c r="AH1090" s="29"/>
      <c r="AI1090" s="29"/>
      <c r="AJ1090" s="29"/>
      <c r="AK1090" s="29"/>
      <c r="AL1090" s="29"/>
      <c r="AM1090" s="30">
        <v>0.011</v>
      </c>
      <c r="AN1090" s="29"/>
      <c r="AO1090" s="29"/>
      <c r="AP1090" s="29"/>
      <c r="AQ1090" s="29"/>
      <c r="AR1090" s="29"/>
      <c r="AS1090" s="6" t="s">
        <v>2097</v>
      </c>
      <c r="AT1090" s="7" t="s">
        <v>3841</v>
      </c>
      <c r="AU1090" s="8" t="s">
        <v>51</v>
      </c>
    </row>
    <row r="1091">
      <c r="A1091" s="9" t="s">
        <v>47</v>
      </c>
      <c r="B1091" s="10">
        <v>3826469.0</v>
      </c>
      <c r="C1091" s="9" t="s">
        <v>48</v>
      </c>
      <c r="D1091" s="31"/>
      <c r="E1091" s="31"/>
      <c r="F1091" s="31"/>
      <c r="G1091" s="31"/>
      <c r="H1091" s="31"/>
      <c r="I1091" s="32">
        <v>0.016</v>
      </c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  <c r="AB1091" s="31"/>
      <c r="AC1091" s="31"/>
      <c r="AD1091" s="31"/>
      <c r="AE1091" s="31"/>
      <c r="AF1091" s="31"/>
      <c r="AG1091" s="31"/>
      <c r="AH1091" s="31"/>
      <c r="AI1091" s="31"/>
      <c r="AJ1091" s="31"/>
      <c r="AK1091" s="31"/>
      <c r="AL1091" s="31"/>
      <c r="AM1091" s="31"/>
      <c r="AN1091" s="31"/>
      <c r="AO1091" s="31"/>
      <c r="AP1091" s="31"/>
      <c r="AQ1091" s="31"/>
      <c r="AR1091" s="31"/>
      <c r="AS1091" s="17" t="s">
        <v>2099</v>
      </c>
      <c r="AT1091" s="13" t="s">
        <v>3842</v>
      </c>
      <c r="AU1091" s="14" t="s">
        <v>2101</v>
      </c>
    </row>
    <row r="1092">
      <c r="A1092" s="2" t="s">
        <v>47</v>
      </c>
      <c r="B1092" s="3">
        <v>3828760.0</v>
      </c>
      <c r="C1092" s="2" t="s">
        <v>95</v>
      </c>
      <c r="D1092" s="29"/>
      <c r="E1092" s="29"/>
      <c r="F1092" s="29"/>
      <c r="G1092" s="29"/>
      <c r="H1092" s="29"/>
      <c r="I1092" s="29"/>
      <c r="J1092" s="30">
        <v>0.012</v>
      </c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  <c r="AA1092" s="29"/>
      <c r="AB1092" s="29"/>
      <c r="AC1092" s="29"/>
      <c r="AD1092" s="29"/>
      <c r="AE1092" s="29"/>
      <c r="AF1092" s="29"/>
      <c r="AG1092" s="29"/>
      <c r="AH1092" s="29"/>
      <c r="AI1092" s="29"/>
      <c r="AJ1092" s="29"/>
      <c r="AK1092" s="29"/>
      <c r="AL1092" s="29"/>
      <c r="AM1092" s="29"/>
      <c r="AN1092" s="29"/>
      <c r="AO1092" s="29"/>
      <c r="AP1092" s="29"/>
      <c r="AQ1092" s="29"/>
      <c r="AR1092" s="29"/>
      <c r="AS1092" s="6" t="s">
        <v>2102</v>
      </c>
      <c r="AT1092" s="7" t="s">
        <v>3843</v>
      </c>
      <c r="AU1092" s="8" t="s">
        <v>51</v>
      </c>
    </row>
    <row r="1093">
      <c r="A1093" s="9" t="s">
        <v>47</v>
      </c>
      <c r="B1093" s="10">
        <v>3831994.0</v>
      </c>
      <c r="C1093" s="9" t="s">
        <v>78</v>
      </c>
      <c r="D1093" s="31"/>
      <c r="E1093" s="31"/>
      <c r="F1093" s="31"/>
      <c r="G1093" s="31"/>
      <c r="H1093" s="31"/>
      <c r="I1093" s="31"/>
      <c r="J1093" s="32">
        <v>0.0055</v>
      </c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  <c r="AB1093" s="31"/>
      <c r="AC1093" s="31"/>
      <c r="AD1093" s="31"/>
      <c r="AE1093" s="31"/>
      <c r="AF1093" s="31"/>
      <c r="AG1093" s="31"/>
      <c r="AH1093" s="31"/>
      <c r="AI1093" s="31"/>
      <c r="AJ1093" s="31"/>
      <c r="AK1093" s="31"/>
      <c r="AL1093" s="31"/>
      <c r="AM1093" s="31"/>
      <c r="AN1093" s="31"/>
      <c r="AO1093" s="31"/>
      <c r="AP1093" s="31"/>
      <c r="AQ1093" s="31"/>
      <c r="AR1093" s="31"/>
      <c r="AS1093" s="9" t="s">
        <v>2104</v>
      </c>
      <c r="AT1093" s="13" t="s">
        <v>3844</v>
      </c>
      <c r="AU1093" s="14" t="s">
        <v>51</v>
      </c>
    </row>
    <row r="1094">
      <c r="A1094" s="2" t="s">
        <v>47</v>
      </c>
      <c r="B1094" s="3">
        <v>3833529.0</v>
      </c>
      <c r="C1094" s="2" t="s">
        <v>63</v>
      </c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  <c r="AA1094" s="29"/>
      <c r="AB1094" s="29"/>
      <c r="AC1094" s="29"/>
      <c r="AD1094" s="29"/>
      <c r="AE1094" s="29"/>
      <c r="AF1094" s="29"/>
      <c r="AG1094" s="29"/>
      <c r="AH1094" s="29"/>
      <c r="AI1094" s="29"/>
      <c r="AJ1094" s="29"/>
      <c r="AK1094" s="29"/>
      <c r="AL1094" s="30">
        <v>0.0089</v>
      </c>
      <c r="AM1094" s="29"/>
      <c r="AN1094" s="29"/>
      <c r="AO1094" s="29"/>
      <c r="AP1094" s="29"/>
      <c r="AQ1094" s="29"/>
      <c r="AR1094" s="29"/>
      <c r="AS1094" s="6" t="s">
        <v>2106</v>
      </c>
      <c r="AT1094" s="7" t="s">
        <v>3845</v>
      </c>
      <c r="AU1094" s="8" t="s">
        <v>51</v>
      </c>
    </row>
    <row r="1095">
      <c r="A1095" s="9" t="s">
        <v>47</v>
      </c>
      <c r="B1095" s="10">
        <v>3843084.0</v>
      </c>
      <c r="C1095" s="9" t="s">
        <v>52</v>
      </c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AC1095" s="31"/>
      <c r="AD1095" s="31"/>
      <c r="AE1095" s="31"/>
      <c r="AF1095" s="31"/>
      <c r="AG1095" s="31"/>
      <c r="AH1095" s="31"/>
      <c r="AI1095" s="31"/>
      <c r="AJ1095" s="31"/>
      <c r="AK1095" s="31"/>
      <c r="AL1095" s="32">
        <v>0.025</v>
      </c>
      <c r="AM1095" s="31"/>
      <c r="AN1095" s="31"/>
      <c r="AO1095" s="31"/>
      <c r="AP1095" s="31"/>
      <c r="AQ1095" s="31"/>
      <c r="AR1095" s="31"/>
      <c r="AS1095" s="9" t="s">
        <v>2108</v>
      </c>
      <c r="AT1095" s="13" t="s">
        <v>3846</v>
      </c>
      <c r="AU1095" s="14" t="s">
        <v>2110</v>
      </c>
    </row>
    <row r="1096">
      <c r="A1096" s="2" t="s">
        <v>47</v>
      </c>
      <c r="B1096" s="3">
        <v>3843085.0</v>
      </c>
      <c r="C1096" s="2" t="s">
        <v>52</v>
      </c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Z1096" s="29"/>
      <c r="AA1096" s="29"/>
      <c r="AB1096" s="29"/>
      <c r="AC1096" s="29"/>
      <c r="AD1096" s="29"/>
      <c r="AE1096" s="29"/>
      <c r="AF1096" s="29"/>
      <c r="AG1096" s="29"/>
      <c r="AH1096" s="29"/>
      <c r="AI1096" s="29"/>
      <c r="AJ1096" s="29"/>
      <c r="AK1096" s="29"/>
      <c r="AL1096" s="30">
        <v>0.025</v>
      </c>
      <c r="AM1096" s="29"/>
      <c r="AN1096" s="29"/>
      <c r="AO1096" s="29"/>
      <c r="AP1096" s="29"/>
      <c r="AQ1096" s="29"/>
      <c r="AR1096" s="29"/>
      <c r="AS1096" s="2" t="s">
        <v>2111</v>
      </c>
      <c r="AT1096" s="7" t="s">
        <v>3846</v>
      </c>
      <c r="AU1096" s="8" t="s">
        <v>2110</v>
      </c>
    </row>
    <row r="1097">
      <c r="A1097" s="9" t="s">
        <v>47</v>
      </c>
      <c r="B1097" s="10">
        <v>3843667.0</v>
      </c>
      <c r="C1097" s="9" t="s">
        <v>55</v>
      </c>
      <c r="D1097" s="31"/>
      <c r="E1097" s="31"/>
      <c r="F1097" s="31"/>
      <c r="G1097" s="31"/>
      <c r="H1097" s="31"/>
      <c r="I1097" s="31"/>
      <c r="J1097" s="32">
        <v>0.017</v>
      </c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  <c r="AB1097" s="31"/>
      <c r="AC1097" s="31"/>
      <c r="AD1097" s="31"/>
      <c r="AE1097" s="31"/>
      <c r="AF1097" s="31"/>
      <c r="AG1097" s="31"/>
      <c r="AH1097" s="31"/>
      <c r="AI1097" s="31"/>
      <c r="AJ1097" s="31"/>
      <c r="AK1097" s="31"/>
      <c r="AL1097" s="31"/>
      <c r="AM1097" s="31"/>
      <c r="AN1097" s="31"/>
      <c r="AO1097" s="31"/>
      <c r="AP1097" s="31"/>
      <c r="AQ1097" s="31"/>
      <c r="AR1097" s="31"/>
      <c r="AS1097" s="9" t="s">
        <v>2112</v>
      </c>
      <c r="AT1097" s="13" t="s">
        <v>3847</v>
      </c>
      <c r="AU1097" s="14" t="s">
        <v>2114</v>
      </c>
    </row>
    <row r="1098">
      <c r="A1098" s="2" t="s">
        <v>47</v>
      </c>
      <c r="B1098" s="3">
        <v>3849511.0</v>
      </c>
      <c r="C1098" s="2" t="s">
        <v>67</v>
      </c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  <c r="AA1098" s="29"/>
      <c r="AB1098" s="29"/>
      <c r="AC1098" s="29"/>
      <c r="AD1098" s="29"/>
      <c r="AE1098" s="29"/>
      <c r="AF1098" s="29"/>
      <c r="AG1098" s="29"/>
      <c r="AH1098" s="29"/>
      <c r="AI1098" s="29"/>
      <c r="AJ1098" s="29"/>
      <c r="AK1098" s="29"/>
      <c r="AL1098" s="30">
        <v>0.015</v>
      </c>
      <c r="AM1098" s="29"/>
      <c r="AN1098" s="29"/>
      <c r="AO1098" s="29"/>
      <c r="AP1098" s="29"/>
      <c r="AQ1098" s="29"/>
      <c r="AR1098" s="29"/>
      <c r="AS1098" s="6" t="s">
        <v>2115</v>
      </c>
      <c r="AT1098" s="7" t="s">
        <v>3848</v>
      </c>
      <c r="AU1098" s="8" t="s">
        <v>51</v>
      </c>
    </row>
    <row r="1099">
      <c r="A1099" s="9" t="s">
        <v>47</v>
      </c>
      <c r="B1099" s="10">
        <v>3863966.0</v>
      </c>
      <c r="C1099" s="9" t="s">
        <v>95</v>
      </c>
      <c r="D1099" s="31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  <c r="AB1099" s="31"/>
      <c r="AC1099" s="31"/>
      <c r="AD1099" s="31"/>
      <c r="AE1099" s="31"/>
      <c r="AF1099" s="31"/>
      <c r="AG1099" s="31"/>
      <c r="AH1099" s="31"/>
      <c r="AI1099" s="31"/>
      <c r="AJ1099" s="31"/>
      <c r="AK1099" s="31"/>
      <c r="AL1099" s="31"/>
      <c r="AM1099" s="31"/>
      <c r="AN1099" s="31"/>
      <c r="AO1099" s="31"/>
      <c r="AP1099" s="32">
        <v>0.018</v>
      </c>
      <c r="AQ1099" s="31"/>
      <c r="AR1099" s="31"/>
      <c r="AS1099" s="17" t="s">
        <v>2117</v>
      </c>
      <c r="AT1099" s="13" t="s">
        <v>3849</v>
      </c>
      <c r="AU1099" s="14" t="s">
        <v>2119</v>
      </c>
    </row>
    <row r="1100">
      <c r="A1100" s="2" t="s">
        <v>47</v>
      </c>
      <c r="B1100" s="3">
        <v>3864391.0</v>
      </c>
      <c r="C1100" s="2" t="s">
        <v>67</v>
      </c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/>
      <c r="AB1100" s="29"/>
      <c r="AC1100" s="29"/>
      <c r="AD1100" s="29"/>
      <c r="AE1100" s="29"/>
      <c r="AF1100" s="29"/>
      <c r="AG1100" s="29"/>
      <c r="AH1100" s="29"/>
      <c r="AI1100" s="29"/>
      <c r="AJ1100" s="29"/>
      <c r="AK1100" s="29"/>
      <c r="AL1100" s="29"/>
      <c r="AM1100" s="30">
        <v>0.018</v>
      </c>
      <c r="AN1100" s="29"/>
      <c r="AO1100" s="29"/>
      <c r="AP1100" s="29"/>
      <c r="AQ1100" s="29"/>
      <c r="AR1100" s="29"/>
      <c r="AS1100" s="16" t="s">
        <v>2120</v>
      </c>
      <c r="AT1100" s="7" t="s">
        <v>3849</v>
      </c>
      <c r="AU1100" s="8" t="s">
        <v>2119</v>
      </c>
    </row>
    <row r="1101">
      <c r="A1101" s="9" t="s">
        <v>47</v>
      </c>
      <c r="B1101" s="10">
        <v>3868773.0</v>
      </c>
      <c r="C1101" s="9" t="s">
        <v>55</v>
      </c>
      <c r="D1101" s="31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  <c r="AB1101" s="31"/>
      <c r="AC1101" s="31"/>
      <c r="AD1101" s="31"/>
      <c r="AE1101" s="31"/>
      <c r="AF1101" s="31"/>
      <c r="AG1101" s="31"/>
      <c r="AH1101" s="31"/>
      <c r="AI1101" s="31"/>
      <c r="AJ1101" s="31"/>
      <c r="AK1101" s="31"/>
      <c r="AL1101" s="31"/>
      <c r="AM1101" s="32">
        <v>0.014</v>
      </c>
      <c r="AN1101" s="31"/>
      <c r="AO1101" s="31"/>
      <c r="AP1101" s="31"/>
      <c r="AQ1101" s="31"/>
      <c r="AR1101" s="31"/>
      <c r="AS1101" s="17" t="s">
        <v>2121</v>
      </c>
      <c r="AT1101" s="13" t="s">
        <v>3850</v>
      </c>
      <c r="AU1101" s="14" t="s">
        <v>51</v>
      </c>
    </row>
    <row r="1102">
      <c r="A1102" s="2" t="s">
        <v>47</v>
      </c>
      <c r="B1102" s="3">
        <v>3869419.0</v>
      </c>
      <c r="C1102" s="2" t="s">
        <v>52</v>
      </c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  <c r="AA1102" s="29"/>
      <c r="AB1102" s="29"/>
      <c r="AC1102" s="29"/>
      <c r="AD1102" s="29"/>
      <c r="AE1102" s="29"/>
      <c r="AF1102" s="29"/>
      <c r="AG1102" s="29"/>
      <c r="AH1102" s="29"/>
      <c r="AI1102" s="29"/>
      <c r="AJ1102" s="29"/>
      <c r="AK1102" s="29"/>
      <c r="AL1102" s="30">
        <v>0.014</v>
      </c>
      <c r="AM1102" s="29"/>
      <c r="AN1102" s="29"/>
      <c r="AO1102" s="29"/>
      <c r="AP1102" s="29"/>
      <c r="AQ1102" s="29"/>
      <c r="AR1102" s="29"/>
      <c r="AS1102" s="2" t="s">
        <v>2123</v>
      </c>
      <c r="AT1102" s="7" t="s">
        <v>3851</v>
      </c>
      <c r="AU1102" s="8" t="s">
        <v>761</v>
      </c>
    </row>
    <row r="1103">
      <c r="A1103" s="9" t="s">
        <v>47</v>
      </c>
      <c r="B1103" s="10">
        <v>3872849.0</v>
      </c>
      <c r="C1103" s="9" t="s">
        <v>48</v>
      </c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  <c r="AB1103" s="31"/>
      <c r="AC1103" s="31"/>
      <c r="AD1103" s="31"/>
      <c r="AE1103" s="31"/>
      <c r="AF1103" s="31"/>
      <c r="AG1103" s="31"/>
      <c r="AH1103" s="31"/>
      <c r="AI1103" s="31"/>
      <c r="AJ1103" s="31"/>
      <c r="AK1103" s="31"/>
      <c r="AL1103" s="31"/>
      <c r="AM1103" s="32">
        <v>0.014</v>
      </c>
      <c r="AN1103" s="31"/>
      <c r="AO1103" s="31"/>
      <c r="AP1103" s="31"/>
      <c r="AQ1103" s="31"/>
      <c r="AR1103" s="31"/>
      <c r="AS1103" s="9" t="s">
        <v>2125</v>
      </c>
      <c r="AT1103" s="13" t="s">
        <v>3852</v>
      </c>
      <c r="AU1103" s="14" t="s">
        <v>2127</v>
      </c>
    </row>
    <row r="1104">
      <c r="A1104" s="2" t="s">
        <v>47</v>
      </c>
      <c r="B1104" s="3">
        <v>3892853.0</v>
      </c>
      <c r="C1104" s="2" t="s">
        <v>95</v>
      </c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  <c r="Z1104" s="29"/>
      <c r="AA1104" s="29"/>
      <c r="AB1104" s="29"/>
      <c r="AC1104" s="29"/>
      <c r="AD1104" s="29"/>
      <c r="AE1104" s="29"/>
      <c r="AF1104" s="29"/>
      <c r="AG1104" s="30">
        <v>0.019</v>
      </c>
      <c r="AH1104" s="29"/>
      <c r="AI1104" s="29"/>
      <c r="AJ1104" s="29"/>
      <c r="AK1104" s="29"/>
      <c r="AL1104" s="29"/>
      <c r="AM1104" s="29"/>
      <c r="AN1104" s="29"/>
      <c r="AO1104" s="29"/>
      <c r="AP1104" s="29"/>
      <c r="AQ1104" s="29"/>
      <c r="AR1104" s="29"/>
      <c r="AS1104" s="6" t="s">
        <v>2128</v>
      </c>
      <c r="AT1104" s="7" t="s">
        <v>3853</v>
      </c>
      <c r="AU1104" s="8" t="s">
        <v>2130</v>
      </c>
    </row>
    <row r="1105">
      <c r="A1105" s="9" t="s">
        <v>47</v>
      </c>
      <c r="B1105" s="10">
        <v>3893886.0</v>
      </c>
      <c r="C1105" s="9" t="s">
        <v>63</v>
      </c>
      <c r="D1105" s="31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2">
        <v>0.021</v>
      </c>
      <c r="AB1105" s="31"/>
      <c r="AC1105" s="31"/>
      <c r="AD1105" s="31"/>
      <c r="AE1105" s="31"/>
      <c r="AF1105" s="31"/>
      <c r="AG1105" s="31"/>
      <c r="AH1105" s="31"/>
      <c r="AI1105" s="31"/>
      <c r="AJ1105" s="31"/>
      <c r="AK1105" s="31"/>
      <c r="AL1105" s="31"/>
      <c r="AM1105" s="31"/>
      <c r="AN1105" s="31"/>
      <c r="AO1105" s="31"/>
      <c r="AP1105" s="31"/>
      <c r="AQ1105" s="31"/>
      <c r="AR1105" s="31"/>
      <c r="AS1105" s="17" t="s">
        <v>2131</v>
      </c>
      <c r="AT1105" s="13" t="s">
        <v>3854</v>
      </c>
      <c r="AU1105" s="14" t="s">
        <v>2133</v>
      </c>
    </row>
    <row r="1106">
      <c r="A1106" s="2" t="s">
        <v>47</v>
      </c>
      <c r="B1106" s="3">
        <v>3902425.0</v>
      </c>
      <c r="C1106" s="2" t="s">
        <v>95</v>
      </c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  <c r="AA1106" s="29"/>
      <c r="AB1106" s="29"/>
      <c r="AC1106" s="29"/>
      <c r="AD1106" s="29"/>
      <c r="AE1106" s="29"/>
      <c r="AF1106" s="29"/>
      <c r="AG1106" s="29"/>
      <c r="AH1106" s="29"/>
      <c r="AI1106" s="29"/>
      <c r="AJ1106" s="29"/>
      <c r="AK1106" s="29"/>
      <c r="AL1106" s="30">
        <v>0.014</v>
      </c>
      <c r="AM1106" s="29"/>
      <c r="AN1106" s="29"/>
      <c r="AO1106" s="29"/>
      <c r="AP1106" s="29"/>
      <c r="AQ1106" s="29"/>
      <c r="AR1106" s="29"/>
      <c r="AS1106" s="6" t="s">
        <v>2134</v>
      </c>
      <c r="AT1106" s="7" t="s">
        <v>3855</v>
      </c>
      <c r="AU1106" s="8" t="s">
        <v>51</v>
      </c>
    </row>
    <row r="1107">
      <c r="A1107" s="9" t="s">
        <v>47</v>
      </c>
      <c r="B1107" s="10">
        <v>3915641.0</v>
      </c>
      <c r="C1107" s="9" t="s">
        <v>52</v>
      </c>
      <c r="D1107" s="31"/>
      <c r="E1107" s="32">
        <v>0.027</v>
      </c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31"/>
      <c r="AE1107" s="31"/>
      <c r="AF1107" s="31"/>
      <c r="AG1107" s="31"/>
      <c r="AH1107" s="31"/>
      <c r="AI1107" s="31"/>
      <c r="AJ1107" s="31"/>
      <c r="AK1107" s="31"/>
      <c r="AL1107" s="31"/>
      <c r="AM1107" s="31"/>
      <c r="AN1107" s="31"/>
      <c r="AO1107" s="31"/>
      <c r="AP1107" s="31"/>
      <c r="AQ1107" s="31"/>
      <c r="AR1107" s="31"/>
      <c r="AS1107" s="9" t="s">
        <v>2136</v>
      </c>
      <c r="AT1107" s="13" t="s">
        <v>3856</v>
      </c>
      <c r="AU1107" s="14" t="s">
        <v>51</v>
      </c>
    </row>
    <row r="1108">
      <c r="A1108" s="2" t="s">
        <v>47</v>
      </c>
      <c r="B1108" s="3">
        <v>3915642.0</v>
      </c>
      <c r="C1108" s="2" t="s">
        <v>52</v>
      </c>
      <c r="D1108" s="29"/>
      <c r="E1108" s="30">
        <v>0.026</v>
      </c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/>
      <c r="AB1108" s="29"/>
      <c r="AC1108" s="29"/>
      <c r="AD1108" s="29"/>
      <c r="AE1108" s="29"/>
      <c r="AF1108" s="29"/>
      <c r="AG1108" s="29"/>
      <c r="AH1108" s="29"/>
      <c r="AI1108" s="29"/>
      <c r="AJ1108" s="29"/>
      <c r="AK1108" s="29"/>
      <c r="AL1108" s="29"/>
      <c r="AM1108" s="29"/>
      <c r="AN1108" s="29"/>
      <c r="AO1108" s="29"/>
      <c r="AP1108" s="29"/>
      <c r="AQ1108" s="29"/>
      <c r="AR1108" s="29"/>
      <c r="AS1108" s="2" t="s">
        <v>2138</v>
      </c>
      <c r="AT1108" s="7" t="s">
        <v>3856</v>
      </c>
      <c r="AU1108" s="8" t="s">
        <v>51</v>
      </c>
    </row>
    <row r="1109">
      <c r="A1109" s="9" t="s">
        <v>47</v>
      </c>
      <c r="B1109" s="10">
        <v>3938309.0</v>
      </c>
      <c r="C1109" s="9" t="s">
        <v>95</v>
      </c>
      <c r="D1109" s="31"/>
      <c r="E1109" s="31"/>
      <c r="F1109" s="31"/>
      <c r="G1109" s="31"/>
      <c r="H1109" s="31"/>
      <c r="I1109" s="31"/>
      <c r="J1109" s="32">
        <v>0.02</v>
      </c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31"/>
      <c r="AE1109" s="31"/>
      <c r="AF1109" s="31"/>
      <c r="AG1109" s="31"/>
      <c r="AH1109" s="31"/>
      <c r="AI1109" s="31"/>
      <c r="AJ1109" s="31"/>
      <c r="AK1109" s="31"/>
      <c r="AL1109" s="31"/>
      <c r="AM1109" s="31"/>
      <c r="AN1109" s="31"/>
      <c r="AO1109" s="31"/>
      <c r="AP1109" s="31"/>
      <c r="AQ1109" s="31"/>
      <c r="AR1109" s="31"/>
      <c r="AS1109" s="17" t="s">
        <v>2139</v>
      </c>
      <c r="AT1109" s="13" t="s">
        <v>3857</v>
      </c>
      <c r="AU1109" s="14" t="s">
        <v>2141</v>
      </c>
    </row>
    <row r="1110">
      <c r="A1110" s="2" t="s">
        <v>47</v>
      </c>
      <c r="B1110" s="3">
        <v>3941337.0</v>
      </c>
      <c r="C1110" s="33" t="s">
        <v>3227</v>
      </c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29"/>
      <c r="AC1110" s="29"/>
      <c r="AD1110" s="29"/>
      <c r="AE1110" s="29"/>
      <c r="AF1110" s="29"/>
      <c r="AG1110" s="29"/>
      <c r="AH1110" s="29"/>
      <c r="AI1110" s="29"/>
      <c r="AJ1110" s="29"/>
      <c r="AK1110" s="29"/>
      <c r="AL1110" s="30">
        <v>0.013</v>
      </c>
      <c r="AM1110" s="29"/>
      <c r="AN1110" s="29"/>
      <c r="AO1110" s="29"/>
      <c r="AP1110" s="29"/>
      <c r="AQ1110" s="29"/>
      <c r="AR1110" s="29"/>
      <c r="AS1110" s="2" t="s">
        <v>2143</v>
      </c>
      <c r="AT1110" s="7" t="s">
        <v>3858</v>
      </c>
      <c r="AU1110" s="8" t="s">
        <v>2145</v>
      </c>
    </row>
    <row r="1111">
      <c r="A1111" s="9" t="s">
        <v>47</v>
      </c>
      <c r="B1111" s="10">
        <v>3941578.0</v>
      </c>
      <c r="C1111" s="9" t="s">
        <v>52</v>
      </c>
      <c r="D1111" s="31"/>
      <c r="E1111" s="31"/>
      <c r="F1111" s="31"/>
      <c r="G1111" s="31"/>
      <c r="H1111" s="32">
        <v>0.021</v>
      </c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31"/>
      <c r="AE1111" s="31"/>
      <c r="AF1111" s="31"/>
      <c r="AG1111" s="31"/>
      <c r="AH1111" s="31"/>
      <c r="AI1111" s="31"/>
      <c r="AJ1111" s="31"/>
      <c r="AK1111" s="31"/>
      <c r="AL1111" s="31"/>
      <c r="AM1111" s="31"/>
      <c r="AN1111" s="31"/>
      <c r="AO1111" s="31"/>
      <c r="AP1111" s="31"/>
      <c r="AQ1111" s="31"/>
      <c r="AR1111" s="31"/>
      <c r="AS1111" s="9" t="s">
        <v>2146</v>
      </c>
      <c r="AT1111" s="13" t="s">
        <v>3859</v>
      </c>
      <c r="AU1111" s="14" t="s">
        <v>2148</v>
      </c>
    </row>
    <row r="1112">
      <c r="A1112" s="2" t="s">
        <v>47</v>
      </c>
      <c r="B1112" s="3">
        <v>3948057.0</v>
      </c>
      <c r="C1112" s="2" t="s">
        <v>95</v>
      </c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/>
      <c r="AB1112" s="29"/>
      <c r="AC1112" s="29"/>
      <c r="AD1112" s="29"/>
      <c r="AE1112" s="29"/>
      <c r="AF1112" s="29"/>
      <c r="AG1112" s="29"/>
      <c r="AH1112" s="29"/>
      <c r="AI1112" s="29"/>
      <c r="AJ1112" s="29"/>
      <c r="AK1112" s="29"/>
      <c r="AL1112" s="30">
        <v>0.014</v>
      </c>
      <c r="AM1112" s="29"/>
      <c r="AN1112" s="29"/>
      <c r="AO1112" s="29"/>
      <c r="AP1112" s="29"/>
      <c r="AQ1112" s="29"/>
      <c r="AR1112" s="29"/>
      <c r="AS1112" s="6" t="s">
        <v>2149</v>
      </c>
      <c r="AT1112" s="7" t="s">
        <v>3860</v>
      </c>
      <c r="AU1112" s="8" t="s">
        <v>2151</v>
      </c>
    </row>
    <row r="1113">
      <c r="A1113" s="9" t="s">
        <v>47</v>
      </c>
      <c r="B1113" s="10">
        <v>3948606.0</v>
      </c>
      <c r="C1113" s="9" t="s">
        <v>52</v>
      </c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31"/>
      <c r="AE1113" s="31"/>
      <c r="AF1113" s="31"/>
      <c r="AG1113" s="31"/>
      <c r="AH1113" s="31"/>
      <c r="AI1113" s="31"/>
      <c r="AJ1113" s="31"/>
      <c r="AK1113" s="31"/>
      <c r="AL1113" s="32">
        <v>0.0082</v>
      </c>
      <c r="AM1113" s="31"/>
      <c r="AN1113" s="31"/>
      <c r="AO1113" s="31"/>
      <c r="AP1113" s="31"/>
      <c r="AQ1113" s="31"/>
      <c r="AR1113" s="31"/>
      <c r="AS1113" s="9" t="s">
        <v>2152</v>
      </c>
      <c r="AT1113" s="13" t="s">
        <v>3861</v>
      </c>
      <c r="AU1113" s="14" t="s">
        <v>51</v>
      </c>
    </row>
    <row r="1114">
      <c r="A1114" s="2" t="s">
        <v>47</v>
      </c>
      <c r="B1114" s="3">
        <v>3959530.0</v>
      </c>
      <c r="C1114" s="2" t="s">
        <v>48</v>
      </c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29"/>
      <c r="AB1114" s="29"/>
      <c r="AC1114" s="29"/>
      <c r="AD1114" s="30">
        <v>0.022</v>
      </c>
      <c r="AE1114" s="29"/>
      <c r="AF1114" s="29"/>
      <c r="AG1114" s="29"/>
      <c r="AH1114" s="29"/>
      <c r="AI1114" s="29"/>
      <c r="AJ1114" s="29"/>
      <c r="AK1114" s="29"/>
      <c r="AL1114" s="29"/>
      <c r="AM1114" s="29"/>
      <c r="AN1114" s="29"/>
      <c r="AO1114" s="29"/>
      <c r="AP1114" s="29"/>
      <c r="AQ1114" s="29"/>
      <c r="AR1114" s="29"/>
      <c r="AS1114" s="6" t="s">
        <v>2154</v>
      </c>
      <c r="AT1114" s="7" t="s">
        <v>3862</v>
      </c>
      <c r="AU1114" s="8" t="s">
        <v>51</v>
      </c>
    </row>
    <row r="1115">
      <c r="A1115" s="9" t="s">
        <v>47</v>
      </c>
      <c r="B1115" s="10">
        <v>3959591.0</v>
      </c>
      <c r="C1115" s="9" t="s">
        <v>52</v>
      </c>
      <c r="D1115" s="31"/>
      <c r="E1115" s="31"/>
      <c r="F1115" s="31"/>
      <c r="G1115" s="31"/>
      <c r="H1115" s="31"/>
      <c r="I1115" s="31"/>
      <c r="J1115" s="31"/>
      <c r="K1115" s="32">
        <v>0.021</v>
      </c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  <c r="AB1115" s="31"/>
      <c r="AC1115" s="31"/>
      <c r="AD1115" s="31"/>
      <c r="AE1115" s="31"/>
      <c r="AF1115" s="31"/>
      <c r="AG1115" s="31"/>
      <c r="AH1115" s="31"/>
      <c r="AI1115" s="31"/>
      <c r="AJ1115" s="31"/>
      <c r="AK1115" s="31"/>
      <c r="AL1115" s="31"/>
      <c r="AM1115" s="31"/>
      <c r="AN1115" s="31"/>
      <c r="AO1115" s="31"/>
      <c r="AP1115" s="31"/>
      <c r="AQ1115" s="31"/>
      <c r="AR1115" s="31"/>
      <c r="AS1115" s="9" t="s">
        <v>2156</v>
      </c>
      <c r="AT1115" s="13" t="s">
        <v>3862</v>
      </c>
      <c r="AU1115" s="14" t="s">
        <v>51</v>
      </c>
    </row>
    <row r="1116">
      <c r="A1116" s="2" t="s">
        <v>47</v>
      </c>
      <c r="B1116" s="3">
        <v>3962079.0</v>
      </c>
      <c r="C1116" s="2" t="s">
        <v>227</v>
      </c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  <c r="AA1116" s="29"/>
      <c r="AB1116" s="29"/>
      <c r="AC1116" s="29"/>
      <c r="AD1116" s="29"/>
      <c r="AE1116" s="29"/>
      <c r="AF1116" s="29"/>
      <c r="AG1116" s="29"/>
      <c r="AH1116" s="29"/>
      <c r="AI1116" s="29"/>
      <c r="AJ1116" s="30">
        <v>0.014</v>
      </c>
      <c r="AK1116" s="29"/>
      <c r="AL1116" s="29"/>
      <c r="AM1116" s="29"/>
      <c r="AN1116" s="29"/>
      <c r="AO1116" s="29"/>
      <c r="AP1116" s="29"/>
      <c r="AQ1116" s="29"/>
      <c r="AR1116" s="29"/>
      <c r="AS1116" s="2" t="s">
        <v>2157</v>
      </c>
      <c r="AT1116" s="7" t="s">
        <v>3863</v>
      </c>
      <c r="AU1116" s="8" t="s">
        <v>51</v>
      </c>
    </row>
    <row r="1117">
      <c r="A1117" s="9" t="s">
        <v>47</v>
      </c>
      <c r="B1117" s="10">
        <v>3971499.0</v>
      </c>
      <c r="C1117" s="9" t="s">
        <v>95</v>
      </c>
      <c r="D1117" s="31"/>
      <c r="E1117" s="31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  <c r="AB1117" s="31"/>
      <c r="AC1117" s="32">
        <v>0.02</v>
      </c>
      <c r="AD1117" s="31"/>
      <c r="AE1117" s="31"/>
      <c r="AF1117" s="31"/>
      <c r="AG1117" s="31"/>
      <c r="AH1117" s="31"/>
      <c r="AI1117" s="31"/>
      <c r="AJ1117" s="31"/>
      <c r="AK1117" s="31"/>
      <c r="AL1117" s="31"/>
      <c r="AM1117" s="31"/>
      <c r="AN1117" s="31"/>
      <c r="AO1117" s="31"/>
      <c r="AP1117" s="31"/>
      <c r="AQ1117" s="31"/>
      <c r="AR1117" s="31"/>
      <c r="AS1117" s="17" t="s">
        <v>2159</v>
      </c>
      <c r="AT1117" s="13" t="s">
        <v>3864</v>
      </c>
      <c r="AU1117" s="14" t="s">
        <v>51</v>
      </c>
    </row>
    <row r="1118">
      <c r="A1118" s="2" t="s">
        <v>47</v>
      </c>
      <c r="B1118" s="3">
        <v>3978188.0</v>
      </c>
      <c r="C1118" s="2" t="s">
        <v>55</v>
      </c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30">
        <v>0.018</v>
      </c>
      <c r="S1118" s="29"/>
      <c r="T1118" s="29"/>
      <c r="U1118" s="29"/>
      <c r="V1118" s="29"/>
      <c r="W1118" s="29"/>
      <c r="X1118" s="29"/>
      <c r="Y1118" s="29"/>
      <c r="Z1118" s="29"/>
      <c r="AA1118" s="29"/>
      <c r="AB1118" s="29"/>
      <c r="AC1118" s="29"/>
      <c r="AD1118" s="29"/>
      <c r="AE1118" s="29"/>
      <c r="AF1118" s="29"/>
      <c r="AG1118" s="29"/>
      <c r="AH1118" s="29"/>
      <c r="AI1118" s="29"/>
      <c r="AJ1118" s="29"/>
      <c r="AK1118" s="29"/>
      <c r="AL1118" s="29"/>
      <c r="AM1118" s="29"/>
      <c r="AN1118" s="29"/>
      <c r="AO1118" s="29"/>
      <c r="AP1118" s="29"/>
      <c r="AQ1118" s="29"/>
      <c r="AR1118" s="29"/>
      <c r="AS1118" s="6" t="s">
        <v>2161</v>
      </c>
      <c r="AT1118" s="7" t="s">
        <v>3865</v>
      </c>
      <c r="AU1118" s="8" t="s">
        <v>2163</v>
      </c>
    </row>
    <row r="1119">
      <c r="A1119" s="9" t="s">
        <v>47</v>
      </c>
      <c r="B1119" s="10">
        <v>3980332.0</v>
      </c>
      <c r="C1119" s="9" t="s">
        <v>465</v>
      </c>
      <c r="D1119" s="31"/>
      <c r="E1119" s="31"/>
      <c r="F1119" s="31"/>
      <c r="G1119" s="32">
        <v>0.019</v>
      </c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  <c r="AB1119" s="31"/>
      <c r="AC1119" s="31"/>
      <c r="AD1119" s="31"/>
      <c r="AE1119" s="31"/>
      <c r="AF1119" s="31"/>
      <c r="AG1119" s="31"/>
      <c r="AH1119" s="31"/>
      <c r="AI1119" s="31"/>
      <c r="AJ1119" s="31"/>
      <c r="AK1119" s="31"/>
      <c r="AL1119" s="31"/>
      <c r="AM1119" s="31"/>
      <c r="AN1119" s="31"/>
      <c r="AO1119" s="31"/>
      <c r="AP1119" s="31"/>
      <c r="AQ1119" s="31"/>
      <c r="AR1119" s="31"/>
      <c r="AS1119" s="17" t="s">
        <v>2164</v>
      </c>
      <c r="AT1119" s="13" t="s">
        <v>3866</v>
      </c>
      <c r="AU1119" s="14" t="s">
        <v>2166</v>
      </c>
    </row>
    <row r="1120">
      <c r="A1120" s="2" t="s">
        <v>47</v>
      </c>
      <c r="B1120" s="3">
        <v>3982062.0</v>
      </c>
      <c r="C1120" s="2" t="s">
        <v>55</v>
      </c>
      <c r="D1120" s="29"/>
      <c r="E1120" s="29"/>
      <c r="F1120" s="29"/>
      <c r="G1120" s="29"/>
      <c r="H1120" s="29"/>
      <c r="I1120" s="29"/>
      <c r="J1120" s="29"/>
      <c r="K1120" s="30">
        <v>0.02</v>
      </c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29"/>
      <c r="AB1120" s="29"/>
      <c r="AC1120" s="29"/>
      <c r="AD1120" s="29"/>
      <c r="AE1120" s="29"/>
      <c r="AF1120" s="29"/>
      <c r="AG1120" s="29"/>
      <c r="AH1120" s="29"/>
      <c r="AI1120" s="29"/>
      <c r="AJ1120" s="29"/>
      <c r="AK1120" s="29"/>
      <c r="AL1120" s="29"/>
      <c r="AM1120" s="29"/>
      <c r="AN1120" s="29"/>
      <c r="AO1120" s="29"/>
      <c r="AP1120" s="29"/>
      <c r="AQ1120" s="29"/>
      <c r="AR1120" s="29"/>
      <c r="AS1120" s="16" t="s">
        <v>2167</v>
      </c>
      <c r="AT1120" s="7" t="s">
        <v>3867</v>
      </c>
      <c r="AU1120" s="8" t="s">
        <v>2169</v>
      </c>
    </row>
    <row r="1121">
      <c r="A1121" s="9" t="s">
        <v>47</v>
      </c>
      <c r="B1121" s="10">
        <v>3987907.0</v>
      </c>
      <c r="C1121" s="9" t="s">
        <v>55</v>
      </c>
      <c r="D1121" s="31"/>
      <c r="E1121" s="31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  <c r="AB1121" s="31"/>
      <c r="AC1121" s="31"/>
      <c r="AD1121" s="31"/>
      <c r="AE1121" s="31"/>
      <c r="AF1121" s="31"/>
      <c r="AG1121" s="31"/>
      <c r="AH1121" s="31"/>
      <c r="AI1121" s="31"/>
      <c r="AJ1121" s="31"/>
      <c r="AK1121" s="31"/>
      <c r="AL1121" s="32">
        <v>0.0091</v>
      </c>
      <c r="AM1121" s="31"/>
      <c r="AN1121" s="31"/>
      <c r="AO1121" s="31"/>
      <c r="AP1121" s="31"/>
      <c r="AQ1121" s="31"/>
      <c r="AR1121" s="31"/>
      <c r="AS1121" s="17" t="s">
        <v>2170</v>
      </c>
      <c r="AT1121" s="13" t="s">
        <v>3868</v>
      </c>
      <c r="AU1121" s="14" t="s">
        <v>51</v>
      </c>
    </row>
    <row r="1122">
      <c r="A1122" s="2" t="s">
        <v>47</v>
      </c>
      <c r="B1122" s="3">
        <v>3989319.0</v>
      </c>
      <c r="C1122" s="2" t="s">
        <v>67</v>
      </c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29"/>
      <c r="AB1122" s="29"/>
      <c r="AC1122" s="29"/>
      <c r="AD1122" s="29"/>
      <c r="AE1122" s="29"/>
      <c r="AF1122" s="29"/>
      <c r="AG1122" s="29"/>
      <c r="AH1122" s="29"/>
      <c r="AI1122" s="29"/>
      <c r="AJ1122" s="29"/>
      <c r="AK1122" s="29"/>
      <c r="AL1122" s="30">
        <v>0.0085</v>
      </c>
      <c r="AM1122" s="29"/>
      <c r="AN1122" s="29"/>
      <c r="AO1122" s="29"/>
      <c r="AP1122" s="29"/>
      <c r="AQ1122" s="29"/>
      <c r="AR1122" s="29"/>
      <c r="AS1122" s="6" t="s">
        <v>2172</v>
      </c>
      <c r="AT1122" s="7" t="s">
        <v>3869</v>
      </c>
      <c r="AU1122" s="8" t="s">
        <v>2174</v>
      </c>
    </row>
    <row r="1123">
      <c r="A1123" s="9" t="s">
        <v>47</v>
      </c>
      <c r="B1123" s="10">
        <v>3990595.0</v>
      </c>
      <c r="C1123" s="9" t="s">
        <v>95</v>
      </c>
      <c r="D1123" s="31"/>
      <c r="E1123" s="31"/>
      <c r="F1123" s="31"/>
      <c r="G1123" s="31"/>
      <c r="H1123" s="31"/>
      <c r="I1123" s="31"/>
      <c r="J1123" s="31"/>
      <c r="K1123" s="32">
        <v>0.019</v>
      </c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  <c r="AB1123" s="31"/>
      <c r="AC1123" s="31"/>
      <c r="AD1123" s="31"/>
      <c r="AE1123" s="31"/>
      <c r="AF1123" s="31"/>
      <c r="AG1123" s="31"/>
      <c r="AH1123" s="31"/>
      <c r="AI1123" s="31"/>
      <c r="AJ1123" s="31"/>
      <c r="AK1123" s="31"/>
      <c r="AL1123" s="31"/>
      <c r="AM1123" s="31"/>
      <c r="AN1123" s="31"/>
      <c r="AO1123" s="31"/>
      <c r="AP1123" s="31"/>
      <c r="AQ1123" s="31"/>
      <c r="AR1123" s="31"/>
      <c r="AS1123" s="9" t="s">
        <v>2175</v>
      </c>
      <c r="AT1123" s="13" t="s">
        <v>3870</v>
      </c>
      <c r="AU1123" s="14" t="s">
        <v>66</v>
      </c>
    </row>
    <row r="1124">
      <c r="A1124" s="2" t="s">
        <v>47</v>
      </c>
      <c r="B1124" s="3">
        <v>3996817.0</v>
      </c>
      <c r="C1124" s="2" t="s">
        <v>95</v>
      </c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  <c r="AA1124" s="29"/>
      <c r="AB1124" s="29"/>
      <c r="AC1124" s="29"/>
      <c r="AD1124" s="29"/>
      <c r="AE1124" s="29"/>
      <c r="AF1124" s="29"/>
      <c r="AG1124" s="29"/>
      <c r="AH1124" s="29"/>
      <c r="AI1124" s="29"/>
      <c r="AJ1124" s="29"/>
      <c r="AK1124" s="29"/>
      <c r="AL1124" s="29"/>
      <c r="AM1124" s="30">
        <v>0.01</v>
      </c>
      <c r="AN1124" s="29"/>
      <c r="AO1124" s="29"/>
      <c r="AP1124" s="29"/>
      <c r="AQ1124" s="29"/>
      <c r="AR1124" s="29"/>
      <c r="AS1124" s="16" t="s">
        <v>2177</v>
      </c>
      <c r="AT1124" s="7" t="s">
        <v>3871</v>
      </c>
      <c r="AU1124" s="8" t="s">
        <v>51</v>
      </c>
    </row>
    <row r="1125">
      <c r="A1125" s="9" t="s">
        <v>47</v>
      </c>
      <c r="B1125" s="10">
        <v>3998935.0</v>
      </c>
      <c r="C1125" s="9" t="s">
        <v>196</v>
      </c>
      <c r="D1125" s="31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  <c r="AB1125" s="31"/>
      <c r="AC1125" s="31"/>
      <c r="AD1125" s="31"/>
      <c r="AE1125" s="31"/>
      <c r="AF1125" s="31"/>
      <c r="AG1125" s="31"/>
      <c r="AH1125" s="31"/>
      <c r="AI1125" s="31"/>
      <c r="AJ1125" s="31"/>
      <c r="AK1125" s="31"/>
      <c r="AL1125" s="31"/>
      <c r="AM1125" s="31"/>
      <c r="AN1125" s="31"/>
      <c r="AO1125" s="32">
        <v>0.351</v>
      </c>
      <c r="AP1125" s="31"/>
      <c r="AQ1125" s="31"/>
      <c r="AR1125" s="31"/>
      <c r="AS1125" s="15" t="s">
        <v>2179</v>
      </c>
      <c r="AT1125" s="13" t="s">
        <v>3872</v>
      </c>
      <c r="AU1125" s="14" t="s">
        <v>2181</v>
      </c>
    </row>
    <row r="1126">
      <c r="A1126" s="2" t="s">
        <v>47</v>
      </c>
      <c r="B1126" s="3">
        <v>4007288.0</v>
      </c>
      <c r="C1126" s="2" t="s">
        <v>55</v>
      </c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  <c r="AA1126" s="29"/>
      <c r="AB1126" s="30">
        <v>0.074</v>
      </c>
      <c r="AC1126" s="29"/>
      <c r="AD1126" s="29"/>
      <c r="AE1126" s="29"/>
      <c r="AF1126" s="29"/>
      <c r="AG1126" s="29"/>
      <c r="AH1126" s="29"/>
      <c r="AI1126" s="29"/>
      <c r="AJ1126" s="29"/>
      <c r="AK1126" s="29"/>
      <c r="AL1126" s="29"/>
      <c r="AM1126" s="29"/>
      <c r="AN1126" s="29"/>
      <c r="AO1126" s="29"/>
      <c r="AP1126" s="29"/>
      <c r="AQ1126" s="29"/>
      <c r="AR1126" s="29"/>
      <c r="AS1126" s="6" t="s">
        <v>2182</v>
      </c>
      <c r="AT1126" s="7" t="s">
        <v>3873</v>
      </c>
      <c r="AU1126" s="8" t="s">
        <v>2184</v>
      </c>
    </row>
    <row r="1127">
      <c r="A1127" s="9" t="s">
        <v>47</v>
      </c>
      <c r="B1127" s="10">
        <v>4007438.0</v>
      </c>
      <c r="C1127" s="9" t="s">
        <v>57</v>
      </c>
      <c r="D1127" s="31"/>
      <c r="E1127" s="31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  <c r="AB1127" s="31"/>
      <c r="AC1127" s="31"/>
      <c r="AD1127" s="31"/>
      <c r="AE1127" s="31"/>
      <c r="AF1127" s="31"/>
      <c r="AG1127" s="31"/>
      <c r="AH1127" s="31"/>
      <c r="AI1127" s="31"/>
      <c r="AJ1127" s="31"/>
      <c r="AK1127" s="32">
        <v>0.186</v>
      </c>
      <c r="AL1127" s="31"/>
      <c r="AM1127" s="31"/>
      <c r="AN1127" s="31"/>
      <c r="AO1127" s="31"/>
      <c r="AP1127" s="31"/>
      <c r="AQ1127" s="31"/>
      <c r="AR1127" s="31"/>
      <c r="AS1127" s="17" t="s">
        <v>2185</v>
      </c>
      <c r="AT1127" s="13" t="s">
        <v>3873</v>
      </c>
      <c r="AU1127" s="14" t="s">
        <v>2184</v>
      </c>
    </row>
    <row r="1128">
      <c r="A1128" s="2" t="s">
        <v>47</v>
      </c>
      <c r="B1128" s="3">
        <v>4007444.0</v>
      </c>
      <c r="C1128" s="2" t="s">
        <v>55</v>
      </c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30">
        <v>0.075</v>
      </c>
      <c r="Y1128" s="29"/>
      <c r="Z1128" s="29"/>
      <c r="AA1128" s="29"/>
      <c r="AB1128" s="30">
        <v>0.191</v>
      </c>
      <c r="AC1128" s="29"/>
      <c r="AD1128" s="29"/>
      <c r="AE1128" s="29"/>
      <c r="AF1128" s="29"/>
      <c r="AG1128" s="29"/>
      <c r="AH1128" s="29"/>
      <c r="AI1128" s="29"/>
      <c r="AJ1128" s="29"/>
      <c r="AK1128" s="29"/>
      <c r="AL1128" s="29"/>
      <c r="AM1128" s="29"/>
      <c r="AN1128" s="29"/>
      <c r="AO1128" s="29"/>
      <c r="AP1128" s="29"/>
      <c r="AQ1128" s="30">
        <v>0.187</v>
      </c>
      <c r="AR1128" s="29"/>
      <c r="AS1128" s="6" t="s">
        <v>2186</v>
      </c>
      <c r="AT1128" s="7" t="s">
        <v>3873</v>
      </c>
      <c r="AU1128" s="8" t="s">
        <v>2184</v>
      </c>
    </row>
    <row r="1129">
      <c r="A1129" s="9" t="s">
        <v>47</v>
      </c>
      <c r="B1129" s="10">
        <v>4007516.0</v>
      </c>
      <c r="C1129" s="9" t="s">
        <v>67</v>
      </c>
      <c r="D1129" s="31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2">
        <v>0.16</v>
      </c>
      <c r="Y1129" s="31"/>
      <c r="Z1129" s="31"/>
      <c r="AA1129" s="31"/>
      <c r="AB1129" s="31"/>
      <c r="AC1129" s="31"/>
      <c r="AD1129" s="31"/>
      <c r="AE1129" s="31"/>
      <c r="AF1129" s="31"/>
      <c r="AG1129" s="31"/>
      <c r="AH1129" s="31"/>
      <c r="AI1129" s="31"/>
      <c r="AJ1129" s="31"/>
      <c r="AK1129" s="31"/>
      <c r="AL1129" s="31"/>
      <c r="AM1129" s="31"/>
      <c r="AN1129" s="31"/>
      <c r="AO1129" s="31"/>
      <c r="AP1129" s="31"/>
      <c r="AQ1129" s="31"/>
      <c r="AR1129" s="31"/>
      <c r="AS1129" s="17" t="s">
        <v>2187</v>
      </c>
      <c r="AT1129" s="13" t="s">
        <v>3873</v>
      </c>
      <c r="AU1129" s="14" t="s">
        <v>2184</v>
      </c>
    </row>
    <row r="1130">
      <c r="A1130" s="2" t="s">
        <v>47</v>
      </c>
      <c r="B1130" s="3">
        <v>4007516.0</v>
      </c>
      <c r="C1130" s="2" t="s">
        <v>55</v>
      </c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30">
        <v>0.094</v>
      </c>
      <c r="T1130" s="30">
        <v>0.068</v>
      </c>
      <c r="U1130" s="29"/>
      <c r="V1130" s="29"/>
      <c r="W1130" s="30">
        <v>0.083</v>
      </c>
      <c r="X1130" s="29"/>
      <c r="Y1130" s="29"/>
      <c r="Z1130" s="30">
        <v>0.04</v>
      </c>
      <c r="AA1130" s="29"/>
      <c r="AB1130" s="30">
        <v>0.025</v>
      </c>
      <c r="AC1130" s="29"/>
      <c r="AD1130" s="29"/>
      <c r="AE1130" s="29"/>
      <c r="AF1130" s="30">
        <v>0.115</v>
      </c>
      <c r="AG1130" s="29"/>
      <c r="AH1130" s="29"/>
      <c r="AI1130" s="29"/>
      <c r="AJ1130" s="29"/>
      <c r="AK1130" s="30">
        <v>0.609</v>
      </c>
      <c r="AL1130" s="29"/>
      <c r="AM1130" s="29"/>
      <c r="AN1130" s="29"/>
      <c r="AO1130" s="29"/>
      <c r="AP1130" s="29"/>
      <c r="AQ1130" s="29"/>
      <c r="AR1130" s="29"/>
      <c r="AS1130" s="6" t="s">
        <v>2188</v>
      </c>
      <c r="AT1130" s="7" t="s">
        <v>3873</v>
      </c>
      <c r="AU1130" s="8" t="s">
        <v>2184</v>
      </c>
    </row>
    <row r="1131">
      <c r="A1131" s="9" t="s">
        <v>47</v>
      </c>
      <c r="B1131" s="10">
        <v>4007530.0</v>
      </c>
      <c r="C1131" s="9" t="s">
        <v>67</v>
      </c>
      <c r="D1131" s="31"/>
      <c r="E1131" s="32">
        <v>0.217</v>
      </c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  <c r="AB1131" s="31"/>
      <c r="AC1131" s="31"/>
      <c r="AD1131" s="31"/>
      <c r="AE1131" s="31"/>
      <c r="AF1131" s="31"/>
      <c r="AG1131" s="31"/>
      <c r="AH1131" s="31"/>
      <c r="AI1131" s="31"/>
      <c r="AJ1131" s="31"/>
      <c r="AK1131" s="31"/>
      <c r="AL1131" s="31"/>
      <c r="AM1131" s="31"/>
      <c r="AN1131" s="31"/>
      <c r="AO1131" s="31"/>
      <c r="AP1131" s="31"/>
      <c r="AQ1131" s="31"/>
      <c r="AR1131" s="31"/>
      <c r="AS1131" s="17" t="s">
        <v>2189</v>
      </c>
      <c r="AT1131" s="13" t="s">
        <v>3873</v>
      </c>
      <c r="AU1131" s="14" t="s">
        <v>2184</v>
      </c>
    </row>
    <row r="1132">
      <c r="A1132" s="2" t="s">
        <v>47</v>
      </c>
      <c r="B1132" s="3">
        <v>4007539.0</v>
      </c>
      <c r="C1132" s="2" t="s">
        <v>67</v>
      </c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30">
        <v>0.029</v>
      </c>
      <c r="W1132" s="29"/>
      <c r="X1132" s="29"/>
      <c r="Y1132" s="29"/>
      <c r="Z1132" s="29"/>
      <c r="AA1132" s="29"/>
      <c r="AB1132" s="29"/>
      <c r="AC1132" s="29"/>
      <c r="AD1132" s="29"/>
      <c r="AE1132" s="29"/>
      <c r="AF1132" s="29"/>
      <c r="AG1132" s="29"/>
      <c r="AH1132" s="29"/>
      <c r="AI1132" s="29"/>
      <c r="AJ1132" s="29"/>
      <c r="AK1132" s="29"/>
      <c r="AL1132" s="29"/>
      <c r="AM1132" s="29"/>
      <c r="AN1132" s="29"/>
      <c r="AO1132" s="29"/>
      <c r="AP1132" s="29"/>
      <c r="AQ1132" s="29"/>
      <c r="AR1132" s="29"/>
      <c r="AS1132" s="6" t="s">
        <v>2190</v>
      </c>
      <c r="AT1132" s="7" t="s">
        <v>3873</v>
      </c>
      <c r="AU1132" s="8" t="s">
        <v>2184</v>
      </c>
    </row>
    <row r="1133">
      <c r="A1133" s="9" t="s">
        <v>47</v>
      </c>
      <c r="B1133" s="10">
        <v>4007549.0</v>
      </c>
      <c r="C1133" s="9" t="s">
        <v>57</v>
      </c>
      <c r="D1133" s="31"/>
      <c r="E1133" s="31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2">
        <v>0.136</v>
      </c>
      <c r="Z1133" s="32">
        <v>0.457</v>
      </c>
      <c r="AA1133" s="31"/>
      <c r="AB1133" s="31"/>
      <c r="AC1133" s="31"/>
      <c r="AD1133" s="31"/>
      <c r="AE1133" s="31"/>
      <c r="AF1133" s="31"/>
      <c r="AG1133" s="31"/>
      <c r="AH1133" s="31"/>
      <c r="AI1133" s="31"/>
      <c r="AJ1133" s="31"/>
      <c r="AK1133" s="31"/>
      <c r="AL1133" s="31"/>
      <c r="AM1133" s="31"/>
      <c r="AN1133" s="31"/>
      <c r="AO1133" s="31"/>
      <c r="AP1133" s="31"/>
      <c r="AQ1133" s="31"/>
      <c r="AR1133" s="31"/>
      <c r="AS1133" s="17" t="s">
        <v>2191</v>
      </c>
      <c r="AT1133" s="13" t="s">
        <v>3873</v>
      </c>
      <c r="AU1133" s="14" t="s">
        <v>2184</v>
      </c>
    </row>
    <row r="1134">
      <c r="A1134" s="2" t="s">
        <v>47</v>
      </c>
      <c r="B1134" s="3">
        <v>4007710.0</v>
      </c>
      <c r="C1134" s="2" t="s">
        <v>48</v>
      </c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30">
        <v>0.045</v>
      </c>
      <c r="W1134" s="29"/>
      <c r="X1134" s="29"/>
      <c r="Y1134" s="29"/>
      <c r="Z1134" s="29"/>
      <c r="AA1134" s="29"/>
      <c r="AB1134" s="29"/>
      <c r="AC1134" s="29"/>
      <c r="AD1134" s="29"/>
      <c r="AE1134" s="29"/>
      <c r="AF1134" s="29"/>
      <c r="AG1134" s="29"/>
      <c r="AH1134" s="29"/>
      <c r="AI1134" s="29"/>
      <c r="AJ1134" s="29"/>
      <c r="AK1134" s="29"/>
      <c r="AL1134" s="29"/>
      <c r="AM1134" s="29"/>
      <c r="AN1134" s="29"/>
      <c r="AO1134" s="29"/>
      <c r="AP1134" s="29"/>
      <c r="AQ1134" s="29"/>
      <c r="AR1134" s="29"/>
      <c r="AS1134" s="6" t="s">
        <v>2192</v>
      </c>
      <c r="AT1134" s="7" t="s">
        <v>3873</v>
      </c>
      <c r="AU1134" s="8" t="s">
        <v>2184</v>
      </c>
    </row>
    <row r="1135">
      <c r="A1135" s="9" t="s">
        <v>47</v>
      </c>
      <c r="B1135" s="10">
        <v>4007776.0</v>
      </c>
      <c r="C1135" s="9" t="s">
        <v>55</v>
      </c>
      <c r="D1135" s="31"/>
      <c r="E1135" s="32">
        <v>0.101</v>
      </c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2">
        <v>0.255</v>
      </c>
      <c r="X1135" s="31"/>
      <c r="Y1135" s="31"/>
      <c r="Z1135" s="32">
        <v>0.033</v>
      </c>
      <c r="AA1135" s="31"/>
      <c r="AB1135" s="31"/>
      <c r="AC1135" s="31"/>
      <c r="AD1135" s="31"/>
      <c r="AE1135" s="31"/>
      <c r="AF1135" s="31"/>
      <c r="AG1135" s="31"/>
      <c r="AH1135" s="31"/>
      <c r="AI1135" s="31"/>
      <c r="AJ1135" s="31"/>
      <c r="AK1135" s="31"/>
      <c r="AL1135" s="31"/>
      <c r="AM1135" s="31"/>
      <c r="AN1135" s="31"/>
      <c r="AO1135" s="31"/>
      <c r="AP1135" s="31"/>
      <c r="AQ1135" s="31"/>
      <c r="AR1135" s="31"/>
      <c r="AS1135" s="17" t="s">
        <v>2193</v>
      </c>
      <c r="AT1135" s="13" t="s">
        <v>3873</v>
      </c>
      <c r="AU1135" s="14" t="s">
        <v>2184</v>
      </c>
    </row>
    <row r="1136">
      <c r="A1136" s="2" t="s">
        <v>47</v>
      </c>
      <c r="B1136" s="3">
        <v>4019791.0</v>
      </c>
      <c r="C1136" s="2" t="s">
        <v>57</v>
      </c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29"/>
      <c r="AC1136" s="29"/>
      <c r="AD1136" s="29"/>
      <c r="AE1136" s="29"/>
      <c r="AF1136" s="29"/>
      <c r="AG1136" s="29"/>
      <c r="AH1136" s="29"/>
      <c r="AI1136" s="29"/>
      <c r="AJ1136" s="29"/>
      <c r="AK1136" s="29"/>
      <c r="AL1136" s="29"/>
      <c r="AM1136" s="29"/>
      <c r="AN1136" s="29"/>
      <c r="AO1136" s="29"/>
      <c r="AP1136" s="30">
        <v>0.015</v>
      </c>
      <c r="AQ1136" s="29"/>
      <c r="AR1136" s="29"/>
      <c r="AS1136" s="6" t="s">
        <v>2194</v>
      </c>
      <c r="AT1136" s="7" t="s">
        <v>3874</v>
      </c>
      <c r="AU1136" s="8" t="s">
        <v>51</v>
      </c>
    </row>
    <row r="1137">
      <c r="A1137" s="9" t="s">
        <v>47</v>
      </c>
      <c r="B1137" s="10">
        <v>4020213.0</v>
      </c>
      <c r="C1137" s="9" t="s">
        <v>55</v>
      </c>
      <c r="D1137" s="31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2">
        <v>0.023</v>
      </c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  <c r="AB1137" s="31"/>
      <c r="AC1137" s="31"/>
      <c r="AD1137" s="31"/>
      <c r="AE1137" s="31"/>
      <c r="AF1137" s="31"/>
      <c r="AG1137" s="31"/>
      <c r="AH1137" s="31"/>
      <c r="AI1137" s="31"/>
      <c r="AJ1137" s="31"/>
      <c r="AK1137" s="31"/>
      <c r="AL1137" s="31"/>
      <c r="AM1137" s="31"/>
      <c r="AN1137" s="31"/>
      <c r="AO1137" s="31"/>
      <c r="AP1137" s="31"/>
      <c r="AQ1137" s="31"/>
      <c r="AR1137" s="31"/>
      <c r="AS1137" s="17" t="s">
        <v>2196</v>
      </c>
      <c r="AT1137" s="13" t="s">
        <v>3874</v>
      </c>
      <c r="AU1137" s="14" t="s">
        <v>51</v>
      </c>
    </row>
    <row r="1138">
      <c r="A1138" s="2" t="s">
        <v>47</v>
      </c>
      <c r="B1138" s="3">
        <v>4020300.0</v>
      </c>
      <c r="C1138" s="2" t="s">
        <v>52</v>
      </c>
      <c r="D1138" s="29"/>
      <c r="E1138" s="29"/>
      <c r="F1138" s="29"/>
      <c r="G1138" s="29"/>
      <c r="H1138" s="29"/>
      <c r="I1138" s="29"/>
      <c r="J1138" s="29"/>
      <c r="K1138" s="30">
        <v>0.018</v>
      </c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29"/>
      <c r="AC1138" s="29"/>
      <c r="AD1138" s="29"/>
      <c r="AE1138" s="29"/>
      <c r="AF1138" s="29"/>
      <c r="AG1138" s="29"/>
      <c r="AH1138" s="29"/>
      <c r="AI1138" s="29"/>
      <c r="AJ1138" s="29"/>
      <c r="AK1138" s="29"/>
      <c r="AL1138" s="29"/>
      <c r="AM1138" s="29"/>
      <c r="AN1138" s="29"/>
      <c r="AO1138" s="29"/>
      <c r="AP1138" s="29"/>
      <c r="AQ1138" s="29"/>
      <c r="AR1138" s="29"/>
      <c r="AS1138" s="2" t="s">
        <v>2197</v>
      </c>
      <c r="AT1138" s="7" t="s">
        <v>3874</v>
      </c>
      <c r="AU1138" s="8" t="s">
        <v>51</v>
      </c>
    </row>
    <row r="1139">
      <c r="A1139" s="9" t="s">
        <v>47</v>
      </c>
      <c r="B1139" s="10">
        <v>4023432.0</v>
      </c>
      <c r="C1139" s="9" t="s">
        <v>55</v>
      </c>
      <c r="D1139" s="31"/>
      <c r="E1139" s="31"/>
      <c r="F1139" s="31"/>
      <c r="G1139" s="31"/>
      <c r="H1139" s="31"/>
      <c r="I1139" s="31"/>
      <c r="J1139" s="31"/>
      <c r="K1139" s="31"/>
      <c r="L1139" s="31"/>
      <c r="M1139" s="32">
        <v>0.012</v>
      </c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  <c r="AB1139" s="31"/>
      <c r="AC1139" s="31"/>
      <c r="AD1139" s="31"/>
      <c r="AE1139" s="31"/>
      <c r="AF1139" s="31"/>
      <c r="AG1139" s="31"/>
      <c r="AH1139" s="31"/>
      <c r="AI1139" s="31"/>
      <c r="AJ1139" s="31"/>
      <c r="AK1139" s="31"/>
      <c r="AL1139" s="31"/>
      <c r="AM1139" s="31"/>
      <c r="AN1139" s="31"/>
      <c r="AO1139" s="31"/>
      <c r="AP1139" s="31"/>
      <c r="AQ1139" s="31"/>
      <c r="AR1139" s="31"/>
      <c r="AS1139" s="22" t="s">
        <v>2198</v>
      </c>
      <c r="AT1139" s="13" t="s">
        <v>3875</v>
      </c>
      <c r="AU1139" s="14" t="s">
        <v>51</v>
      </c>
    </row>
    <row r="1140">
      <c r="A1140" s="2" t="s">
        <v>47</v>
      </c>
      <c r="B1140" s="3">
        <v>4032268.0</v>
      </c>
      <c r="C1140" s="33" t="s">
        <v>3180</v>
      </c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29"/>
      <c r="AC1140" s="29"/>
      <c r="AD1140" s="29"/>
      <c r="AE1140" s="29"/>
      <c r="AF1140" s="29"/>
      <c r="AG1140" s="29"/>
      <c r="AH1140" s="29"/>
      <c r="AI1140" s="29"/>
      <c r="AJ1140" s="29"/>
      <c r="AK1140" s="29"/>
      <c r="AL1140" s="29"/>
      <c r="AM1140" s="30">
        <v>0.022</v>
      </c>
      <c r="AN1140" s="29"/>
      <c r="AO1140" s="29"/>
      <c r="AP1140" s="29"/>
      <c r="AQ1140" s="29"/>
      <c r="AR1140" s="29"/>
      <c r="AS1140" s="2" t="s">
        <v>2201</v>
      </c>
      <c r="AT1140" s="7" t="s">
        <v>3876</v>
      </c>
      <c r="AU1140" s="8" t="s">
        <v>2203</v>
      </c>
    </row>
    <row r="1141">
      <c r="A1141" s="9" t="s">
        <v>47</v>
      </c>
      <c r="B1141" s="10">
        <v>4057568.0</v>
      </c>
      <c r="C1141" s="9" t="s">
        <v>52</v>
      </c>
      <c r="D1141" s="31"/>
      <c r="E1141" s="31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  <c r="AA1141" s="31"/>
      <c r="AB1141" s="31"/>
      <c r="AC1141" s="31"/>
      <c r="AD1141" s="31"/>
      <c r="AE1141" s="31"/>
      <c r="AF1141" s="31"/>
      <c r="AG1141" s="31"/>
      <c r="AH1141" s="31"/>
      <c r="AI1141" s="31"/>
      <c r="AJ1141" s="31"/>
      <c r="AK1141" s="31"/>
      <c r="AL1141" s="32">
        <v>0.013</v>
      </c>
      <c r="AM1141" s="31"/>
      <c r="AN1141" s="31"/>
      <c r="AO1141" s="31"/>
      <c r="AP1141" s="31"/>
      <c r="AQ1141" s="31"/>
      <c r="AR1141" s="31"/>
      <c r="AS1141" s="9" t="s">
        <v>2204</v>
      </c>
      <c r="AT1141" s="13" t="s">
        <v>3877</v>
      </c>
      <c r="AU1141" s="14" t="s">
        <v>51</v>
      </c>
    </row>
    <row r="1142">
      <c r="A1142" s="2" t="s">
        <v>47</v>
      </c>
      <c r="B1142" s="3">
        <v>4063587.0</v>
      </c>
      <c r="C1142" s="2" t="s">
        <v>48</v>
      </c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30">
        <v>0.02</v>
      </c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  <c r="AA1142" s="29"/>
      <c r="AB1142" s="29"/>
      <c r="AC1142" s="29"/>
      <c r="AD1142" s="29"/>
      <c r="AE1142" s="29"/>
      <c r="AF1142" s="29"/>
      <c r="AG1142" s="29"/>
      <c r="AH1142" s="29"/>
      <c r="AI1142" s="29"/>
      <c r="AJ1142" s="29"/>
      <c r="AK1142" s="29"/>
      <c r="AL1142" s="29"/>
      <c r="AM1142" s="29"/>
      <c r="AN1142" s="29"/>
      <c r="AO1142" s="29"/>
      <c r="AP1142" s="29"/>
      <c r="AQ1142" s="29"/>
      <c r="AR1142" s="29"/>
      <c r="AS1142" s="6" t="s">
        <v>2206</v>
      </c>
      <c r="AT1142" s="7" t="s">
        <v>3878</v>
      </c>
      <c r="AU1142" s="8" t="s">
        <v>51</v>
      </c>
    </row>
    <row r="1143">
      <c r="A1143" s="9" t="s">
        <v>47</v>
      </c>
      <c r="B1143" s="10">
        <v>4074999.0</v>
      </c>
      <c r="C1143" s="9" t="s">
        <v>2208</v>
      </c>
      <c r="D1143" s="31"/>
      <c r="E1143" s="31"/>
      <c r="F1143" s="31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2">
        <v>0.081</v>
      </c>
      <c r="U1143" s="31"/>
      <c r="V1143" s="31"/>
      <c r="W1143" s="31"/>
      <c r="X1143" s="31"/>
      <c r="Y1143" s="31"/>
      <c r="Z1143" s="32">
        <v>0.101</v>
      </c>
      <c r="AA1143" s="31"/>
      <c r="AB1143" s="31"/>
      <c r="AC1143" s="32">
        <v>0.097</v>
      </c>
      <c r="AD1143" s="31"/>
      <c r="AE1143" s="31"/>
      <c r="AF1143" s="31"/>
      <c r="AG1143" s="31"/>
      <c r="AH1143" s="31"/>
      <c r="AI1143" s="31"/>
      <c r="AJ1143" s="31"/>
      <c r="AK1143" s="31"/>
      <c r="AL1143" s="31"/>
      <c r="AM1143" s="31"/>
      <c r="AN1143" s="31"/>
      <c r="AO1143" s="31"/>
      <c r="AP1143" s="31"/>
      <c r="AQ1143" s="31"/>
      <c r="AR1143" s="31"/>
      <c r="AS1143" s="21"/>
      <c r="AT1143" s="13" t="s">
        <v>2209</v>
      </c>
      <c r="AU1143" s="27" t="s">
        <v>2210</v>
      </c>
    </row>
    <row r="1144">
      <c r="A1144" s="2" t="s">
        <v>47</v>
      </c>
      <c r="B1144" s="3">
        <v>4075368.0</v>
      </c>
      <c r="C1144" s="33" t="s">
        <v>3879</v>
      </c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  <c r="AA1144" s="29"/>
      <c r="AB1144" s="29"/>
      <c r="AC1144" s="29"/>
      <c r="AD1144" s="29"/>
      <c r="AE1144" s="29"/>
      <c r="AF1144" s="29"/>
      <c r="AG1144" s="30">
        <v>0.051</v>
      </c>
      <c r="AH1144" s="29"/>
      <c r="AI1144" s="29"/>
      <c r="AJ1144" s="29"/>
      <c r="AK1144" s="29"/>
      <c r="AL1144" s="29"/>
      <c r="AM1144" s="29"/>
      <c r="AN1144" s="29"/>
      <c r="AO1144" s="29"/>
      <c r="AP1144" s="29"/>
      <c r="AQ1144" s="29"/>
      <c r="AR1144" s="29"/>
      <c r="AS1144" s="2" t="s">
        <v>2211</v>
      </c>
      <c r="AT1144" s="7" t="s">
        <v>3880</v>
      </c>
      <c r="AU1144" s="8" t="s">
        <v>2213</v>
      </c>
    </row>
    <row r="1145">
      <c r="A1145" s="9" t="s">
        <v>47</v>
      </c>
      <c r="B1145" s="10">
        <v>4075382.0</v>
      </c>
      <c r="C1145" s="9" t="s">
        <v>67</v>
      </c>
      <c r="D1145" s="31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  <c r="AB1145" s="32">
        <v>0.037</v>
      </c>
      <c r="AC1145" s="31"/>
      <c r="AD1145" s="31"/>
      <c r="AE1145" s="31"/>
      <c r="AF1145" s="31"/>
      <c r="AG1145" s="31"/>
      <c r="AH1145" s="31"/>
      <c r="AI1145" s="31"/>
      <c r="AJ1145" s="31"/>
      <c r="AK1145" s="31"/>
      <c r="AL1145" s="31"/>
      <c r="AM1145" s="31"/>
      <c r="AN1145" s="31"/>
      <c r="AO1145" s="31"/>
      <c r="AP1145" s="32">
        <v>0.028</v>
      </c>
      <c r="AQ1145" s="31"/>
      <c r="AR1145" s="31"/>
      <c r="AS1145" s="9" t="s">
        <v>2214</v>
      </c>
      <c r="AT1145" s="13" t="s">
        <v>3880</v>
      </c>
      <c r="AU1145" s="14" t="s">
        <v>2213</v>
      </c>
    </row>
    <row r="1146">
      <c r="A1146" s="2" t="s">
        <v>47</v>
      </c>
      <c r="B1146" s="3">
        <v>4076015.0</v>
      </c>
      <c r="C1146" s="2" t="s">
        <v>52</v>
      </c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  <c r="AB1146" s="29"/>
      <c r="AC1146" s="29"/>
      <c r="AD1146" s="29"/>
      <c r="AE1146" s="29"/>
      <c r="AF1146" s="29"/>
      <c r="AG1146" s="29"/>
      <c r="AH1146" s="29"/>
      <c r="AI1146" s="29"/>
      <c r="AJ1146" s="29"/>
      <c r="AK1146" s="29"/>
      <c r="AL1146" s="30">
        <v>0.014</v>
      </c>
      <c r="AM1146" s="29"/>
      <c r="AN1146" s="29"/>
      <c r="AO1146" s="29"/>
      <c r="AP1146" s="29"/>
      <c r="AQ1146" s="29"/>
      <c r="AR1146" s="29"/>
      <c r="AS1146" s="2" t="s">
        <v>2215</v>
      </c>
      <c r="AT1146" s="7" t="s">
        <v>3881</v>
      </c>
      <c r="AU1146" s="8" t="s">
        <v>2217</v>
      </c>
    </row>
    <row r="1147">
      <c r="A1147" s="9" t="s">
        <v>47</v>
      </c>
      <c r="B1147" s="10">
        <v>4082626.0</v>
      </c>
      <c r="C1147" s="9" t="s">
        <v>95</v>
      </c>
      <c r="D1147" s="31"/>
      <c r="E1147" s="31"/>
      <c r="F1147" s="31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  <c r="AA1147" s="31"/>
      <c r="AB1147" s="31"/>
      <c r="AC1147" s="31"/>
      <c r="AD1147" s="31"/>
      <c r="AE1147" s="31"/>
      <c r="AF1147" s="31"/>
      <c r="AG1147" s="32">
        <v>0.03</v>
      </c>
      <c r="AH1147" s="31"/>
      <c r="AI1147" s="31"/>
      <c r="AJ1147" s="31"/>
      <c r="AK1147" s="31"/>
      <c r="AL1147" s="31"/>
      <c r="AM1147" s="31"/>
      <c r="AN1147" s="31"/>
      <c r="AO1147" s="31"/>
      <c r="AP1147" s="31"/>
      <c r="AQ1147" s="31"/>
      <c r="AR1147" s="31"/>
      <c r="AS1147" s="17" t="s">
        <v>2218</v>
      </c>
      <c r="AT1147" s="13" t="s">
        <v>3882</v>
      </c>
      <c r="AU1147" s="14" t="s">
        <v>2220</v>
      </c>
    </row>
    <row r="1148">
      <c r="A1148" s="2" t="s">
        <v>47</v>
      </c>
      <c r="B1148" s="3">
        <v>4083496.0</v>
      </c>
      <c r="C1148" s="2" t="s">
        <v>55</v>
      </c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29"/>
      <c r="AB1148" s="29"/>
      <c r="AC1148" s="29"/>
      <c r="AD1148" s="29"/>
      <c r="AE1148" s="29"/>
      <c r="AF1148" s="29"/>
      <c r="AG1148" s="29"/>
      <c r="AH1148" s="29"/>
      <c r="AI1148" s="29"/>
      <c r="AJ1148" s="29"/>
      <c r="AK1148" s="29"/>
      <c r="AL1148" s="30">
        <v>0.012</v>
      </c>
      <c r="AM1148" s="29"/>
      <c r="AN1148" s="29"/>
      <c r="AO1148" s="29"/>
      <c r="AP1148" s="29"/>
      <c r="AQ1148" s="29"/>
      <c r="AR1148" s="29"/>
      <c r="AS1148" s="16" t="s">
        <v>2221</v>
      </c>
      <c r="AT1148" s="7" t="s">
        <v>3882</v>
      </c>
      <c r="AU1148" s="8" t="s">
        <v>2220</v>
      </c>
    </row>
    <row r="1149">
      <c r="A1149" s="9" t="s">
        <v>47</v>
      </c>
      <c r="B1149" s="10">
        <v>4091003.0</v>
      </c>
      <c r="C1149" s="9" t="s">
        <v>95</v>
      </c>
      <c r="D1149" s="31"/>
      <c r="E1149" s="31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  <c r="AA1149" s="31"/>
      <c r="AB1149" s="31"/>
      <c r="AC1149" s="32">
        <v>0.023</v>
      </c>
      <c r="AD1149" s="31"/>
      <c r="AE1149" s="31"/>
      <c r="AF1149" s="31"/>
      <c r="AG1149" s="31"/>
      <c r="AH1149" s="31"/>
      <c r="AI1149" s="31"/>
      <c r="AJ1149" s="31"/>
      <c r="AK1149" s="31"/>
      <c r="AL1149" s="31"/>
      <c r="AM1149" s="31"/>
      <c r="AN1149" s="31"/>
      <c r="AO1149" s="31"/>
      <c r="AP1149" s="31"/>
      <c r="AQ1149" s="31"/>
      <c r="AR1149" s="31"/>
      <c r="AS1149" s="17" t="s">
        <v>2222</v>
      </c>
      <c r="AT1149" s="13" t="s">
        <v>3883</v>
      </c>
      <c r="AU1149" s="14" t="s">
        <v>2224</v>
      </c>
    </row>
    <row r="1150">
      <c r="A1150" s="2" t="s">
        <v>47</v>
      </c>
      <c r="B1150" s="3">
        <v>4092423.0</v>
      </c>
      <c r="C1150" s="2" t="s">
        <v>48</v>
      </c>
      <c r="D1150" s="29"/>
      <c r="E1150" s="30">
        <v>0.083</v>
      </c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29"/>
      <c r="AD1150" s="29"/>
      <c r="AE1150" s="29"/>
      <c r="AF1150" s="29"/>
      <c r="AG1150" s="29"/>
      <c r="AH1150" s="29"/>
      <c r="AI1150" s="29"/>
      <c r="AJ1150" s="29"/>
      <c r="AK1150" s="29"/>
      <c r="AL1150" s="29"/>
      <c r="AM1150" s="29"/>
      <c r="AN1150" s="29"/>
      <c r="AO1150" s="29"/>
      <c r="AP1150" s="29"/>
      <c r="AQ1150" s="29"/>
      <c r="AR1150" s="29"/>
      <c r="AS1150" s="16" t="s">
        <v>2225</v>
      </c>
      <c r="AT1150" s="7" t="s">
        <v>3884</v>
      </c>
      <c r="AU1150" s="8" t="s">
        <v>2227</v>
      </c>
    </row>
    <row r="1151">
      <c r="A1151" s="9" t="s">
        <v>47</v>
      </c>
      <c r="B1151" s="10">
        <v>4092769.0</v>
      </c>
      <c r="C1151" s="9" t="s">
        <v>67</v>
      </c>
      <c r="D1151" s="31"/>
      <c r="E1151" s="31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  <c r="Z1151" s="31"/>
      <c r="AA1151" s="31"/>
      <c r="AB1151" s="31"/>
      <c r="AC1151" s="31"/>
      <c r="AD1151" s="32">
        <v>0.096</v>
      </c>
      <c r="AE1151" s="31"/>
      <c r="AF1151" s="31"/>
      <c r="AG1151" s="31"/>
      <c r="AH1151" s="31"/>
      <c r="AI1151" s="31"/>
      <c r="AJ1151" s="31"/>
      <c r="AK1151" s="31"/>
      <c r="AL1151" s="31"/>
      <c r="AM1151" s="31"/>
      <c r="AN1151" s="31"/>
      <c r="AO1151" s="31"/>
      <c r="AP1151" s="31"/>
      <c r="AQ1151" s="31"/>
      <c r="AR1151" s="31"/>
      <c r="AS1151" s="17" t="s">
        <v>2228</v>
      </c>
      <c r="AT1151" s="13" t="s">
        <v>3884</v>
      </c>
      <c r="AU1151" s="14" t="s">
        <v>2227</v>
      </c>
    </row>
    <row r="1152">
      <c r="A1152" s="2" t="s">
        <v>47</v>
      </c>
      <c r="B1152" s="3">
        <v>4094857.0</v>
      </c>
      <c r="C1152" s="2" t="s">
        <v>63</v>
      </c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/>
      <c r="AB1152" s="29"/>
      <c r="AC1152" s="29"/>
      <c r="AD1152" s="29"/>
      <c r="AE1152" s="29"/>
      <c r="AF1152" s="29"/>
      <c r="AG1152" s="29"/>
      <c r="AH1152" s="29"/>
      <c r="AI1152" s="29"/>
      <c r="AJ1152" s="29"/>
      <c r="AK1152" s="29"/>
      <c r="AL1152" s="29"/>
      <c r="AM1152" s="30">
        <v>0.017</v>
      </c>
      <c r="AN1152" s="29"/>
      <c r="AO1152" s="29"/>
      <c r="AP1152" s="29"/>
      <c r="AQ1152" s="29"/>
      <c r="AR1152" s="29"/>
      <c r="AS1152" s="16" t="s">
        <v>2229</v>
      </c>
      <c r="AT1152" s="7" t="s">
        <v>3885</v>
      </c>
      <c r="AU1152" s="8" t="s">
        <v>2231</v>
      </c>
    </row>
    <row r="1153">
      <c r="A1153" s="9" t="s">
        <v>47</v>
      </c>
      <c r="B1153" s="10">
        <v>4102282.0</v>
      </c>
      <c r="C1153" s="9" t="s">
        <v>95</v>
      </c>
      <c r="D1153" s="31"/>
      <c r="E1153" s="31"/>
      <c r="F1153" s="31"/>
      <c r="G1153" s="31"/>
      <c r="H1153" s="32">
        <v>0.028</v>
      </c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  <c r="AB1153" s="31"/>
      <c r="AC1153" s="31"/>
      <c r="AD1153" s="31"/>
      <c r="AE1153" s="31"/>
      <c r="AF1153" s="31"/>
      <c r="AG1153" s="31"/>
      <c r="AH1153" s="31"/>
      <c r="AI1153" s="31"/>
      <c r="AJ1153" s="31"/>
      <c r="AK1153" s="31"/>
      <c r="AL1153" s="31"/>
      <c r="AM1153" s="31"/>
      <c r="AN1153" s="31"/>
      <c r="AO1153" s="31"/>
      <c r="AP1153" s="31"/>
      <c r="AQ1153" s="31"/>
      <c r="AR1153" s="31"/>
      <c r="AS1153" s="17" t="s">
        <v>2232</v>
      </c>
      <c r="AT1153" s="13" t="s">
        <v>3886</v>
      </c>
      <c r="AU1153" s="14" t="s">
        <v>51</v>
      </c>
    </row>
    <row r="1154">
      <c r="A1154" s="2" t="s">
        <v>47</v>
      </c>
      <c r="B1154" s="3">
        <v>4102600.0</v>
      </c>
      <c r="C1154" s="2" t="s">
        <v>55</v>
      </c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  <c r="AB1154" s="29"/>
      <c r="AC1154" s="29"/>
      <c r="AD1154" s="29"/>
      <c r="AE1154" s="29"/>
      <c r="AF1154" s="29"/>
      <c r="AG1154" s="29"/>
      <c r="AH1154" s="29"/>
      <c r="AI1154" s="29"/>
      <c r="AJ1154" s="29"/>
      <c r="AK1154" s="29"/>
      <c r="AL1154" s="29"/>
      <c r="AM1154" s="30">
        <v>0.014</v>
      </c>
      <c r="AN1154" s="29"/>
      <c r="AO1154" s="29"/>
      <c r="AP1154" s="29"/>
      <c r="AQ1154" s="29"/>
      <c r="AR1154" s="29"/>
      <c r="AS1154" s="6" t="s">
        <v>2234</v>
      </c>
      <c r="AT1154" s="7" t="s">
        <v>3886</v>
      </c>
      <c r="AU1154" s="8" t="s">
        <v>51</v>
      </c>
    </row>
    <row r="1155">
      <c r="A1155" s="9" t="s">
        <v>47</v>
      </c>
      <c r="B1155" s="10">
        <v>4123733.0</v>
      </c>
      <c r="C1155" s="9" t="s">
        <v>55</v>
      </c>
      <c r="D1155" s="31"/>
      <c r="E1155" s="31"/>
      <c r="F1155" s="31"/>
      <c r="G1155" s="31"/>
      <c r="H1155" s="31"/>
      <c r="I1155" s="31"/>
      <c r="J1155" s="31"/>
      <c r="K1155" s="32">
        <v>0.02</v>
      </c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  <c r="Z1155" s="31"/>
      <c r="AA1155" s="31"/>
      <c r="AB1155" s="31"/>
      <c r="AC1155" s="31"/>
      <c r="AD1155" s="31"/>
      <c r="AE1155" s="31"/>
      <c r="AF1155" s="31"/>
      <c r="AG1155" s="31"/>
      <c r="AH1155" s="31"/>
      <c r="AI1155" s="31"/>
      <c r="AJ1155" s="31"/>
      <c r="AK1155" s="31"/>
      <c r="AL1155" s="31"/>
      <c r="AM1155" s="31"/>
      <c r="AN1155" s="31"/>
      <c r="AO1155" s="31"/>
      <c r="AP1155" s="31"/>
      <c r="AQ1155" s="31"/>
      <c r="AR1155" s="31"/>
      <c r="AS1155" s="17" t="s">
        <v>2235</v>
      </c>
      <c r="AT1155" s="13" t="s">
        <v>3887</v>
      </c>
      <c r="AU1155" s="14" t="s">
        <v>51</v>
      </c>
    </row>
    <row r="1156">
      <c r="A1156" s="2" t="s">
        <v>47</v>
      </c>
      <c r="B1156" s="3">
        <v>4130697.0</v>
      </c>
      <c r="C1156" s="2" t="s">
        <v>67</v>
      </c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30">
        <v>0.029</v>
      </c>
      <c r="Y1156" s="29"/>
      <c r="Z1156" s="29"/>
      <c r="AA1156" s="29"/>
      <c r="AB1156" s="29"/>
      <c r="AC1156" s="29"/>
      <c r="AD1156" s="29"/>
      <c r="AE1156" s="29"/>
      <c r="AF1156" s="29"/>
      <c r="AG1156" s="29"/>
      <c r="AH1156" s="29"/>
      <c r="AI1156" s="29"/>
      <c r="AJ1156" s="29"/>
      <c r="AK1156" s="29"/>
      <c r="AL1156" s="29"/>
      <c r="AM1156" s="29"/>
      <c r="AN1156" s="29"/>
      <c r="AO1156" s="29"/>
      <c r="AP1156" s="29"/>
      <c r="AQ1156" s="29"/>
      <c r="AR1156" s="29"/>
      <c r="AS1156" s="6" t="s">
        <v>2237</v>
      </c>
      <c r="AT1156" s="7" t="s">
        <v>3888</v>
      </c>
      <c r="AU1156" s="8" t="s">
        <v>2239</v>
      </c>
    </row>
    <row r="1157">
      <c r="A1157" s="9" t="s">
        <v>47</v>
      </c>
      <c r="B1157" s="10">
        <v>4131722.0</v>
      </c>
      <c r="C1157" s="9" t="s">
        <v>52</v>
      </c>
      <c r="D1157" s="31"/>
      <c r="E1157" s="31"/>
      <c r="F1157" s="31"/>
      <c r="G1157" s="31"/>
      <c r="H1157" s="31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  <c r="Z1157" s="31"/>
      <c r="AA1157" s="31"/>
      <c r="AB1157" s="31"/>
      <c r="AC1157" s="31"/>
      <c r="AD1157" s="31"/>
      <c r="AE1157" s="31"/>
      <c r="AF1157" s="31"/>
      <c r="AG1157" s="31"/>
      <c r="AH1157" s="31"/>
      <c r="AI1157" s="31"/>
      <c r="AJ1157" s="31"/>
      <c r="AK1157" s="31"/>
      <c r="AL1157" s="32">
        <v>0.013</v>
      </c>
      <c r="AM1157" s="31"/>
      <c r="AN1157" s="31"/>
      <c r="AO1157" s="31"/>
      <c r="AP1157" s="31"/>
      <c r="AQ1157" s="31"/>
      <c r="AR1157" s="31"/>
      <c r="AS1157" s="9" t="s">
        <v>2240</v>
      </c>
      <c r="AT1157" s="13" t="s">
        <v>3889</v>
      </c>
      <c r="AU1157" s="14" t="s">
        <v>2242</v>
      </c>
    </row>
    <row r="1158">
      <c r="A1158" s="2" t="s">
        <v>47</v>
      </c>
      <c r="B1158" s="3">
        <v>4133603.0</v>
      </c>
      <c r="C1158" s="2" t="s">
        <v>52</v>
      </c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  <c r="AA1158" s="29"/>
      <c r="AB1158" s="29"/>
      <c r="AC1158" s="29"/>
      <c r="AD1158" s="29"/>
      <c r="AE1158" s="29"/>
      <c r="AF1158" s="29"/>
      <c r="AG1158" s="29"/>
      <c r="AH1158" s="29"/>
      <c r="AI1158" s="29"/>
      <c r="AJ1158" s="29"/>
      <c r="AK1158" s="29"/>
      <c r="AL1158" s="30">
        <v>0.016</v>
      </c>
      <c r="AM1158" s="29"/>
      <c r="AN1158" s="29"/>
      <c r="AO1158" s="29"/>
      <c r="AP1158" s="29"/>
      <c r="AQ1158" s="29"/>
      <c r="AR1158" s="29"/>
      <c r="AS1158" s="2" t="s">
        <v>2243</v>
      </c>
      <c r="AT1158" s="7" t="s">
        <v>3890</v>
      </c>
      <c r="AU1158" s="8" t="s">
        <v>51</v>
      </c>
    </row>
    <row r="1159">
      <c r="A1159" s="9" t="s">
        <v>47</v>
      </c>
      <c r="B1159" s="10">
        <v>4134831.0</v>
      </c>
      <c r="C1159" s="9" t="s">
        <v>227</v>
      </c>
      <c r="D1159" s="31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  <c r="Z1159" s="31"/>
      <c r="AA1159" s="31"/>
      <c r="AB1159" s="31"/>
      <c r="AC1159" s="31"/>
      <c r="AD1159" s="31"/>
      <c r="AE1159" s="31"/>
      <c r="AF1159" s="31"/>
      <c r="AG1159" s="32">
        <v>0.014</v>
      </c>
      <c r="AH1159" s="31"/>
      <c r="AI1159" s="31"/>
      <c r="AJ1159" s="31"/>
      <c r="AK1159" s="31"/>
      <c r="AL1159" s="31"/>
      <c r="AM1159" s="31"/>
      <c r="AN1159" s="31"/>
      <c r="AO1159" s="31"/>
      <c r="AP1159" s="31"/>
      <c r="AQ1159" s="31"/>
      <c r="AR1159" s="31"/>
      <c r="AS1159" s="9" t="s">
        <v>2245</v>
      </c>
      <c r="AT1159" s="13" t="s">
        <v>3891</v>
      </c>
      <c r="AU1159" s="14" t="s">
        <v>1531</v>
      </c>
    </row>
    <row r="1160">
      <c r="A1160" s="2" t="s">
        <v>47</v>
      </c>
      <c r="B1160" s="3">
        <v>4142047.0</v>
      </c>
      <c r="C1160" s="2" t="s">
        <v>55</v>
      </c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  <c r="AA1160" s="29"/>
      <c r="AB1160" s="29"/>
      <c r="AC1160" s="29"/>
      <c r="AD1160" s="29"/>
      <c r="AE1160" s="29"/>
      <c r="AF1160" s="29"/>
      <c r="AG1160" s="29"/>
      <c r="AH1160" s="29"/>
      <c r="AI1160" s="30">
        <v>0.021</v>
      </c>
      <c r="AJ1160" s="29"/>
      <c r="AK1160" s="29"/>
      <c r="AL1160" s="29"/>
      <c r="AM1160" s="29"/>
      <c r="AN1160" s="29"/>
      <c r="AO1160" s="29"/>
      <c r="AP1160" s="29"/>
      <c r="AQ1160" s="29"/>
      <c r="AR1160" s="29"/>
      <c r="AS1160" s="6" t="s">
        <v>2247</v>
      </c>
      <c r="AT1160" s="7" t="s">
        <v>3892</v>
      </c>
      <c r="AU1160" s="8" t="s">
        <v>51</v>
      </c>
    </row>
    <row r="1161">
      <c r="A1161" s="9" t="s">
        <v>47</v>
      </c>
      <c r="B1161" s="10">
        <v>4142452.0</v>
      </c>
      <c r="C1161" s="9" t="s">
        <v>52</v>
      </c>
      <c r="D1161" s="31"/>
      <c r="E1161" s="31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  <c r="Z1161" s="31"/>
      <c r="AA1161" s="31"/>
      <c r="AB1161" s="31"/>
      <c r="AC1161" s="31"/>
      <c r="AD1161" s="31"/>
      <c r="AE1161" s="31"/>
      <c r="AF1161" s="31"/>
      <c r="AG1161" s="31"/>
      <c r="AH1161" s="31"/>
      <c r="AI1161" s="31"/>
      <c r="AJ1161" s="31"/>
      <c r="AK1161" s="31"/>
      <c r="AL1161" s="32">
        <v>0.011</v>
      </c>
      <c r="AM1161" s="31"/>
      <c r="AN1161" s="31"/>
      <c r="AO1161" s="31"/>
      <c r="AP1161" s="31"/>
      <c r="AQ1161" s="31"/>
      <c r="AR1161" s="31"/>
      <c r="AS1161" s="9" t="s">
        <v>2249</v>
      </c>
      <c r="AT1161" s="13" t="s">
        <v>3893</v>
      </c>
      <c r="AU1161" s="14" t="s">
        <v>1206</v>
      </c>
    </row>
    <row r="1162">
      <c r="A1162" s="2" t="s">
        <v>47</v>
      </c>
      <c r="B1162" s="3">
        <v>4142453.0</v>
      </c>
      <c r="C1162" s="2" t="s">
        <v>52</v>
      </c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29"/>
      <c r="AB1162" s="29"/>
      <c r="AC1162" s="29"/>
      <c r="AD1162" s="29"/>
      <c r="AE1162" s="29"/>
      <c r="AF1162" s="29"/>
      <c r="AG1162" s="29"/>
      <c r="AH1162" s="29"/>
      <c r="AI1162" s="29"/>
      <c r="AJ1162" s="29"/>
      <c r="AK1162" s="29"/>
      <c r="AL1162" s="30">
        <v>0.011</v>
      </c>
      <c r="AM1162" s="29"/>
      <c r="AN1162" s="29"/>
      <c r="AO1162" s="29"/>
      <c r="AP1162" s="29"/>
      <c r="AQ1162" s="29"/>
      <c r="AR1162" s="29"/>
      <c r="AS1162" s="2" t="s">
        <v>2251</v>
      </c>
      <c r="AT1162" s="7" t="s">
        <v>3893</v>
      </c>
      <c r="AU1162" s="8" t="s">
        <v>1206</v>
      </c>
    </row>
    <row r="1163">
      <c r="A1163" s="9" t="s">
        <v>47</v>
      </c>
      <c r="B1163" s="10">
        <v>4171575.0</v>
      </c>
      <c r="C1163" s="9" t="s">
        <v>2252</v>
      </c>
      <c r="D1163" s="31"/>
      <c r="E1163" s="31"/>
      <c r="F1163" s="31"/>
      <c r="G1163" s="31"/>
      <c r="H1163" s="31"/>
      <c r="I1163" s="31"/>
      <c r="J1163" s="32">
        <v>0.0085</v>
      </c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  <c r="AB1163" s="31"/>
      <c r="AC1163" s="31"/>
      <c r="AD1163" s="31"/>
      <c r="AE1163" s="31"/>
      <c r="AF1163" s="31"/>
      <c r="AG1163" s="31"/>
      <c r="AH1163" s="31"/>
      <c r="AI1163" s="31"/>
      <c r="AJ1163" s="31"/>
      <c r="AK1163" s="31"/>
      <c r="AL1163" s="31"/>
      <c r="AM1163" s="31"/>
      <c r="AN1163" s="31"/>
      <c r="AO1163" s="31"/>
      <c r="AP1163" s="31"/>
      <c r="AQ1163" s="31"/>
      <c r="AR1163" s="31"/>
      <c r="AS1163" s="9" t="s">
        <v>2253</v>
      </c>
      <c r="AT1163" s="13" t="s">
        <v>3894</v>
      </c>
      <c r="AU1163" s="14" t="s">
        <v>51</v>
      </c>
    </row>
    <row r="1164">
      <c r="A1164" s="2" t="s">
        <v>47</v>
      </c>
      <c r="B1164" s="3">
        <v>4173472.0</v>
      </c>
      <c r="C1164" s="2" t="s">
        <v>95</v>
      </c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29"/>
      <c r="AB1164" s="29"/>
      <c r="AC1164" s="29"/>
      <c r="AD1164" s="29"/>
      <c r="AE1164" s="29"/>
      <c r="AF1164" s="29"/>
      <c r="AG1164" s="29"/>
      <c r="AH1164" s="29"/>
      <c r="AI1164" s="29"/>
      <c r="AJ1164" s="29"/>
      <c r="AK1164" s="29"/>
      <c r="AL1164" s="29"/>
      <c r="AM1164" s="30">
        <v>0.014</v>
      </c>
      <c r="AN1164" s="29"/>
      <c r="AO1164" s="29"/>
      <c r="AP1164" s="29"/>
      <c r="AQ1164" s="29"/>
      <c r="AR1164" s="29"/>
      <c r="AS1164" s="6" t="s">
        <v>2255</v>
      </c>
      <c r="AT1164" s="7" t="s">
        <v>3895</v>
      </c>
      <c r="AU1164" s="8" t="s">
        <v>2257</v>
      </c>
    </row>
    <row r="1165">
      <c r="A1165" s="9" t="s">
        <v>47</v>
      </c>
      <c r="B1165" s="10">
        <v>4178314.0</v>
      </c>
      <c r="C1165" s="9" t="s">
        <v>95</v>
      </c>
      <c r="D1165" s="31"/>
      <c r="E1165" s="31"/>
      <c r="F1165" s="31"/>
      <c r="G1165" s="31"/>
      <c r="H1165" s="31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  <c r="Z1165" s="31"/>
      <c r="AA1165" s="31"/>
      <c r="AB1165" s="31"/>
      <c r="AC1165" s="31"/>
      <c r="AD1165" s="31"/>
      <c r="AE1165" s="31"/>
      <c r="AF1165" s="31"/>
      <c r="AG1165" s="31"/>
      <c r="AH1165" s="31"/>
      <c r="AI1165" s="31"/>
      <c r="AJ1165" s="31"/>
      <c r="AK1165" s="31"/>
      <c r="AL1165" s="31"/>
      <c r="AM1165" s="32">
        <v>0.013</v>
      </c>
      <c r="AN1165" s="31"/>
      <c r="AO1165" s="31"/>
      <c r="AP1165" s="31"/>
      <c r="AQ1165" s="31"/>
      <c r="AR1165" s="31"/>
      <c r="AS1165" s="17" t="s">
        <v>2258</v>
      </c>
      <c r="AT1165" s="13" t="s">
        <v>3896</v>
      </c>
      <c r="AU1165" s="14" t="s">
        <v>309</v>
      </c>
    </row>
    <row r="1166">
      <c r="A1166" s="2" t="s">
        <v>47</v>
      </c>
      <c r="B1166" s="3">
        <v>4178904.0</v>
      </c>
      <c r="C1166" s="2" t="s">
        <v>98</v>
      </c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  <c r="AB1166" s="29"/>
      <c r="AC1166" s="29"/>
      <c r="AD1166" s="29"/>
      <c r="AE1166" s="29"/>
      <c r="AF1166" s="30">
        <v>0.02</v>
      </c>
      <c r="AG1166" s="29"/>
      <c r="AH1166" s="29"/>
      <c r="AI1166" s="29"/>
      <c r="AJ1166" s="29"/>
      <c r="AK1166" s="29"/>
      <c r="AL1166" s="29"/>
      <c r="AM1166" s="29"/>
      <c r="AN1166" s="29"/>
      <c r="AO1166" s="29"/>
      <c r="AP1166" s="29"/>
      <c r="AQ1166" s="29"/>
      <c r="AR1166" s="29"/>
      <c r="AS1166" s="6" t="s">
        <v>2260</v>
      </c>
      <c r="AT1166" s="7" t="s">
        <v>3896</v>
      </c>
      <c r="AU1166" s="8" t="s">
        <v>309</v>
      </c>
    </row>
    <row r="1167">
      <c r="A1167" s="9" t="s">
        <v>47</v>
      </c>
      <c r="B1167" s="10">
        <v>4184412.0</v>
      </c>
      <c r="C1167" s="9" t="s">
        <v>55</v>
      </c>
      <c r="D1167" s="31"/>
      <c r="E1167" s="31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  <c r="Z1167" s="31"/>
      <c r="AA1167" s="31"/>
      <c r="AB1167" s="31"/>
      <c r="AC1167" s="31"/>
      <c r="AD1167" s="31"/>
      <c r="AE1167" s="31"/>
      <c r="AF1167" s="31"/>
      <c r="AG1167" s="31"/>
      <c r="AH1167" s="31"/>
      <c r="AI1167" s="31"/>
      <c r="AJ1167" s="31"/>
      <c r="AK1167" s="31"/>
      <c r="AL1167" s="31"/>
      <c r="AM1167" s="32">
        <v>0.017</v>
      </c>
      <c r="AN1167" s="31"/>
      <c r="AO1167" s="31"/>
      <c r="AP1167" s="31"/>
      <c r="AQ1167" s="31"/>
      <c r="AR1167" s="31"/>
      <c r="AS1167" s="17" t="s">
        <v>2261</v>
      </c>
      <c r="AT1167" s="13" t="s">
        <v>3897</v>
      </c>
      <c r="AU1167" s="14" t="s">
        <v>51</v>
      </c>
    </row>
    <row r="1168">
      <c r="A1168" s="2" t="s">
        <v>47</v>
      </c>
      <c r="B1168" s="3">
        <v>4187050.0</v>
      </c>
      <c r="C1168" s="2" t="s">
        <v>95</v>
      </c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29"/>
      <c r="AC1168" s="30">
        <v>0.016</v>
      </c>
      <c r="AD1168" s="29"/>
      <c r="AE1168" s="29"/>
      <c r="AF1168" s="29"/>
      <c r="AG1168" s="29"/>
      <c r="AH1168" s="29"/>
      <c r="AI1168" s="29"/>
      <c r="AJ1168" s="29"/>
      <c r="AK1168" s="29"/>
      <c r="AL1168" s="29"/>
      <c r="AM1168" s="29"/>
      <c r="AN1168" s="29"/>
      <c r="AO1168" s="29"/>
      <c r="AP1168" s="29"/>
      <c r="AQ1168" s="29"/>
      <c r="AR1168" s="29"/>
      <c r="AS1168" s="16" t="s">
        <v>2263</v>
      </c>
      <c r="AT1168" s="7" t="s">
        <v>3898</v>
      </c>
      <c r="AU1168" s="8" t="s">
        <v>140</v>
      </c>
    </row>
    <row r="1169">
      <c r="A1169" s="9" t="s">
        <v>47</v>
      </c>
      <c r="B1169" s="10">
        <v>4187856.0</v>
      </c>
      <c r="C1169" s="9" t="s">
        <v>55</v>
      </c>
      <c r="D1169" s="31"/>
      <c r="E1169" s="31"/>
      <c r="F1169" s="31"/>
      <c r="G1169" s="31"/>
      <c r="H1169" s="31"/>
      <c r="I1169" s="31"/>
      <c r="J1169" s="31"/>
      <c r="K1169" s="32">
        <v>0.019</v>
      </c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  <c r="Z1169" s="31"/>
      <c r="AA1169" s="31"/>
      <c r="AB1169" s="31"/>
      <c r="AC1169" s="31"/>
      <c r="AD1169" s="31"/>
      <c r="AE1169" s="31"/>
      <c r="AF1169" s="31"/>
      <c r="AG1169" s="31"/>
      <c r="AH1169" s="31"/>
      <c r="AI1169" s="31"/>
      <c r="AJ1169" s="31"/>
      <c r="AK1169" s="31"/>
      <c r="AL1169" s="31"/>
      <c r="AM1169" s="31"/>
      <c r="AN1169" s="31"/>
      <c r="AO1169" s="31"/>
      <c r="AP1169" s="31"/>
      <c r="AQ1169" s="31"/>
      <c r="AR1169" s="31"/>
      <c r="AS1169" s="9" t="s">
        <v>2265</v>
      </c>
      <c r="AT1169" s="13" t="s">
        <v>3899</v>
      </c>
      <c r="AU1169" s="14" t="s">
        <v>2267</v>
      </c>
    </row>
    <row r="1170">
      <c r="A1170" s="2" t="s">
        <v>47</v>
      </c>
      <c r="B1170" s="3">
        <v>4200826.0</v>
      </c>
      <c r="C1170" s="2" t="s">
        <v>55</v>
      </c>
      <c r="D1170" s="29"/>
      <c r="E1170" s="29"/>
      <c r="F1170" s="29"/>
      <c r="G1170" s="29"/>
      <c r="H1170" s="29"/>
      <c r="I1170" s="29"/>
      <c r="J1170" s="29"/>
      <c r="K1170" s="30">
        <v>0.024</v>
      </c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  <c r="AA1170" s="29"/>
      <c r="AB1170" s="29"/>
      <c r="AC1170" s="29"/>
      <c r="AD1170" s="29"/>
      <c r="AE1170" s="29"/>
      <c r="AF1170" s="29"/>
      <c r="AG1170" s="29"/>
      <c r="AH1170" s="29"/>
      <c r="AI1170" s="29"/>
      <c r="AJ1170" s="29"/>
      <c r="AK1170" s="29"/>
      <c r="AL1170" s="29"/>
      <c r="AM1170" s="29"/>
      <c r="AN1170" s="29"/>
      <c r="AO1170" s="29"/>
      <c r="AP1170" s="29"/>
      <c r="AQ1170" s="29"/>
      <c r="AR1170" s="29"/>
      <c r="AS1170" s="16" t="s">
        <v>2268</v>
      </c>
      <c r="AT1170" s="7" t="s">
        <v>3900</v>
      </c>
      <c r="AU1170" s="8" t="s">
        <v>2270</v>
      </c>
    </row>
    <row r="1171">
      <c r="A1171" s="9" t="s">
        <v>47</v>
      </c>
      <c r="B1171" s="10">
        <v>4209944.0</v>
      </c>
      <c r="C1171" s="9" t="s">
        <v>95</v>
      </c>
      <c r="D1171" s="31"/>
      <c r="E1171" s="31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2">
        <v>0.051</v>
      </c>
      <c r="X1171" s="31"/>
      <c r="Y1171" s="31"/>
      <c r="Z1171" s="31"/>
      <c r="AA1171" s="31"/>
      <c r="AB1171" s="31"/>
      <c r="AC1171" s="31"/>
      <c r="AD1171" s="31"/>
      <c r="AE1171" s="31"/>
      <c r="AF1171" s="31"/>
      <c r="AG1171" s="31"/>
      <c r="AH1171" s="31"/>
      <c r="AI1171" s="31"/>
      <c r="AJ1171" s="31"/>
      <c r="AK1171" s="31"/>
      <c r="AL1171" s="31"/>
      <c r="AM1171" s="31"/>
      <c r="AN1171" s="31"/>
      <c r="AO1171" s="31"/>
      <c r="AP1171" s="31"/>
      <c r="AQ1171" s="31"/>
      <c r="AR1171" s="31"/>
      <c r="AS1171" s="9" t="s">
        <v>2271</v>
      </c>
      <c r="AT1171" s="13" t="s">
        <v>3901</v>
      </c>
      <c r="AU1171" s="14" t="s">
        <v>2273</v>
      </c>
    </row>
    <row r="1172">
      <c r="A1172" s="2" t="s">
        <v>47</v>
      </c>
      <c r="B1172" s="3">
        <v>4211201.0</v>
      </c>
      <c r="C1172" s="2" t="s">
        <v>55</v>
      </c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30">
        <v>0.022</v>
      </c>
      <c r="U1172" s="29"/>
      <c r="V1172" s="29"/>
      <c r="W1172" s="29"/>
      <c r="X1172" s="29"/>
      <c r="Y1172" s="29"/>
      <c r="Z1172" s="29"/>
      <c r="AA1172" s="29"/>
      <c r="AB1172" s="29"/>
      <c r="AC1172" s="29"/>
      <c r="AD1172" s="29"/>
      <c r="AE1172" s="29"/>
      <c r="AF1172" s="29"/>
      <c r="AG1172" s="29"/>
      <c r="AH1172" s="29"/>
      <c r="AI1172" s="29"/>
      <c r="AJ1172" s="29"/>
      <c r="AK1172" s="29"/>
      <c r="AL1172" s="29"/>
      <c r="AM1172" s="29"/>
      <c r="AN1172" s="29"/>
      <c r="AO1172" s="29"/>
      <c r="AP1172" s="29"/>
      <c r="AQ1172" s="29"/>
      <c r="AR1172" s="29"/>
      <c r="AS1172" s="6" t="s">
        <v>2274</v>
      </c>
      <c r="AT1172" s="7" t="s">
        <v>3902</v>
      </c>
      <c r="AU1172" s="8" t="s">
        <v>51</v>
      </c>
    </row>
    <row r="1173">
      <c r="A1173" s="9" t="s">
        <v>47</v>
      </c>
      <c r="B1173" s="10">
        <v>4230636.0</v>
      </c>
      <c r="C1173" s="9" t="s">
        <v>52</v>
      </c>
      <c r="D1173" s="31"/>
      <c r="E1173" s="31"/>
      <c r="F1173" s="31"/>
      <c r="G1173" s="31"/>
      <c r="H1173" s="31"/>
      <c r="I1173" s="31"/>
      <c r="J1173" s="31"/>
      <c r="K1173" s="32">
        <v>0.024</v>
      </c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  <c r="X1173" s="31"/>
      <c r="Y1173" s="31"/>
      <c r="Z1173" s="31"/>
      <c r="AA1173" s="31"/>
      <c r="AB1173" s="31"/>
      <c r="AC1173" s="31"/>
      <c r="AD1173" s="31"/>
      <c r="AE1173" s="31"/>
      <c r="AF1173" s="31"/>
      <c r="AG1173" s="31"/>
      <c r="AH1173" s="31"/>
      <c r="AI1173" s="31"/>
      <c r="AJ1173" s="31"/>
      <c r="AK1173" s="31"/>
      <c r="AL1173" s="31"/>
      <c r="AM1173" s="31"/>
      <c r="AN1173" s="31"/>
      <c r="AO1173" s="31"/>
      <c r="AP1173" s="31"/>
      <c r="AQ1173" s="31"/>
      <c r="AR1173" s="31"/>
      <c r="AS1173" s="9" t="s">
        <v>2276</v>
      </c>
      <c r="AT1173" s="13" t="s">
        <v>3903</v>
      </c>
      <c r="AU1173" s="14" t="s">
        <v>2278</v>
      </c>
    </row>
    <row r="1174">
      <c r="A1174" s="2" t="s">
        <v>47</v>
      </c>
      <c r="B1174" s="3">
        <v>4262417.0</v>
      </c>
      <c r="C1174" s="2" t="s">
        <v>95</v>
      </c>
      <c r="D1174" s="29"/>
      <c r="E1174" s="30">
        <v>0.059</v>
      </c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/>
      <c r="AB1174" s="29"/>
      <c r="AC1174" s="29"/>
      <c r="AD1174" s="29"/>
      <c r="AE1174" s="29"/>
      <c r="AF1174" s="29"/>
      <c r="AG1174" s="29"/>
      <c r="AH1174" s="29"/>
      <c r="AI1174" s="29"/>
      <c r="AJ1174" s="29"/>
      <c r="AK1174" s="29"/>
      <c r="AL1174" s="29"/>
      <c r="AM1174" s="29"/>
      <c r="AN1174" s="29"/>
      <c r="AO1174" s="29"/>
      <c r="AP1174" s="29"/>
      <c r="AQ1174" s="29"/>
      <c r="AR1174" s="29"/>
      <c r="AS1174" s="6" t="s">
        <v>2279</v>
      </c>
      <c r="AT1174" s="7" t="s">
        <v>3904</v>
      </c>
      <c r="AU1174" s="8" t="s">
        <v>2281</v>
      </c>
    </row>
    <row r="1175">
      <c r="A1175" s="9" t="s">
        <v>47</v>
      </c>
      <c r="B1175" s="10">
        <v>4266529.0</v>
      </c>
      <c r="C1175" s="9" t="s">
        <v>55</v>
      </c>
      <c r="D1175" s="31"/>
      <c r="E1175" s="31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  <c r="X1175" s="31"/>
      <c r="Y1175" s="31"/>
      <c r="Z1175" s="31"/>
      <c r="AA1175" s="31"/>
      <c r="AB1175" s="32">
        <v>0.02</v>
      </c>
      <c r="AC1175" s="31"/>
      <c r="AD1175" s="31"/>
      <c r="AE1175" s="31"/>
      <c r="AF1175" s="31"/>
      <c r="AG1175" s="31"/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17" t="s">
        <v>2282</v>
      </c>
      <c r="AT1175" s="13" t="s">
        <v>3905</v>
      </c>
      <c r="AU1175" s="14" t="s">
        <v>2284</v>
      </c>
    </row>
    <row r="1176">
      <c r="A1176" s="2" t="s">
        <v>47</v>
      </c>
      <c r="B1176" s="3">
        <v>4272489.0</v>
      </c>
      <c r="C1176" s="2" t="s">
        <v>95</v>
      </c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30">
        <v>0.032</v>
      </c>
      <c r="R1176" s="29"/>
      <c r="S1176" s="29"/>
      <c r="T1176" s="29"/>
      <c r="U1176" s="29"/>
      <c r="V1176" s="29"/>
      <c r="W1176" s="29"/>
      <c r="X1176" s="29"/>
      <c r="Y1176" s="29"/>
      <c r="Z1176" s="29"/>
      <c r="AA1176" s="29"/>
      <c r="AB1176" s="29"/>
      <c r="AC1176" s="29"/>
      <c r="AD1176" s="29"/>
      <c r="AE1176" s="29"/>
      <c r="AF1176" s="29"/>
      <c r="AG1176" s="29"/>
      <c r="AH1176" s="29"/>
      <c r="AI1176" s="29"/>
      <c r="AJ1176" s="29"/>
      <c r="AK1176" s="29"/>
      <c r="AL1176" s="29"/>
      <c r="AM1176" s="29"/>
      <c r="AN1176" s="29"/>
      <c r="AO1176" s="29"/>
      <c r="AP1176" s="29"/>
      <c r="AQ1176" s="29"/>
      <c r="AR1176" s="29"/>
      <c r="AS1176" s="6" t="s">
        <v>2285</v>
      </c>
      <c r="AT1176" s="7" t="s">
        <v>3906</v>
      </c>
      <c r="AU1176" s="8" t="s">
        <v>2287</v>
      </c>
    </row>
    <row r="1177">
      <c r="A1177" s="9" t="s">
        <v>47</v>
      </c>
      <c r="B1177" s="10">
        <v>4274566.0</v>
      </c>
      <c r="C1177" s="9" t="s">
        <v>52</v>
      </c>
      <c r="D1177" s="31"/>
      <c r="E1177" s="31"/>
      <c r="F1177" s="31"/>
      <c r="G1177" s="31"/>
      <c r="H1177" s="31"/>
      <c r="I1177" s="31"/>
      <c r="J1177" s="31"/>
      <c r="K1177" s="32">
        <v>0.016</v>
      </c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  <c r="X1177" s="31"/>
      <c r="Y1177" s="31"/>
      <c r="Z1177" s="31"/>
      <c r="AA1177" s="31"/>
      <c r="AB1177" s="31"/>
      <c r="AC1177" s="31"/>
      <c r="AD1177" s="31"/>
      <c r="AE1177" s="31"/>
      <c r="AF1177" s="31"/>
      <c r="AG1177" s="31"/>
      <c r="AH1177" s="31"/>
      <c r="AI1177" s="31"/>
      <c r="AJ1177" s="31"/>
      <c r="AK1177" s="31"/>
      <c r="AL1177" s="31"/>
      <c r="AM1177" s="31"/>
      <c r="AN1177" s="31"/>
      <c r="AO1177" s="31"/>
      <c r="AP1177" s="31"/>
      <c r="AQ1177" s="31"/>
      <c r="AR1177" s="31"/>
      <c r="AS1177" s="9" t="s">
        <v>2288</v>
      </c>
      <c r="AT1177" s="13" t="s">
        <v>3907</v>
      </c>
      <c r="AU1177" s="14" t="s">
        <v>51</v>
      </c>
    </row>
    <row r="1178">
      <c r="A1178" s="2" t="s">
        <v>47</v>
      </c>
      <c r="B1178" s="3">
        <v>4293888.0</v>
      </c>
      <c r="C1178" s="2" t="s">
        <v>95</v>
      </c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A1178" s="29"/>
      <c r="AB1178" s="29"/>
      <c r="AC1178" s="29"/>
      <c r="AD1178" s="29"/>
      <c r="AE1178" s="29"/>
      <c r="AF1178" s="29"/>
      <c r="AG1178" s="29"/>
      <c r="AH1178" s="29"/>
      <c r="AI1178" s="30">
        <v>0.02</v>
      </c>
      <c r="AJ1178" s="29"/>
      <c r="AK1178" s="29"/>
      <c r="AL1178" s="29"/>
      <c r="AM1178" s="29"/>
      <c r="AN1178" s="29"/>
      <c r="AO1178" s="29"/>
      <c r="AP1178" s="29"/>
      <c r="AQ1178" s="29"/>
      <c r="AR1178" s="29"/>
      <c r="AS1178" s="6" t="s">
        <v>2290</v>
      </c>
      <c r="AT1178" s="7" t="s">
        <v>3908</v>
      </c>
      <c r="AU1178" s="8" t="s">
        <v>51</v>
      </c>
    </row>
    <row r="1179">
      <c r="A1179" s="9" t="s">
        <v>47</v>
      </c>
      <c r="B1179" s="10">
        <v>4295556.0</v>
      </c>
      <c r="C1179" s="9" t="s">
        <v>55</v>
      </c>
      <c r="D1179" s="31"/>
      <c r="E1179" s="31"/>
      <c r="F1179" s="31"/>
      <c r="G1179" s="31"/>
      <c r="H1179" s="31"/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  <c r="X1179" s="31"/>
      <c r="Y1179" s="31"/>
      <c r="Z1179" s="31"/>
      <c r="AA1179" s="31"/>
      <c r="AB1179" s="31"/>
      <c r="AC1179" s="31"/>
      <c r="AD1179" s="31"/>
      <c r="AE1179" s="32">
        <v>0.022</v>
      </c>
      <c r="AF1179" s="31"/>
      <c r="AG1179" s="31"/>
      <c r="AH1179" s="31"/>
      <c r="AI1179" s="31"/>
      <c r="AJ1179" s="31"/>
      <c r="AK1179" s="31"/>
      <c r="AL1179" s="31"/>
      <c r="AM1179" s="31"/>
      <c r="AN1179" s="31"/>
      <c r="AO1179" s="31"/>
      <c r="AP1179" s="31"/>
      <c r="AQ1179" s="31"/>
      <c r="AR1179" s="31"/>
      <c r="AS1179" s="17" t="s">
        <v>2292</v>
      </c>
      <c r="AT1179" s="13" t="s">
        <v>3908</v>
      </c>
      <c r="AU1179" s="14" t="s">
        <v>51</v>
      </c>
    </row>
    <row r="1180">
      <c r="A1180" s="2" t="s">
        <v>47</v>
      </c>
      <c r="B1180" s="3">
        <v>4301192.0</v>
      </c>
      <c r="C1180" s="2" t="s">
        <v>48</v>
      </c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30">
        <v>0.207</v>
      </c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  <c r="AB1180" s="29"/>
      <c r="AC1180" s="29"/>
      <c r="AD1180" s="29"/>
      <c r="AE1180" s="29"/>
      <c r="AF1180" s="29"/>
      <c r="AG1180" s="29"/>
      <c r="AH1180" s="29"/>
      <c r="AI1180" s="29"/>
      <c r="AJ1180" s="29"/>
      <c r="AK1180" s="29"/>
      <c r="AL1180" s="29"/>
      <c r="AM1180" s="29"/>
      <c r="AN1180" s="29"/>
      <c r="AO1180" s="29"/>
      <c r="AP1180" s="29"/>
      <c r="AQ1180" s="29"/>
      <c r="AR1180" s="29"/>
      <c r="AS1180" s="6" t="s">
        <v>2293</v>
      </c>
      <c r="AT1180" s="7" t="s">
        <v>3909</v>
      </c>
      <c r="AU1180" s="8" t="s">
        <v>51</v>
      </c>
    </row>
    <row r="1181">
      <c r="A1181" s="9" t="s">
        <v>47</v>
      </c>
      <c r="B1181" s="10">
        <v>4301275.0</v>
      </c>
      <c r="C1181" s="34" t="s">
        <v>3178</v>
      </c>
      <c r="D1181" s="31"/>
      <c r="E1181" s="31"/>
      <c r="F1181" s="31"/>
      <c r="G1181" s="31"/>
      <c r="H1181" s="31"/>
      <c r="I1181" s="31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  <c r="W1181" s="31"/>
      <c r="X1181" s="32">
        <v>0.034</v>
      </c>
      <c r="Y1181" s="31"/>
      <c r="Z1181" s="31"/>
      <c r="AA1181" s="31"/>
      <c r="AB1181" s="31"/>
      <c r="AC1181" s="31"/>
      <c r="AD1181" s="31"/>
      <c r="AE1181" s="31"/>
      <c r="AF1181" s="31"/>
      <c r="AG1181" s="31"/>
      <c r="AH1181" s="31"/>
      <c r="AI1181" s="31"/>
      <c r="AJ1181" s="31"/>
      <c r="AK1181" s="31"/>
      <c r="AL1181" s="31"/>
      <c r="AM1181" s="31"/>
      <c r="AN1181" s="31"/>
      <c r="AO1181" s="31"/>
      <c r="AP1181" s="31"/>
      <c r="AQ1181" s="31"/>
      <c r="AR1181" s="31"/>
      <c r="AS1181" s="9" t="s">
        <v>2296</v>
      </c>
      <c r="AT1181" s="13" t="s">
        <v>3909</v>
      </c>
      <c r="AU1181" s="14" t="s">
        <v>51</v>
      </c>
    </row>
    <row r="1182">
      <c r="A1182" s="2" t="s">
        <v>47</v>
      </c>
      <c r="B1182" s="3">
        <v>4301384.0</v>
      </c>
      <c r="C1182" s="2" t="s">
        <v>67</v>
      </c>
      <c r="D1182" s="29"/>
      <c r="E1182" s="29"/>
      <c r="F1182" s="29"/>
      <c r="G1182" s="29"/>
      <c r="H1182" s="29"/>
      <c r="I1182" s="30">
        <v>0.041</v>
      </c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29"/>
      <c r="AB1182" s="29"/>
      <c r="AC1182" s="29"/>
      <c r="AD1182" s="29"/>
      <c r="AE1182" s="29"/>
      <c r="AF1182" s="29"/>
      <c r="AG1182" s="29"/>
      <c r="AH1182" s="29"/>
      <c r="AI1182" s="29"/>
      <c r="AJ1182" s="29"/>
      <c r="AK1182" s="29"/>
      <c r="AL1182" s="29"/>
      <c r="AM1182" s="29"/>
      <c r="AN1182" s="29"/>
      <c r="AO1182" s="29"/>
      <c r="AP1182" s="29"/>
      <c r="AQ1182" s="29"/>
      <c r="AR1182" s="29"/>
      <c r="AS1182" s="6" t="s">
        <v>2297</v>
      </c>
      <c r="AT1182" s="7" t="s">
        <v>3909</v>
      </c>
      <c r="AU1182" s="8" t="s">
        <v>51</v>
      </c>
    </row>
    <row r="1183">
      <c r="A1183" s="9" t="s">
        <v>47</v>
      </c>
      <c r="B1183" s="10">
        <v>4301385.0</v>
      </c>
      <c r="C1183" s="9" t="s">
        <v>95</v>
      </c>
      <c r="D1183" s="31"/>
      <c r="E1183" s="31"/>
      <c r="F1183" s="31"/>
      <c r="G1183" s="31"/>
      <c r="H1183" s="31"/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  <c r="X1183" s="31"/>
      <c r="Y1183" s="32">
        <v>0.049</v>
      </c>
      <c r="Z1183" s="31"/>
      <c r="AA1183" s="31"/>
      <c r="AB1183" s="31"/>
      <c r="AC1183" s="31"/>
      <c r="AD1183" s="31"/>
      <c r="AE1183" s="31"/>
      <c r="AF1183" s="31"/>
      <c r="AG1183" s="31"/>
      <c r="AH1183" s="31"/>
      <c r="AI1183" s="31"/>
      <c r="AJ1183" s="31"/>
      <c r="AK1183" s="31"/>
      <c r="AL1183" s="31"/>
      <c r="AM1183" s="31"/>
      <c r="AN1183" s="31"/>
      <c r="AO1183" s="31"/>
      <c r="AP1183" s="31"/>
      <c r="AQ1183" s="31"/>
      <c r="AR1183" s="31"/>
      <c r="AS1183" s="17" t="s">
        <v>2298</v>
      </c>
      <c r="AT1183" s="13" t="s">
        <v>3909</v>
      </c>
      <c r="AU1183" s="14" t="s">
        <v>51</v>
      </c>
    </row>
    <row r="1184">
      <c r="A1184" s="2" t="s">
        <v>47</v>
      </c>
      <c r="B1184" s="3">
        <v>4301498.0</v>
      </c>
      <c r="C1184" s="2" t="s">
        <v>57</v>
      </c>
      <c r="D1184" s="29"/>
      <c r="E1184" s="29"/>
      <c r="F1184" s="29"/>
      <c r="G1184" s="29"/>
      <c r="H1184" s="29"/>
      <c r="I1184" s="29"/>
      <c r="J1184" s="29"/>
      <c r="K1184" s="30">
        <v>0.072</v>
      </c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  <c r="AA1184" s="29"/>
      <c r="AB1184" s="29"/>
      <c r="AC1184" s="29"/>
      <c r="AD1184" s="29"/>
      <c r="AE1184" s="29"/>
      <c r="AF1184" s="29"/>
      <c r="AG1184" s="29"/>
      <c r="AH1184" s="29"/>
      <c r="AI1184" s="29"/>
      <c r="AJ1184" s="29"/>
      <c r="AK1184" s="29"/>
      <c r="AL1184" s="29"/>
      <c r="AM1184" s="29"/>
      <c r="AN1184" s="29"/>
      <c r="AO1184" s="29"/>
      <c r="AP1184" s="29"/>
      <c r="AQ1184" s="29"/>
      <c r="AR1184" s="29"/>
      <c r="AS1184" s="6" t="s">
        <v>2299</v>
      </c>
      <c r="AT1184" s="7" t="s">
        <v>3909</v>
      </c>
      <c r="AU1184" s="8" t="s">
        <v>51</v>
      </c>
    </row>
    <row r="1185">
      <c r="A1185" s="9" t="s">
        <v>47</v>
      </c>
      <c r="B1185" s="10">
        <v>4301505.0</v>
      </c>
      <c r="C1185" s="9" t="s">
        <v>55</v>
      </c>
      <c r="D1185" s="31"/>
      <c r="E1185" s="31"/>
      <c r="F1185" s="31"/>
      <c r="G1185" s="31"/>
      <c r="H1185" s="31"/>
      <c r="I1185" s="31"/>
      <c r="J1185" s="31"/>
      <c r="K1185" s="31"/>
      <c r="L1185" s="31"/>
      <c r="M1185" s="31"/>
      <c r="N1185" s="31"/>
      <c r="O1185" s="31"/>
      <c r="P1185" s="31"/>
      <c r="Q1185" s="31"/>
      <c r="R1185" s="32">
        <v>0.03</v>
      </c>
      <c r="S1185" s="31"/>
      <c r="T1185" s="31"/>
      <c r="U1185" s="31"/>
      <c r="V1185" s="31"/>
      <c r="W1185" s="31"/>
      <c r="X1185" s="31"/>
      <c r="Y1185" s="31"/>
      <c r="Z1185" s="31"/>
      <c r="AA1185" s="31"/>
      <c r="AB1185" s="31"/>
      <c r="AC1185" s="31"/>
      <c r="AD1185" s="31"/>
      <c r="AE1185" s="31"/>
      <c r="AF1185" s="31"/>
      <c r="AG1185" s="31"/>
      <c r="AH1185" s="31"/>
      <c r="AI1185" s="31"/>
      <c r="AJ1185" s="31"/>
      <c r="AK1185" s="31"/>
      <c r="AL1185" s="31"/>
      <c r="AM1185" s="31"/>
      <c r="AN1185" s="31"/>
      <c r="AO1185" s="31"/>
      <c r="AP1185" s="31"/>
      <c r="AQ1185" s="31"/>
      <c r="AR1185" s="31"/>
      <c r="AS1185" s="17" t="s">
        <v>2300</v>
      </c>
      <c r="AT1185" s="13" t="s">
        <v>3909</v>
      </c>
      <c r="AU1185" s="14" t="s">
        <v>51</v>
      </c>
    </row>
    <row r="1186">
      <c r="A1186" s="2" t="s">
        <v>47</v>
      </c>
      <c r="B1186" s="3">
        <v>4301561.0</v>
      </c>
      <c r="C1186" s="2" t="s">
        <v>95</v>
      </c>
      <c r="D1186" s="29"/>
      <c r="E1186" s="29"/>
      <c r="F1186" s="29"/>
      <c r="G1186" s="29"/>
      <c r="H1186" s="29"/>
      <c r="I1186" s="30">
        <v>0.102</v>
      </c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  <c r="AA1186" s="29"/>
      <c r="AB1186" s="29"/>
      <c r="AC1186" s="29"/>
      <c r="AD1186" s="29"/>
      <c r="AE1186" s="29"/>
      <c r="AF1186" s="29"/>
      <c r="AG1186" s="29"/>
      <c r="AH1186" s="29"/>
      <c r="AI1186" s="29"/>
      <c r="AJ1186" s="29"/>
      <c r="AK1186" s="29"/>
      <c r="AL1186" s="29"/>
      <c r="AM1186" s="29"/>
      <c r="AN1186" s="29"/>
      <c r="AO1186" s="29"/>
      <c r="AP1186" s="29"/>
      <c r="AQ1186" s="29"/>
      <c r="AR1186" s="29"/>
      <c r="AS1186" s="6" t="s">
        <v>2301</v>
      </c>
      <c r="AT1186" s="7" t="s">
        <v>3909</v>
      </c>
      <c r="AU1186" s="8" t="s">
        <v>51</v>
      </c>
    </row>
    <row r="1187">
      <c r="A1187" s="9" t="s">
        <v>47</v>
      </c>
      <c r="B1187" s="10">
        <v>4303871.0</v>
      </c>
      <c r="C1187" s="9" t="s">
        <v>48</v>
      </c>
      <c r="D1187" s="31"/>
      <c r="E1187" s="31"/>
      <c r="F1187" s="31"/>
      <c r="G1187" s="31"/>
      <c r="H1187" s="32">
        <v>0.073</v>
      </c>
      <c r="I1187" s="31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  <c r="V1187" s="31"/>
      <c r="W1187" s="31"/>
      <c r="X1187" s="31"/>
      <c r="Y1187" s="31"/>
      <c r="Z1187" s="31"/>
      <c r="AA1187" s="31"/>
      <c r="AB1187" s="31"/>
      <c r="AC1187" s="31"/>
      <c r="AD1187" s="31"/>
      <c r="AE1187" s="31"/>
      <c r="AF1187" s="31"/>
      <c r="AG1187" s="31"/>
      <c r="AH1187" s="31"/>
      <c r="AI1187" s="31"/>
      <c r="AJ1187" s="31"/>
      <c r="AK1187" s="31"/>
      <c r="AL1187" s="31"/>
      <c r="AM1187" s="31"/>
      <c r="AN1187" s="31"/>
      <c r="AO1187" s="31"/>
      <c r="AP1187" s="31"/>
      <c r="AQ1187" s="31"/>
      <c r="AR1187" s="31"/>
      <c r="AS1187" s="17" t="s">
        <v>2302</v>
      </c>
      <c r="AT1187" s="13" t="s">
        <v>3910</v>
      </c>
      <c r="AU1187" s="14" t="s">
        <v>51</v>
      </c>
    </row>
    <row r="1188">
      <c r="A1188" s="2" t="s">
        <v>47</v>
      </c>
      <c r="B1188" s="3">
        <v>4304675.0</v>
      </c>
      <c r="C1188" s="2" t="s">
        <v>95</v>
      </c>
      <c r="D1188" s="29"/>
      <c r="E1188" s="29"/>
      <c r="F1188" s="29"/>
      <c r="G1188" s="29"/>
      <c r="H1188" s="30">
        <v>0.05</v>
      </c>
      <c r="I1188" s="30">
        <v>0.175</v>
      </c>
      <c r="J1188" s="30">
        <v>0.093</v>
      </c>
      <c r="K1188" s="30">
        <v>0.045</v>
      </c>
      <c r="L1188" s="30">
        <v>0.208</v>
      </c>
      <c r="M1188" s="30">
        <v>0.061</v>
      </c>
      <c r="N1188" s="30">
        <v>0.274</v>
      </c>
      <c r="O1188" s="29"/>
      <c r="P1188" s="29"/>
      <c r="Q1188" s="29"/>
      <c r="R1188" s="30">
        <v>0.061</v>
      </c>
      <c r="S1188" s="29"/>
      <c r="T1188" s="29"/>
      <c r="U1188" s="29"/>
      <c r="V1188" s="29"/>
      <c r="W1188" s="29"/>
      <c r="X1188" s="29"/>
      <c r="Y1188" s="30">
        <v>0.053</v>
      </c>
      <c r="Z1188" s="29"/>
      <c r="AA1188" s="29"/>
      <c r="AB1188" s="29"/>
      <c r="AC1188" s="29"/>
      <c r="AD1188" s="29"/>
      <c r="AE1188" s="29"/>
      <c r="AF1188" s="29"/>
      <c r="AG1188" s="29"/>
      <c r="AH1188" s="29"/>
      <c r="AI1188" s="29"/>
      <c r="AJ1188" s="29"/>
      <c r="AK1188" s="29"/>
      <c r="AL1188" s="29"/>
      <c r="AM1188" s="29"/>
      <c r="AN1188" s="29"/>
      <c r="AO1188" s="29"/>
      <c r="AP1188" s="29"/>
      <c r="AQ1188" s="30">
        <v>0.229</v>
      </c>
      <c r="AR1188" s="29"/>
      <c r="AS1188" s="6" t="s">
        <v>2304</v>
      </c>
      <c r="AT1188" s="7" t="s">
        <v>3911</v>
      </c>
      <c r="AU1188" s="8" t="s">
        <v>309</v>
      </c>
    </row>
    <row r="1189">
      <c r="A1189" s="9" t="s">
        <v>47</v>
      </c>
      <c r="B1189" s="10">
        <v>4304695.0</v>
      </c>
      <c r="C1189" s="9" t="s">
        <v>57</v>
      </c>
      <c r="D1189" s="31"/>
      <c r="E1189" s="31"/>
      <c r="F1189" s="31"/>
      <c r="G1189" s="31"/>
      <c r="H1189" s="31"/>
      <c r="I1189" s="31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  <c r="W1189" s="31"/>
      <c r="X1189" s="31"/>
      <c r="Y1189" s="31"/>
      <c r="Z1189" s="31"/>
      <c r="AA1189" s="32">
        <v>0.133</v>
      </c>
      <c r="AB1189" s="31"/>
      <c r="AC1189" s="31"/>
      <c r="AD1189" s="31"/>
      <c r="AE1189" s="31"/>
      <c r="AF1189" s="31"/>
      <c r="AG1189" s="31"/>
      <c r="AH1189" s="31"/>
      <c r="AI1189" s="31"/>
      <c r="AJ1189" s="31"/>
      <c r="AK1189" s="31"/>
      <c r="AL1189" s="32">
        <v>0.033</v>
      </c>
      <c r="AM1189" s="31"/>
      <c r="AN1189" s="31"/>
      <c r="AO1189" s="31"/>
      <c r="AP1189" s="31"/>
      <c r="AQ1189" s="31"/>
      <c r="AR1189" s="31"/>
      <c r="AS1189" s="17" t="s">
        <v>2306</v>
      </c>
      <c r="AT1189" s="13" t="s">
        <v>3911</v>
      </c>
      <c r="AU1189" s="14" t="s">
        <v>309</v>
      </c>
    </row>
    <row r="1190">
      <c r="A1190" s="2" t="s">
        <v>47</v>
      </c>
      <c r="B1190" s="3">
        <v>4305370.0</v>
      </c>
      <c r="C1190" s="2" t="s">
        <v>95</v>
      </c>
      <c r="D1190" s="29"/>
      <c r="E1190" s="29"/>
      <c r="F1190" s="30">
        <v>0.054</v>
      </c>
      <c r="G1190" s="29"/>
      <c r="H1190" s="29"/>
      <c r="I1190" s="30">
        <v>0.194</v>
      </c>
      <c r="J1190" s="30">
        <v>0.112</v>
      </c>
      <c r="K1190" s="30">
        <v>0.038</v>
      </c>
      <c r="L1190" s="30">
        <v>0.264</v>
      </c>
      <c r="M1190" s="29"/>
      <c r="N1190" s="30">
        <v>0.259</v>
      </c>
      <c r="O1190" s="29"/>
      <c r="P1190" s="29"/>
      <c r="Q1190" s="29"/>
      <c r="R1190" s="30">
        <v>0.047</v>
      </c>
      <c r="S1190" s="29"/>
      <c r="T1190" s="30">
        <v>0.228</v>
      </c>
      <c r="U1190" s="29"/>
      <c r="V1190" s="29"/>
      <c r="W1190" s="30">
        <v>0.255</v>
      </c>
      <c r="X1190" s="30">
        <v>0.073</v>
      </c>
      <c r="Y1190" s="29"/>
      <c r="Z1190" s="30">
        <v>0.234</v>
      </c>
      <c r="AA1190" s="30">
        <v>0.551</v>
      </c>
      <c r="AB1190" s="30">
        <v>0.196</v>
      </c>
      <c r="AC1190" s="30">
        <v>0.24</v>
      </c>
      <c r="AD1190" s="30">
        <v>0.405</v>
      </c>
      <c r="AE1190" s="29"/>
      <c r="AF1190" s="29"/>
      <c r="AG1190" s="29"/>
      <c r="AH1190" s="29"/>
      <c r="AI1190" s="29"/>
      <c r="AJ1190" s="29"/>
      <c r="AK1190" s="29"/>
      <c r="AL1190" s="29"/>
      <c r="AM1190" s="29"/>
      <c r="AN1190" s="29"/>
      <c r="AO1190" s="30">
        <v>0.368</v>
      </c>
      <c r="AP1190" s="30">
        <v>0.109</v>
      </c>
      <c r="AQ1190" s="29"/>
      <c r="AR1190" s="29"/>
      <c r="AS1190" s="6" t="s">
        <v>2307</v>
      </c>
      <c r="AT1190" s="7" t="s">
        <v>3911</v>
      </c>
      <c r="AU1190" s="8" t="s">
        <v>309</v>
      </c>
    </row>
    <row r="1191">
      <c r="A1191" s="9" t="s">
        <v>47</v>
      </c>
      <c r="B1191" s="10">
        <v>4305371.0</v>
      </c>
      <c r="C1191" s="9" t="s">
        <v>57</v>
      </c>
      <c r="D1191" s="31"/>
      <c r="E1191" s="31"/>
      <c r="F1191" s="31"/>
      <c r="G1191" s="31"/>
      <c r="H1191" s="31"/>
      <c r="I1191" s="31"/>
      <c r="J1191" s="31"/>
      <c r="K1191" s="31"/>
      <c r="L1191" s="31"/>
      <c r="M1191" s="31"/>
      <c r="N1191" s="31"/>
      <c r="O1191" s="31"/>
      <c r="P1191" s="31"/>
      <c r="Q1191" s="31"/>
      <c r="R1191" s="31"/>
      <c r="S1191" s="31"/>
      <c r="T1191" s="31"/>
      <c r="U1191" s="31"/>
      <c r="V1191" s="31"/>
      <c r="W1191" s="31"/>
      <c r="X1191" s="31"/>
      <c r="Y1191" s="32">
        <v>0.061</v>
      </c>
      <c r="Z1191" s="31"/>
      <c r="AA1191" s="31"/>
      <c r="AB1191" s="31"/>
      <c r="AC1191" s="31"/>
      <c r="AD1191" s="31"/>
      <c r="AE1191" s="32">
        <v>0.221</v>
      </c>
      <c r="AF1191" s="32">
        <v>0.099</v>
      </c>
      <c r="AG1191" s="31"/>
      <c r="AH1191" s="31"/>
      <c r="AI1191" s="31"/>
      <c r="AJ1191" s="31"/>
      <c r="AK1191" s="31"/>
      <c r="AL1191" s="31"/>
      <c r="AM1191" s="31"/>
      <c r="AN1191" s="31"/>
      <c r="AO1191" s="31"/>
      <c r="AP1191" s="31"/>
      <c r="AQ1191" s="31"/>
      <c r="AR1191" s="32">
        <v>0.109</v>
      </c>
      <c r="AS1191" s="17" t="s">
        <v>2308</v>
      </c>
      <c r="AT1191" s="13" t="s">
        <v>3911</v>
      </c>
      <c r="AU1191" s="14" t="s">
        <v>309</v>
      </c>
    </row>
    <row r="1192">
      <c r="A1192" s="2" t="s">
        <v>47</v>
      </c>
      <c r="B1192" s="3">
        <v>4305605.0</v>
      </c>
      <c r="C1192" s="2" t="s">
        <v>95</v>
      </c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  <c r="AB1192" s="29"/>
      <c r="AC1192" s="29"/>
      <c r="AD1192" s="29"/>
      <c r="AE1192" s="29"/>
      <c r="AF1192" s="29"/>
      <c r="AG1192" s="29"/>
      <c r="AH1192" s="29"/>
      <c r="AI1192" s="29"/>
      <c r="AJ1192" s="29"/>
      <c r="AK1192" s="29"/>
      <c r="AL1192" s="29"/>
      <c r="AM1192" s="29"/>
      <c r="AN1192" s="29"/>
      <c r="AO1192" s="29"/>
      <c r="AP1192" s="29"/>
      <c r="AQ1192" s="30">
        <v>0.129</v>
      </c>
      <c r="AR1192" s="29"/>
      <c r="AS1192" s="6" t="s">
        <v>2309</v>
      </c>
      <c r="AT1192" s="7" t="s">
        <v>3911</v>
      </c>
      <c r="AU1192" s="8" t="s">
        <v>309</v>
      </c>
    </row>
    <row r="1193">
      <c r="A1193" s="9" t="s">
        <v>47</v>
      </c>
      <c r="B1193" s="10">
        <v>4318008.0</v>
      </c>
      <c r="C1193" s="9" t="s">
        <v>52</v>
      </c>
      <c r="D1193" s="31"/>
      <c r="E1193" s="31"/>
      <c r="F1193" s="31"/>
      <c r="G1193" s="31"/>
      <c r="H1193" s="31"/>
      <c r="I1193" s="31"/>
      <c r="J1193" s="31"/>
      <c r="K1193" s="31"/>
      <c r="L1193" s="31"/>
      <c r="M1193" s="31"/>
      <c r="N1193" s="31"/>
      <c r="O1193" s="31"/>
      <c r="P1193" s="31"/>
      <c r="Q1193" s="31"/>
      <c r="R1193" s="31"/>
      <c r="S1193" s="31"/>
      <c r="T1193" s="31"/>
      <c r="U1193" s="31"/>
      <c r="V1193" s="31"/>
      <c r="W1193" s="31"/>
      <c r="X1193" s="31"/>
      <c r="Y1193" s="31"/>
      <c r="Z1193" s="31"/>
      <c r="AA1193" s="31"/>
      <c r="AB1193" s="31"/>
      <c r="AC1193" s="31"/>
      <c r="AD1193" s="31"/>
      <c r="AE1193" s="31"/>
      <c r="AF1193" s="31"/>
      <c r="AG1193" s="31"/>
      <c r="AH1193" s="31"/>
      <c r="AI1193" s="31"/>
      <c r="AJ1193" s="31"/>
      <c r="AK1193" s="31"/>
      <c r="AL1193" s="32">
        <v>0.019</v>
      </c>
      <c r="AM1193" s="31"/>
      <c r="AN1193" s="31"/>
      <c r="AO1193" s="31"/>
      <c r="AP1193" s="31"/>
      <c r="AQ1193" s="31"/>
      <c r="AR1193" s="31"/>
      <c r="AS1193" s="9" t="s">
        <v>2310</v>
      </c>
      <c r="AT1193" s="13" t="s">
        <v>3912</v>
      </c>
      <c r="AU1193" s="14" t="s">
        <v>2312</v>
      </c>
    </row>
    <row r="1194">
      <c r="A1194" s="2" t="s">
        <v>47</v>
      </c>
      <c r="B1194" s="3">
        <v>4328503.0</v>
      </c>
      <c r="C1194" s="2" t="s">
        <v>95</v>
      </c>
      <c r="D1194" s="29"/>
      <c r="E1194" s="29"/>
      <c r="F1194" s="29"/>
      <c r="G1194" s="29"/>
      <c r="H1194" s="29"/>
      <c r="I1194" s="29"/>
      <c r="J1194" s="29"/>
      <c r="K1194" s="30">
        <v>0.02</v>
      </c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29"/>
      <c r="AC1194" s="29"/>
      <c r="AD1194" s="29"/>
      <c r="AE1194" s="29"/>
      <c r="AF1194" s="29"/>
      <c r="AG1194" s="29"/>
      <c r="AH1194" s="29"/>
      <c r="AI1194" s="29"/>
      <c r="AJ1194" s="29"/>
      <c r="AK1194" s="29"/>
      <c r="AL1194" s="29"/>
      <c r="AM1194" s="29"/>
      <c r="AN1194" s="29"/>
      <c r="AO1194" s="29"/>
      <c r="AP1194" s="29"/>
      <c r="AQ1194" s="29"/>
      <c r="AR1194" s="29"/>
      <c r="AS1194" s="6" t="s">
        <v>2313</v>
      </c>
      <c r="AT1194" s="7" t="s">
        <v>3913</v>
      </c>
      <c r="AU1194" s="8" t="s">
        <v>2315</v>
      </c>
    </row>
    <row r="1195">
      <c r="A1195" s="9" t="s">
        <v>47</v>
      </c>
      <c r="B1195" s="10">
        <v>4328708.0</v>
      </c>
      <c r="C1195" s="9" t="s">
        <v>101</v>
      </c>
      <c r="D1195" s="31"/>
      <c r="E1195" s="31"/>
      <c r="F1195" s="31"/>
      <c r="G1195" s="31"/>
      <c r="H1195" s="31"/>
      <c r="I1195" s="31"/>
      <c r="J1195" s="31"/>
      <c r="K1195" s="31"/>
      <c r="L1195" s="31"/>
      <c r="M1195" s="31"/>
      <c r="N1195" s="31"/>
      <c r="O1195" s="31"/>
      <c r="P1195" s="31"/>
      <c r="Q1195" s="31"/>
      <c r="R1195" s="31"/>
      <c r="S1195" s="31"/>
      <c r="T1195" s="31"/>
      <c r="U1195" s="31"/>
      <c r="V1195" s="31"/>
      <c r="W1195" s="31"/>
      <c r="X1195" s="31"/>
      <c r="Y1195" s="31"/>
      <c r="Z1195" s="31"/>
      <c r="AA1195" s="31"/>
      <c r="AB1195" s="31"/>
      <c r="AC1195" s="31"/>
      <c r="AD1195" s="31"/>
      <c r="AE1195" s="31"/>
      <c r="AF1195" s="31"/>
      <c r="AG1195" s="31"/>
      <c r="AH1195" s="31"/>
      <c r="AI1195" s="31"/>
      <c r="AJ1195" s="31"/>
      <c r="AK1195" s="31"/>
      <c r="AL1195" s="31"/>
      <c r="AM1195" s="32">
        <v>0.01</v>
      </c>
      <c r="AN1195" s="31"/>
      <c r="AO1195" s="31"/>
      <c r="AP1195" s="31"/>
      <c r="AQ1195" s="31"/>
      <c r="AR1195" s="31"/>
      <c r="AS1195" s="17" t="s">
        <v>2316</v>
      </c>
      <c r="AT1195" s="13" t="s">
        <v>3913</v>
      </c>
      <c r="AU1195" s="14" t="s">
        <v>2315</v>
      </c>
    </row>
    <row r="1196">
      <c r="A1196" s="2" t="s">
        <v>47</v>
      </c>
      <c r="B1196" s="3">
        <v>4333111.0</v>
      </c>
      <c r="C1196" s="2" t="s">
        <v>55</v>
      </c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  <c r="AA1196" s="29"/>
      <c r="AB1196" s="29"/>
      <c r="AC1196" s="29"/>
      <c r="AD1196" s="29"/>
      <c r="AE1196" s="29"/>
      <c r="AF1196" s="29"/>
      <c r="AG1196" s="29"/>
      <c r="AH1196" s="29"/>
      <c r="AI1196" s="29"/>
      <c r="AJ1196" s="29"/>
      <c r="AK1196" s="30">
        <v>0.026</v>
      </c>
      <c r="AL1196" s="29"/>
      <c r="AM1196" s="29"/>
      <c r="AN1196" s="29"/>
      <c r="AO1196" s="29"/>
      <c r="AP1196" s="29"/>
      <c r="AQ1196" s="29"/>
      <c r="AR1196" s="29"/>
      <c r="AS1196" s="6" t="s">
        <v>2317</v>
      </c>
      <c r="AT1196" s="7" t="s">
        <v>3914</v>
      </c>
      <c r="AU1196" s="8" t="s">
        <v>2319</v>
      </c>
    </row>
    <row r="1197">
      <c r="A1197" s="9" t="s">
        <v>47</v>
      </c>
      <c r="B1197" s="10">
        <v>4339211.0</v>
      </c>
      <c r="C1197" s="34" t="s">
        <v>3180</v>
      </c>
      <c r="D1197" s="32">
        <v>0.042</v>
      </c>
      <c r="E1197" s="31"/>
      <c r="F1197" s="31"/>
      <c r="G1197" s="31"/>
      <c r="H1197" s="31"/>
      <c r="I1197" s="31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T1197" s="31"/>
      <c r="U1197" s="31"/>
      <c r="V1197" s="31"/>
      <c r="W1197" s="31"/>
      <c r="X1197" s="31"/>
      <c r="Y1197" s="31"/>
      <c r="Z1197" s="31"/>
      <c r="AA1197" s="31"/>
      <c r="AB1197" s="31"/>
      <c r="AC1197" s="31"/>
      <c r="AD1197" s="31"/>
      <c r="AE1197" s="31"/>
      <c r="AF1197" s="31"/>
      <c r="AG1197" s="31"/>
      <c r="AH1197" s="31"/>
      <c r="AI1197" s="31"/>
      <c r="AJ1197" s="31"/>
      <c r="AK1197" s="31"/>
      <c r="AL1197" s="31"/>
      <c r="AM1197" s="31"/>
      <c r="AN1197" s="31"/>
      <c r="AO1197" s="31"/>
      <c r="AP1197" s="31"/>
      <c r="AQ1197" s="31"/>
      <c r="AR1197" s="31"/>
      <c r="AS1197" s="9" t="s">
        <v>2321</v>
      </c>
      <c r="AT1197" s="13" t="s">
        <v>3915</v>
      </c>
      <c r="AU1197" s="14" t="s">
        <v>2323</v>
      </c>
    </row>
    <row r="1198">
      <c r="A1198" s="2" t="s">
        <v>47</v>
      </c>
      <c r="B1198" s="3">
        <v>4340993.0</v>
      </c>
      <c r="C1198" s="2" t="s">
        <v>227</v>
      </c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29"/>
      <c r="AD1198" s="30">
        <v>0.011</v>
      </c>
      <c r="AE1198" s="29"/>
      <c r="AF1198" s="29"/>
      <c r="AG1198" s="29"/>
      <c r="AH1198" s="29"/>
      <c r="AI1198" s="29"/>
      <c r="AJ1198" s="29"/>
      <c r="AK1198" s="29"/>
      <c r="AL1198" s="29"/>
      <c r="AM1198" s="29"/>
      <c r="AN1198" s="29"/>
      <c r="AO1198" s="29"/>
      <c r="AP1198" s="29"/>
      <c r="AQ1198" s="29"/>
      <c r="AR1198" s="29"/>
      <c r="AS1198" s="2" t="s">
        <v>2324</v>
      </c>
      <c r="AT1198" s="7" t="s">
        <v>3916</v>
      </c>
      <c r="AU1198" s="8" t="s">
        <v>51</v>
      </c>
    </row>
    <row r="1199">
      <c r="A1199" s="9" t="s">
        <v>47</v>
      </c>
      <c r="B1199" s="10">
        <v>4346847.0</v>
      </c>
      <c r="C1199" s="9" t="s">
        <v>52</v>
      </c>
      <c r="D1199" s="31"/>
      <c r="E1199" s="31"/>
      <c r="F1199" s="31"/>
      <c r="G1199" s="31"/>
      <c r="H1199" s="31"/>
      <c r="I1199" s="31"/>
      <c r="J1199" s="31"/>
      <c r="K1199" s="31"/>
      <c r="L1199" s="31"/>
      <c r="M1199" s="31"/>
      <c r="N1199" s="31"/>
      <c r="O1199" s="31"/>
      <c r="P1199" s="31"/>
      <c r="Q1199" s="31"/>
      <c r="R1199" s="31"/>
      <c r="S1199" s="31"/>
      <c r="T1199" s="31"/>
      <c r="U1199" s="31"/>
      <c r="V1199" s="31"/>
      <c r="W1199" s="31"/>
      <c r="X1199" s="31"/>
      <c r="Y1199" s="31"/>
      <c r="Z1199" s="31"/>
      <c r="AA1199" s="31"/>
      <c r="AB1199" s="31"/>
      <c r="AC1199" s="31"/>
      <c r="AD1199" s="31"/>
      <c r="AE1199" s="31"/>
      <c r="AF1199" s="31"/>
      <c r="AG1199" s="31"/>
      <c r="AH1199" s="31"/>
      <c r="AI1199" s="31"/>
      <c r="AJ1199" s="31"/>
      <c r="AK1199" s="31"/>
      <c r="AL1199" s="31"/>
      <c r="AM1199" s="32">
        <v>0.01</v>
      </c>
      <c r="AN1199" s="31"/>
      <c r="AO1199" s="31"/>
      <c r="AP1199" s="31"/>
      <c r="AQ1199" s="31"/>
      <c r="AR1199" s="31"/>
      <c r="AS1199" s="9" t="s">
        <v>2326</v>
      </c>
      <c r="AT1199" s="13" t="s">
        <v>3917</v>
      </c>
      <c r="AU1199" s="14" t="s">
        <v>2328</v>
      </c>
    </row>
    <row r="1200">
      <c r="A1200" s="2" t="s">
        <v>47</v>
      </c>
      <c r="B1200" s="3">
        <v>4356051.0</v>
      </c>
      <c r="C1200" s="2" t="s">
        <v>52</v>
      </c>
      <c r="D1200" s="29"/>
      <c r="E1200" s="29"/>
      <c r="F1200" s="29"/>
      <c r="G1200" s="29"/>
      <c r="H1200" s="29"/>
      <c r="I1200" s="29"/>
      <c r="J1200" s="29"/>
      <c r="K1200" s="30">
        <v>0.02</v>
      </c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29"/>
      <c r="AD1200" s="29"/>
      <c r="AE1200" s="29"/>
      <c r="AF1200" s="29"/>
      <c r="AG1200" s="29"/>
      <c r="AH1200" s="29"/>
      <c r="AI1200" s="29"/>
      <c r="AJ1200" s="29"/>
      <c r="AK1200" s="29"/>
      <c r="AL1200" s="29"/>
      <c r="AM1200" s="29"/>
      <c r="AN1200" s="29"/>
      <c r="AO1200" s="29"/>
      <c r="AP1200" s="29"/>
      <c r="AQ1200" s="29"/>
      <c r="AR1200" s="29"/>
      <c r="AS1200" s="2" t="s">
        <v>2329</v>
      </c>
      <c r="AT1200" s="7" t="s">
        <v>3918</v>
      </c>
      <c r="AU1200" s="8" t="s">
        <v>2331</v>
      </c>
    </row>
    <row r="1201">
      <c r="A1201" s="9" t="s">
        <v>47</v>
      </c>
      <c r="B1201" s="10">
        <v>4356709.0</v>
      </c>
      <c r="C1201" s="9" t="s">
        <v>78</v>
      </c>
      <c r="D1201" s="31"/>
      <c r="E1201" s="31"/>
      <c r="F1201" s="31"/>
      <c r="G1201" s="31"/>
      <c r="H1201" s="31"/>
      <c r="I1201" s="31"/>
      <c r="J1201" s="31"/>
      <c r="K1201" s="31"/>
      <c r="L1201" s="31"/>
      <c r="M1201" s="31"/>
      <c r="N1201" s="31"/>
      <c r="O1201" s="31"/>
      <c r="P1201" s="31"/>
      <c r="Q1201" s="31"/>
      <c r="R1201" s="31"/>
      <c r="S1201" s="31"/>
      <c r="T1201" s="31"/>
      <c r="U1201" s="31"/>
      <c r="V1201" s="31"/>
      <c r="W1201" s="31"/>
      <c r="X1201" s="31"/>
      <c r="Y1201" s="31"/>
      <c r="Z1201" s="31"/>
      <c r="AA1201" s="31"/>
      <c r="AB1201" s="31"/>
      <c r="AC1201" s="32">
        <v>0.012</v>
      </c>
      <c r="AD1201" s="31"/>
      <c r="AE1201" s="31"/>
      <c r="AF1201" s="31"/>
      <c r="AG1201" s="31"/>
      <c r="AH1201" s="31"/>
      <c r="AI1201" s="31"/>
      <c r="AJ1201" s="31"/>
      <c r="AK1201" s="31"/>
      <c r="AL1201" s="31"/>
      <c r="AM1201" s="31"/>
      <c r="AN1201" s="31"/>
      <c r="AO1201" s="31"/>
      <c r="AP1201" s="31"/>
      <c r="AQ1201" s="31"/>
      <c r="AR1201" s="31"/>
      <c r="AS1201" s="9" t="s">
        <v>2332</v>
      </c>
      <c r="AT1201" s="13" t="s">
        <v>3919</v>
      </c>
      <c r="AU1201" s="14" t="s">
        <v>51</v>
      </c>
    </row>
    <row r="1202">
      <c r="A1202" s="2" t="s">
        <v>47</v>
      </c>
      <c r="B1202" s="3">
        <v>4356940.0</v>
      </c>
      <c r="C1202" s="2" t="s">
        <v>55</v>
      </c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29"/>
      <c r="AB1202" s="29"/>
      <c r="AC1202" s="29"/>
      <c r="AD1202" s="29"/>
      <c r="AE1202" s="29"/>
      <c r="AF1202" s="30">
        <v>0.019</v>
      </c>
      <c r="AG1202" s="29"/>
      <c r="AH1202" s="29"/>
      <c r="AI1202" s="29"/>
      <c r="AJ1202" s="29"/>
      <c r="AK1202" s="29"/>
      <c r="AL1202" s="29"/>
      <c r="AM1202" s="29"/>
      <c r="AN1202" s="29"/>
      <c r="AO1202" s="29"/>
      <c r="AP1202" s="29"/>
      <c r="AQ1202" s="29"/>
      <c r="AR1202" s="29"/>
      <c r="AS1202" s="6" t="s">
        <v>2334</v>
      </c>
      <c r="AT1202" s="7" t="s">
        <v>3919</v>
      </c>
      <c r="AU1202" s="8" t="s">
        <v>51</v>
      </c>
    </row>
    <row r="1203">
      <c r="A1203" s="9" t="s">
        <v>47</v>
      </c>
      <c r="B1203" s="10">
        <v>4358683.0</v>
      </c>
      <c r="C1203" s="9" t="s">
        <v>52</v>
      </c>
      <c r="D1203" s="31"/>
      <c r="E1203" s="31"/>
      <c r="F1203" s="31"/>
      <c r="G1203" s="31"/>
      <c r="H1203" s="31"/>
      <c r="I1203" s="31"/>
      <c r="J1203" s="31"/>
      <c r="K1203" s="32">
        <v>0.019</v>
      </c>
      <c r="L1203" s="31"/>
      <c r="M1203" s="31"/>
      <c r="N1203" s="31"/>
      <c r="O1203" s="31"/>
      <c r="P1203" s="31"/>
      <c r="Q1203" s="31"/>
      <c r="R1203" s="31"/>
      <c r="S1203" s="31"/>
      <c r="T1203" s="31"/>
      <c r="U1203" s="31"/>
      <c r="V1203" s="31"/>
      <c r="W1203" s="31"/>
      <c r="X1203" s="31"/>
      <c r="Y1203" s="31"/>
      <c r="Z1203" s="31"/>
      <c r="AA1203" s="31"/>
      <c r="AB1203" s="31"/>
      <c r="AC1203" s="31"/>
      <c r="AD1203" s="31"/>
      <c r="AE1203" s="31"/>
      <c r="AF1203" s="31"/>
      <c r="AG1203" s="31"/>
      <c r="AH1203" s="31"/>
      <c r="AI1203" s="31"/>
      <c r="AJ1203" s="31"/>
      <c r="AK1203" s="31"/>
      <c r="AL1203" s="31"/>
      <c r="AM1203" s="31"/>
      <c r="AN1203" s="31"/>
      <c r="AO1203" s="31"/>
      <c r="AP1203" s="31"/>
      <c r="AQ1203" s="31"/>
      <c r="AR1203" s="31"/>
      <c r="AS1203" s="9" t="s">
        <v>2335</v>
      </c>
      <c r="AT1203" s="13" t="s">
        <v>3920</v>
      </c>
      <c r="AU1203" s="14" t="s">
        <v>51</v>
      </c>
    </row>
    <row r="1204">
      <c r="A1204" s="2" t="s">
        <v>47</v>
      </c>
      <c r="B1204" s="3">
        <v>4364468.0</v>
      </c>
      <c r="C1204" s="2" t="s">
        <v>52</v>
      </c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  <c r="AB1204" s="29"/>
      <c r="AC1204" s="29"/>
      <c r="AD1204" s="29"/>
      <c r="AE1204" s="29"/>
      <c r="AF1204" s="29"/>
      <c r="AG1204" s="29"/>
      <c r="AH1204" s="29"/>
      <c r="AI1204" s="29"/>
      <c r="AJ1204" s="29"/>
      <c r="AK1204" s="29"/>
      <c r="AL1204" s="30">
        <v>0.012</v>
      </c>
      <c r="AM1204" s="29"/>
      <c r="AN1204" s="29"/>
      <c r="AO1204" s="29"/>
      <c r="AP1204" s="29"/>
      <c r="AQ1204" s="29"/>
      <c r="AR1204" s="29"/>
      <c r="AS1204" s="2" t="s">
        <v>2337</v>
      </c>
      <c r="AT1204" s="7" t="s">
        <v>3921</v>
      </c>
      <c r="AU1204" s="8" t="s">
        <v>2339</v>
      </c>
    </row>
    <row r="1205">
      <c r="A1205" s="9" t="s">
        <v>47</v>
      </c>
      <c r="B1205" s="10">
        <v>4376523.0</v>
      </c>
      <c r="C1205" s="34" t="s">
        <v>3180</v>
      </c>
      <c r="D1205" s="31"/>
      <c r="E1205" s="31"/>
      <c r="F1205" s="31"/>
      <c r="G1205" s="31"/>
      <c r="H1205" s="31"/>
      <c r="I1205" s="31"/>
      <c r="J1205" s="31"/>
      <c r="K1205" s="32">
        <v>0.027</v>
      </c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  <c r="V1205" s="31"/>
      <c r="W1205" s="31"/>
      <c r="X1205" s="31"/>
      <c r="Y1205" s="31"/>
      <c r="Z1205" s="31"/>
      <c r="AA1205" s="31"/>
      <c r="AB1205" s="31"/>
      <c r="AC1205" s="31"/>
      <c r="AD1205" s="31"/>
      <c r="AE1205" s="31"/>
      <c r="AF1205" s="31"/>
      <c r="AG1205" s="31"/>
      <c r="AH1205" s="31"/>
      <c r="AI1205" s="31"/>
      <c r="AJ1205" s="31"/>
      <c r="AK1205" s="31"/>
      <c r="AL1205" s="31"/>
      <c r="AM1205" s="31"/>
      <c r="AN1205" s="31"/>
      <c r="AO1205" s="31"/>
      <c r="AP1205" s="31"/>
      <c r="AQ1205" s="31"/>
      <c r="AR1205" s="31"/>
      <c r="AS1205" s="9" t="s">
        <v>2341</v>
      </c>
      <c r="AT1205" s="13" t="s">
        <v>3922</v>
      </c>
      <c r="AU1205" s="14" t="s">
        <v>51</v>
      </c>
    </row>
    <row r="1206">
      <c r="A1206" s="2" t="s">
        <v>47</v>
      </c>
      <c r="B1206" s="3">
        <v>4381640.0</v>
      </c>
      <c r="C1206" s="2" t="s">
        <v>55</v>
      </c>
      <c r="D1206" s="29"/>
      <c r="E1206" s="30">
        <v>0.023</v>
      </c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  <c r="AB1206" s="29"/>
      <c r="AC1206" s="29"/>
      <c r="AD1206" s="29"/>
      <c r="AE1206" s="29"/>
      <c r="AF1206" s="29"/>
      <c r="AG1206" s="29"/>
      <c r="AH1206" s="29"/>
      <c r="AI1206" s="29"/>
      <c r="AJ1206" s="29"/>
      <c r="AK1206" s="29"/>
      <c r="AL1206" s="29"/>
      <c r="AM1206" s="29"/>
      <c r="AN1206" s="29"/>
      <c r="AO1206" s="29"/>
      <c r="AP1206" s="29"/>
      <c r="AQ1206" s="29"/>
      <c r="AR1206" s="29"/>
      <c r="AS1206" s="6" t="s">
        <v>2343</v>
      </c>
      <c r="AT1206" s="7" t="s">
        <v>3923</v>
      </c>
      <c r="AU1206" s="8" t="s">
        <v>2345</v>
      </c>
    </row>
    <row r="1207">
      <c r="A1207" s="9" t="s">
        <v>47</v>
      </c>
      <c r="B1207" s="10">
        <v>4389381.0</v>
      </c>
      <c r="C1207" s="9" t="s">
        <v>52</v>
      </c>
      <c r="D1207" s="31"/>
      <c r="E1207" s="31"/>
      <c r="F1207" s="31"/>
      <c r="G1207" s="31"/>
      <c r="H1207" s="31"/>
      <c r="I1207" s="31"/>
      <c r="J1207" s="31"/>
      <c r="K1207" s="31"/>
      <c r="L1207" s="31"/>
      <c r="M1207" s="31"/>
      <c r="N1207" s="31"/>
      <c r="O1207" s="31"/>
      <c r="P1207" s="31"/>
      <c r="Q1207" s="31"/>
      <c r="R1207" s="31"/>
      <c r="S1207" s="31"/>
      <c r="T1207" s="31"/>
      <c r="U1207" s="31"/>
      <c r="V1207" s="31"/>
      <c r="W1207" s="31"/>
      <c r="X1207" s="31"/>
      <c r="Y1207" s="31"/>
      <c r="Z1207" s="31"/>
      <c r="AA1207" s="31"/>
      <c r="AB1207" s="31"/>
      <c r="AC1207" s="31"/>
      <c r="AD1207" s="31"/>
      <c r="AE1207" s="31"/>
      <c r="AF1207" s="31"/>
      <c r="AG1207" s="31"/>
      <c r="AH1207" s="31"/>
      <c r="AI1207" s="31"/>
      <c r="AJ1207" s="31"/>
      <c r="AK1207" s="31"/>
      <c r="AL1207" s="31"/>
      <c r="AM1207" s="32">
        <v>0.009</v>
      </c>
      <c r="AN1207" s="31"/>
      <c r="AO1207" s="31"/>
      <c r="AP1207" s="31"/>
      <c r="AQ1207" s="31"/>
      <c r="AR1207" s="31"/>
      <c r="AS1207" s="9" t="s">
        <v>2346</v>
      </c>
      <c r="AT1207" s="13" t="s">
        <v>3924</v>
      </c>
      <c r="AU1207" s="14" t="s">
        <v>51</v>
      </c>
    </row>
    <row r="1208">
      <c r="A1208" s="2" t="s">
        <v>47</v>
      </c>
      <c r="B1208" s="3">
        <v>4391226.0</v>
      </c>
      <c r="C1208" s="2" t="s">
        <v>55</v>
      </c>
      <c r="D1208" s="29"/>
      <c r="E1208" s="29"/>
      <c r="F1208" s="29"/>
      <c r="G1208" s="29"/>
      <c r="H1208" s="29"/>
      <c r="I1208" s="29"/>
      <c r="J1208" s="29"/>
      <c r="K1208" s="30">
        <v>0.017</v>
      </c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29"/>
      <c r="AB1208" s="29"/>
      <c r="AC1208" s="29"/>
      <c r="AD1208" s="29"/>
      <c r="AE1208" s="29"/>
      <c r="AF1208" s="29"/>
      <c r="AG1208" s="29"/>
      <c r="AH1208" s="29"/>
      <c r="AI1208" s="29"/>
      <c r="AJ1208" s="29"/>
      <c r="AK1208" s="29"/>
      <c r="AL1208" s="29"/>
      <c r="AM1208" s="29"/>
      <c r="AN1208" s="29"/>
      <c r="AO1208" s="29"/>
      <c r="AP1208" s="29"/>
      <c r="AQ1208" s="29"/>
      <c r="AR1208" s="29"/>
      <c r="AS1208" s="6" t="s">
        <v>2348</v>
      </c>
      <c r="AT1208" s="7" t="s">
        <v>3925</v>
      </c>
      <c r="AU1208" s="8" t="s">
        <v>51</v>
      </c>
    </row>
    <row r="1209">
      <c r="A1209" s="9" t="s">
        <v>47</v>
      </c>
      <c r="B1209" s="10">
        <v>4394451.0</v>
      </c>
      <c r="C1209" s="9" t="s">
        <v>98</v>
      </c>
      <c r="D1209" s="31"/>
      <c r="E1209" s="31"/>
      <c r="F1209" s="31"/>
      <c r="G1209" s="31"/>
      <c r="H1209" s="31"/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  <c r="X1209" s="31"/>
      <c r="Y1209" s="31"/>
      <c r="Z1209" s="31"/>
      <c r="AA1209" s="31"/>
      <c r="AB1209" s="31"/>
      <c r="AC1209" s="31"/>
      <c r="AD1209" s="31"/>
      <c r="AE1209" s="31"/>
      <c r="AF1209" s="31"/>
      <c r="AG1209" s="31"/>
      <c r="AH1209" s="31"/>
      <c r="AI1209" s="31"/>
      <c r="AJ1209" s="31"/>
      <c r="AK1209" s="31"/>
      <c r="AL1209" s="31"/>
      <c r="AM1209" s="32">
        <v>0.011</v>
      </c>
      <c r="AN1209" s="31"/>
      <c r="AO1209" s="31"/>
      <c r="AP1209" s="31"/>
      <c r="AQ1209" s="31"/>
      <c r="AR1209" s="31"/>
      <c r="AS1209" s="9" t="s">
        <v>2350</v>
      </c>
      <c r="AT1209" s="13" t="s">
        <v>3926</v>
      </c>
      <c r="AU1209" s="14" t="s">
        <v>66</v>
      </c>
    </row>
    <row r="1210">
      <c r="A1210" s="2" t="s">
        <v>47</v>
      </c>
      <c r="B1210" s="3">
        <v>4404478.0</v>
      </c>
      <c r="C1210" s="2" t="s">
        <v>95</v>
      </c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30">
        <v>0.024</v>
      </c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29"/>
      <c r="AB1210" s="29"/>
      <c r="AC1210" s="29"/>
      <c r="AD1210" s="29"/>
      <c r="AE1210" s="29"/>
      <c r="AF1210" s="29"/>
      <c r="AG1210" s="29"/>
      <c r="AH1210" s="29"/>
      <c r="AI1210" s="29"/>
      <c r="AJ1210" s="29"/>
      <c r="AK1210" s="29"/>
      <c r="AL1210" s="29"/>
      <c r="AM1210" s="29"/>
      <c r="AN1210" s="29"/>
      <c r="AO1210" s="29"/>
      <c r="AP1210" s="29"/>
      <c r="AQ1210" s="29"/>
      <c r="AR1210" s="29"/>
      <c r="AS1210" s="6" t="s">
        <v>2352</v>
      </c>
      <c r="AT1210" s="7" t="s">
        <v>3927</v>
      </c>
      <c r="AU1210" s="8" t="s">
        <v>51</v>
      </c>
    </row>
    <row r="1211">
      <c r="A1211" s="9" t="s">
        <v>47</v>
      </c>
      <c r="B1211" s="10">
        <v>4406166.0</v>
      </c>
      <c r="C1211" s="9" t="s">
        <v>55</v>
      </c>
      <c r="D1211" s="31"/>
      <c r="E1211" s="31"/>
      <c r="F1211" s="31"/>
      <c r="G1211" s="31"/>
      <c r="H1211" s="31"/>
      <c r="I1211" s="31"/>
      <c r="J1211" s="31"/>
      <c r="K1211" s="31"/>
      <c r="L1211" s="31"/>
      <c r="M1211" s="31"/>
      <c r="N1211" s="31"/>
      <c r="O1211" s="31"/>
      <c r="P1211" s="31"/>
      <c r="Q1211" s="31"/>
      <c r="R1211" s="31"/>
      <c r="S1211" s="31"/>
      <c r="T1211" s="31"/>
      <c r="U1211" s="31"/>
      <c r="V1211" s="31"/>
      <c r="W1211" s="31"/>
      <c r="X1211" s="31"/>
      <c r="Y1211" s="31"/>
      <c r="Z1211" s="31"/>
      <c r="AA1211" s="31"/>
      <c r="AB1211" s="31"/>
      <c r="AC1211" s="31"/>
      <c r="AD1211" s="31"/>
      <c r="AE1211" s="31"/>
      <c r="AF1211" s="31"/>
      <c r="AG1211" s="31"/>
      <c r="AH1211" s="31"/>
      <c r="AI1211" s="31"/>
      <c r="AJ1211" s="31"/>
      <c r="AK1211" s="32">
        <v>0.025</v>
      </c>
      <c r="AL1211" s="31"/>
      <c r="AM1211" s="31"/>
      <c r="AN1211" s="31"/>
      <c r="AO1211" s="31"/>
      <c r="AP1211" s="31"/>
      <c r="AQ1211" s="31"/>
      <c r="AR1211" s="31"/>
      <c r="AS1211" s="15" t="s">
        <v>2354</v>
      </c>
      <c r="AT1211" s="13" t="s">
        <v>3928</v>
      </c>
      <c r="AU1211" s="14" t="s">
        <v>2356</v>
      </c>
    </row>
    <row r="1212">
      <c r="A1212" s="2" t="s">
        <v>47</v>
      </c>
      <c r="B1212" s="3">
        <v>4415347.0</v>
      </c>
      <c r="C1212" s="2" t="s">
        <v>95</v>
      </c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29"/>
      <c r="AB1212" s="29"/>
      <c r="AC1212" s="29"/>
      <c r="AD1212" s="29"/>
      <c r="AE1212" s="29"/>
      <c r="AF1212" s="29"/>
      <c r="AG1212" s="29"/>
      <c r="AH1212" s="29"/>
      <c r="AI1212" s="29"/>
      <c r="AJ1212" s="29"/>
      <c r="AK1212" s="30">
        <v>0.022</v>
      </c>
      <c r="AL1212" s="29"/>
      <c r="AM1212" s="29"/>
      <c r="AN1212" s="29"/>
      <c r="AO1212" s="29"/>
      <c r="AP1212" s="29"/>
      <c r="AQ1212" s="29"/>
      <c r="AR1212" s="29"/>
      <c r="AS1212" s="6" t="s">
        <v>2357</v>
      </c>
      <c r="AT1212" s="7" t="s">
        <v>3929</v>
      </c>
      <c r="AU1212" s="8" t="s">
        <v>51</v>
      </c>
    </row>
    <row r="1213">
      <c r="A1213" s="9" t="s">
        <v>47</v>
      </c>
      <c r="B1213" s="10">
        <v>4416056.0</v>
      </c>
      <c r="C1213" s="9" t="s">
        <v>95</v>
      </c>
      <c r="D1213" s="31"/>
      <c r="E1213" s="31"/>
      <c r="F1213" s="31"/>
      <c r="G1213" s="31"/>
      <c r="H1213" s="31"/>
      <c r="I1213" s="31"/>
      <c r="J1213" s="31"/>
      <c r="K1213" s="31"/>
      <c r="L1213" s="31"/>
      <c r="M1213" s="31"/>
      <c r="N1213" s="31"/>
      <c r="O1213" s="32">
        <v>0.025</v>
      </c>
      <c r="P1213" s="31"/>
      <c r="Q1213" s="31"/>
      <c r="R1213" s="31"/>
      <c r="S1213" s="31"/>
      <c r="T1213" s="31"/>
      <c r="U1213" s="31"/>
      <c r="V1213" s="31"/>
      <c r="W1213" s="31"/>
      <c r="X1213" s="31"/>
      <c r="Y1213" s="31"/>
      <c r="Z1213" s="31"/>
      <c r="AA1213" s="31"/>
      <c r="AB1213" s="31"/>
      <c r="AC1213" s="31"/>
      <c r="AD1213" s="31"/>
      <c r="AE1213" s="31"/>
      <c r="AF1213" s="31"/>
      <c r="AG1213" s="31"/>
      <c r="AH1213" s="31"/>
      <c r="AI1213" s="31"/>
      <c r="AJ1213" s="31"/>
      <c r="AK1213" s="31"/>
      <c r="AL1213" s="31"/>
      <c r="AM1213" s="31"/>
      <c r="AN1213" s="31"/>
      <c r="AO1213" s="31"/>
      <c r="AP1213" s="31"/>
      <c r="AQ1213" s="31"/>
      <c r="AR1213" s="31"/>
      <c r="AS1213" s="17" t="s">
        <v>2359</v>
      </c>
      <c r="AT1213" s="13" t="s">
        <v>3930</v>
      </c>
      <c r="AU1213" s="14" t="s">
        <v>51</v>
      </c>
    </row>
    <row r="1214">
      <c r="A1214" s="2" t="s">
        <v>47</v>
      </c>
      <c r="B1214" s="3">
        <v>4422630.0</v>
      </c>
      <c r="C1214" s="2" t="s">
        <v>57</v>
      </c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  <c r="AB1214" s="29"/>
      <c r="AC1214" s="29"/>
      <c r="AD1214" s="29"/>
      <c r="AE1214" s="29"/>
      <c r="AF1214" s="29"/>
      <c r="AG1214" s="29"/>
      <c r="AH1214" s="29"/>
      <c r="AI1214" s="29"/>
      <c r="AJ1214" s="29"/>
      <c r="AK1214" s="29"/>
      <c r="AL1214" s="29"/>
      <c r="AM1214" s="29"/>
      <c r="AN1214" s="29"/>
      <c r="AO1214" s="30">
        <v>0.01</v>
      </c>
      <c r="AP1214" s="29"/>
      <c r="AQ1214" s="29"/>
      <c r="AR1214" s="29"/>
      <c r="AS1214" s="6" t="s">
        <v>2361</v>
      </c>
      <c r="AT1214" s="7" t="s">
        <v>3931</v>
      </c>
      <c r="AU1214" s="8" t="s">
        <v>1553</v>
      </c>
    </row>
    <row r="1215">
      <c r="A1215" s="9" t="s">
        <v>47</v>
      </c>
      <c r="B1215" s="10">
        <v>4423519.0</v>
      </c>
      <c r="C1215" s="34" t="s">
        <v>3178</v>
      </c>
      <c r="D1215" s="31"/>
      <c r="E1215" s="31"/>
      <c r="F1215" s="31"/>
      <c r="G1215" s="31"/>
      <c r="H1215" s="31"/>
      <c r="I1215" s="31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  <c r="X1215" s="31"/>
      <c r="Y1215" s="31"/>
      <c r="Z1215" s="31"/>
      <c r="AA1215" s="31"/>
      <c r="AB1215" s="31"/>
      <c r="AC1215" s="31"/>
      <c r="AD1215" s="31"/>
      <c r="AE1215" s="31"/>
      <c r="AF1215" s="31"/>
      <c r="AG1215" s="31"/>
      <c r="AH1215" s="31"/>
      <c r="AI1215" s="31"/>
      <c r="AJ1215" s="31"/>
      <c r="AK1215" s="31"/>
      <c r="AL1215" s="31"/>
      <c r="AM1215" s="32">
        <v>0.016</v>
      </c>
      <c r="AN1215" s="31"/>
      <c r="AO1215" s="31"/>
      <c r="AP1215" s="31"/>
      <c r="AQ1215" s="31"/>
      <c r="AR1215" s="31"/>
      <c r="AS1215" s="9" t="s">
        <v>2364</v>
      </c>
      <c r="AT1215" s="13" t="s">
        <v>3932</v>
      </c>
      <c r="AU1215" s="14" t="s">
        <v>51</v>
      </c>
    </row>
    <row r="1216">
      <c r="A1216" s="2" t="s">
        <v>47</v>
      </c>
      <c r="B1216" s="3">
        <v>4431525.0</v>
      </c>
      <c r="C1216" s="2" t="s">
        <v>101</v>
      </c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30">
        <v>0.018</v>
      </c>
      <c r="S1216" s="29"/>
      <c r="T1216" s="29"/>
      <c r="U1216" s="29"/>
      <c r="V1216" s="29"/>
      <c r="W1216" s="29"/>
      <c r="X1216" s="29"/>
      <c r="Y1216" s="29"/>
      <c r="Z1216" s="29"/>
      <c r="AA1216" s="29"/>
      <c r="AB1216" s="29"/>
      <c r="AC1216" s="29"/>
      <c r="AD1216" s="29"/>
      <c r="AE1216" s="29"/>
      <c r="AF1216" s="29"/>
      <c r="AG1216" s="29"/>
      <c r="AH1216" s="29"/>
      <c r="AI1216" s="29"/>
      <c r="AJ1216" s="29"/>
      <c r="AK1216" s="29"/>
      <c r="AL1216" s="29"/>
      <c r="AM1216" s="29"/>
      <c r="AN1216" s="29"/>
      <c r="AO1216" s="29"/>
      <c r="AP1216" s="29"/>
      <c r="AQ1216" s="29"/>
      <c r="AR1216" s="29"/>
      <c r="AS1216" s="6" t="s">
        <v>2366</v>
      </c>
      <c r="AT1216" s="7" t="s">
        <v>3933</v>
      </c>
      <c r="AU1216" s="8" t="s">
        <v>51</v>
      </c>
    </row>
    <row r="1217">
      <c r="A1217" s="9" t="s">
        <v>47</v>
      </c>
      <c r="B1217" s="10">
        <v>4440102.0</v>
      </c>
      <c r="C1217" s="9" t="s">
        <v>52</v>
      </c>
      <c r="D1217" s="31"/>
      <c r="E1217" s="31"/>
      <c r="F1217" s="31"/>
      <c r="G1217" s="31"/>
      <c r="H1217" s="31"/>
      <c r="I1217" s="31"/>
      <c r="J1217" s="31"/>
      <c r="K1217" s="31"/>
      <c r="L1217" s="31"/>
      <c r="M1217" s="31"/>
      <c r="N1217" s="31"/>
      <c r="O1217" s="31"/>
      <c r="P1217" s="31"/>
      <c r="Q1217" s="31"/>
      <c r="R1217" s="31"/>
      <c r="S1217" s="31"/>
      <c r="T1217" s="31"/>
      <c r="U1217" s="31"/>
      <c r="V1217" s="31"/>
      <c r="W1217" s="31"/>
      <c r="X1217" s="31"/>
      <c r="Y1217" s="31"/>
      <c r="Z1217" s="31"/>
      <c r="AA1217" s="31"/>
      <c r="AB1217" s="31"/>
      <c r="AC1217" s="31"/>
      <c r="AD1217" s="31"/>
      <c r="AE1217" s="31"/>
      <c r="AF1217" s="31"/>
      <c r="AG1217" s="31"/>
      <c r="AH1217" s="31"/>
      <c r="AI1217" s="31"/>
      <c r="AJ1217" s="31"/>
      <c r="AK1217" s="31"/>
      <c r="AL1217" s="31"/>
      <c r="AM1217" s="32">
        <v>0.015</v>
      </c>
      <c r="AN1217" s="31"/>
      <c r="AO1217" s="31"/>
      <c r="AP1217" s="31"/>
      <c r="AQ1217" s="31"/>
      <c r="AR1217" s="31"/>
      <c r="AS1217" s="9" t="s">
        <v>2368</v>
      </c>
      <c r="AT1217" s="13" t="s">
        <v>3934</v>
      </c>
      <c r="AU1217" s="14" t="s">
        <v>140</v>
      </c>
    </row>
    <row r="1218">
      <c r="A1218" s="2" t="s">
        <v>47</v>
      </c>
      <c r="B1218" s="3">
        <v>4444916.0</v>
      </c>
      <c r="C1218" s="2" t="s">
        <v>52</v>
      </c>
      <c r="D1218" s="29"/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  <c r="Z1218" s="29"/>
      <c r="AA1218" s="29"/>
      <c r="AB1218" s="29"/>
      <c r="AC1218" s="29"/>
      <c r="AD1218" s="29"/>
      <c r="AE1218" s="29"/>
      <c r="AF1218" s="29"/>
      <c r="AG1218" s="29"/>
      <c r="AH1218" s="29"/>
      <c r="AI1218" s="29"/>
      <c r="AJ1218" s="29"/>
      <c r="AK1218" s="29"/>
      <c r="AL1218" s="29"/>
      <c r="AM1218" s="30">
        <v>0.018</v>
      </c>
      <c r="AN1218" s="29"/>
      <c r="AO1218" s="29"/>
      <c r="AP1218" s="29"/>
      <c r="AQ1218" s="29"/>
      <c r="AR1218" s="29"/>
      <c r="AS1218" s="2" t="s">
        <v>2370</v>
      </c>
      <c r="AT1218" s="7" t="s">
        <v>3935</v>
      </c>
      <c r="AU1218" s="8" t="s">
        <v>51</v>
      </c>
    </row>
    <row r="1219">
      <c r="A1219" s="9" t="s">
        <v>47</v>
      </c>
      <c r="B1219" s="10">
        <v>4444917.0</v>
      </c>
      <c r="C1219" s="9" t="s">
        <v>52</v>
      </c>
      <c r="D1219" s="31"/>
      <c r="E1219" s="31"/>
      <c r="F1219" s="31"/>
      <c r="G1219" s="31"/>
      <c r="H1219" s="31"/>
      <c r="I1219" s="31"/>
      <c r="J1219" s="31"/>
      <c r="K1219" s="31"/>
      <c r="L1219" s="31"/>
      <c r="M1219" s="31"/>
      <c r="N1219" s="31"/>
      <c r="O1219" s="31"/>
      <c r="P1219" s="31"/>
      <c r="Q1219" s="31"/>
      <c r="R1219" s="31"/>
      <c r="S1219" s="31"/>
      <c r="T1219" s="31"/>
      <c r="U1219" s="31"/>
      <c r="V1219" s="31"/>
      <c r="W1219" s="31"/>
      <c r="X1219" s="31"/>
      <c r="Y1219" s="31"/>
      <c r="Z1219" s="31"/>
      <c r="AA1219" s="31"/>
      <c r="AB1219" s="31"/>
      <c r="AC1219" s="31"/>
      <c r="AD1219" s="31"/>
      <c r="AE1219" s="31"/>
      <c r="AF1219" s="31"/>
      <c r="AG1219" s="31"/>
      <c r="AH1219" s="31"/>
      <c r="AI1219" s="31"/>
      <c r="AJ1219" s="31"/>
      <c r="AK1219" s="31"/>
      <c r="AL1219" s="31"/>
      <c r="AM1219" s="32">
        <v>0.019</v>
      </c>
      <c r="AN1219" s="31"/>
      <c r="AO1219" s="31"/>
      <c r="AP1219" s="31"/>
      <c r="AQ1219" s="31"/>
      <c r="AR1219" s="31"/>
      <c r="AS1219" s="9" t="s">
        <v>2372</v>
      </c>
      <c r="AT1219" s="13" t="s">
        <v>3935</v>
      </c>
      <c r="AU1219" s="14" t="s">
        <v>51</v>
      </c>
    </row>
    <row r="1220">
      <c r="A1220" s="2" t="s">
        <v>47</v>
      </c>
      <c r="B1220" s="3">
        <v>4446069.0</v>
      </c>
      <c r="C1220" s="2" t="s">
        <v>95</v>
      </c>
      <c r="D1220" s="29"/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  <c r="AA1220" s="29"/>
      <c r="AB1220" s="30">
        <v>0.022</v>
      </c>
      <c r="AC1220" s="29"/>
      <c r="AD1220" s="29"/>
      <c r="AE1220" s="29"/>
      <c r="AF1220" s="29"/>
      <c r="AG1220" s="29"/>
      <c r="AH1220" s="29"/>
      <c r="AI1220" s="29"/>
      <c r="AJ1220" s="29"/>
      <c r="AK1220" s="29"/>
      <c r="AL1220" s="29"/>
      <c r="AM1220" s="29"/>
      <c r="AN1220" s="29"/>
      <c r="AO1220" s="29"/>
      <c r="AP1220" s="29"/>
      <c r="AQ1220" s="29"/>
      <c r="AR1220" s="29"/>
      <c r="AS1220" s="6" t="s">
        <v>2373</v>
      </c>
      <c r="AT1220" s="7" t="s">
        <v>3936</v>
      </c>
      <c r="AU1220" s="8" t="s">
        <v>671</v>
      </c>
    </row>
    <row r="1221">
      <c r="A1221" s="9" t="s">
        <v>47</v>
      </c>
      <c r="B1221" s="10">
        <v>4451968.0</v>
      </c>
      <c r="C1221" s="9" t="s">
        <v>55</v>
      </c>
      <c r="D1221" s="31"/>
      <c r="E1221" s="31"/>
      <c r="F1221" s="31"/>
      <c r="G1221" s="31"/>
      <c r="H1221" s="31"/>
      <c r="I1221" s="31"/>
      <c r="J1221" s="31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  <c r="W1221" s="31"/>
      <c r="X1221" s="31"/>
      <c r="Y1221" s="32">
        <v>0.037</v>
      </c>
      <c r="Z1221" s="31"/>
      <c r="AA1221" s="31"/>
      <c r="AB1221" s="31"/>
      <c r="AC1221" s="31"/>
      <c r="AD1221" s="31"/>
      <c r="AE1221" s="31"/>
      <c r="AF1221" s="31"/>
      <c r="AG1221" s="31"/>
      <c r="AH1221" s="31"/>
      <c r="AI1221" s="31"/>
      <c r="AJ1221" s="31"/>
      <c r="AK1221" s="31"/>
      <c r="AL1221" s="31"/>
      <c r="AM1221" s="31"/>
      <c r="AN1221" s="31"/>
      <c r="AO1221" s="31"/>
      <c r="AP1221" s="31"/>
      <c r="AQ1221" s="31"/>
      <c r="AR1221" s="31"/>
      <c r="AS1221" s="17" t="s">
        <v>2375</v>
      </c>
      <c r="AT1221" s="13" t="s">
        <v>3937</v>
      </c>
      <c r="AU1221" s="14" t="s">
        <v>51</v>
      </c>
    </row>
    <row r="1222">
      <c r="A1222" s="2" t="s">
        <v>47</v>
      </c>
      <c r="B1222" s="3">
        <v>4465809.0</v>
      </c>
      <c r="C1222" s="2" t="s">
        <v>55</v>
      </c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  <c r="AA1222" s="29"/>
      <c r="AB1222" s="29"/>
      <c r="AC1222" s="29"/>
      <c r="AD1222" s="29"/>
      <c r="AE1222" s="29"/>
      <c r="AF1222" s="29"/>
      <c r="AG1222" s="29"/>
      <c r="AH1222" s="29"/>
      <c r="AI1222" s="29"/>
      <c r="AJ1222" s="29"/>
      <c r="AK1222" s="29"/>
      <c r="AL1222" s="30">
        <v>0.018</v>
      </c>
      <c r="AM1222" s="29"/>
      <c r="AN1222" s="29"/>
      <c r="AO1222" s="29"/>
      <c r="AP1222" s="29"/>
      <c r="AQ1222" s="29"/>
      <c r="AR1222" s="29"/>
      <c r="AS1222" s="6" t="s">
        <v>2377</v>
      </c>
      <c r="AT1222" s="7" t="s">
        <v>3938</v>
      </c>
      <c r="AU1222" s="8" t="s">
        <v>671</v>
      </c>
    </row>
    <row r="1223">
      <c r="A1223" s="9" t="s">
        <v>47</v>
      </c>
      <c r="B1223" s="10">
        <v>4467026.0</v>
      </c>
      <c r="C1223" s="9" t="s">
        <v>95</v>
      </c>
      <c r="D1223" s="31"/>
      <c r="E1223" s="31"/>
      <c r="F1223" s="31"/>
      <c r="G1223" s="31"/>
      <c r="H1223" s="31"/>
      <c r="I1223" s="31"/>
      <c r="J1223" s="31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  <c r="W1223" s="31"/>
      <c r="X1223" s="31"/>
      <c r="Y1223" s="31"/>
      <c r="Z1223" s="31"/>
      <c r="AA1223" s="31"/>
      <c r="AB1223" s="31"/>
      <c r="AC1223" s="31"/>
      <c r="AD1223" s="31"/>
      <c r="AE1223" s="31"/>
      <c r="AF1223" s="31"/>
      <c r="AG1223" s="31"/>
      <c r="AH1223" s="31"/>
      <c r="AI1223" s="31"/>
      <c r="AJ1223" s="31"/>
      <c r="AK1223" s="31"/>
      <c r="AL1223" s="32">
        <v>0.014</v>
      </c>
      <c r="AM1223" s="31"/>
      <c r="AN1223" s="31"/>
      <c r="AO1223" s="31"/>
      <c r="AP1223" s="31"/>
      <c r="AQ1223" s="31"/>
      <c r="AR1223" s="31"/>
      <c r="AS1223" s="17" t="s">
        <v>2379</v>
      </c>
      <c r="AT1223" s="13" t="s">
        <v>3938</v>
      </c>
      <c r="AU1223" s="14" t="s">
        <v>671</v>
      </c>
    </row>
    <row r="1224">
      <c r="A1224" s="2" t="s">
        <v>47</v>
      </c>
      <c r="B1224" s="3">
        <v>4486009.0</v>
      </c>
      <c r="C1224" s="2" t="s">
        <v>95</v>
      </c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30">
        <v>0.019</v>
      </c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  <c r="Z1224" s="29"/>
      <c r="AA1224" s="29"/>
      <c r="AB1224" s="29"/>
      <c r="AC1224" s="29"/>
      <c r="AD1224" s="29"/>
      <c r="AE1224" s="29"/>
      <c r="AF1224" s="29"/>
      <c r="AG1224" s="29"/>
      <c r="AH1224" s="29"/>
      <c r="AI1224" s="29"/>
      <c r="AJ1224" s="29"/>
      <c r="AK1224" s="29"/>
      <c r="AL1224" s="29"/>
      <c r="AM1224" s="29"/>
      <c r="AN1224" s="29"/>
      <c r="AO1224" s="29"/>
      <c r="AP1224" s="29"/>
      <c r="AQ1224" s="29"/>
      <c r="AR1224" s="29"/>
      <c r="AS1224" s="6" t="s">
        <v>2380</v>
      </c>
      <c r="AT1224" s="7" t="s">
        <v>3939</v>
      </c>
      <c r="AU1224" s="8" t="s">
        <v>51</v>
      </c>
    </row>
    <row r="1225">
      <c r="A1225" s="9" t="s">
        <v>47</v>
      </c>
      <c r="B1225" s="10">
        <v>4514324.0</v>
      </c>
      <c r="C1225" s="9" t="s">
        <v>52</v>
      </c>
      <c r="D1225" s="31"/>
      <c r="E1225" s="31"/>
      <c r="F1225" s="31"/>
      <c r="G1225" s="31"/>
      <c r="H1225" s="31"/>
      <c r="I1225" s="31"/>
      <c r="J1225" s="31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2">
        <v>0.021</v>
      </c>
      <c r="V1225" s="31"/>
      <c r="W1225" s="31"/>
      <c r="X1225" s="31"/>
      <c r="Y1225" s="31"/>
      <c r="Z1225" s="31"/>
      <c r="AA1225" s="31"/>
      <c r="AB1225" s="31"/>
      <c r="AC1225" s="31"/>
      <c r="AD1225" s="31"/>
      <c r="AE1225" s="31"/>
      <c r="AF1225" s="31"/>
      <c r="AG1225" s="31"/>
      <c r="AH1225" s="31"/>
      <c r="AI1225" s="31"/>
      <c r="AJ1225" s="31"/>
      <c r="AK1225" s="31"/>
      <c r="AL1225" s="31"/>
      <c r="AM1225" s="31"/>
      <c r="AN1225" s="31"/>
      <c r="AO1225" s="31"/>
      <c r="AP1225" s="31"/>
      <c r="AQ1225" s="31"/>
      <c r="AR1225" s="31"/>
      <c r="AS1225" s="9" t="s">
        <v>2382</v>
      </c>
      <c r="AT1225" s="13" t="s">
        <v>3940</v>
      </c>
      <c r="AU1225" s="14" t="s">
        <v>2384</v>
      </c>
    </row>
    <row r="1226">
      <c r="A1226" s="2" t="s">
        <v>47</v>
      </c>
      <c r="B1226" s="3">
        <v>4515581.0</v>
      </c>
      <c r="C1226" s="2" t="s">
        <v>78</v>
      </c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30">
        <v>0.014</v>
      </c>
      <c r="Q1226" s="29"/>
      <c r="R1226" s="29"/>
      <c r="S1226" s="29"/>
      <c r="T1226" s="29"/>
      <c r="U1226" s="29"/>
      <c r="V1226" s="29"/>
      <c r="W1226" s="29"/>
      <c r="X1226" s="29"/>
      <c r="Y1226" s="29"/>
      <c r="Z1226" s="29"/>
      <c r="AA1226" s="29"/>
      <c r="AB1226" s="29"/>
      <c r="AC1226" s="29"/>
      <c r="AD1226" s="29"/>
      <c r="AE1226" s="29"/>
      <c r="AF1226" s="29"/>
      <c r="AG1226" s="29"/>
      <c r="AH1226" s="29"/>
      <c r="AI1226" s="29"/>
      <c r="AJ1226" s="29"/>
      <c r="AK1226" s="29"/>
      <c r="AL1226" s="30">
        <v>0.0056</v>
      </c>
      <c r="AM1226" s="29"/>
      <c r="AN1226" s="29"/>
      <c r="AO1226" s="29"/>
      <c r="AP1226" s="29"/>
      <c r="AQ1226" s="29"/>
      <c r="AR1226" s="29"/>
      <c r="AS1226" s="2" t="s">
        <v>2385</v>
      </c>
      <c r="AT1226" s="7" t="s">
        <v>3940</v>
      </c>
      <c r="AU1226" s="8" t="s">
        <v>2384</v>
      </c>
    </row>
    <row r="1227">
      <c r="A1227" s="9" t="s">
        <v>47</v>
      </c>
      <c r="B1227" s="10">
        <v>4518070.0</v>
      </c>
      <c r="C1227" s="9" t="s">
        <v>67</v>
      </c>
      <c r="D1227" s="31"/>
      <c r="E1227" s="31"/>
      <c r="F1227" s="31"/>
      <c r="G1227" s="31"/>
      <c r="H1227" s="31"/>
      <c r="I1227" s="31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  <c r="X1227" s="31"/>
      <c r="Y1227" s="31"/>
      <c r="Z1227" s="31"/>
      <c r="AA1227" s="31"/>
      <c r="AB1227" s="31"/>
      <c r="AC1227" s="31"/>
      <c r="AD1227" s="31"/>
      <c r="AE1227" s="31"/>
      <c r="AF1227" s="31"/>
      <c r="AG1227" s="31"/>
      <c r="AH1227" s="31"/>
      <c r="AI1227" s="31"/>
      <c r="AJ1227" s="31"/>
      <c r="AK1227" s="31"/>
      <c r="AL1227" s="31"/>
      <c r="AM1227" s="32">
        <v>0.017</v>
      </c>
      <c r="AN1227" s="31"/>
      <c r="AO1227" s="31"/>
      <c r="AP1227" s="31"/>
      <c r="AQ1227" s="31"/>
      <c r="AR1227" s="31"/>
      <c r="AS1227" s="17" t="s">
        <v>2386</v>
      </c>
      <c r="AT1227" s="13" t="s">
        <v>3941</v>
      </c>
      <c r="AU1227" s="14" t="s">
        <v>51</v>
      </c>
    </row>
    <row r="1228">
      <c r="A1228" s="2" t="s">
        <v>47</v>
      </c>
      <c r="B1228" s="3">
        <v>4521448.0</v>
      </c>
      <c r="C1228" s="2" t="s">
        <v>52</v>
      </c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  <c r="AB1228" s="29"/>
      <c r="AC1228" s="29"/>
      <c r="AD1228" s="29"/>
      <c r="AE1228" s="29"/>
      <c r="AF1228" s="29"/>
      <c r="AG1228" s="29"/>
      <c r="AH1228" s="29"/>
      <c r="AI1228" s="29"/>
      <c r="AJ1228" s="29"/>
      <c r="AK1228" s="29"/>
      <c r="AL1228" s="30">
        <v>0.0095</v>
      </c>
      <c r="AM1228" s="29"/>
      <c r="AN1228" s="29"/>
      <c r="AO1228" s="29"/>
      <c r="AP1228" s="29"/>
      <c r="AQ1228" s="29"/>
      <c r="AR1228" s="29"/>
      <c r="AS1228" s="2" t="s">
        <v>2388</v>
      </c>
      <c r="AT1228" s="7" t="s">
        <v>3942</v>
      </c>
      <c r="AU1228" s="8" t="s">
        <v>51</v>
      </c>
    </row>
    <row r="1229">
      <c r="A1229" s="9" t="s">
        <v>47</v>
      </c>
      <c r="B1229" s="10">
        <v>4525247.0</v>
      </c>
      <c r="C1229" s="9" t="s">
        <v>78</v>
      </c>
      <c r="D1229" s="31"/>
      <c r="E1229" s="31"/>
      <c r="F1229" s="31"/>
      <c r="G1229" s="31"/>
      <c r="H1229" s="31"/>
      <c r="I1229" s="31"/>
      <c r="J1229" s="31"/>
      <c r="K1229" s="31"/>
      <c r="L1229" s="31"/>
      <c r="M1229" s="31"/>
      <c r="N1229" s="32">
        <v>0.0047</v>
      </c>
      <c r="O1229" s="31"/>
      <c r="P1229" s="31"/>
      <c r="Q1229" s="31"/>
      <c r="R1229" s="31"/>
      <c r="S1229" s="31"/>
      <c r="T1229" s="31"/>
      <c r="U1229" s="31"/>
      <c r="V1229" s="31"/>
      <c r="W1229" s="31"/>
      <c r="X1229" s="31"/>
      <c r="Y1229" s="31"/>
      <c r="Z1229" s="31"/>
      <c r="AA1229" s="31"/>
      <c r="AB1229" s="31"/>
      <c r="AC1229" s="31"/>
      <c r="AD1229" s="31"/>
      <c r="AE1229" s="31"/>
      <c r="AF1229" s="31"/>
      <c r="AG1229" s="31"/>
      <c r="AH1229" s="31"/>
      <c r="AI1229" s="31"/>
      <c r="AJ1229" s="31"/>
      <c r="AK1229" s="31"/>
      <c r="AL1229" s="31"/>
      <c r="AM1229" s="31"/>
      <c r="AN1229" s="31"/>
      <c r="AO1229" s="31"/>
      <c r="AP1229" s="31"/>
      <c r="AQ1229" s="31"/>
      <c r="AR1229" s="31"/>
      <c r="AS1229" s="9" t="s">
        <v>2390</v>
      </c>
      <c r="AT1229" s="13" t="s">
        <v>3943</v>
      </c>
      <c r="AU1229" s="14" t="s">
        <v>51</v>
      </c>
    </row>
    <row r="1230">
      <c r="A1230" s="2" t="s">
        <v>47</v>
      </c>
      <c r="B1230" s="3">
        <v>4538814.0</v>
      </c>
      <c r="C1230" s="2" t="s">
        <v>55</v>
      </c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  <c r="Z1230" s="29"/>
      <c r="AA1230" s="29"/>
      <c r="AB1230" s="29"/>
      <c r="AC1230" s="29"/>
      <c r="AD1230" s="29"/>
      <c r="AE1230" s="29"/>
      <c r="AF1230" s="29"/>
      <c r="AG1230" s="29"/>
      <c r="AH1230" s="29"/>
      <c r="AI1230" s="29"/>
      <c r="AJ1230" s="29"/>
      <c r="AK1230" s="29"/>
      <c r="AL1230" s="30">
        <v>0.012</v>
      </c>
      <c r="AM1230" s="29"/>
      <c r="AN1230" s="29"/>
      <c r="AO1230" s="29"/>
      <c r="AP1230" s="29"/>
      <c r="AQ1230" s="29"/>
      <c r="AR1230" s="29"/>
      <c r="AS1230" s="6" t="s">
        <v>2392</v>
      </c>
      <c r="AT1230" s="7" t="s">
        <v>3944</v>
      </c>
      <c r="AU1230" s="8" t="s">
        <v>51</v>
      </c>
    </row>
    <row r="1231">
      <c r="A1231" s="9" t="s">
        <v>47</v>
      </c>
      <c r="B1231" s="10">
        <v>4548122.0</v>
      </c>
      <c r="C1231" s="9" t="s">
        <v>67</v>
      </c>
      <c r="D1231" s="31"/>
      <c r="E1231" s="31"/>
      <c r="F1231" s="31"/>
      <c r="G1231" s="31"/>
      <c r="H1231" s="31"/>
      <c r="I1231" s="31"/>
      <c r="J1231" s="31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  <c r="W1231" s="31"/>
      <c r="X1231" s="31"/>
      <c r="Y1231" s="31"/>
      <c r="Z1231" s="31"/>
      <c r="AA1231" s="31"/>
      <c r="AB1231" s="31"/>
      <c r="AC1231" s="31"/>
      <c r="AD1231" s="31"/>
      <c r="AE1231" s="31"/>
      <c r="AF1231" s="31"/>
      <c r="AG1231" s="31"/>
      <c r="AH1231" s="31"/>
      <c r="AI1231" s="31"/>
      <c r="AJ1231" s="31"/>
      <c r="AK1231" s="31"/>
      <c r="AL1231" s="32">
        <v>0.0077</v>
      </c>
      <c r="AM1231" s="31"/>
      <c r="AN1231" s="31"/>
      <c r="AO1231" s="31"/>
      <c r="AP1231" s="31"/>
      <c r="AQ1231" s="31"/>
      <c r="AR1231" s="31"/>
      <c r="AS1231" s="17" t="s">
        <v>2394</v>
      </c>
      <c r="AT1231" s="13" t="s">
        <v>3945</v>
      </c>
      <c r="AU1231" s="14" t="s">
        <v>51</v>
      </c>
    </row>
    <row r="1232">
      <c r="A1232" s="2" t="s">
        <v>47</v>
      </c>
      <c r="B1232" s="3">
        <v>4548904.0</v>
      </c>
      <c r="C1232" s="2" t="s">
        <v>55</v>
      </c>
      <c r="D1232" s="29"/>
      <c r="E1232" s="29"/>
      <c r="F1232" s="29"/>
      <c r="G1232" s="29"/>
      <c r="H1232" s="29"/>
      <c r="I1232" s="29"/>
      <c r="J1232" s="29"/>
      <c r="K1232" s="30">
        <v>0.016</v>
      </c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  <c r="Z1232" s="29"/>
      <c r="AA1232" s="29"/>
      <c r="AB1232" s="29"/>
      <c r="AC1232" s="29"/>
      <c r="AD1232" s="29"/>
      <c r="AE1232" s="29"/>
      <c r="AF1232" s="29"/>
      <c r="AG1232" s="29"/>
      <c r="AH1232" s="29"/>
      <c r="AI1232" s="29"/>
      <c r="AJ1232" s="29"/>
      <c r="AK1232" s="29"/>
      <c r="AL1232" s="29"/>
      <c r="AM1232" s="29"/>
      <c r="AN1232" s="29"/>
      <c r="AO1232" s="29"/>
      <c r="AP1232" s="29"/>
      <c r="AQ1232" s="29"/>
      <c r="AR1232" s="29"/>
      <c r="AS1232" s="16" t="s">
        <v>2396</v>
      </c>
      <c r="AT1232" s="7" t="s">
        <v>3945</v>
      </c>
      <c r="AU1232" s="8" t="s">
        <v>51</v>
      </c>
    </row>
    <row r="1233">
      <c r="A1233" s="9" t="s">
        <v>47</v>
      </c>
      <c r="B1233" s="10">
        <v>4551027.0</v>
      </c>
      <c r="C1233" s="9" t="s">
        <v>95</v>
      </c>
      <c r="D1233" s="32">
        <v>0.013</v>
      </c>
      <c r="E1233" s="31"/>
      <c r="F1233" s="31"/>
      <c r="G1233" s="31"/>
      <c r="H1233" s="31"/>
      <c r="I1233" s="31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X1233" s="31"/>
      <c r="Y1233" s="31"/>
      <c r="Z1233" s="31"/>
      <c r="AA1233" s="31"/>
      <c r="AB1233" s="31"/>
      <c r="AC1233" s="31"/>
      <c r="AD1233" s="31"/>
      <c r="AE1233" s="31"/>
      <c r="AF1233" s="31"/>
      <c r="AG1233" s="31"/>
      <c r="AH1233" s="31"/>
      <c r="AI1233" s="31"/>
      <c r="AJ1233" s="31"/>
      <c r="AK1233" s="31"/>
      <c r="AL1233" s="31"/>
      <c r="AM1233" s="31"/>
      <c r="AN1233" s="31"/>
      <c r="AO1233" s="31"/>
      <c r="AP1233" s="31"/>
      <c r="AQ1233" s="31"/>
      <c r="AR1233" s="31"/>
      <c r="AS1233" s="17" t="s">
        <v>2397</v>
      </c>
      <c r="AT1233" s="13" t="s">
        <v>3946</v>
      </c>
      <c r="AU1233" s="14" t="s">
        <v>51</v>
      </c>
    </row>
    <row r="1234">
      <c r="A1234" s="2" t="s">
        <v>47</v>
      </c>
      <c r="B1234" s="3">
        <v>4554549.0</v>
      </c>
      <c r="C1234" s="33" t="s">
        <v>3180</v>
      </c>
      <c r="D1234" s="29"/>
      <c r="E1234" s="29"/>
      <c r="F1234" s="29"/>
      <c r="G1234" s="29"/>
      <c r="H1234" s="29"/>
      <c r="I1234" s="29"/>
      <c r="J1234" s="29"/>
      <c r="K1234" s="30">
        <v>0.018</v>
      </c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  <c r="AA1234" s="29"/>
      <c r="AB1234" s="29"/>
      <c r="AC1234" s="29"/>
      <c r="AD1234" s="29"/>
      <c r="AE1234" s="29"/>
      <c r="AF1234" s="29"/>
      <c r="AG1234" s="29"/>
      <c r="AH1234" s="29"/>
      <c r="AI1234" s="29"/>
      <c r="AJ1234" s="29"/>
      <c r="AK1234" s="29"/>
      <c r="AL1234" s="29"/>
      <c r="AM1234" s="29"/>
      <c r="AN1234" s="29"/>
      <c r="AO1234" s="29"/>
      <c r="AP1234" s="29"/>
      <c r="AQ1234" s="29"/>
      <c r="AR1234" s="29"/>
      <c r="AS1234" s="2" t="s">
        <v>2400</v>
      </c>
      <c r="AT1234" s="7" t="s">
        <v>3947</v>
      </c>
      <c r="AU1234" s="8" t="s">
        <v>62</v>
      </c>
    </row>
    <row r="1235">
      <c r="A1235" s="9" t="s">
        <v>47</v>
      </c>
      <c r="B1235" s="10">
        <v>4558687.0</v>
      </c>
      <c r="C1235" s="9" t="s">
        <v>95</v>
      </c>
      <c r="D1235" s="31"/>
      <c r="E1235" s="31"/>
      <c r="F1235" s="31"/>
      <c r="G1235" s="31"/>
      <c r="H1235" s="31"/>
      <c r="I1235" s="31"/>
      <c r="J1235" s="31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  <c r="W1235" s="31"/>
      <c r="X1235" s="31"/>
      <c r="Y1235" s="31"/>
      <c r="Z1235" s="31"/>
      <c r="AA1235" s="31"/>
      <c r="AB1235" s="31"/>
      <c r="AC1235" s="31"/>
      <c r="AD1235" s="31"/>
      <c r="AE1235" s="31"/>
      <c r="AF1235" s="31"/>
      <c r="AG1235" s="31"/>
      <c r="AH1235" s="31"/>
      <c r="AI1235" s="31"/>
      <c r="AJ1235" s="31"/>
      <c r="AK1235" s="31"/>
      <c r="AL1235" s="31"/>
      <c r="AM1235" s="32">
        <v>0.01</v>
      </c>
      <c r="AN1235" s="31"/>
      <c r="AO1235" s="31"/>
      <c r="AP1235" s="31"/>
      <c r="AQ1235" s="31"/>
      <c r="AR1235" s="31"/>
      <c r="AS1235" s="17" t="s">
        <v>2402</v>
      </c>
      <c r="AT1235" s="13" t="s">
        <v>3948</v>
      </c>
      <c r="AU1235" s="14" t="s">
        <v>309</v>
      </c>
    </row>
    <row r="1236">
      <c r="A1236" s="2" t="s">
        <v>47</v>
      </c>
      <c r="B1236" s="3">
        <v>4566661.0</v>
      </c>
      <c r="C1236" s="2" t="s">
        <v>95</v>
      </c>
      <c r="D1236" s="29"/>
      <c r="E1236" s="29"/>
      <c r="F1236" s="29"/>
      <c r="G1236" s="29"/>
      <c r="H1236" s="29"/>
      <c r="I1236" s="29"/>
      <c r="J1236" s="30">
        <v>0.033</v>
      </c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  <c r="Z1236" s="29"/>
      <c r="AA1236" s="29"/>
      <c r="AB1236" s="29"/>
      <c r="AC1236" s="29"/>
      <c r="AD1236" s="29"/>
      <c r="AE1236" s="29"/>
      <c r="AF1236" s="29"/>
      <c r="AG1236" s="29"/>
      <c r="AH1236" s="29"/>
      <c r="AI1236" s="29"/>
      <c r="AJ1236" s="29"/>
      <c r="AK1236" s="29"/>
      <c r="AL1236" s="29"/>
      <c r="AM1236" s="29"/>
      <c r="AN1236" s="29"/>
      <c r="AO1236" s="29"/>
      <c r="AP1236" s="29"/>
      <c r="AQ1236" s="29"/>
      <c r="AR1236" s="29"/>
      <c r="AS1236" s="6" t="s">
        <v>2404</v>
      </c>
      <c r="AT1236" s="7" t="s">
        <v>3949</v>
      </c>
      <c r="AU1236" s="8" t="s">
        <v>309</v>
      </c>
    </row>
    <row r="1237">
      <c r="A1237" s="9" t="s">
        <v>47</v>
      </c>
      <c r="B1237" s="10">
        <v>4569754.0</v>
      </c>
      <c r="C1237" s="9" t="s">
        <v>95</v>
      </c>
      <c r="D1237" s="31"/>
      <c r="E1237" s="31"/>
      <c r="F1237" s="31"/>
      <c r="G1237" s="31"/>
      <c r="H1237" s="31"/>
      <c r="I1237" s="31"/>
      <c r="J1237" s="31"/>
      <c r="K1237" s="31"/>
      <c r="L1237" s="31"/>
      <c r="M1237" s="31"/>
      <c r="N1237" s="31"/>
      <c r="O1237" s="31"/>
      <c r="P1237" s="31"/>
      <c r="Q1237" s="31"/>
      <c r="R1237" s="31"/>
      <c r="S1237" s="31"/>
      <c r="T1237" s="31"/>
      <c r="U1237" s="31"/>
      <c r="V1237" s="31"/>
      <c r="W1237" s="31"/>
      <c r="X1237" s="31"/>
      <c r="Y1237" s="31"/>
      <c r="Z1237" s="31"/>
      <c r="AA1237" s="31"/>
      <c r="AB1237" s="31"/>
      <c r="AC1237" s="31"/>
      <c r="AD1237" s="31"/>
      <c r="AE1237" s="31"/>
      <c r="AF1237" s="32">
        <v>0.023</v>
      </c>
      <c r="AG1237" s="31"/>
      <c r="AH1237" s="31"/>
      <c r="AI1237" s="31"/>
      <c r="AJ1237" s="31"/>
      <c r="AK1237" s="31"/>
      <c r="AL1237" s="31"/>
      <c r="AM1237" s="31"/>
      <c r="AN1237" s="31"/>
      <c r="AO1237" s="31"/>
      <c r="AP1237" s="31"/>
      <c r="AQ1237" s="31"/>
      <c r="AR1237" s="31"/>
      <c r="AS1237" s="17" t="s">
        <v>2406</v>
      </c>
      <c r="AT1237" s="13" t="s">
        <v>3950</v>
      </c>
      <c r="AU1237" s="14" t="s">
        <v>1749</v>
      </c>
    </row>
    <row r="1238">
      <c r="A1238" s="2" t="s">
        <v>47</v>
      </c>
      <c r="B1238" s="3">
        <v>4569900.0</v>
      </c>
      <c r="C1238" s="2" t="s">
        <v>98</v>
      </c>
      <c r="D1238" s="29"/>
      <c r="E1238" s="29"/>
      <c r="F1238" s="29"/>
      <c r="G1238" s="29"/>
      <c r="H1238" s="29"/>
      <c r="I1238" s="30">
        <v>0.022</v>
      </c>
      <c r="J1238" s="29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  <c r="Z1238" s="29"/>
      <c r="AA1238" s="29"/>
      <c r="AB1238" s="29"/>
      <c r="AC1238" s="29"/>
      <c r="AD1238" s="29"/>
      <c r="AE1238" s="29"/>
      <c r="AF1238" s="29"/>
      <c r="AG1238" s="29"/>
      <c r="AH1238" s="29"/>
      <c r="AI1238" s="29"/>
      <c r="AJ1238" s="29"/>
      <c r="AK1238" s="29"/>
      <c r="AL1238" s="29"/>
      <c r="AM1238" s="29"/>
      <c r="AN1238" s="29"/>
      <c r="AO1238" s="29"/>
      <c r="AP1238" s="29"/>
      <c r="AQ1238" s="29"/>
      <c r="AR1238" s="29"/>
      <c r="AS1238" s="25" t="s">
        <v>2408</v>
      </c>
      <c r="AT1238" s="7" t="s">
        <v>3950</v>
      </c>
      <c r="AU1238" s="8" t="s">
        <v>1749</v>
      </c>
    </row>
    <row r="1239">
      <c r="A1239" s="9" t="s">
        <v>47</v>
      </c>
      <c r="B1239" s="10">
        <v>4571797.0</v>
      </c>
      <c r="C1239" s="9" t="s">
        <v>52</v>
      </c>
      <c r="D1239" s="31"/>
      <c r="E1239" s="31"/>
      <c r="F1239" s="31"/>
      <c r="G1239" s="31"/>
      <c r="H1239" s="31"/>
      <c r="I1239" s="31"/>
      <c r="J1239" s="31"/>
      <c r="K1239" s="31"/>
      <c r="L1239" s="31"/>
      <c r="M1239" s="31"/>
      <c r="N1239" s="31"/>
      <c r="O1239" s="32">
        <v>0.08</v>
      </c>
      <c r="P1239" s="31"/>
      <c r="Q1239" s="31"/>
      <c r="R1239" s="31"/>
      <c r="S1239" s="31"/>
      <c r="T1239" s="31"/>
      <c r="U1239" s="31"/>
      <c r="V1239" s="31"/>
      <c r="W1239" s="31"/>
      <c r="X1239" s="31"/>
      <c r="Y1239" s="31"/>
      <c r="Z1239" s="31"/>
      <c r="AA1239" s="31"/>
      <c r="AB1239" s="31"/>
      <c r="AC1239" s="31"/>
      <c r="AD1239" s="31"/>
      <c r="AE1239" s="31"/>
      <c r="AF1239" s="31"/>
      <c r="AG1239" s="31"/>
      <c r="AH1239" s="31"/>
      <c r="AI1239" s="31"/>
      <c r="AJ1239" s="31"/>
      <c r="AK1239" s="31"/>
      <c r="AL1239" s="31"/>
      <c r="AM1239" s="31"/>
      <c r="AN1239" s="31"/>
      <c r="AO1239" s="31"/>
      <c r="AP1239" s="31"/>
      <c r="AQ1239" s="31"/>
      <c r="AR1239" s="31"/>
      <c r="AS1239" s="9" t="s">
        <v>2409</v>
      </c>
      <c r="AT1239" s="13" t="s">
        <v>3951</v>
      </c>
      <c r="AU1239" s="14" t="s">
        <v>51</v>
      </c>
    </row>
    <row r="1240">
      <c r="A1240" s="2" t="s">
        <v>47</v>
      </c>
      <c r="B1240" s="3">
        <v>4571798.0</v>
      </c>
      <c r="C1240" s="2" t="s">
        <v>52</v>
      </c>
      <c r="D1240" s="29"/>
      <c r="E1240" s="29"/>
      <c r="F1240" s="29"/>
      <c r="G1240" s="29"/>
      <c r="H1240" s="29"/>
      <c r="I1240" s="29"/>
      <c r="J1240" s="29"/>
      <c r="K1240" s="29"/>
      <c r="L1240" s="29"/>
      <c r="M1240" s="29"/>
      <c r="N1240" s="29"/>
      <c r="O1240" s="30">
        <v>0.087</v>
      </c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  <c r="Z1240" s="29"/>
      <c r="AA1240" s="29"/>
      <c r="AB1240" s="29"/>
      <c r="AC1240" s="29"/>
      <c r="AD1240" s="29"/>
      <c r="AE1240" s="29"/>
      <c r="AF1240" s="29"/>
      <c r="AG1240" s="29"/>
      <c r="AH1240" s="29"/>
      <c r="AI1240" s="29"/>
      <c r="AJ1240" s="29"/>
      <c r="AK1240" s="29"/>
      <c r="AL1240" s="29"/>
      <c r="AM1240" s="29"/>
      <c r="AN1240" s="29"/>
      <c r="AO1240" s="29"/>
      <c r="AP1240" s="29"/>
      <c r="AQ1240" s="29"/>
      <c r="AR1240" s="29"/>
      <c r="AS1240" s="2" t="s">
        <v>2411</v>
      </c>
      <c r="AT1240" s="7" t="s">
        <v>3951</v>
      </c>
      <c r="AU1240" s="8" t="s">
        <v>51</v>
      </c>
    </row>
    <row r="1241">
      <c r="A1241" s="9" t="s">
        <v>47</v>
      </c>
      <c r="B1241" s="10">
        <v>4571894.0</v>
      </c>
      <c r="C1241" s="9" t="s">
        <v>55</v>
      </c>
      <c r="D1241" s="31"/>
      <c r="E1241" s="31"/>
      <c r="F1241" s="31"/>
      <c r="G1241" s="31"/>
      <c r="H1241" s="31"/>
      <c r="I1241" s="31"/>
      <c r="J1241" s="31"/>
      <c r="K1241" s="31"/>
      <c r="L1241" s="31"/>
      <c r="M1241" s="31"/>
      <c r="N1241" s="31"/>
      <c r="O1241" s="32">
        <v>0.023</v>
      </c>
      <c r="P1241" s="31"/>
      <c r="Q1241" s="31"/>
      <c r="R1241" s="31"/>
      <c r="S1241" s="31"/>
      <c r="T1241" s="31"/>
      <c r="U1241" s="31"/>
      <c r="V1241" s="31"/>
      <c r="W1241" s="31"/>
      <c r="X1241" s="31"/>
      <c r="Y1241" s="31"/>
      <c r="Z1241" s="31"/>
      <c r="AA1241" s="31"/>
      <c r="AB1241" s="31"/>
      <c r="AC1241" s="31"/>
      <c r="AD1241" s="31"/>
      <c r="AE1241" s="31"/>
      <c r="AF1241" s="31"/>
      <c r="AG1241" s="31"/>
      <c r="AH1241" s="31"/>
      <c r="AI1241" s="31"/>
      <c r="AJ1241" s="31"/>
      <c r="AK1241" s="31"/>
      <c r="AL1241" s="31"/>
      <c r="AM1241" s="31"/>
      <c r="AN1241" s="31"/>
      <c r="AO1241" s="31"/>
      <c r="AP1241" s="31"/>
      <c r="AQ1241" s="31"/>
      <c r="AR1241" s="31"/>
      <c r="AS1241" s="22" t="s">
        <v>2412</v>
      </c>
      <c r="AT1241" s="13" t="s">
        <v>3951</v>
      </c>
      <c r="AU1241" s="14" t="s">
        <v>51</v>
      </c>
    </row>
    <row r="1242">
      <c r="A1242" s="2" t="s">
        <v>47</v>
      </c>
      <c r="B1242" s="3">
        <v>4575064.0</v>
      </c>
      <c r="C1242" s="2" t="s">
        <v>95</v>
      </c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  <c r="Z1242" s="29"/>
      <c r="AA1242" s="29"/>
      <c r="AB1242" s="29"/>
      <c r="AC1242" s="29"/>
      <c r="AD1242" s="29"/>
      <c r="AE1242" s="29"/>
      <c r="AF1242" s="29"/>
      <c r="AG1242" s="30">
        <v>0.157</v>
      </c>
      <c r="AH1242" s="29"/>
      <c r="AI1242" s="29"/>
      <c r="AJ1242" s="29"/>
      <c r="AK1242" s="29"/>
      <c r="AL1242" s="29"/>
      <c r="AM1242" s="29"/>
      <c r="AN1242" s="29"/>
      <c r="AO1242" s="29"/>
      <c r="AP1242" s="29"/>
      <c r="AQ1242" s="29"/>
      <c r="AR1242" s="29"/>
      <c r="AS1242" s="25" t="s">
        <v>2413</v>
      </c>
      <c r="AT1242" s="7" t="s">
        <v>3952</v>
      </c>
      <c r="AU1242" s="8" t="s">
        <v>51</v>
      </c>
    </row>
    <row r="1243">
      <c r="A1243" s="9" t="s">
        <v>47</v>
      </c>
      <c r="B1243" s="10">
        <v>4580810.0</v>
      </c>
      <c r="C1243" s="9" t="s">
        <v>126</v>
      </c>
      <c r="D1243" s="31"/>
      <c r="E1243" s="31"/>
      <c r="F1243" s="31"/>
      <c r="G1243" s="31"/>
      <c r="H1243" s="31"/>
      <c r="I1243" s="31"/>
      <c r="J1243" s="31"/>
      <c r="K1243" s="31"/>
      <c r="L1243" s="31"/>
      <c r="M1243" s="31"/>
      <c r="N1243" s="31"/>
      <c r="O1243" s="31"/>
      <c r="P1243" s="31"/>
      <c r="Q1243" s="31"/>
      <c r="R1243" s="31"/>
      <c r="S1243" s="31"/>
      <c r="T1243" s="31"/>
      <c r="U1243" s="31"/>
      <c r="V1243" s="31"/>
      <c r="W1243" s="31"/>
      <c r="X1243" s="31"/>
      <c r="Y1243" s="31"/>
      <c r="Z1243" s="31"/>
      <c r="AA1243" s="31"/>
      <c r="AB1243" s="31"/>
      <c r="AC1243" s="32">
        <v>0.057</v>
      </c>
      <c r="AD1243" s="31"/>
      <c r="AE1243" s="31"/>
      <c r="AF1243" s="31"/>
      <c r="AG1243" s="31"/>
      <c r="AH1243" s="31"/>
      <c r="AI1243" s="31"/>
      <c r="AJ1243" s="31"/>
      <c r="AK1243" s="31"/>
      <c r="AL1243" s="31"/>
      <c r="AM1243" s="31"/>
      <c r="AN1243" s="31"/>
      <c r="AO1243" s="31"/>
      <c r="AP1243" s="31"/>
      <c r="AQ1243" s="31"/>
      <c r="AR1243" s="31"/>
      <c r="AS1243" s="17" t="s">
        <v>2415</v>
      </c>
      <c r="AT1243" s="13" t="s">
        <v>3953</v>
      </c>
      <c r="AU1243" s="14" t="s">
        <v>51</v>
      </c>
    </row>
    <row r="1244">
      <c r="A1244" s="2" t="s">
        <v>47</v>
      </c>
      <c r="B1244" s="3">
        <v>4586279.0</v>
      </c>
      <c r="C1244" s="2" t="s">
        <v>55</v>
      </c>
      <c r="D1244" s="29"/>
      <c r="E1244" s="29"/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30">
        <v>0.016</v>
      </c>
      <c r="T1244" s="29"/>
      <c r="U1244" s="29"/>
      <c r="V1244" s="29"/>
      <c r="W1244" s="29"/>
      <c r="X1244" s="29"/>
      <c r="Y1244" s="29"/>
      <c r="Z1244" s="29"/>
      <c r="AA1244" s="29"/>
      <c r="AB1244" s="29"/>
      <c r="AC1244" s="29"/>
      <c r="AD1244" s="29"/>
      <c r="AE1244" s="29"/>
      <c r="AF1244" s="29"/>
      <c r="AG1244" s="29"/>
      <c r="AH1244" s="29"/>
      <c r="AI1244" s="29"/>
      <c r="AJ1244" s="29"/>
      <c r="AK1244" s="29"/>
      <c r="AL1244" s="29"/>
      <c r="AM1244" s="29"/>
      <c r="AN1244" s="29"/>
      <c r="AO1244" s="29"/>
      <c r="AP1244" s="29"/>
      <c r="AQ1244" s="29"/>
      <c r="AR1244" s="29"/>
      <c r="AS1244" s="6" t="s">
        <v>2417</v>
      </c>
      <c r="AT1244" s="7" t="s">
        <v>3954</v>
      </c>
      <c r="AU1244" s="8" t="s">
        <v>51</v>
      </c>
    </row>
    <row r="1245">
      <c r="A1245" s="9" t="s">
        <v>47</v>
      </c>
      <c r="B1245" s="10">
        <v>4601984.0</v>
      </c>
      <c r="C1245" s="9" t="s">
        <v>101</v>
      </c>
      <c r="D1245" s="31"/>
      <c r="E1245" s="31"/>
      <c r="F1245" s="31"/>
      <c r="G1245" s="31"/>
      <c r="H1245" s="31"/>
      <c r="I1245" s="31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  <c r="W1245" s="31"/>
      <c r="X1245" s="31"/>
      <c r="Y1245" s="31"/>
      <c r="Z1245" s="31"/>
      <c r="AA1245" s="31"/>
      <c r="AB1245" s="31"/>
      <c r="AC1245" s="31"/>
      <c r="AD1245" s="31"/>
      <c r="AE1245" s="31"/>
      <c r="AF1245" s="31"/>
      <c r="AG1245" s="31"/>
      <c r="AH1245" s="31"/>
      <c r="AI1245" s="31"/>
      <c r="AJ1245" s="31"/>
      <c r="AK1245" s="31"/>
      <c r="AL1245" s="32">
        <v>0.0072</v>
      </c>
      <c r="AM1245" s="31"/>
      <c r="AN1245" s="31"/>
      <c r="AO1245" s="31"/>
      <c r="AP1245" s="31"/>
      <c r="AQ1245" s="31"/>
      <c r="AR1245" s="31"/>
      <c r="AS1245" s="17" t="s">
        <v>2419</v>
      </c>
      <c r="AT1245" s="13" t="s">
        <v>3955</v>
      </c>
      <c r="AU1245" s="14" t="s">
        <v>51</v>
      </c>
    </row>
    <row r="1246">
      <c r="A1246" s="2" t="s">
        <v>47</v>
      </c>
      <c r="B1246" s="3">
        <v>4616968.0</v>
      </c>
      <c r="C1246" s="2" t="s">
        <v>78</v>
      </c>
      <c r="D1246" s="29"/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30">
        <v>0.011</v>
      </c>
      <c r="Y1246" s="29"/>
      <c r="Z1246" s="29"/>
      <c r="AA1246" s="29"/>
      <c r="AB1246" s="29"/>
      <c r="AC1246" s="29"/>
      <c r="AD1246" s="29"/>
      <c r="AE1246" s="29"/>
      <c r="AF1246" s="29"/>
      <c r="AG1246" s="29"/>
      <c r="AH1246" s="29"/>
      <c r="AI1246" s="29"/>
      <c r="AJ1246" s="29"/>
      <c r="AK1246" s="29"/>
      <c r="AL1246" s="29"/>
      <c r="AM1246" s="29"/>
      <c r="AN1246" s="29"/>
      <c r="AO1246" s="29"/>
      <c r="AP1246" s="29"/>
      <c r="AQ1246" s="29"/>
      <c r="AR1246" s="29"/>
      <c r="AS1246" s="2" t="s">
        <v>2421</v>
      </c>
      <c r="AT1246" s="7" t="s">
        <v>3956</v>
      </c>
      <c r="AU1246" s="8" t="s">
        <v>1206</v>
      </c>
    </row>
    <row r="1247">
      <c r="A1247" s="9" t="s">
        <v>47</v>
      </c>
      <c r="B1247" s="10">
        <v>4629327.0</v>
      </c>
      <c r="C1247" s="9" t="s">
        <v>55</v>
      </c>
      <c r="D1247" s="31"/>
      <c r="E1247" s="31"/>
      <c r="F1247" s="31"/>
      <c r="G1247" s="31"/>
      <c r="H1247" s="31"/>
      <c r="I1247" s="31"/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  <c r="U1247" s="31"/>
      <c r="V1247" s="31"/>
      <c r="W1247" s="31"/>
      <c r="X1247" s="31"/>
      <c r="Y1247" s="31"/>
      <c r="Z1247" s="31"/>
      <c r="AA1247" s="31"/>
      <c r="AB1247" s="31"/>
      <c r="AC1247" s="31"/>
      <c r="AD1247" s="31"/>
      <c r="AE1247" s="31"/>
      <c r="AF1247" s="31"/>
      <c r="AG1247" s="31"/>
      <c r="AH1247" s="31"/>
      <c r="AI1247" s="31"/>
      <c r="AJ1247" s="31"/>
      <c r="AK1247" s="31"/>
      <c r="AL1247" s="32">
        <v>0.0097</v>
      </c>
      <c r="AM1247" s="31"/>
      <c r="AN1247" s="31"/>
      <c r="AO1247" s="31"/>
      <c r="AP1247" s="31"/>
      <c r="AQ1247" s="31"/>
      <c r="AR1247" s="31"/>
      <c r="AS1247" s="17" t="s">
        <v>2423</v>
      </c>
      <c r="AT1247" s="13" t="s">
        <v>3957</v>
      </c>
      <c r="AU1247" s="14" t="s">
        <v>2425</v>
      </c>
    </row>
    <row r="1248">
      <c r="A1248" s="2" t="s">
        <v>47</v>
      </c>
      <c r="B1248" s="3">
        <v>4631395.0</v>
      </c>
      <c r="C1248" s="2" t="s">
        <v>52</v>
      </c>
      <c r="D1248" s="29"/>
      <c r="E1248" s="29"/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  <c r="Z1248" s="29"/>
      <c r="AA1248" s="29"/>
      <c r="AB1248" s="29"/>
      <c r="AC1248" s="29"/>
      <c r="AD1248" s="29"/>
      <c r="AE1248" s="29"/>
      <c r="AF1248" s="29"/>
      <c r="AG1248" s="29"/>
      <c r="AH1248" s="29"/>
      <c r="AI1248" s="29"/>
      <c r="AJ1248" s="29"/>
      <c r="AK1248" s="29"/>
      <c r="AL1248" s="29"/>
      <c r="AM1248" s="30">
        <v>0.015</v>
      </c>
      <c r="AN1248" s="29"/>
      <c r="AO1248" s="29"/>
      <c r="AP1248" s="29"/>
      <c r="AQ1248" s="29"/>
      <c r="AR1248" s="29"/>
      <c r="AS1248" s="2" t="s">
        <v>2426</v>
      </c>
      <c r="AT1248" s="7" t="s">
        <v>3958</v>
      </c>
      <c r="AU1248" s="8" t="s">
        <v>2428</v>
      </c>
    </row>
    <row r="1249">
      <c r="A1249" s="9" t="s">
        <v>47</v>
      </c>
      <c r="B1249" s="10">
        <v>4632236.0</v>
      </c>
      <c r="C1249" s="9" t="s">
        <v>2429</v>
      </c>
      <c r="D1249" s="31"/>
      <c r="E1249" s="31"/>
      <c r="F1249" s="31"/>
      <c r="G1249" s="31"/>
      <c r="H1249" s="31"/>
      <c r="I1249" s="31"/>
      <c r="J1249" s="31"/>
      <c r="K1249" s="32">
        <v>0.011</v>
      </c>
      <c r="L1249" s="31"/>
      <c r="M1249" s="31"/>
      <c r="N1249" s="31"/>
      <c r="O1249" s="31"/>
      <c r="P1249" s="31"/>
      <c r="Q1249" s="31"/>
      <c r="R1249" s="31"/>
      <c r="S1249" s="31"/>
      <c r="T1249" s="31"/>
      <c r="U1249" s="31"/>
      <c r="V1249" s="31"/>
      <c r="W1249" s="31"/>
      <c r="X1249" s="31"/>
      <c r="Y1249" s="31"/>
      <c r="Z1249" s="31"/>
      <c r="AA1249" s="31"/>
      <c r="AB1249" s="31"/>
      <c r="AC1249" s="31"/>
      <c r="AD1249" s="31"/>
      <c r="AE1249" s="31"/>
      <c r="AF1249" s="31"/>
      <c r="AG1249" s="31"/>
      <c r="AH1249" s="31"/>
      <c r="AI1249" s="31"/>
      <c r="AJ1249" s="31"/>
      <c r="AK1249" s="31"/>
      <c r="AL1249" s="31"/>
      <c r="AM1249" s="31"/>
      <c r="AN1249" s="31"/>
      <c r="AO1249" s="31"/>
      <c r="AP1249" s="31"/>
      <c r="AQ1249" s="31"/>
      <c r="AR1249" s="31"/>
      <c r="AS1249" s="9" t="s">
        <v>2430</v>
      </c>
      <c r="AT1249" s="13" t="s">
        <v>3959</v>
      </c>
      <c r="AU1249" s="14" t="s">
        <v>51</v>
      </c>
    </row>
    <row r="1250">
      <c r="A1250" s="2" t="s">
        <v>47</v>
      </c>
      <c r="B1250" s="3">
        <v>4643920.0</v>
      </c>
      <c r="C1250" s="2" t="s">
        <v>78</v>
      </c>
      <c r="D1250" s="29"/>
      <c r="E1250" s="29"/>
      <c r="F1250" s="29"/>
      <c r="G1250" s="29"/>
      <c r="H1250" s="29"/>
      <c r="I1250" s="29"/>
      <c r="J1250" s="29"/>
      <c r="K1250" s="30">
        <v>0.011</v>
      </c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  <c r="Z1250" s="29"/>
      <c r="AA1250" s="29"/>
      <c r="AB1250" s="29"/>
      <c r="AC1250" s="29"/>
      <c r="AD1250" s="29"/>
      <c r="AE1250" s="29"/>
      <c r="AF1250" s="29"/>
      <c r="AG1250" s="29"/>
      <c r="AH1250" s="29"/>
      <c r="AI1250" s="29"/>
      <c r="AJ1250" s="29"/>
      <c r="AK1250" s="29"/>
      <c r="AL1250" s="29"/>
      <c r="AM1250" s="29"/>
      <c r="AN1250" s="29"/>
      <c r="AO1250" s="29"/>
      <c r="AP1250" s="29"/>
      <c r="AQ1250" s="29"/>
      <c r="AR1250" s="29"/>
      <c r="AS1250" s="2" t="s">
        <v>2432</v>
      </c>
      <c r="AT1250" s="7" t="s">
        <v>3960</v>
      </c>
      <c r="AU1250" s="8" t="s">
        <v>1006</v>
      </c>
    </row>
    <row r="1251">
      <c r="A1251" s="9" t="s">
        <v>47</v>
      </c>
      <c r="B1251" s="10">
        <v>4664998.0</v>
      </c>
      <c r="C1251" s="9" t="s">
        <v>95</v>
      </c>
      <c r="D1251" s="31"/>
      <c r="E1251" s="31"/>
      <c r="F1251" s="31"/>
      <c r="G1251" s="31"/>
      <c r="H1251" s="31"/>
      <c r="I1251" s="31"/>
      <c r="J1251" s="31"/>
      <c r="K1251" s="31"/>
      <c r="L1251" s="31"/>
      <c r="M1251" s="31"/>
      <c r="N1251" s="31"/>
      <c r="O1251" s="31"/>
      <c r="P1251" s="31"/>
      <c r="Q1251" s="31"/>
      <c r="R1251" s="31"/>
      <c r="S1251" s="31"/>
      <c r="T1251" s="31"/>
      <c r="U1251" s="31"/>
      <c r="V1251" s="31"/>
      <c r="W1251" s="31"/>
      <c r="X1251" s="31"/>
      <c r="Y1251" s="31"/>
      <c r="Z1251" s="31"/>
      <c r="AA1251" s="31"/>
      <c r="AB1251" s="31"/>
      <c r="AC1251" s="31"/>
      <c r="AD1251" s="31"/>
      <c r="AE1251" s="31"/>
      <c r="AF1251" s="31"/>
      <c r="AG1251" s="31"/>
      <c r="AH1251" s="31"/>
      <c r="AI1251" s="31"/>
      <c r="AJ1251" s="31"/>
      <c r="AK1251" s="31"/>
      <c r="AL1251" s="31"/>
      <c r="AM1251" s="32">
        <v>0.015</v>
      </c>
      <c r="AN1251" s="31"/>
      <c r="AO1251" s="31"/>
      <c r="AP1251" s="31"/>
      <c r="AQ1251" s="31"/>
      <c r="AR1251" s="31"/>
      <c r="AS1251" s="15" t="s">
        <v>2434</v>
      </c>
      <c r="AT1251" s="13" t="s">
        <v>3961</v>
      </c>
      <c r="AU1251" s="14" t="s">
        <v>2436</v>
      </c>
    </row>
    <row r="1252">
      <c r="A1252" s="2" t="s">
        <v>47</v>
      </c>
      <c r="B1252" s="3">
        <v>4671477.0</v>
      </c>
      <c r="C1252" s="2" t="s">
        <v>95</v>
      </c>
      <c r="D1252" s="29"/>
      <c r="E1252" s="29"/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  <c r="Z1252" s="29"/>
      <c r="AA1252" s="29"/>
      <c r="AB1252" s="29"/>
      <c r="AC1252" s="30">
        <v>0.026</v>
      </c>
      <c r="AD1252" s="29"/>
      <c r="AE1252" s="29"/>
      <c r="AF1252" s="29"/>
      <c r="AG1252" s="29"/>
      <c r="AH1252" s="29"/>
      <c r="AI1252" s="29"/>
      <c r="AJ1252" s="29"/>
      <c r="AK1252" s="29"/>
      <c r="AL1252" s="29"/>
      <c r="AM1252" s="29"/>
      <c r="AN1252" s="29"/>
      <c r="AO1252" s="29"/>
      <c r="AP1252" s="29"/>
      <c r="AQ1252" s="29"/>
      <c r="AR1252" s="29"/>
      <c r="AS1252" s="16" t="s">
        <v>2437</v>
      </c>
      <c r="AT1252" s="7" t="s">
        <v>3962</v>
      </c>
      <c r="AU1252" s="8" t="s">
        <v>2439</v>
      </c>
    </row>
    <row r="1253">
      <c r="A1253" s="9" t="s">
        <v>47</v>
      </c>
      <c r="B1253" s="10">
        <v>4672738.0</v>
      </c>
      <c r="C1253" s="9" t="s">
        <v>95</v>
      </c>
      <c r="D1253" s="31"/>
      <c r="E1253" s="31"/>
      <c r="F1253" s="31"/>
      <c r="G1253" s="31"/>
      <c r="H1253" s="31"/>
      <c r="I1253" s="31"/>
      <c r="J1253" s="31"/>
      <c r="K1253" s="31"/>
      <c r="L1253" s="31"/>
      <c r="M1253" s="31"/>
      <c r="N1253" s="31"/>
      <c r="O1253" s="31"/>
      <c r="P1253" s="31"/>
      <c r="Q1253" s="31"/>
      <c r="R1253" s="31"/>
      <c r="S1253" s="31"/>
      <c r="T1253" s="31"/>
      <c r="U1253" s="31"/>
      <c r="V1253" s="31"/>
      <c r="W1253" s="31"/>
      <c r="X1253" s="31"/>
      <c r="Y1253" s="31"/>
      <c r="Z1253" s="31"/>
      <c r="AA1253" s="31"/>
      <c r="AB1253" s="31"/>
      <c r="AC1253" s="31"/>
      <c r="AD1253" s="31"/>
      <c r="AE1253" s="31"/>
      <c r="AF1253" s="31"/>
      <c r="AG1253" s="31"/>
      <c r="AH1253" s="31"/>
      <c r="AI1253" s="31"/>
      <c r="AJ1253" s="31"/>
      <c r="AK1253" s="31"/>
      <c r="AL1253" s="31"/>
      <c r="AM1253" s="32">
        <v>0.02</v>
      </c>
      <c r="AN1253" s="31"/>
      <c r="AO1253" s="31"/>
      <c r="AP1253" s="31"/>
      <c r="AQ1253" s="31"/>
      <c r="AR1253" s="31"/>
      <c r="AS1253" s="17" t="s">
        <v>2440</v>
      </c>
      <c r="AT1253" s="13" t="s">
        <v>3963</v>
      </c>
      <c r="AU1253" s="14" t="s">
        <v>2442</v>
      </c>
    </row>
    <row r="1254">
      <c r="A1254" s="2" t="s">
        <v>47</v>
      </c>
      <c r="B1254" s="3">
        <v>4678059.0</v>
      </c>
      <c r="C1254" s="33" t="s">
        <v>3178</v>
      </c>
      <c r="D1254" s="29"/>
      <c r="E1254" s="29"/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  <c r="Z1254" s="29"/>
      <c r="AA1254" s="29"/>
      <c r="AB1254" s="29"/>
      <c r="AC1254" s="29"/>
      <c r="AD1254" s="29"/>
      <c r="AE1254" s="29"/>
      <c r="AF1254" s="29"/>
      <c r="AG1254" s="29"/>
      <c r="AH1254" s="29"/>
      <c r="AI1254" s="29"/>
      <c r="AJ1254" s="29"/>
      <c r="AK1254" s="29"/>
      <c r="AL1254" s="29"/>
      <c r="AM1254" s="30">
        <v>0.011</v>
      </c>
      <c r="AN1254" s="29"/>
      <c r="AO1254" s="29"/>
      <c r="AP1254" s="29"/>
      <c r="AQ1254" s="29"/>
      <c r="AR1254" s="29"/>
      <c r="AS1254" s="2" t="s">
        <v>2444</v>
      </c>
      <c r="AT1254" s="7" t="s">
        <v>3964</v>
      </c>
      <c r="AU1254" s="8" t="s">
        <v>2446</v>
      </c>
    </row>
    <row r="1255">
      <c r="A1255" s="9" t="s">
        <v>47</v>
      </c>
      <c r="B1255" s="10">
        <v>4704001.0</v>
      </c>
      <c r="C1255" s="9" t="s">
        <v>78</v>
      </c>
      <c r="D1255" s="31"/>
      <c r="E1255" s="31"/>
      <c r="F1255" s="31"/>
      <c r="G1255" s="31"/>
      <c r="H1255" s="31"/>
      <c r="I1255" s="31"/>
      <c r="J1255" s="31"/>
      <c r="K1255" s="31"/>
      <c r="L1255" s="31"/>
      <c r="M1255" s="31"/>
      <c r="N1255" s="31"/>
      <c r="O1255" s="31"/>
      <c r="P1255" s="31"/>
      <c r="Q1255" s="31"/>
      <c r="R1255" s="31"/>
      <c r="S1255" s="31"/>
      <c r="T1255" s="31"/>
      <c r="U1255" s="31"/>
      <c r="V1255" s="31"/>
      <c r="W1255" s="31"/>
      <c r="X1255" s="31"/>
      <c r="Y1255" s="31"/>
      <c r="Z1255" s="31"/>
      <c r="AA1255" s="31"/>
      <c r="AB1255" s="31"/>
      <c r="AC1255" s="31"/>
      <c r="AD1255" s="31"/>
      <c r="AE1255" s="31"/>
      <c r="AF1255" s="31"/>
      <c r="AG1255" s="31"/>
      <c r="AH1255" s="31"/>
      <c r="AI1255" s="31"/>
      <c r="AJ1255" s="31"/>
      <c r="AK1255" s="31"/>
      <c r="AL1255" s="31"/>
      <c r="AM1255" s="31"/>
      <c r="AN1255" s="32">
        <v>0.0087</v>
      </c>
      <c r="AO1255" s="31"/>
      <c r="AP1255" s="31"/>
      <c r="AQ1255" s="31"/>
      <c r="AR1255" s="31"/>
      <c r="AS1255" s="9" t="s">
        <v>2447</v>
      </c>
      <c r="AT1255" s="13" t="s">
        <v>3965</v>
      </c>
      <c r="AU1255" s="14" t="s">
        <v>1803</v>
      </c>
    </row>
    <row r="1256">
      <c r="A1256" s="2" t="s">
        <v>47</v>
      </c>
      <c r="B1256" s="3">
        <v>4708039.0</v>
      </c>
      <c r="C1256" s="2" t="s">
        <v>55</v>
      </c>
      <c r="D1256" s="29"/>
      <c r="E1256" s="29"/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  <c r="Z1256" s="29"/>
      <c r="AA1256" s="29"/>
      <c r="AB1256" s="29"/>
      <c r="AC1256" s="29"/>
      <c r="AD1256" s="29"/>
      <c r="AE1256" s="29"/>
      <c r="AF1256" s="29"/>
      <c r="AG1256" s="29"/>
      <c r="AH1256" s="29"/>
      <c r="AI1256" s="29"/>
      <c r="AJ1256" s="29"/>
      <c r="AK1256" s="29"/>
      <c r="AL1256" s="29"/>
      <c r="AM1256" s="30">
        <v>0.016</v>
      </c>
      <c r="AN1256" s="29"/>
      <c r="AO1256" s="29"/>
      <c r="AP1256" s="29"/>
      <c r="AQ1256" s="29"/>
      <c r="AR1256" s="29"/>
      <c r="AS1256" s="16" t="s">
        <v>2449</v>
      </c>
      <c r="AT1256" s="7" t="s">
        <v>3966</v>
      </c>
      <c r="AU1256" s="8" t="s">
        <v>2451</v>
      </c>
    </row>
    <row r="1257">
      <c r="A1257" s="9" t="s">
        <v>47</v>
      </c>
      <c r="B1257" s="10">
        <v>4738084.0</v>
      </c>
      <c r="C1257" s="34" t="s">
        <v>3967</v>
      </c>
      <c r="D1257" s="31"/>
      <c r="E1257" s="31"/>
      <c r="F1257" s="31"/>
      <c r="G1257" s="31"/>
      <c r="H1257" s="31"/>
      <c r="I1257" s="31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  <c r="W1257" s="31"/>
      <c r="X1257" s="31"/>
      <c r="Y1257" s="31"/>
      <c r="Z1257" s="31"/>
      <c r="AA1257" s="31"/>
      <c r="AB1257" s="31"/>
      <c r="AC1257" s="32">
        <v>0.098</v>
      </c>
      <c r="AD1257" s="31"/>
      <c r="AE1257" s="31"/>
      <c r="AF1257" s="31"/>
      <c r="AG1257" s="31"/>
      <c r="AH1257" s="31"/>
      <c r="AI1257" s="31"/>
      <c r="AJ1257" s="31"/>
      <c r="AK1257" s="31"/>
      <c r="AL1257" s="31"/>
      <c r="AM1257" s="31"/>
      <c r="AN1257" s="31"/>
      <c r="AO1257" s="31"/>
      <c r="AP1257" s="31"/>
      <c r="AQ1257" s="31"/>
      <c r="AR1257" s="31"/>
      <c r="AS1257" s="9" t="s">
        <v>2452</v>
      </c>
      <c r="AT1257" s="13" t="s">
        <v>3968</v>
      </c>
      <c r="AU1257" s="14" t="s">
        <v>2454</v>
      </c>
    </row>
    <row r="1258">
      <c r="A1258" s="2" t="s">
        <v>47</v>
      </c>
      <c r="B1258" s="3">
        <v>4747728.0</v>
      </c>
      <c r="C1258" s="2" t="s">
        <v>95</v>
      </c>
      <c r="D1258" s="29"/>
      <c r="E1258" s="29"/>
      <c r="F1258" s="29"/>
      <c r="G1258" s="29"/>
      <c r="H1258" s="29"/>
      <c r="I1258" s="29"/>
      <c r="J1258" s="29"/>
      <c r="K1258" s="29"/>
      <c r="L1258" s="29"/>
      <c r="M1258" s="29"/>
      <c r="N1258" s="30">
        <v>0.213</v>
      </c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  <c r="Z1258" s="29"/>
      <c r="AA1258" s="29"/>
      <c r="AB1258" s="29"/>
      <c r="AC1258" s="29"/>
      <c r="AD1258" s="29"/>
      <c r="AE1258" s="29"/>
      <c r="AF1258" s="29"/>
      <c r="AG1258" s="29"/>
      <c r="AH1258" s="29"/>
      <c r="AI1258" s="29"/>
      <c r="AJ1258" s="29"/>
      <c r="AK1258" s="29"/>
      <c r="AL1258" s="29"/>
      <c r="AM1258" s="29"/>
      <c r="AN1258" s="29"/>
      <c r="AO1258" s="29"/>
      <c r="AP1258" s="29"/>
      <c r="AQ1258" s="29"/>
      <c r="AR1258" s="29"/>
      <c r="AS1258" s="6" t="s">
        <v>2455</v>
      </c>
      <c r="AT1258" s="7" t="s">
        <v>3969</v>
      </c>
      <c r="AU1258" s="8" t="s">
        <v>51</v>
      </c>
    </row>
    <row r="1259">
      <c r="A1259" s="9" t="s">
        <v>47</v>
      </c>
      <c r="B1259" s="10">
        <v>4762091.0</v>
      </c>
      <c r="C1259" s="9" t="s">
        <v>95</v>
      </c>
      <c r="D1259" s="31"/>
      <c r="E1259" s="31"/>
      <c r="F1259" s="31"/>
      <c r="G1259" s="31"/>
      <c r="H1259" s="31"/>
      <c r="I1259" s="31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  <c r="W1259" s="31"/>
      <c r="X1259" s="31"/>
      <c r="Y1259" s="31"/>
      <c r="Z1259" s="31"/>
      <c r="AA1259" s="31"/>
      <c r="AB1259" s="31"/>
      <c r="AC1259" s="31"/>
      <c r="AD1259" s="31"/>
      <c r="AE1259" s="31"/>
      <c r="AF1259" s="31"/>
      <c r="AG1259" s="31"/>
      <c r="AH1259" s="31"/>
      <c r="AI1259" s="31"/>
      <c r="AJ1259" s="31"/>
      <c r="AK1259" s="31"/>
      <c r="AL1259" s="31"/>
      <c r="AM1259" s="32">
        <v>0.021</v>
      </c>
      <c r="AN1259" s="31"/>
      <c r="AO1259" s="31"/>
      <c r="AP1259" s="31"/>
      <c r="AQ1259" s="31"/>
      <c r="AR1259" s="31"/>
      <c r="AS1259" s="17" t="s">
        <v>2457</v>
      </c>
      <c r="AT1259" s="13" t="s">
        <v>3970</v>
      </c>
      <c r="AU1259" s="14" t="s">
        <v>2459</v>
      </c>
    </row>
    <row r="1260">
      <c r="A1260" s="2" t="s">
        <v>47</v>
      </c>
      <c r="B1260" s="3">
        <v>4764255.0</v>
      </c>
      <c r="C1260" s="2" t="s">
        <v>95</v>
      </c>
      <c r="D1260" s="29"/>
      <c r="E1260" s="29"/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  <c r="Z1260" s="29"/>
      <c r="AA1260" s="29"/>
      <c r="AB1260" s="29"/>
      <c r="AC1260" s="29"/>
      <c r="AD1260" s="29"/>
      <c r="AE1260" s="29"/>
      <c r="AF1260" s="29"/>
      <c r="AG1260" s="29"/>
      <c r="AH1260" s="29"/>
      <c r="AI1260" s="29"/>
      <c r="AJ1260" s="29"/>
      <c r="AK1260" s="29"/>
      <c r="AL1260" s="29"/>
      <c r="AM1260" s="30">
        <v>0.015</v>
      </c>
      <c r="AN1260" s="29"/>
      <c r="AO1260" s="29"/>
      <c r="AP1260" s="29"/>
      <c r="AQ1260" s="29"/>
      <c r="AR1260" s="29"/>
      <c r="AS1260" s="6" t="s">
        <v>2460</v>
      </c>
      <c r="AT1260" s="7" t="s">
        <v>3971</v>
      </c>
      <c r="AU1260" s="8" t="s">
        <v>2462</v>
      </c>
    </row>
    <row r="1261">
      <c r="A1261" s="9" t="s">
        <v>47</v>
      </c>
      <c r="B1261" s="10">
        <v>4764587.0</v>
      </c>
      <c r="C1261" s="9" t="s">
        <v>57</v>
      </c>
      <c r="D1261" s="31"/>
      <c r="E1261" s="31"/>
      <c r="F1261" s="31"/>
      <c r="G1261" s="31"/>
      <c r="H1261" s="31"/>
      <c r="I1261" s="31"/>
      <c r="J1261" s="31"/>
      <c r="K1261" s="32">
        <v>0.021</v>
      </c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  <c r="W1261" s="31"/>
      <c r="X1261" s="31"/>
      <c r="Y1261" s="31"/>
      <c r="Z1261" s="31"/>
      <c r="AA1261" s="31"/>
      <c r="AB1261" s="31"/>
      <c r="AC1261" s="31"/>
      <c r="AD1261" s="31"/>
      <c r="AE1261" s="31"/>
      <c r="AF1261" s="31"/>
      <c r="AG1261" s="31"/>
      <c r="AH1261" s="31"/>
      <c r="AI1261" s="31"/>
      <c r="AJ1261" s="31"/>
      <c r="AK1261" s="31"/>
      <c r="AL1261" s="31"/>
      <c r="AM1261" s="31"/>
      <c r="AN1261" s="31"/>
      <c r="AO1261" s="31"/>
      <c r="AP1261" s="31"/>
      <c r="AQ1261" s="31"/>
      <c r="AR1261" s="31"/>
      <c r="AS1261" s="9" t="s">
        <v>2463</v>
      </c>
      <c r="AT1261" s="13" t="s">
        <v>3972</v>
      </c>
      <c r="AU1261" s="14" t="s">
        <v>2465</v>
      </c>
    </row>
    <row r="1262">
      <c r="A1262" s="2" t="s">
        <v>47</v>
      </c>
      <c r="B1262" s="3">
        <v>4775672.0</v>
      </c>
      <c r="C1262" s="2" t="s">
        <v>95</v>
      </c>
      <c r="D1262" s="29"/>
      <c r="E1262" s="29"/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30">
        <v>0.205</v>
      </c>
      <c r="X1262" s="29"/>
      <c r="Y1262" s="29"/>
      <c r="Z1262" s="30">
        <v>0.572</v>
      </c>
      <c r="AA1262" s="29"/>
      <c r="AB1262" s="29"/>
      <c r="AC1262" s="29"/>
      <c r="AD1262" s="29"/>
      <c r="AE1262" s="29"/>
      <c r="AF1262" s="29"/>
      <c r="AG1262" s="29"/>
      <c r="AH1262" s="29"/>
      <c r="AI1262" s="29"/>
      <c r="AJ1262" s="29"/>
      <c r="AK1262" s="29"/>
      <c r="AL1262" s="29"/>
      <c r="AM1262" s="29"/>
      <c r="AN1262" s="29"/>
      <c r="AO1262" s="29"/>
      <c r="AP1262" s="29"/>
      <c r="AQ1262" s="29"/>
      <c r="AR1262" s="29"/>
      <c r="AS1262" s="6" t="s">
        <v>2466</v>
      </c>
      <c r="AT1262" s="7" t="s">
        <v>3973</v>
      </c>
      <c r="AU1262" s="8" t="s">
        <v>1197</v>
      </c>
    </row>
    <row r="1263">
      <c r="A1263" s="9" t="s">
        <v>47</v>
      </c>
      <c r="B1263" s="10">
        <v>4775673.0</v>
      </c>
      <c r="C1263" s="9" t="s">
        <v>55</v>
      </c>
      <c r="D1263" s="31"/>
      <c r="E1263" s="31"/>
      <c r="F1263" s="31"/>
      <c r="G1263" s="31"/>
      <c r="H1263" s="31"/>
      <c r="I1263" s="31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  <c r="W1263" s="31"/>
      <c r="X1263" s="31"/>
      <c r="Y1263" s="31"/>
      <c r="Z1263" s="31"/>
      <c r="AA1263" s="31"/>
      <c r="AB1263" s="31"/>
      <c r="AC1263" s="31"/>
      <c r="AD1263" s="32">
        <v>0.087</v>
      </c>
      <c r="AE1263" s="31"/>
      <c r="AF1263" s="31"/>
      <c r="AG1263" s="31"/>
      <c r="AH1263" s="31"/>
      <c r="AI1263" s="31"/>
      <c r="AJ1263" s="31"/>
      <c r="AK1263" s="31"/>
      <c r="AL1263" s="31"/>
      <c r="AM1263" s="31"/>
      <c r="AN1263" s="31"/>
      <c r="AO1263" s="31"/>
      <c r="AP1263" s="31"/>
      <c r="AQ1263" s="31"/>
      <c r="AR1263" s="31"/>
      <c r="AS1263" s="17" t="s">
        <v>2468</v>
      </c>
      <c r="AT1263" s="13" t="s">
        <v>3973</v>
      </c>
      <c r="AU1263" s="14" t="s">
        <v>1197</v>
      </c>
    </row>
    <row r="1264">
      <c r="A1264" s="2" t="s">
        <v>47</v>
      </c>
      <c r="B1264" s="3">
        <v>4785291.0</v>
      </c>
      <c r="C1264" s="2" t="s">
        <v>95</v>
      </c>
      <c r="D1264" s="29"/>
      <c r="E1264" s="29"/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  <c r="Z1264" s="29"/>
      <c r="AA1264" s="29"/>
      <c r="AB1264" s="29"/>
      <c r="AC1264" s="29"/>
      <c r="AD1264" s="29"/>
      <c r="AE1264" s="29"/>
      <c r="AF1264" s="29"/>
      <c r="AG1264" s="29"/>
      <c r="AH1264" s="29"/>
      <c r="AI1264" s="29"/>
      <c r="AJ1264" s="29"/>
      <c r="AK1264" s="29"/>
      <c r="AL1264" s="29"/>
      <c r="AM1264" s="30">
        <v>0.022</v>
      </c>
      <c r="AN1264" s="29"/>
      <c r="AO1264" s="29"/>
      <c r="AP1264" s="29"/>
      <c r="AQ1264" s="29"/>
      <c r="AR1264" s="29"/>
      <c r="AS1264" s="6" t="s">
        <v>2469</v>
      </c>
      <c r="AT1264" s="7" t="s">
        <v>3974</v>
      </c>
      <c r="AU1264" s="8" t="s">
        <v>51</v>
      </c>
    </row>
    <row r="1265">
      <c r="A1265" s="9" t="s">
        <v>47</v>
      </c>
      <c r="B1265" s="10">
        <v>4786152.0</v>
      </c>
      <c r="C1265" s="9" t="s">
        <v>95</v>
      </c>
      <c r="D1265" s="31"/>
      <c r="E1265" s="31"/>
      <c r="F1265" s="31"/>
      <c r="G1265" s="31"/>
      <c r="H1265" s="31"/>
      <c r="I1265" s="31"/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  <c r="W1265" s="31"/>
      <c r="X1265" s="31"/>
      <c r="Y1265" s="31"/>
      <c r="Z1265" s="31"/>
      <c r="AA1265" s="31"/>
      <c r="AB1265" s="31"/>
      <c r="AC1265" s="31"/>
      <c r="AD1265" s="31"/>
      <c r="AE1265" s="31"/>
      <c r="AF1265" s="31"/>
      <c r="AG1265" s="31"/>
      <c r="AH1265" s="31"/>
      <c r="AI1265" s="31"/>
      <c r="AJ1265" s="31"/>
      <c r="AK1265" s="31"/>
      <c r="AL1265" s="31"/>
      <c r="AM1265" s="32">
        <v>0.02</v>
      </c>
      <c r="AN1265" s="31"/>
      <c r="AO1265" s="31"/>
      <c r="AP1265" s="31"/>
      <c r="AQ1265" s="31"/>
      <c r="AR1265" s="31"/>
      <c r="AS1265" s="17" t="s">
        <v>2471</v>
      </c>
      <c r="AT1265" s="13" t="s">
        <v>3975</v>
      </c>
      <c r="AU1265" s="14" t="s">
        <v>2473</v>
      </c>
    </row>
    <row r="1266">
      <c r="A1266" s="2" t="s">
        <v>47</v>
      </c>
      <c r="B1266" s="3">
        <v>4786779.0</v>
      </c>
      <c r="C1266" s="2" t="s">
        <v>57</v>
      </c>
      <c r="D1266" s="29"/>
      <c r="E1266" s="29"/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  <c r="Z1266" s="29"/>
      <c r="AA1266" s="29"/>
      <c r="AB1266" s="29"/>
      <c r="AC1266" s="29"/>
      <c r="AD1266" s="29"/>
      <c r="AE1266" s="29"/>
      <c r="AF1266" s="29"/>
      <c r="AG1266" s="29"/>
      <c r="AH1266" s="29"/>
      <c r="AI1266" s="29"/>
      <c r="AJ1266" s="29"/>
      <c r="AK1266" s="29"/>
      <c r="AL1266" s="30">
        <v>0.013</v>
      </c>
      <c r="AM1266" s="29"/>
      <c r="AN1266" s="29"/>
      <c r="AO1266" s="29"/>
      <c r="AP1266" s="29"/>
      <c r="AQ1266" s="29"/>
      <c r="AR1266" s="29"/>
      <c r="AS1266" s="6" t="s">
        <v>2474</v>
      </c>
      <c r="AT1266" s="7" t="s">
        <v>3975</v>
      </c>
      <c r="AU1266" s="8" t="s">
        <v>2473</v>
      </c>
    </row>
    <row r="1267">
      <c r="A1267" s="9" t="s">
        <v>47</v>
      </c>
      <c r="B1267" s="10">
        <v>4793610.0</v>
      </c>
      <c r="C1267" s="9" t="s">
        <v>52</v>
      </c>
      <c r="D1267" s="31"/>
      <c r="E1267" s="31"/>
      <c r="F1267" s="31"/>
      <c r="G1267" s="31"/>
      <c r="H1267" s="31"/>
      <c r="I1267" s="31"/>
      <c r="J1267" s="31"/>
      <c r="K1267" s="31"/>
      <c r="L1267" s="31"/>
      <c r="M1267" s="31"/>
      <c r="N1267" s="31"/>
      <c r="O1267" s="31"/>
      <c r="P1267" s="31"/>
      <c r="Q1267" s="31"/>
      <c r="R1267" s="31"/>
      <c r="S1267" s="31"/>
      <c r="T1267" s="31"/>
      <c r="U1267" s="31"/>
      <c r="V1267" s="31"/>
      <c r="W1267" s="31"/>
      <c r="X1267" s="31"/>
      <c r="Y1267" s="31"/>
      <c r="Z1267" s="31"/>
      <c r="AA1267" s="31"/>
      <c r="AB1267" s="31"/>
      <c r="AC1267" s="31"/>
      <c r="AD1267" s="31"/>
      <c r="AE1267" s="31"/>
      <c r="AF1267" s="31"/>
      <c r="AG1267" s="31"/>
      <c r="AH1267" s="31"/>
      <c r="AI1267" s="31"/>
      <c r="AJ1267" s="31"/>
      <c r="AK1267" s="31"/>
      <c r="AL1267" s="31"/>
      <c r="AM1267" s="32">
        <v>0.013</v>
      </c>
      <c r="AN1267" s="31"/>
      <c r="AO1267" s="31"/>
      <c r="AP1267" s="31"/>
      <c r="AQ1267" s="31"/>
      <c r="AR1267" s="31"/>
      <c r="AS1267" s="9" t="s">
        <v>2475</v>
      </c>
      <c r="AT1267" s="13" t="s">
        <v>3976</v>
      </c>
      <c r="AU1267" s="14" t="s">
        <v>51</v>
      </c>
    </row>
    <row r="1268">
      <c r="A1268" s="2" t="s">
        <v>47</v>
      </c>
      <c r="B1268" s="3">
        <v>4793611.0</v>
      </c>
      <c r="C1268" s="2" t="s">
        <v>52</v>
      </c>
      <c r="D1268" s="29"/>
      <c r="E1268" s="29"/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  <c r="Z1268" s="29"/>
      <c r="AA1268" s="29"/>
      <c r="AB1268" s="29"/>
      <c r="AC1268" s="29"/>
      <c r="AD1268" s="29"/>
      <c r="AE1268" s="29"/>
      <c r="AF1268" s="29"/>
      <c r="AG1268" s="29"/>
      <c r="AH1268" s="29"/>
      <c r="AI1268" s="29"/>
      <c r="AJ1268" s="29"/>
      <c r="AK1268" s="29"/>
      <c r="AL1268" s="29"/>
      <c r="AM1268" s="30">
        <v>0.013</v>
      </c>
      <c r="AN1268" s="29"/>
      <c r="AO1268" s="29"/>
      <c r="AP1268" s="29"/>
      <c r="AQ1268" s="29"/>
      <c r="AR1268" s="29"/>
      <c r="AS1268" s="2" t="s">
        <v>2477</v>
      </c>
      <c r="AT1268" s="7" t="s">
        <v>3976</v>
      </c>
      <c r="AU1268" s="8" t="s">
        <v>51</v>
      </c>
    </row>
    <row r="1269">
      <c r="A1269" s="9" t="s">
        <v>47</v>
      </c>
      <c r="B1269" s="10">
        <v>4800397.0</v>
      </c>
      <c r="C1269" s="9" t="s">
        <v>101</v>
      </c>
      <c r="D1269" s="31"/>
      <c r="E1269" s="31"/>
      <c r="F1269" s="31"/>
      <c r="G1269" s="31"/>
      <c r="H1269" s="31"/>
      <c r="I1269" s="31"/>
      <c r="J1269" s="31"/>
      <c r="K1269" s="31"/>
      <c r="L1269" s="31"/>
      <c r="M1269" s="31"/>
      <c r="N1269" s="31"/>
      <c r="O1269" s="31"/>
      <c r="P1269" s="31"/>
      <c r="Q1269" s="31"/>
      <c r="R1269" s="31"/>
      <c r="S1269" s="31"/>
      <c r="T1269" s="31"/>
      <c r="U1269" s="31"/>
      <c r="V1269" s="31"/>
      <c r="W1269" s="31"/>
      <c r="X1269" s="31"/>
      <c r="Y1269" s="31"/>
      <c r="Z1269" s="31"/>
      <c r="AA1269" s="31"/>
      <c r="AB1269" s="31"/>
      <c r="AC1269" s="31"/>
      <c r="AD1269" s="31"/>
      <c r="AE1269" s="31"/>
      <c r="AF1269" s="31"/>
      <c r="AG1269" s="31"/>
      <c r="AH1269" s="31"/>
      <c r="AI1269" s="31"/>
      <c r="AJ1269" s="31"/>
      <c r="AK1269" s="31"/>
      <c r="AL1269" s="31"/>
      <c r="AM1269" s="32">
        <v>0.013</v>
      </c>
      <c r="AN1269" s="31"/>
      <c r="AO1269" s="31"/>
      <c r="AP1269" s="31"/>
      <c r="AQ1269" s="31"/>
      <c r="AR1269" s="31"/>
      <c r="AS1269" s="9" t="s">
        <v>2478</v>
      </c>
      <c r="AT1269" s="13" t="s">
        <v>3977</v>
      </c>
      <c r="AU1269" s="14" t="s">
        <v>2480</v>
      </c>
    </row>
    <row r="1270">
      <c r="A1270" s="2" t="s">
        <v>47</v>
      </c>
      <c r="B1270" s="3">
        <v>4809912.0</v>
      </c>
      <c r="C1270" s="2" t="s">
        <v>55</v>
      </c>
      <c r="D1270" s="29"/>
      <c r="E1270" s="29"/>
      <c r="F1270" s="29"/>
      <c r="G1270" s="29"/>
      <c r="H1270" s="29"/>
      <c r="I1270" s="29"/>
      <c r="J1270" s="29"/>
      <c r="K1270" s="30">
        <v>0.019</v>
      </c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  <c r="Z1270" s="29"/>
      <c r="AA1270" s="29"/>
      <c r="AB1270" s="29"/>
      <c r="AC1270" s="29"/>
      <c r="AD1270" s="29"/>
      <c r="AE1270" s="29"/>
      <c r="AF1270" s="29"/>
      <c r="AG1270" s="29"/>
      <c r="AH1270" s="29"/>
      <c r="AI1270" s="29"/>
      <c r="AJ1270" s="29"/>
      <c r="AK1270" s="29"/>
      <c r="AL1270" s="29"/>
      <c r="AM1270" s="29"/>
      <c r="AN1270" s="29"/>
      <c r="AO1270" s="29"/>
      <c r="AP1270" s="29"/>
      <c r="AQ1270" s="29"/>
      <c r="AR1270" s="29"/>
      <c r="AS1270" s="16" t="s">
        <v>2481</v>
      </c>
      <c r="AT1270" s="7" t="s">
        <v>3978</v>
      </c>
      <c r="AU1270" s="8" t="s">
        <v>140</v>
      </c>
    </row>
    <row r="1271">
      <c r="A1271" s="9" t="s">
        <v>47</v>
      </c>
      <c r="B1271" s="10">
        <v>4815364.0</v>
      </c>
      <c r="C1271" s="9" t="s">
        <v>227</v>
      </c>
      <c r="D1271" s="31"/>
      <c r="E1271" s="31"/>
      <c r="F1271" s="31"/>
      <c r="G1271" s="31"/>
      <c r="H1271" s="31"/>
      <c r="I1271" s="31"/>
      <c r="J1271" s="31"/>
      <c r="K1271" s="31"/>
      <c r="L1271" s="31"/>
      <c r="M1271" s="31"/>
      <c r="N1271" s="31"/>
      <c r="O1271" s="31"/>
      <c r="P1271" s="31"/>
      <c r="Q1271" s="31"/>
      <c r="R1271" s="31"/>
      <c r="S1271" s="31"/>
      <c r="T1271" s="31"/>
      <c r="U1271" s="31"/>
      <c r="V1271" s="31"/>
      <c r="W1271" s="31"/>
      <c r="X1271" s="31"/>
      <c r="Y1271" s="31"/>
      <c r="Z1271" s="31"/>
      <c r="AA1271" s="32">
        <v>0.013</v>
      </c>
      <c r="AB1271" s="31"/>
      <c r="AC1271" s="31"/>
      <c r="AD1271" s="31"/>
      <c r="AE1271" s="31"/>
      <c r="AF1271" s="31"/>
      <c r="AG1271" s="31"/>
      <c r="AH1271" s="31"/>
      <c r="AI1271" s="31"/>
      <c r="AJ1271" s="31"/>
      <c r="AK1271" s="31"/>
      <c r="AL1271" s="31"/>
      <c r="AM1271" s="31"/>
      <c r="AN1271" s="31"/>
      <c r="AO1271" s="31"/>
      <c r="AP1271" s="31"/>
      <c r="AQ1271" s="31"/>
      <c r="AR1271" s="31"/>
      <c r="AS1271" s="9" t="s">
        <v>2483</v>
      </c>
      <c r="AT1271" s="13" t="s">
        <v>3979</v>
      </c>
      <c r="AU1271" s="14" t="s">
        <v>2485</v>
      </c>
    </row>
    <row r="1272">
      <c r="A1272" s="2" t="s">
        <v>47</v>
      </c>
      <c r="B1272" s="3">
        <v>4833830.0</v>
      </c>
      <c r="C1272" s="33" t="s">
        <v>3178</v>
      </c>
      <c r="D1272" s="29"/>
      <c r="E1272" s="29"/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  <c r="Z1272" s="29"/>
      <c r="AA1272" s="29"/>
      <c r="AB1272" s="29"/>
      <c r="AC1272" s="29"/>
      <c r="AD1272" s="29"/>
      <c r="AE1272" s="29"/>
      <c r="AF1272" s="29"/>
      <c r="AG1272" s="29"/>
      <c r="AH1272" s="29"/>
      <c r="AI1272" s="29"/>
      <c r="AJ1272" s="29"/>
      <c r="AK1272" s="29"/>
      <c r="AL1272" s="30">
        <v>0.012</v>
      </c>
      <c r="AM1272" s="29"/>
      <c r="AN1272" s="29"/>
      <c r="AO1272" s="29"/>
      <c r="AP1272" s="29"/>
      <c r="AQ1272" s="29"/>
      <c r="AR1272" s="29"/>
      <c r="AS1272" s="2" t="s">
        <v>2487</v>
      </c>
      <c r="AT1272" s="7" t="s">
        <v>3980</v>
      </c>
      <c r="AU1272" s="8" t="s">
        <v>51</v>
      </c>
    </row>
    <row r="1273">
      <c r="A1273" s="9" t="s">
        <v>47</v>
      </c>
      <c r="B1273" s="10">
        <v>4838267.0</v>
      </c>
      <c r="C1273" s="9" t="s">
        <v>52</v>
      </c>
      <c r="D1273" s="31"/>
      <c r="E1273" s="31"/>
      <c r="F1273" s="31"/>
      <c r="G1273" s="31"/>
      <c r="H1273" s="31"/>
      <c r="I1273" s="31"/>
      <c r="J1273" s="31"/>
      <c r="K1273" s="32">
        <v>0.017</v>
      </c>
      <c r="L1273" s="31"/>
      <c r="M1273" s="31"/>
      <c r="N1273" s="31"/>
      <c r="O1273" s="31"/>
      <c r="P1273" s="31"/>
      <c r="Q1273" s="31"/>
      <c r="R1273" s="31"/>
      <c r="S1273" s="31"/>
      <c r="T1273" s="31"/>
      <c r="U1273" s="31"/>
      <c r="V1273" s="31"/>
      <c r="W1273" s="31"/>
      <c r="X1273" s="31"/>
      <c r="Y1273" s="31"/>
      <c r="Z1273" s="31"/>
      <c r="AA1273" s="31"/>
      <c r="AB1273" s="31"/>
      <c r="AC1273" s="31"/>
      <c r="AD1273" s="31"/>
      <c r="AE1273" s="31"/>
      <c r="AF1273" s="31"/>
      <c r="AG1273" s="31"/>
      <c r="AH1273" s="31"/>
      <c r="AI1273" s="31"/>
      <c r="AJ1273" s="31"/>
      <c r="AK1273" s="31"/>
      <c r="AL1273" s="31"/>
      <c r="AM1273" s="31"/>
      <c r="AN1273" s="31"/>
      <c r="AO1273" s="31"/>
      <c r="AP1273" s="31"/>
      <c r="AQ1273" s="31"/>
      <c r="AR1273" s="31"/>
      <c r="AS1273" s="9" t="s">
        <v>2489</v>
      </c>
      <c r="AT1273" s="13" t="s">
        <v>3981</v>
      </c>
      <c r="AU1273" s="14" t="s">
        <v>51</v>
      </c>
    </row>
    <row r="1274">
      <c r="A1274" s="2" t="s">
        <v>47</v>
      </c>
      <c r="B1274" s="3">
        <v>4848916.0</v>
      </c>
      <c r="C1274" s="2" t="s">
        <v>55</v>
      </c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  <c r="Z1274" s="29"/>
      <c r="AA1274" s="30">
        <v>0.021</v>
      </c>
      <c r="AB1274" s="29"/>
      <c r="AC1274" s="29"/>
      <c r="AD1274" s="29"/>
      <c r="AE1274" s="29"/>
      <c r="AF1274" s="29"/>
      <c r="AG1274" s="29"/>
      <c r="AH1274" s="29"/>
      <c r="AI1274" s="29"/>
      <c r="AJ1274" s="29"/>
      <c r="AK1274" s="29"/>
      <c r="AL1274" s="29"/>
      <c r="AM1274" s="29"/>
      <c r="AN1274" s="29"/>
      <c r="AO1274" s="29"/>
      <c r="AP1274" s="29"/>
      <c r="AQ1274" s="29"/>
      <c r="AR1274" s="29"/>
      <c r="AS1274" s="6" t="s">
        <v>2491</v>
      </c>
      <c r="AT1274" s="7" t="s">
        <v>3982</v>
      </c>
      <c r="AU1274" s="8" t="s">
        <v>137</v>
      </c>
    </row>
    <row r="1275">
      <c r="A1275" s="9" t="s">
        <v>47</v>
      </c>
      <c r="B1275" s="10">
        <v>4874306.0</v>
      </c>
      <c r="C1275" s="9" t="s">
        <v>95</v>
      </c>
      <c r="D1275" s="31"/>
      <c r="E1275" s="31"/>
      <c r="F1275" s="31"/>
      <c r="G1275" s="31"/>
      <c r="H1275" s="31"/>
      <c r="I1275" s="31"/>
      <c r="J1275" s="31"/>
      <c r="K1275" s="31"/>
      <c r="L1275" s="31"/>
      <c r="M1275" s="32">
        <v>0.017</v>
      </c>
      <c r="N1275" s="31"/>
      <c r="O1275" s="31"/>
      <c r="P1275" s="31"/>
      <c r="Q1275" s="31"/>
      <c r="R1275" s="31"/>
      <c r="S1275" s="31"/>
      <c r="T1275" s="31"/>
      <c r="U1275" s="31"/>
      <c r="V1275" s="31"/>
      <c r="W1275" s="31"/>
      <c r="X1275" s="31"/>
      <c r="Y1275" s="31"/>
      <c r="Z1275" s="31"/>
      <c r="AA1275" s="31"/>
      <c r="AB1275" s="31"/>
      <c r="AC1275" s="31"/>
      <c r="AD1275" s="31"/>
      <c r="AE1275" s="31"/>
      <c r="AF1275" s="31"/>
      <c r="AG1275" s="31"/>
      <c r="AH1275" s="31"/>
      <c r="AI1275" s="31"/>
      <c r="AJ1275" s="31"/>
      <c r="AK1275" s="31"/>
      <c r="AL1275" s="31"/>
      <c r="AM1275" s="31"/>
      <c r="AN1275" s="31"/>
      <c r="AO1275" s="31"/>
      <c r="AP1275" s="31"/>
      <c r="AQ1275" s="31"/>
      <c r="AR1275" s="31"/>
      <c r="AS1275" s="17" t="s">
        <v>2493</v>
      </c>
      <c r="AT1275" s="13" t="s">
        <v>3983</v>
      </c>
      <c r="AU1275" s="14" t="s">
        <v>2495</v>
      </c>
    </row>
    <row r="1276">
      <c r="A1276" s="2" t="s">
        <v>47</v>
      </c>
      <c r="B1276" s="3">
        <v>4902656.0</v>
      </c>
      <c r="C1276" s="2" t="s">
        <v>95</v>
      </c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  <c r="Z1276" s="29"/>
      <c r="AA1276" s="29"/>
      <c r="AB1276" s="29"/>
      <c r="AC1276" s="29"/>
      <c r="AD1276" s="29"/>
      <c r="AE1276" s="29"/>
      <c r="AF1276" s="29"/>
      <c r="AG1276" s="29"/>
      <c r="AH1276" s="29"/>
      <c r="AI1276" s="29"/>
      <c r="AJ1276" s="29"/>
      <c r="AK1276" s="29"/>
      <c r="AL1276" s="30">
        <v>0.01</v>
      </c>
      <c r="AM1276" s="29"/>
      <c r="AN1276" s="29"/>
      <c r="AO1276" s="29"/>
      <c r="AP1276" s="29"/>
      <c r="AQ1276" s="29"/>
      <c r="AR1276" s="29"/>
      <c r="AS1276" s="2" t="s">
        <v>2496</v>
      </c>
      <c r="AT1276" s="7" t="s">
        <v>3984</v>
      </c>
      <c r="AU1276" s="8" t="s">
        <v>2498</v>
      </c>
    </row>
    <row r="1277">
      <c r="A1277" s="9" t="s">
        <v>47</v>
      </c>
      <c r="B1277" s="10">
        <v>4903488.0</v>
      </c>
      <c r="C1277" s="9" t="s">
        <v>2499</v>
      </c>
      <c r="D1277" s="31"/>
      <c r="E1277" s="31"/>
      <c r="F1277" s="31"/>
      <c r="G1277" s="32">
        <v>0.011</v>
      </c>
      <c r="H1277" s="31"/>
      <c r="I1277" s="31"/>
      <c r="J1277" s="31"/>
      <c r="K1277" s="31"/>
      <c r="L1277" s="31"/>
      <c r="M1277" s="31"/>
      <c r="N1277" s="31"/>
      <c r="O1277" s="31"/>
      <c r="P1277" s="31"/>
      <c r="Q1277" s="31"/>
      <c r="R1277" s="31"/>
      <c r="S1277" s="31"/>
      <c r="T1277" s="31"/>
      <c r="U1277" s="31"/>
      <c r="V1277" s="31"/>
      <c r="W1277" s="31"/>
      <c r="X1277" s="31"/>
      <c r="Y1277" s="31"/>
      <c r="Z1277" s="31"/>
      <c r="AA1277" s="31"/>
      <c r="AB1277" s="31"/>
      <c r="AC1277" s="31"/>
      <c r="AD1277" s="31"/>
      <c r="AE1277" s="31"/>
      <c r="AF1277" s="31"/>
      <c r="AG1277" s="31"/>
      <c r="AH1277" s="31"/>
      <c r="AI1277" s="31"/>
      <c r="AJ1277" s="31"/>
      <c r="AK1277" s="31"/>
      <c r="AL1277" s="31"/>
      <c r="AM1277" s="31"/>
      <c r="AN1277" s="31"/>
      <c r="AO1277" s="31"/>
      <c r="AP1277" s="31"/>
      <c r="AQ1277" s="31"/>
      <c r="AR1277" s="31"/>
      <c r="AS1277" s="9" t="s">
        <v>2500</v>
      </c>
      <c r="AT1277" s="13" t="s">
        <v>3985</v>
      </c>
      <c r="AU1277" s="14" t="s">
        <v>2281</v>
      </c>
    </row>
    <row r="1278">
      <c r="A1278" s="2" t="s">
        <v>47</v>
      </c>
      <c r="B1278" s="3">
        <v>4903876.0</v>
      </c>
      <c r="C1278" s="2" t="s">
        <v>95</v>
      </c>
      <c r="D1278" s="29"/>
      <c r="E1278" s="29"/>
      <c r="F1278" s="29"/>
      <c r="G1278" s="30">
        <v>0.064</v>
      </c>
      <c r="H1278" s="29"/>
      <c r="I1278" s="29"/>
      <c r="J1278" s="29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  <c r="Z1278" s="29"/>
      <c r="AA1278" s="29"/>
      <c r="AB1278" s="29"/>
      <c r="AC1278" s="29"/>
      <c r="AD1278" s="29"/>
      <c r="AE1278" s="29"/>
      <c r="AF1278" s="29"/>
      <c r="AG1278" s="29"/>
      <c r="AH1278" s="29"/>
      <c r="AI1278" s="29"/>
      <c r="AJ1278" s="29"/>
      <c r="AK1278" s="29"/>
      <c r="AL1278" s="29"/>
      <c r="AM1278" s="29"/>
      <c r="AN1278" s="29"/>
      <c r="AO1278" s="29"/>
      <c r="AP1278" s="29"/>
      <c r="AQ1278" s="29"/>
      <c r="AR1278" s="29"/>
      <c r="AS1278" s="6" t="s">
        <v>2502</v>
      </c>
      <c r="AT1278" s="7" t="s">
        <v>3986</v>
      </c>
      <c r="AU1278" s="8" t="s">
        <v>2504</v>
      </c>
    </row>
    <row r="1279">
      <c r="A1279" s="9" t="s">
        <v>47</v>
      </c>
      <c r="B1279" s="10">
        <v>4915392.0</v>
      </c>
      <c r="C1279" s="9" t="s">
        <v>52</v>
      </c>
      <c r="D1279" s="31"/>
      <c r="E1279" s="31"/>
      <c r="F1279" s="31"/>
      <c r="G1279" s="31"/>
      <c r="H1279" s="31"/>
      <c r="I1279" s="31"/>
      <c r="J1279" s="31"/>
      <c r="K1279" s="31"/>
      <c r="L1279" s="31"/>
      <c r="M1279" s="31"/>
      <c r="N1279" s="31"/>
      <c r="O1279" s="31"/>
      <c r="P1279" s="31"/>
      <c r="Q1279" s="31"/>
      <c r="R1279" s="31"/>
      <c r="S1279" s="31"/>
      <c r="T1279" s="31"/>
      <c r="U1279" s="31"/>
      <c r="V1279" s="31"/>
      <c r="W1279" s="31"/>
      <c r="X1279" s="31"/>
      <c r="Y1279" s="31"/>
      <c r="Z1279" s="31"/>
      <c r="AA1279" s="31"/>
      <c r="AB1279" s="31"/>
      <c r="AC1279" s="31"/>
      <c r="AD1279" s="31"/>
      <c r="AE1279" s="31"/>
      <c r="AF1279" s="31"/>
      <c r="AG1279" s="31"/>
      <c r="AH1279" s="31"/>
      <c r="AI1279" s="31"/>
      <c r="AJ1279" s="32">
        <v>0.012</v>
      </c>
      <c r="AK1279" s="31"/>
      <c r="AL1279" s="32">
        <v>0.013</v>
      </c>
      <c r="AM1279" s="31"/>
      <c r="AN1279" s="31"/>
      <c r="AO1279" s="31"/>
      <c r="AP1279" s="31"/>
      <c r="AQ1279" s="31"/>
      <c r="AR1279" s="31"/>
      <c r="AS1279" s="9" t="s">
        <v>2505</v>
      </c>
      <c r="AT1279" s="13" t="s">
        <v>3987</v>
      </c>
      <c r="AU1279" s="14" t="s">
        <v>2507</v>
      </c>
    </row>
    <row r="1280">
      <c r="A1280" s="2" t="s">
        <v>47</v>
      </c>
      <c r="B1280" s="3">
        <v>4915393.0</v>
      </c>
      <c r="C1280" s="2" t="s">
        <v>52</v>
      </c>
      <c r="D1280" s="29"/>
      <c r="E1280" s="29"/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  <c r="Z1280" s="29"/>
      <c r="AA1280" s="29"/>
      <c r="AB1280" s="29"/>
      <c r="AC1280" s="29"/>
      <c r="AD1280" s="29"/>
      <c r="AE1280" s="29"/>
      <c r="AF1280" s="29"/>
      <c r="AG1280" s="29"/>
      <c r="AH1280" s="29"/>
      <c r="AI1280" s="29"/>
      <c r="AJ1280" s="30">
        <v>0.013</v>
      </c>
      <c r="AK1280" s="29"/>
      <c r="AL1280" s="30">
        <v>0.013</v>
      </c>
      <c r="AM1280" s="29"/>
      <c r="AN1280" s="29"/>
      <c r="AO1280" s="29"/>
      <c r="AP1280" s="29"/>
      <c r="AQ1280" s="29"/>
      <c r="AR1280" s="29"/>
      <c r="AS1280" s="2" t="s">
        <v>2508</v>
      </c>
      <c r="AT1280" s="7" t="s">
        <v>3987</v>
      </c>
      <c r="AU1280" s="8" t="s">
        <v>2507</v>
      </c>
    </row>
    <row r="1281">
      <c r="A1281" s="9" t="s">
        <v>47</v>
      </c>
      <c r="B1281" s="10">
        <v>4918030.0</v>
      </c>
      <c r="C1281" s="9" t="s">
        <v>57</v>
      </c>
      <c r="D1281" s="31"/>
      <c r="E1281" s="31"/>
      <c r="F1281" s="31"/>
      <c r="G1281" s="31"/>
      <c r="H1281" s="31"/>
      <c r="I1281" s="31"/>
      <c r="J1281" s="31"/>
      <c r="K1281" s="31"/>
      <c r="L1281" s="31"/>
      <c r="M1281" s="31"/>
      <c r="N1281" s="31"/>
      <c r="O1281" s="31"/>
      <c r="P1281" s="31"/>
      <c r="Q1281" s="31"/>
      <c r="R1281" s="31"/>
      <c r="S1281" s="31"/>
      <c r="T1281" s="31"/>
      <c r="U1281" s="31"/>
      <c r="V1281" s="31"/>
      <c r="W1281" s="31"/>
      <c r="X1281" s="31"/>
      <c r="Y1281" s="31"/>
      <c r="Z1281" s="31"/>
      <c r="AA1281" s="31"/>
      <c r="AB1281" s="31"/>
      <c r="AC1281" s="31"/>
      <c r="AD1281" s="31"/>
      <c r="AE1281" s="31"/>
      <c r="AF1281" s="31"/>
      <c r="AG1281" s="31"/>
      <c r="AH1281" s="31"/>
      <c r="AI1281" s="31"/>
      <c r="AJ1281" s="31"/>
      <c r="AK1281" s="31"/>
      <c r="AL1281" s="31"/>
      <c r="AM1281" s="32">
        <v>0.011</v>
      </c>
      <c r="AN1281" s="31"/>
      <c r="AO1281" s="31"/>
      <c r="AP1281" s="31"/>
      <c r="AQ1281" s="31"/>
      <c r="AR1281" s="31"/>
      <c r="AS1281" s="17" t="s">
        <v>2509</v>
      </c>
      <c r="AT1281" s="13" t="s">
        <v>3988</v>
      </c>
      <c r="AU1281" s="14" t="s">
        <v>51</v>
      </c>
    </row>
    <row r="1282">
      <c r="A1282" s="2" t="s">
        <v>47</v>
      </c>
      <c r="B1282" s="3">
        <v>4920395.0</v>
      </c>
      <c r="C1282" s="2" t="s">
        <v>101</v>
      </c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  <c r="Z1282" s="29"/>
      <c r="AA1282" s="29"/>
      <c r="AB1282" s="29"/>
      <c r="AC1282" s="29"/>
      <c r="AD1282" s="29"/>
      <c r="AE1282" s="29"/>
      <c r="AF1282" s="29"/>
      <c r="AG1282" s="29"/>
      <c r="AH1282" s="29"/>
      <c r="AI1282" s="29"/>
      <c r="AJ1282" s="30">
        <v>0.0087</v>
      </c>
      <c r="AK1282" s="29"/>
      <c r="AL1282" s="29"/>
      <c r="AM1282" s="29"/>
      <c r="AN1282" s="29"/>
      <c r="AO1282" s="29"/>
      <c r="AP1282" s="29"/>
      <c r="AQ1282" s="29"/>
      <c r="AR1282" s="29"/>
      <c r="AS1282" s="6" t="s">
        <v>2511</v>
      </c>
      <c r="AT1282" s="7" t="s">
        <v>3989</v>
      </c>
      <c r="AU1282" s="8" t="s">
        <v>51</v>
      </c>
    </row>
    <row r="1283">
      <c r="A1283" s="9" t="s">
        <v>47</v>
      </c>
      <c r="B1283" s="10">
        <v>4924618.0</v>
      </c>
      <c r="C1283" s="9" t="s">
        <v>52</v>
      </c>
      <c r="D1283" s="31"/>
      <c r="E1283" s="31"/>
      <c r="F1283" s="32">
        <v>0.019</v>
      </c>
      <c r="G1283" s="31"/>
      <c r="H1283" s="31"/>
      <c r="I1283" s="31"/>
      <c r="J1283" s="31"/>
      <c r="K1283" s="31"/>
      <c r="L1283" s="31"/>
      <c r="M1283" s="31"/>
      <c r="N1283" s="31"/>
      <c r="O1283" s="31"/>
      <c r="P1283" s="31"/>
      <c r="Q1283" s="31"/>
      <c r="R1283" s="31"/>
      <c r="S1283" s="31"/>
      <c r="T1283" s="31"/>
      <c r="U1283" s="31"/>
      <c r="V1283" s="31"/>
      <c r="W1283" s="31"/>
      <c r="X1283" s="31"/>
      <c r="Y1283" s="31"/>
      <c r="Z1283" s="31"/>
      <c r="AA1283" s="31"/>
      <c r="AB1283" s="31"/>
      <c r="AC1283" s="31"/>
      <c r="AD1283" s="31"/>
      <c r="AE1283" s="31"/>
      <c r="AF1283" s="31"/>
      <c r="AG1283" s="31"/>
      <c r="AH1283" s="31"/>
      <c r="AI1283" s="31"/>
      <c r="AJ1283" s="31"/>
      <c r="AK1283" s="31"/>
      <c r="AL1283" s="31"/>
      <c r="AM1283" s="31"/>
      <c r="AN1283" s="31"/>
      <c r="AO1283" s="31"/>
      <c r="AP1283" s="31"/>
      <c r="AQ1283" s="31"/>
      <c r="AR1283" s="31"/>
      <c r="AS1283" s="9" t="s">
        <v>2513</v>
      </c>
      <c r="AT1283" s="13" t="s">
        <v>3990</v>
      </c>
      <c r="AU1283" s="14" t="s">
        <v>2515</v>
      </c>
    </row>
    <row r="1284">
      <c r="A1284" s="2" t="s">
        <v>47</v>
      </c>
      <c r="B1284" s="3">
        <v>4924941.0</v>
      </c>
      <c r="C1284" s="2" t="s">
        <v>52</v>
      </c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  <c r="Z1284" s="29"/>
      <c r="AA1284" s="29"/>
      <c r="AB1284" s="29"/>
      <c r="AC1284" s="30">
        <v>0.022</v>
      </c>
      <c r="AD1284" s="29"/>
      <c r="AE1284" s="29"/>
      <c r="AF1284" s="29"/>
      <c r="AG1284" s="29"/>
      <c r="AH1284" s="29"/>
      <c r="AI1284" s="29"/>
      <c r="AJ1284" s="29"/>
      <c r="AK1284" s="29"/>
      <c r="AL1284" s="29"/>
      <c r="AM1284" s="29"/>
      <c r="AN1284" s="29"/>
      <c r="AO1284" s="29"/>
      <c r="AP1284" s="30">
        <v>0.023</v>
      </c>
      <c r="AQ1284" s="29"/>
      <c r="AR1284" s="29"/>
      <c r="AS1284" s="2" t="s">
        <v>2516</v>
      </c>
      <c r="AT1284" s="7" t="s">
        <v>3990</v>
      </c>
      <c r="AU1284" s="8" t="s">
        <v>2515</v>
      </c>
    </row>
    <row r="1285">
      <c r="A1285" s="9" t="s">
        <v>47</v>
      </c>
      <c r="B1285" s="10">
        <v>4924942.0</v>
      </c>
      <c r="C1285" s="9" t="s">
        <v>52</v>
      </c>
      <c r="D1285" s="31"/>
      <c r="E1285" s="31"/>
      <c r="F1285" s="31"/>
      <c r="G1285" s="31"/>
      <c r="H1285" s="31"/>
      <c r="I1285" s="31"/>
      <c r="J1285" s="31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  <c r="W1285" s="31"/>
      <c r="X1285" s="31"/>
      <c r="Y1285" s="31"/>
      <c r="Z1285" s="31"/>
      <c r="AA1285" s="31"/>
      <c r="AB1285" s="31"/>
      <c r="AC1285" s="31"/>
      <c r="AD1285" s="31"/>
      <c r="AE1285" s="31"/>
      <c r="AF1285" s="31"/>
      <c r="AG1285" s="31"/>
      <c r="AH1285" s="31"/>
      <c r="AI1285" s="31"/>
      <c r="AJ1285" s="31"/>
      <c r="AK1285" s="31"/>
      <c r="AL1285" s="31"/>
      <c r="AM1285" s="31"/>
      <c r="AN1285" s="31"/>
      <c r="AO1285" s="31"/>
      <c r="AP1285" s="32">
        <v>0.02</v>
      </c>
      <c r="AQ1285" s="31"/>
      <c r="AR1285" s="31"/>
      <c r="AS1285" s="9" t="s">
        <v>2517</v>
      </c>
      <c r="AT1285" s="13" t="s">
        <v>3990</v>
      </c>
      <c r="AU1285" s="14" t="s">
        <v>2515</v>
      </c>
    </row>
    <row r="1286">
      <c r="A1286" s="2" t="s">
        <v>47</v>
      </c>
      <c r="B1286" s="3">
        <v>4949313.0</v>
      </c>
      <c r="C1286" s="2" t="s">
        <v>63</v>
      </c>
      <c r="D1286" s="29"/>
      <c r="E1286" s="29"/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30">
        <v>0.033</v>
      </c>
      <c r="Q1286" s="29"/>
      <c r="R1286" s="29"/>
      <c r="S1286" s="29"/>
      <c r="T1286" s="29"/>
      <c r="U1286" s="29"/>
      <c r="V1286" s="29"/>
      <c r="W1286" s="29"/>
      <c r="X1286" s="29"/>
      <c r="Y1286" s="29"/>
      <c r="Z1286" s="29"/>
      <c r="AA1286" s="29"/>
      <c r="AB1286" s="29"/>
      <c r="AC1286" s="30">
        <v>0.032</v>
      </c>
      <c r="AD1286" s="29"/>
      <c r="AE1286" s="29"/>
      <c r="AF1286" s="29"/>
      <c r="AG1286" s="29"/>
      <c r="AH1286" s="29"/>
      <c r="AI1286" s="29"/>
      <c r="AJ1286" s="29"/>
      <c r="AK1286" s="29"/>
      <c r="AL1286" s="29"/>
      <c r="AM1286" s="29"/>
      <c r="AN1286" s="29"/>
      <c r="AO1286" s="29"/>
      <c r="AP1286" s="29"/>
      <c r="AQ1286" s="29"/>
      <c r="AR1286" s="29"/>
      <c r="AS1286" s="2" t="s">
        <v>2518</v>
      </c>
      <c r="AT1286" s="7" t="s">
        <v>3991</v>
      </c>
      <c r="AU1286" s="8" t="s">
        <v>2520</v>
      </c>
    </row>
    <row r="1287">
      <c r="A1287" s="9" t="s">
        <v>47</v>
      </c>
      <c r="B1287" s="10">
        <v>4952059.0</v>
      </c>
      <c r="C1287" s="9" t="s">
        <v>67</v>
      </c>
      <c r="D1287" s="31"/>
      <c r="E1287" s="31"/>
      <c r="F1287" s="31"/>
      <c r="G1287" s="31"/>
      <c r="H1287" s="31"/>
      <c r="I1287" s="31"/>
      <c r="J1287" s="31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  <c r="W1287" s="31"/>
      <c r="X1287" s="31"/>
      <c r="Y1287" s="31"/>
      <c r="Z1287" s="31"/>
      <c r="AA1287" s="31"/>
      <c r="AB1287" s="31"/>
      <c r="AC1287" s="31"/>
      <c r="AD1287" s="31"/>
      <c r="AE1287" s="31"/>
      <c r="AF1287" s="31"/>
      <c r="AG1287" s="32">
        <v>0.02</v>
      </c>
      <c r="AH1287" s="31"/>
      <c r="AI1287" s="31"/>
      <c r="AJ1287" s="31"/>
      <c r="AK1287" s="31"/>
      <c r="AL1287" s="31"/>
      <c r="AM1287" s="31"/>
      <c r="AN1287" s="31"/>
      <c r="AO1287" s="31"/>
      <c r="AP1287" s="31"/>
      <c r="AQ1287" s="31"/>
      <c r="AR1287" s="31"/>
      <c r="AS1287" s="15" t="s">
        <v>2521</v>
      </c>
      <c r="AT1287" s="13" t="s">
        <v>3992</v>
      </c>
      <c r="AU1287" s="14" t="s">
        <v>1197</v>
      </c>
    </row>
    <row r="1288">
      <c r="A1288" s="2" t="s">
        <v>47</v>
      </c>
      <c r="B1288" s="3">
        <v>4957020.0</v>
      </c>
      <c r="C1288" s="2" t="s">
        <v>2523</v>
      </c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30">
        <v>0.013</v>
      </c>
      <c r="Q1288" s="29"/>
      <c r="R1288" s="29"/>
      <c r="S1288" s="29"/>
      <c r="T1288" s="29"/>
      <c r="U1288" s="29"/>
      <c r="V1288" s="29"/>
      <c r="W1288" s="29"/>
      <c r="X1288" s="29"/>
      <c r="Y1288" s="29"/>
      <c r="Z1288" s="29"/>
      <c r="AA1288" s="29"/>
      <c r="AB1288" s="29"/>
      <c r="AC1288" s="29"/>
      <c r="AD1288" s="29"/>
      <c r="AE1288" s="29"/>
      <c r="AF1288" s="29"/>
      <c r="AG1288" s="29"/>
      <c r="AH1288" s="29"/>
      <c r="AI1288" s="29"/>
      <c r="AJ1288" s="29"/>
      <c r="AK1288" s="29"/>
      <c r="AL1288" s="29"/>
      <c r="AM1288" s="29"/>
      <c r="AN1288" s="29"/>
      <c r="AO1288" s="29"/>
      <c r="AP1288" s="29"/>
      <c r="AQ1288" s="29"/>
      <c r="AR1288" s="29"/>
      <c r="AS1288" s="2" t="s">
        <v>2524</v>
      </c>
      <c r="AT1288" s="7" t="s">
        <v>3993</v>
      </c>
      <c r="AU1288" s="8" t="s">
        <v>2526</v>
      </c>
    </row>
    <row r="1289">
      <c r="A1289" s="9" t="s">
        <v>47</v>
      </c>
      <c r="B1289" s="10">
        <v>4963018.0</v>
      </c>
      <c r="C1289" s="9" t="s">
        <v>95</v>
      </c>
      <c r="D1289" s="31"/>
      <c r="E1289" s="31"/>
      <c r="F1289" s="31"/>
      <c r="G1289" s="31"/>
      <c r="H1289" s="31"/>
      <c r="I1289" s="31"/>
      <c r="J1289" s="31"/>
      <c r="K1289" s="31"/>
      <c r="L1289" s="31"/>
      <c r="M1289" s="31"/>
      <c r="N1289" s="31"/>
      <c r="O1289" s="32">
        <v>0.027</v>
      </c>
      <c r="P1289" s="31"/>
      <c r="Q1289" s="31"/>
      <c r="R1289" s="31"/>
      <c r="S1289" s="31"/>
      <c r="T1289" s="31"/>
      <c r="U1289" s="31"/>
      <c r="V1289" s="31"/>
      <c r="W1289" s="31"/>
      <c r="X1289" s="31"/>
      <c r="Y1289" s="31"/>
      <c r="Z1289" s="31"/>
      <c r="AA1289" s="31"/>
      <c r="AB1289" s="31"/>
      <c r="AC1289" s="31"/>
      <c r="AD1289" s="31"/>
      <c r="AE1289" s="31"/>
      <c r="AF1289" s="31"/>
      <c r="AG1289" s="31"/>
      <c r="AH1289" s="31"/>
      <c r="AI1289" s="31"/>
      <c r="AJ1289" s="31"/>
      <c r="AK1289" s="31"/>
      <c r="AL1289" s="31"/>
      <c r="AM1289" s="31"/>
      <c r="AN1289" s="31"/>
      <c r="AO1289" s="31"/>
      <c r="AP1289" s="31"/>
      <c r="AQ1289" s="31"/>
      <c r="AR1289" s="31"/>
      <c r="AS1289" s="15" t="s">
        <v>2527</v>
      </c>
      <c r="AT1289" s="13" t="s">
        <v>3994</v>
      </c>
      <c r="AU1289" s="14" t="s">
        <v>1197</v>
      </c>
    </row>
    <row r="1290">
      <c r="A1290" s="2" t="s">
        <v>47</v>
      </c>
      <c r="B1290" s="3">
        <v>4967862.0</v>
      </c>
      <c r="C1290" s="2" t="s">
        <v>52</v>
      </c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  <c r="Z1290" s="29"/>
      <c r="AA1290" s="29"/>
      <c r="AB1290" s="29"/>
      <c r="AC1290" s="29"/>
      <c r="AD1290" s="29"/>
      <c r="AE1290" s="29"/>
      <c r="AF1290" s="29"/>
      <c r="AG1290" s="29"/>
      <c r="AH1290" s="29"/>
      <c r="AI1290" s="29"/>
      <c r="AJ1290" s="29"/>
      <c r="AK1290" s="29"/>
      <c r="AL1290" s="30">
        <v>0.0089</v>
      </c>
      <c r="AM1290" s="29"/>
      <c r="AN1290" s="29"/>
      <c r="AO1290" s="29"/>
      <c r="AP1290" s="29"/>
      <c r="AQ1290" s="29"/>
      <c r="AR1290" s="29"/>
      <c r="AS1290" s="2" t="s">
        <v>2529</v>
      </c>
      <c r="AT1290" s="7" t="s">
        <v>3995</v>
      </c>
      <c r="AU1290" s="8" t="s">
        <v>2531</v>
      </c>
    </row>
    <row r="1291">
      <c r="A1291" s="9" t="s">
        <v>47</v>
      </c>
      <c r="B1291" s="10">
        <v>4977012.0</v>
      </c>
      <c r="C1291" s="9" t="s">
        <v>98</v>
      </c>
      <c r="D1291" s="31"/>
      <c r="E1291" s="31"/>
      <c r="F1291" s="31"/>
      <c r="G1291" s="32">
        <v>0.025</v>
      </c>
      <c r="H1291" s="31"/>
      <c r="I1291" s="31"/>
      <c r="J1291" s="31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  <c r="W1291" s="31"/>
      <c r="X1291" s="31"/>
      <c r="Y1291" s="31"/>
      <c r="Z1291" s="31"/>
      <c r="AA1291" s="31"/>
      <c r="AB1291" s="31"/>
      <c r="AC1291" s="31"/>
      <c r="AD1291" s="31"/>
      <c r="AE1291" s="31"/>
      <c r="AF1291" s="31"/>
      <c r="AG1291" s="31"/>
      <c r="AH1291" s="31"/>
      <c r="AI1291" s="31"/>
      <c r="AJ1291" s="31"/>
      <c r="AK1291" s="31"/>
      <c r="AL1291" s="31"/>
      <c r="AM1291" s="31"/>
      <c r="AN1291" s="31"/>
      <c r="AO1291" s="31"/>
      <c r="AP1291" s="31"/>
      <c r="AQ1291" s="31"/>
      <c r="AR1291" s="31"/>
      <c r="AS1291" s="17" t="s">
        <v>2532</v>
      </c>
      <c r="AT1291" s="13" t="s">
        <v>3996</v>
      </c>
      <c r="AU1291" s="14" t="s">
        <v>51</v>
      </c>
    </row>
    <row r="1292">
      <c r="A1292" s="2" t="s">
        <v>47</v>
      </c>
      <c r="B1292" s="3">
        <v>4978141.0</v>
      </c>
      <c r="C1292" s="2" t="s">
        <v>55</v>
      </c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  <c r="Z1292" s="29"/>
      <c r="AA1292" s="29"/>
      <c r="AB1292" s="29"/>
      <c r="AC1292" s="29"/>
      <c r="AD1292" s="29"/>
      <c r="AE1292" s="29"/>
      <c r="AF1292" s="29"/>
      <c r="AG1292" s="29"/>
      <c r="AH1292" s="29"/>
      <c r="AI1292" s="29"/>
      <c r="AJ1292" s="29"/>
      <c r="AK1292" s="29"/>
      <c r="AL1292" s="30">
        <v>0.011</v>
      </c>
      <c r="AM1292" s="29"/>
      <c r="AN1292" s="29"/>
      <c r="AO1292" s="29"/>
      <c r="AP1292" s="29"/>
      <c r="AQ1292" s="29"/>
      <c r="AR1292" s="29"/>
      <c r="AS1292" s="6" t="s">
        <v>2534</v>
      </c>
      <c r="AT1292" s="7" t="s">
        <v>3996</v>
      </c>
      <c r="AU1292" s="8" t="s">
        <v>51</v>
      </c>
    </row>
    <row r="1293">
      <c r="A1293" s="9" t="s">
        <v>47</v>
      </c>
      <c r="B1293" s="10">
        <v>4981369.0</v>
      </c>
      <c r="C1293" s="9" t="s">
        <v>57</v>
      </c>
      <c r="D1293" s="31"/>
      <c r="E1293" s="31"/>
      <c r="F1293" s="31"/>
      <c r="G1293" s="31"/>
      <c r="H1293" s="31"/>
      <c r="I1293" s="31"/>
      <c r="J1293" s="31"/>
      <c r="K1293" s="31"/>
      <c r="L1293" s="31"/>
      <c r="M1293" s="31"/>
      <c r="N1293" s="31"/>
      <c r="O1293" s="31"/>
      <c r="P1293" s="31"/>
      <c r="Q1293" s="31"/>
      <c r="R1293" s="31"/>
      <c r="S1293" s="31"/>
      <c r="T1293" s="31"/>
      <c r="U1293" s="31"/>
      <c r="V1293" s="31"/>
      <c r="W1293" s="31"/>
      <c r="X1293" s="31"/>
      <c r="Y1293" s="31"/>
      <c r="Z1293" s="31"/>
      <c r="AA1293" s="31"/>
      <c r="AB1293" s="31"/>
      <c r="AC1293" s="31"/>
      <c r="AD1293" s="31"/>
      <c r="AE1293" s="31"/>
      <c r="AF1293" s="31"/>
      <c r="AG1293" s="31"/>
      <c r="AH1293" s="31"/>
      <c r="AI1293" s="31"/>
      <c r="AJ1293" s="31"/>
      <c r="AK1293" s="31"/>
      <c r="AL1293" s="31"/>
      <c r="AM1293" s="32">
        <v>0.013</v>
      </c>
      <c r="AN1293" s="31"/>
      <c r="AO1293" s="31"/>
      <c r="AP1293" s="31"/>
      <c r="AQ1293" s="31"/>
      <c r="AR1293" s="31"/>
      <c r="AS1293" s="17" t="s">
        <v>2535</v>
      </c>
      <c r="AT1293" s="13" t="s">
        <v>3997</v>
      </c>
      <c r="AU1293" s="14" t="s">
        <v>2537</v>
      </c>
    </row>
    <row r="1294">
      <c r="A1294" s="2" t="s">
        <v>47</v>
      </c>
      <c r="B1294" s="3">
        <v>4983397.0</v>
      </c>
      <c r="C1294" s="2" t="s">
        <v>95</v>
      </c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30">
        <v>0.023</v>
      </c>
      <c r="R1294" s="29"/>
      <c r="S1294" s="29"/>
      <c r="T1294" s="29"/>
      <c r="U1294" s="29"/>
      <c r="V1294" s="29"/>
      <c r="W1294" s="29"/>
      <c r="X1294" s="29"/>
      <c r="Y1294" s="29"/>
      <c r="Z1294" s="29"/>
      <c r="AA1294" s="29"/>
      <c r="AB1294" s="29"/>
      <c r="AC1294" s="29"/>
      <c r="AD1294" s="29"/>
      <c r="AE1294" s="29"/>
      <c r="AF1294" s="29"/>
      <c r="AG1294" s="29"/>
      <c r="AH1294" s="29"/>
      <c r="AI1294" s="29"/>
      <c r="AJ1294" s="29"/>
      <c r="AK1294" s="29"/>
      <c r="AL1294" s="29"/>
      <c r="AM1294" s="29"/>
      <c r="AN1294" s="29"/>
      <c r="AO1294" s="29"/>
      <c r="AP1294" s="29"/>
      <c r="AQ1294" s="29"/>
      <c r="AR1294" s="29"/>
      <c r="AS1294" s="16" t="s">
        <v>2538</v>
      </c>
      <c r="AT1294" s="7" t="s">
        <v>3998</v>
      </c>
      <c r="AU1294" s="8" t="s">
        <v>51</v>
      </c>
    </row>
    <row r="1295">
      <c r="A1295" s="9" t="s">
        <v>47</v>
      </c>
      <c r="B1295" s="10">
        <v>4984952.0</v>
      </c>
      <c r="C1295" s="9" t="s">
        <v>95</v>
      </c>
      <c r="D1295" s="31"/>
      <c r="E1295" s="31"/>
      <c r="F1295" s="31"/>
      <c r="G1295" s="31"/>
      <c r="H1295" s="31"/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2">
        <v>0.018</v>
      </c>
      <c r="W1295" s="31"/>
      <c r="X1295" s="31"/>
      <c r="Y1295" s="31"/>
      <c r="Z1295" s="31"/>
      <c r="AA1295" s="31"/>
      <c r="AB1295" s="31"/>
      <c r="AC1295" s="31"/>
      <c r="AD1295" s="31"/>
      <c r="AE1295" s="31"/>
      <c r="AF1295" s="31"/>
      <c r="AG1295" s="31"/>
      <c r="AH1295" s="31"/>
      <c r="AI1295" s="31"/>
      <c r="AJ1295" s="31"/>
      <c r="AK1295" s="31"/>
      <c r="AL1295" s="31"/>
      <c r="AM1295" s="31"/>
      <c r="AN1295" s="31"/>
      <c r="AO1295" s="31"/>
      <c r="AP1295" s="31"/>
      <c r="AQ1295" s="31"/>
      <c r="AR1295" s="31"/>
      <c r="AS1295" s="17" t="s">
        <v>2540</v>
      </c>
      <c r="AT1295" s="13" t="s">
        <v>3999</v>
      </c>
      <c r="AU1295" s="14" t="s">
        <v>51</v>
      </c>
    </row>
    <row r="1296">
      <c r="A1296" s="2" t="s">
        <v>47</v>
      </c>
      <c r="B1296" s="3">
        <v>5002618.0</v>
      </c>
      <c r="C1296" s="2" t="s">
        <v>95</v>
      </c>
      <c r="D1296" s="29"/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  <c r="Z1296" s="29"/>
      <c r="AA1296" s="29"/>
      <c r="AB1296" s="29"/>
      <c r="AC1296" s="30">
        <v>0.016</v>
      </c>
      <c r="AD1296" s="29"/>
      <c r="AE1296" s="29"/>
      <c r="AF1296" s="29"/>
      <c r="AG1296" s="29"/>
      <c r="AH1296" s="29"/>
      <c r="AI1296" s="29"/>
      <c r="AJ1296" s="29"/>
      <c r="AK1296" s="29"/>
      <c r="AL1296" s="29"/>
      <c r="AM1296" s="29"/>
      <c r="AN1296" s="29"/>
      <c r="AO1296" s="29"/>
      <c r="AP1296" s="29"/>
      <c r="AQ1296" s="29"/>
      <c r="AR1296" s="29"/>
      <c r="AS1296" s="6" t="s">
        <v>2542</v>
      </c>
      <c r="AT1296" s="7" t="s">
        <v>4000</v>
      </c>
      <c r="AU1296" s="8" t="s">
        <v>2544</v>
      </c>
    </row>
    <row r="1297">
      <c r="A1297" s="9" t="s">
        <v>47</v>
      </c>
      <c r="B1297" s="10">
        <v>5003947.0</v>
      </c>
      <c r="C1297" s="9" t="s">
        <v>57</v>
      </c>
      <c r="D1297" s="31"/>
      <c r="E1297" s="31"/>
      <c r="F1297" s="31"/>
      <c r="G1297" s="31"/>
      <c r="H1297" s="31"/>
      <c r="I1297" s="31"/>
      <c r="J1297" s="31"/>
      <c r="K1297" s="31"/>
      <c r="L1297" s="31"/>
      <c r="M1297" s="32">
        <v>0.066</v>
      </c>
      <c r="N1297" s="31"/>
      <c r="O1297" s="31"/>
      <c r="P1297" s="31"/>
      <c r="Q1297" s="31"/>
      <c r="R1297" s="31"/>
      <c r="S1297" s="31"/>
      <c r="T1297" s="31"/>
      <c r="U1297" s="31"/>
      <c r="V1297" s="31"/>
      <c r="W1297" s="31"/>
      <c r="X1297" s="31"/>
      <c r="Y1297" s="31"/>
      <c r="Z1297" s="31"/>
      <c r="AA1297" s="31"/>
      <c r="AB1297" s="31"/>
      <c r="AC1297" s="31"/>
      <c r="AD1297" s="31"/>
      <c r="AE1297" s="31"/>
      <c r="AF1297" s="31"/>
      <c r="AG1297" s="31"/>
      <c r="AH1297" s="31"/>
      <c r="AI1297" s="31"/>
      <c r="AJ1297" s="31"/>
      <c r="AK1297" s="31"/>
      <c r="AL1297" s="31"/>
      <c r="AM1297" s="31"/>
      <c r="AN1297" s="31"/>
      <c r="AO1297" s="31"/>
      <c r="AP1297" s="31"/>
      <c r="AQ1297" s="31"/>
      <c r="AR1297" s="31"/>
      <c r="AS1297" s="15" t="s">
        <v>2545</v>
      </c>
      <c r="AT1297" s="13" t="s">
        <v>4001</v>
      </c>
      <c r="AU1297" s="14" t="s">
        <v>2547</v>
      </c>
    </row>
    <row r="1298">
      <c r="A1298" s="2" t="s">
        <v>47</v>
      </c>
      <c r="B1298" s="3">
        <v>5005965.0</v>
      </c>
      <c r="C1298" s="2" t="s">
        <v>67</v>
      </c>
      <c r="D1298" s="29"/>
      <c r="E1298" s="29"/>
      <c r="F1298" s="29"/>
      <c r="G1298" s="29"/>
      <c r="H1298" s="29"/>
      <c r="I1298" s="29"/>
      <c r="J1298" s="29"/>
      <c r="K1298" s="30">
        <v>0.02</v>
      </c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  <c r="Z1298" s="29"/>
      <c r="AA1298" s="29"/>
      <c r="AB1298" s="29"/>
      <c r="AC1298" s="29"/>
      <c r="AD1298" s="29"/>
      <c r="AE1298" s="29"/>
      <c r="AF1298" s="29"/>
      <c r="AG1298" s="29"/>
      <c r="AH1298" s="29"/>
      <c r="AI1298" s="29"/>
      <c r="AJ1298" s="29"/>
      <c r="AK1298" s="29"/>
      <c r="AL1298" s="29"/>
      <c r="AM1298" s="29"/>
      <c r="AN1298" s="29"/>
      <c r="AO1298" s="29"/>
      <c r="AP1298" s="29"/>
      <c r="AQ1298" s="29"/>
      <c r="AR1298" s="29"/>
      <c r="AS1298" s="25" t="s">
        <v>2548</v>
      </c>
      <c r="AT1298" s="7" t="s">
        <v>4002</v>
      </c>
      <c r="AU1298" s="8" t="s">
        <v>51</v>
      </c>
    </row>
    <row r="1299">
      <c r="A1299" s="9" t="s">
        <v>47</v>
      </c>
      <c r="B1299" s="10">
        <v>5014858.0</v>
      </c>
      <c r="C1299" s="9" t="s">
        <v>52</v>
      </c>
      <c r="D1299" s="31"/>
      <c r="E1299" s="31"/>
      <c r="F1299" s="31"/>
      <c r="G1299" s="31"/>
      <c r="H1299" s="31"/>
      <c r="I1299" s="31"/>
      <c r="J1299" s="31"/>
      <c r="K1299" s="31"/>
      <c r="L1299" s="31"/>
      <c r="M1299" s="31"/>
      <c r="N1299" s="31"/>
      <c r="O1299" s="31"/>
      <c r="P1299" s="31"/>
      <c r="Q1299" s="31"/>
      <c r="R1299" s="31"/>
      <c r="S1299" s="31"/>
      <c r="T1299" s="31"/>
      <c r="U1299" s="31"/>
      <c r="V1299" s="31"/>
      <c r="W1299" s="31"/>
      <c r="X1299" s="31"/>
      <c r="Y1299" s="31"/>
      <c r="Z1299" s="31"/>
      <c r="AA1299" s="31"/>
      <c r="AB1299" s="31"/>
      <c r="AC1299" s="31"/>
      <c r="AD1299" s="31"/>
      <c r="AE1299" s="31"/>
      <c r="AF1299" s="31"/>
      <c r="AG1299" s="31"/>
      <c r="AH1299" s="31"/>
      <c r="AI1299" s="31"/>
      <c r="AJ1299" s="31"/>
      <c r="AK1299" s="31"/>
      <c r="AL1299" s="31"/>
      <c r="AM1299" s="32">
        <v>0.021</v>
      </c>
      <c r="AN1299" s="31"/>
      <c r="AO1299" s="31"/>
      <c r="AP1299" s="31"/>
      <c r="AQ1299" s="31"/>
      <c r="AR1299" s="31"/>
      <c r="AS1299" s="9" t="s">
        <v>2550</v>
      </c>
      <c r="AT1299" s="13" t="s">
        <v>4003</v>
      </c>
      <c r="AU1299" s="14" t="s">
        <v>2552</v>
      </c>
    </row>
    <row r="1300">
      <c r="A1300" s="2" t="s">
        <v>47</v>
      </c>
      <c r="B1300" s="3">
        <v>5016789.0</v>
      </c>
      <c r="C1300" s="2" t="s">
        <v>52</v>
      </c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30">
        <v>0.055</v>
      </c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  <c r="Z1300" s="29"/>
      <c r="AA1300" s="29"/>
      <c r="AB1300" s="29"/>
      <c r="AC1300" s="29"/>
      <c r="AD1300" s="29"/>
      <c r="AE1300" s="29"/>
      <c r="AF1300" s="29"/>
      <c r="AG1300" s="29"/>
      <c r="AH1300" s="29"/>
      <c r="AI1300" s="29"/>
      <c r="AJ1300" s="29"/>
      <c r="AK1300" s="29"/>
      <c r="AL1300" s="29"/>
      <c r="AM1300" s="29"/>
      <c r="AN1300" s="29"/>
      <c r="AO1300" s="29"/>
      <c r="AP1300" s="29"/>
      <c r="AQ1300" s="29"/>
      <c r="AR1300" s="29"/>
      <c r="AS1300" s="2" t="s">
        <v>2553</v>
      </c>
      <c r="AT1300" s="7" t="s">
        <v>4003</v>
      </c>
      <c r="AU1300" s="8" t="s">
        <v>2552</v>
      </c>
    </row>
    <row r="1301">
      <c r="A1301" s="9" t="s">
        <v>47</v>
      </c>
      <c r="B1301" s="10">
        <v>5016907.0</v>
      </c>
      <c r="C1301" s="9" t="s">
        <v>52</v>
      </c>
      <c r="D1301" s="31"/>
      <c r="E1301" s="31"/>
      <c r="F1301" s="31"/>
      <c r="G1301" s="31"/>
      <c r="H1301" s="31"/>
      <c r="I1301" s="31"/>
      <c r="J1301" s="31"/>
      <c r="K1301" s="31"/>
      <c r="L1301" s="31"/>
      <c r="M1301" s="31"/>
      <c r="N1301" s="31"/>
      <c r="O1301" s="31"/>
      <c r="P1301" s="31"/>
      <c r="Q1301" s="31"/>
      <c r="R1301" s="31"/>
      <c r="S1301" s="31"/>
      <c r="T1301" s="31"/>
      <c r="U1301" s="31"/>
      <c r="V1301" s="31"/>
      <c r="W1301" s="31"/>
      <c r="X1301" s="31"/>
      <c r="Y1301" s="31"/>
      <c r="Z1301" s="31"/>
      <c r="AA1301" s="31"/>
      <c r="AB1301" s="31"/>
      <c r="AC1301" s="31"/>
      <c r="AD1301" s="31"/>
      <c r="AE1301" s="31"/>
      <c r="AF1301" s="31"/>
      <c r="AG1301" s="31"/>
      <c r="AH1301" s="31"/>
      <c r="AI1301" s="31"/>
      <c r="AJ1301" s="31"/>
      <c r="AK1301" s="31"/>
      <c r="AL1301" s="31"/>
      <c r="AM1301" s="32">
        <v>0.015</v>
      </c>
      <c r="AN1301" s="31"/>
      <c r="AO1301" s="31"/>
      <c r="AP1301" s="31"/>
      <c r="AQ1301" s="31"/>
      <c r="AR1301" s="31"/>
      <c r="AS1301" s="9" t="s">
        <v>2554</v>
      </c>
      <c r="AT1301" s="13" t="s">
        <v>4003</v>
      </c>
      <c r="AU1301" s="14" t="s">
        <v>2552</v>
      </c>
    </row>
    <row r="1302">
      <c r="A1302" s="2" t="s">
        <v>47</v>
      </c>
      <c r="B1302" s="3">
        <v>5016911.0</v>
      </c>
      <c r="C1302" s="2" t="s">
        <v>52</v>
      </c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/>
      <c r="AB1302" s="29"/>
      <c r="AC1302" s="29"/>
      <c r="AD1302" s="29"/>
      <c r="AE1302" s="29"/>
      <c r="AF1302" s="29"/>
      <c r="AG1302" s="29"/>
      <c r="AH1302" s="29"/>
      <c r="AI1302" s="29"/>
      <c r="AJ1302" s="29"/>
      <c r="AK1302" s="29"/>
      <c r="AL1302" s="29"/>
      <c r="AM1302" s="30">
        <v>0.016</v>
      </c>
      <c r="AN1302" s="29"/>
      <c r="AO1302" s="29"/>
      <c r="AP1302" s="29"/>
      <c r="AQ1302" s="29"/>
      <c r="AR1302" s="29"/>
      <c r="AS1302" s="2" t="s">
        <v>2555</v>
      </c>
      <c r="AT1302" s="7" t="s">
        <v>4003</v>
      </c>
      <c r="AU1302" s="8" t="s">
        <v>2552</v>
      </c>
    </row>
    <row r="1303">
      <c r="A1303" s="9" t="s">
        <v>47</v>
      </c>
      <c r="B1303" s="10">
        <v>5033730.0</v>
      </c>
      <c r="C1303" s="9" t="s">
        <v>55</v>
      </c>
      <c r="D1303" s="31"/>
      <c r="E1303" s="31"/>
      <c r="F1303" s="31"/>
      <c r="G1303" s="31"/>
      <c r="H1303" s="31"/>
      <c r="I1303" s="31"/>
      <c r="J1303" s="31"/>
      <c r="K1303" s="32">
        <v>0.019</v>
      </c>
      <c r="L1303" s="31"/>
      <c r="M1303" s="31"/>
      <c r="N1303" s="31"/>
      <c r="O1303" s="31"/>
      <c r="P1303" s="31"/>
      <c r="Q1303" s="31"/>
      <c r="R1303" s="31"/>
      <c r="S1303" s="31"/>
      <c r="T1303" s="31"/>
      <c r="U1303" s="31"/>
      <c r="V1303" s="31"/>
      <c r="W1303" s="31"/>
      <c r="X1303" s="31"/>
      <c r="Y1303" s="31"/>
      <c r="Z1303" s="31"/>
      <c r="AA1303" s="31"/>
      <c r="AB1303" s="31"/>
      <c r="AC1303" s="31"/>
      <c r="AD1303" s="31"/>
      <c r="AE1303" s="31"/>
      <c r="AF1303" s="31"/>
      <c r="AG1303" s="31"/>
      <c r="AH1303" s="31"/>
      <c r="AI1303" s="31"/>
      <c r="AJ1303" s="31"/>
      <c r="AK1303" s="31"/>
      <c r="AL1303" s="31"/>
      <c r="AM1303" s="31"/>
      <c r="AN1303" s="31"/>
      <c r="AO1303" s="31"/>
      <c r="AP1303" s="31"/>
      <c r="AQ1303" s="31"/>
      <c r="AR1303" s="31"/>
      <c r="AS1303" s="15" t="s">
        <v>2556</v>
      </c>
      <c r="AT1303" s="13" t="s">
        <v>4004</v>
      </c>
      <c r="AU1303" s="14" t="s">
        <v>51</v>
      </c>
    </row>
    <row r="1304">
      <c r="A1304" s="2" t="s">
        <v>47</v>
      </c>
      <c r="B1304" s="3">
        <v>5036823.0</v>
      </c>
      <c r="C1304" s="2" t="s">
        <v>55</v>
      </c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  <c r="Z1304" s="29"/>
      <c r="AA1304" s="29"/>
      <c r="AB1304" s="29"/>
      <c r="AC1304" s="29"/>
      <c r="AD1304" s="29"/>
      <c r="AE1304" s="29"/>
      <c r="AF1304" s="29"/>
      <c r="AG1304" s="29"/>
      <c r="AH1304" s="29"/>
      <c r="AI1304" s="29"/>
      <c r="AJ1304" s="29"/>
      <c r="AK1304" s="29"/>
      <c r="AL1304" s="30">
        <v>0.01</v>
      </c>
      <c r="AM1304" s="29"/>
      <c r="AN1304" s="29"/>
      <c r="AO1304" s="29"/>
      <c r="AP1304" s="29"/>
      <c r="AQ1304" s="29"/>
      <c r="AR1304" s="29"/>
      <c r="AS1304" s="6" t="s">
        <v>2558</v>
      </c>
      <c r="AT1304" s="7" t="s">
        <v>4005</v>
      </c>
      <c r="AU1304" s="8" t="s">
        <v>51</v>
      </c>
    </row>
    <row r="1305">
      <c r="A1305" s="9" t="s">
        <v>47</v>
      </c>
      <c r="B1305" s="10">
        <v>5043902.0</v>
      </c>
      <c r="C1305" s="9" t="s">
        <v>95</v>
      </c>
      <c r="D1305" s="31"/>
      <c r="E1305" s="31"/>
      <c r="F1305" s="31"/>
      <c r="G1305" s="31"/>
      <c r="H1305" s="31"/>
      <c r="I1305" s="31"/>
      <c r="J1305" s="31"/>
      <c r="K1305" s="31"/>
      <c r="L1305" s="31"/>
      <c r="M1305" s="31"/>
      <c r="N1305" s="31"/>
      <c r="O1305" s="31"/>
      <c r="P1305" s="31"/>
      <c r="Q1305" s="31"/>
      <c r="R1305" s="31"/>
      <c r="S1305" s="31"/>
      <c r="T1305" s="31"/>
      <c r="U1305" s="31"/>
      <c r="V1305" s="31"/>
      <c r="W1305" s="31"/>
      <c r="X1305" s="31"/>
      <c r="Y1305" s="31"/>
      <c r="Z1305" s="31"/>
      <c r="AA1305" s="31"/>
      <c r="AB1305" s="31"/>
      <c r="AC1305" s="31"/>
      <c r="AD1305" s="31"/>
      <c r="AE1305" s="31"/>
      <c r="AF1305" s="31"/>
      <c r="AG1305" s="31"/>
      <c r="AH1305" s="31"/>
      <c r="AI1305" s="31"/>
      <c r="AJ1305" s="31"/>
      <c r="AK1305" s="31"/>
      <c r="AL1305" s="31"/>
      <c r="AM1305" s="32">
        <v>0.012</v>
      </c>
      <c r="AN1305" s="31"/>
      <c r="AO1305" s="31"/>
      <c r="AP1305" s="31"/>
      <c r="AQ1305" s="31"/>
      <c r="AR1305" s="31"/>
      <c r="AS1305" s="15" t="s">
        <v>2560</v>
      </c>
      <c r="AT1305" s="13" t="s">
        <v>4006</v>
      </c>
      <c r="AU1305" s="14" t="s">
        <v>51</v>
      </c>
    </row>
    <row r="1306">
      <c r="A1306" s="2" t="s">
        <v>47</v>
      </c>
      <c r="B1306" s="3">
        <v>5061710.0</v>
      </c>
      <c r="C1306" s="2" t="s">
        <v>57</v>
      </c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30">
        <v>0.034</v>
      </c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  <c r="AA1306" s="29"/>
      <c r="AB1306" s="29"/>
      <c r="AC1306" s="29"/>
      <c r="AD1306" s="29"/>
      <c r="AE1306" s="29"/>
      <c r="AF1306" s="29"/>
      <c r="AG1306" s="29"/>
      <c r="AH1306" s="29"/>
      <c r="AI1306" s="29"/>
      <c r="AJ1306" s="29"/>
      <c r="AK1306" s="29"/>
      <c r="AL1306" s="29"/>
      <c r="AM1306" s="29"/>
      <c r="AN1306" s="29"/>
      <c r="AO1306" s="29"/>
      <c r="AP1306" s="29"/>
      <c r="AQ1306" s="29"/>
      <c r="AR1306" s="29"/>
      <c r="AS1306" s="16" t="s">
        <v>2562</v>
      </c>
      <c r="AT1306" s="7" t="s">
        <v>4007</v>
      </c>
      <c r="AU1306" s="8" t="s">
        <v>2564</v>
      </c>
    </row>
    <row r="1307">
      <c r="A1307" s="9" t="s">
        <v>47</v>
      </c>
      <c r="B1307" s="10">
        <v>5076729.0</v>
      </c>
      <c r="C1307" s="9" t="s">
        <v>55</v>
      </c>
      <c r="D1307" s="31"/>
      <c r="E1307" s="31"/>
      <c r="F1307" s="31"/>
      <c r="G1307" s="31"/>
      <c r="H1307" s="31"/>
      <c r="I1307" s="31"/>
      <c r="J1307" s="31"/>
      <c r="K1307" s="31"/>
      <c r="L1307" s="31"/>
      <c r="M1307" s="31"/>
      <c r="N1307" s="31"/>
      <c r="O1307" s="31"/>
      <c r="P1307" s="31"/>
      <c r="Q1307" s="31"/>
      <c r="R1307" s="31"/>
      <c r="S1307" s="31"/>
      <c r="T1307" s="31"/>
      <c r="U1307" s="31"/>
      <c r="V1307" s="31"/>
      <c r="W1307" s="31"/>
      <c r="X1307" s="31"/>
      <c r="Y1307" s="31"/>
      <c r="Z1307" s="31"/>
      <c r="AA1307" s="31"/>
      <c r="AB1307" s="31"/>
      <c r="AC1307" s="31"/>
      <c r="AD1307" s="31"/>
      <c r="AE1307" s="31"/>
      <c r="AF1307" s="31"/>
      <c r="AG1307" s="31"/>
      <c r="AH1307" s="31"/>
      <c r="AI1307" s="31"/>
      <c r="AJ1307" s="31"/>
      <c r="AK1307" s="31"/>
      <c r="AL1307" s="32">
        <v>0.013</v>
      </c>
      <c r="AM1307" s="31"/>
      <c r="AN1307" s="31"/>
      <c r="AO1307" s="31"/>
      <c r="AP1307" s="31"/>
      <c r="AQ1307" s="31"/>
      <c r="AR1307" s="31"/>
      <c r="AS1307" s="17" t="s">
        <v>2565</v>
      </c>
      <c r="AT1307" s="13" t="s">
        <v>4008</v>
      </c>
      <c r="AU1307" s="14" t="s">
        <v>2119</v>
      </c>
    </row>
    <row r="1308">
      <c r="A1308" s="2" t="s">
        <v>47</v>
      </c>
      <c r="B1308" s="3">
        <v>5087038.0</v>
      </c>
      <c r="C1308" s="2" t="s">
        <v>52</v>
      </c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  <c r="Z1308" s="29"/>
      <c r="AA1308" s="29"/>
      <c r="AB1308" s="29"/>
      <c r="AC1308" s="29"/>
      <c r="AD1308" s="29"/>
      <c r="AE1308" s="29"/>
      <c r="AF1308" s="29"/>
      <c r="AG1308" s="29"/>
      <c r="AH1308" s="29"/>
      <c r="AI1308" s="29"/>
      <c r="AJ1308" s="29"/>
      <c r="AK1308" s="29"/>
      <c r="AL1308" s="29"/>
      <c r="AM1308" s="30">
        <v>0.018</v>
      </c>
      <c r="AN1308" s="29"/>
      <c r="AO1308" s="29"/>
      <c r="AP1308" s="29"/>
      <c r="AQ1308" s="29"/>
      <c r="AR1308" s="29"/>
      <c r="AS1308" s="2" t="s">
        <v>2567</v>
      </c>
      <c r="AT1308" s="7" t="s">
        <v>4009</v>
      </c>
      <c r="AU1308" s="8" t="s">
        <v>2569</v>
      </c>
    </row>
    <row r="1309">
      <c r="A1309" s="9" t="s">
        <v>47</v>
      </c>
      <c r="B1309" s="10">
        <v>5092623.0</v>
      </c>
      <c r="C1309" s="9" t="s">
        <v>48</v>
      </c>
      <c r="D1309" s="31"/>
      <c r="E1309" s="31"/>
      <c r="F1309" s="31"/>
      <c r="G1309" s="31"/>
      <c r="H1309" s="31"/>
      <c r="I1309" s="31"/>
      <c r="J1309" s="31"/>
      <c r="K1309" s="31"/>
      <c r="L1309" s="31"/>
      <c r="M1309" s="31"/>
      <c r="N1309" s="31"/>
      <c r="O1309" s="31"/>
      <c r="P1309" s="31"/>
      <c r="Q1309" s="31"/>
      <c r="R1309" s="31"/>
      <c r="S1309" s="31"/>
      <c r="T1309" s="31"/>
      <c r="U1309" s="31"/>
      <c r="V1309" s="31"/>
      <c r="W1309" s="31"/>
      <c r="X1309" s="31"/>
      <c r="Y1309" s="31"/>
      <c r="Z1309" s="31"/>
      <c r="AA1309" s="31"/>
      <c r="AB1309" s="31"/>
      <c r="AC1309" s="31"/>
      <c r="AD1309" s="31"/>
      <c r="AE1309" s="31"/>
      <c r="AF1309" s="31"/>
      <c r="AG1309" s="31"/>
      <c r="AH1309" s="31"/>
      <c r="AI1309" s="31"/>
      <c r="AJ1309" s="31"/>
      <c r="AK1309" s="31"/>
      <c r="AL1309" s="32">
        <v>0.0091</v>
      </c>
      <c r="AM1309" s="31"/>
      <c r="AN1309" s="31"/>
      <c r="AO1309" s="31"/>
      <c r="AP1309" s="31"/>
      <c r="AQ1309" s="31"/>
      <c r="AR1309" s="31"/>
      <c r="AS1309" s="17" t="s">
        <v>2570</v>
      </c>
      <c r="AT1309" s="13" t="s">
        <v>4010</v>
      </c>
      <c r="AU1309" s="14" t="s">
        <v>51</v>
      </c>
    </row>
    <row r="1310">
      <c r="A1310" s="2" t="s">
        <v>47</v>
      </c>
      <c r="B1310" s="3">
        <v>5103521.0</v>
      </c>
      <c r="C1310" s="2" t="s">
        <v>63</v>
      </c>
      <c r="D1310" s="29"/>
      <c r="E1310" s="29"/>
      <c r="F1310" s="29"/>
      <c r="G1310" s="29"/>
      <c r="H1310" s="29"/>
      <c r="I1310" s="29"/>
      <c r="J1310" s="30">
        <v>0.016</v>
      </c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  <c r="AA1310" s="29"/>
      <c r="AB1310" s="29"/>
      <c r="AC1310" s="29"/>
      <c r="AD1310" s="29"/>
      <c r="AE1310" s="29"/>
      <c r="AF1310" s="29"/>
      <c r="AG1310" s="29"/>
      <c r="AH1310" s="29"/>
      <c r="AI1310" s="29"/>
      <c r="AJ1310" s="29"/>
      <c r="AK1310" s="29"/>
      <c r="AL1310" s="29"/>
      <c r="AM1310" s="30">
        <v>0.016</v>
      </c>
      <c r="AN1310" s="29"/>
      <c r="AO1310" s="29"/>
      <c r="AP1310" s="29"/>
      <c r="AQ1310" s="29"/>
      <c r="AR1310" s="29"/>
      <c r="AS1310" s="2" t="s">
        <v>2572</v>
      </c>
      <c r="AT1310" s="7" t="s">
        <v>4011</v>
      </c>
      <c r="AU1310" s="8" t="s">
        <v>2574</v>
      </c>
    </row>
    <row r="1311">
      <c r="A1311" s="9" t="s">
        <v>47</v>
      </c>
      <c r="B1311" s="10">
        <v>5110455.0</v>
      </c>
      <c r="C1311" s="9" t="s">
        <v>55</v>
      </c>
      <c r="D1311" s="31"/>
      <c r="E1311" s="31"/>
      <c r="F1311" s="31"/>
      <c r="G1311" s="31"/>
      <c r="H1311" s="31"/>
      <c r="I1311" s="31"/>
      <c r="J1311" s="31"/>
      <c r="K1311" s="31"/>
      <c r="L1311" s="31"/>
      <c r="M1311" s="31"/>
      <c r="N1311" s="31"/>
      <c r="O1311" s="31"/>
      <c r="P1311" s="31"/>
      <c r="Q1311" s="31"/>
      <c r="R1311" s="31"/>
      <c r="S1311" s="31"/>
      <c r="T1311" s="31"/>
      <c r="U1311" s="31"/>
      <c r="V1311" s="31"/>
      <c r="W1311" s="31"/>
      <c r="X1311" s="31"/>
      <c r="Y1311" s="31"/>
      <c r="Z1311" s="31"/>
      <c r="AA1311" s="31"/>
      <c r="AB1311" s="31"/>
      <c r="AC1311" s="31"/>
      <c r="AD1311" s="31"/>
      <c r="AE1311" s="31"/>
      <c r="AF1311" s="31"/>
      <c r="AG1311" s="31"/>
      <c r="AH1311" s="31"/>
      <c r="AI1311" s="31"/>
      <c r="AJ1311" s="31"/>
      <c r="AK1311" s="31"/>
      <c r="AL1311" s="31"/>
      <c r="AM1311" s="32">
        <v>0.014</v>
      </c>
      <c r="AN1311" s="31"/>
      <c r="AO1311" s="31"/>
      <c r="AP1311" s="31"/>
      <c r="AQ1311" s="31"/>
      <c r="AR1311" s="31"/>
      <c r="AS1311" s="9" t="s">
        <v>2575</v>
      </c>
      <c r="AT1311" s="13" t="s">
        <v>4012</v>
      </c>
      <c r="AU1311" s="14" t="s">
        <v>66</v>
      </c>
    </row>
    <row r="1312">
      <c r="A1312" s="2" t="s">
        <v>47</v>
      </c>
      <c r="B1312" s="3">
        <v>5116122.0</v>
      </c>
      <c r="C1312" s="2" t="s">
        <v>227</v>
      </c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30">
        <v>0.011</v>
      </c>
      <c r="S1312" s="29"/>
      <c r="T1312" s="29"/>
      <c r="U1312" s="29"/>
      <c r="V1312" s="29"/>
      <c r="W1312" s="29"/>
      <c r="X1312" s="29"/>
      <c r="Y1312" s="29"/>
      <c r="Z1312" s="29"/>
      <c r="AA1312" s="29"/>
      <c r="AB1312" s="29"/>
      <c r="AC1312" s="29"/>
      <c r="AD1312" s="29"/>
      <c r="AE1312" s="29"/>
      <c r="AF1312" s="29"/>
      <c r="AG1312" s="29"/>
      <c r="AH1312" s="29"/>
      <c r="AI1312" s="29"/>
      <c r="AJ1312" s="29"/>
      <c r="AK1312" s="29"/>
      <c r="AL1312" s="29"/>
      <c r="AM1312" s="29"/>
      <c r="AN1312" s="29"/>
      <c r="AO1312" s="29"/>
      <c r="AP1312" s="29"/>
      <c r="AQ1312" s="29"/>
      <c r="AR1312" s="29"/>
      <c r="AS1312" s="2" t="s">
        <v>2577</v>
      </c>
      <c r="AT1312" s="7" t="s">
        <v>4013</v>
      </c>
      <c r="AU1312" s="8" t="s">
        <v>51</v>
      </c>
    </row>
    <row r="1313">
      <c r="A1313" s="9" t="s">
        <v>47</v>
      </c>
      <c r="B1313" s="10">
        <v>5127839.0</v>
      </c>
      <c r="C1313" s="9" t="s">
        <v>55</v>
      </c>
      <c r="D1313" s="31"/>
      <c r="E1313" s="31"/>
      <c r="F1313" s="31"/>
      <c r="G1313" s="31"/>
      <c r="H1313" s="31"/>
      <c r="I1313" s="31"/>
      <c r="J1313" s="31"/>
      <c r="K1313" s="31"/>
      <c r="L1313" s="31"/>
      <c r="M1313" s="31"/>
      <c r="N1313" s="31"/>
      <c r="O1313" s="31"/>
      <c r="P1313" s="31"/>
      <c r="Q1313" s="31"/>
      <c r="R1313" s="31"/>
      <c r="S1313" s="31"/>
      <c r="T1313" s="31"/>
      <c r="U1313" s="31"/>
      <c r="V1313" s="31"/>
      <c r="W1313" s="31"/>
      <c r="X1313" s="31"/>
      <c r="Y1313" s="31"/>
      <c r="Z1313" s="31"/>
      <c r="AA1313" s="31"/>
      <c r="AB1313" s="31"/>
      <c r="AC1313" s="31"/>
      <c r="AD1313" s="31"/>
      <c r="AE1313" s="31"/>
      <c r="AF1313" s="31"/>
      <c r="AG1313" s="31"/>
      <c r="AH1313" s="31"/>
      <c r="AI1313" s="31"/>
      <c r="AJ1313" s="31"/>
      <c r="AK1313" s="31"/>
      <c r="AL1313" s="32">
        <v>0.011</v>
      </c>
      <c r="AM1313" s="31"/>
      <c r="AN1313" s="31"/>
      <c r="AO1313" s="31"/>
      <c r="AP1313" s="31"/>
      <c r="AQ1313" s="31"/>
      <c r="AR1313" s="31"/>
      <c r="AS1313" s="15" t="s">
        <v>2579</v>
      </c>
      <c r="AT1313" s="13" t="s">
        <v>4014</v>
      </c>
      <c r="AU1313" s="14" t="s">
        <v>140</v>
      </c>
    </row>
    <row r="1314">
      <c r="A1314" s="2" t="s">
        <v>47</v>
      </c>
      <c r="B1314" s="3">
        <v>5149261.0</v>
      </c>
      <c r="C1314" s="2" t="s">
        <v>55</v>
      </c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29"/>
      <c r="R1314" s="29"/>
      <c r="S1314" s="29"/>
      <c r="T1314" s="30">
        <v>0.023</v>
      </c>
      <c r="U1314" s="29"/>
      <c r="V1314" s="29"/>
      <c r="W1314" s="29"/>
      <c r="X1314" s="29"/>
      <c r="Y1314" s="29"/>
      <c r="Z1314" s="29"/>
      <c r="AA1314" s="29"/>
      <c r="AB1314" s="29"/>
      <c r="AC1314" s="29"/>
      <c r="AD1314" s="29"/>
      <c r="AE1314" s="29"/>
      <c r="AF1314" s="29"/>
      <c r="AG1314" s="29"/>
      <c r="AH1314" s="29"/>
      <c r="AI1314" s="29"/>
      <c r="AJ1314" s="29"/>
      <c r="AK1314" s="29"/>
      <c r="AL1314" s="29"/>
      <c r="AM1314" s="29"/>
      <c r="AN1314" s="29"/>
      <c r="AO1314" s="29"/>
      <c r="AP1314" s="29"/>
      <c r="AQ1314" s="29"/>
      <c r="AR1314" s="29"/>
      <c r="AS1314" s="6" t="s">
        <v>2581</v>
      </c>
      <c r="AT1314" s="7" t="s">
        <v>4015</v>
      </c>
      <c r="AU1314" s="8" t="s">
        <v>2583</v>
      </c>
    </row>
    <row r="1315">
      <c r="A1315" s="9" t="s">
        <v>47</v>
      </c>
      <c r="B1315" s="10">
        <v>5162608.0</v>
      </c>
      <c r="C1315" s="9" t="s">
        <v>101</v>
      </c>
      <c r="D1315" s="31"/>
      <c r="E1315" s="31"/>
      <c r="F1315" s="31"/>
      <c r="G1315" s="31"/>
      <c r="H1315" s="31"/>
      <c r="I1315" s="31"/>
      <c r="J1315" s="31"/>
      <c r="K1315" s="31"/>
      <c r="L1315" s="31"/>
      <c r="M1315" s="31"/>
      <c r="N1315" s="31"/>
      <c r="O1315" s="31"/>
      <c r="P1315" s="31"/>
      <c r="Q1315" s="31"/>
      <c r="R1315" s="31"/>
      <c r="S1315" s="31"/>
      <c r="T1315" s="31"/>
      <c r="U1315" s="31"/>
      <c r="V1315" s="31"/>
      <c r="W1315" s="31"/>
      <c r="X1315" s="31"/>
      <c r="Y1315" s="31"/>
      <c r="Z1315" s="31"/>
      <c r="AA1315" s="31"/>
      <c r="AB1315" s="31"/>
      <c r="AC1315" s="31"/>
      <c r="AD1315" s="31"/>
      <c r="AE1315" s="31"/>
      <c r="AF1315" s="31"/>
      <c r="AG1315" s="31"/>
      <c r="AH1315" s="31"/>
      <c r="AI1315" s="31"/>
      <c r="AJ1315" s="31"/>
      <c r="AK1315" s="31"/>
      <c r="AL1315" s="32">
        <v>0.021</v>
      </c>
      <c r="AM1315" s="31"/>
      <c r="AN1315" s="31"/>
      <c r="AO1315" s="31"/>
      <c r="AP1315" s="31"/>
      <c r="AQ1315" s="31"/>
      <c r="AR1315" s="31"/>
      <c r="AS1315" s="15" t="s">
        <v>2584</v>
      </c>
      <c r="AT1315" s="13" t="s">
        <v>4016</v>
      </c>
      <c r="AU1315" s="14" t="s">
        <v>2586</v>
      </c>
    </row>
    <row r="1316">
      <c r="A1316" s="2" t="s">
        <v>47</v>
      </c>
      <c r="B1316" s="3">
        <v>5166063.0</v>
      </c>
      <c r="C1316" s="33" t="s">
        <v>4017</v>
      </c>
      <c r="D1316" s="29"/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  <c r="Z1316" s="29"/>
      <c r="AA1316" s="29"/>
      <c r="AB1316" s="29"/>
      <c r="AC1316" s="29"/>
      <c r="AD1316" s="29"/>
      <c r="AE1316" s="29"/>
      <c r="AF1316" s="29"/>
      <c r="AG1316" s="29"/>
      <c r="AH1316" s="29"/>
      <c r="AI1316" s="29"/>
      <c r="AJ1316" s="29"/>
      <c r="AK1316" s="29"/>
      <c r="AL1316" s="29"/>
      <c r="AM1316" s="29"/>
      <c r="AN1316" s="29"/>
      <c r="AO1316" s="29"/>
      <c r="AP1316" s="29"/>
      <c r="AQ1316" s="29"/>
      <c r="AR1316" s="30">
        <v>0.089</v>
      </c>
      <c r="AS1316" s="2" t="s">
        <v>2587</v>
      </c>
      <c r="AT1316" s="7" t="s">
        <v>4018</v>
      </c>
      <c r="AU1316" s="8" t="s">
        <v>1548</v>
      </c>
    </row>
    <row r="1317">
      <c r="A1317" s="9" t="s">
        <v>47</v>
      </c>
      <c r="B1317" s="10">
        <v>5172164.0</v>
      </c>
      <c r="C1317" s="9" t="s">
        <v>67</v>
      </c>
      <c r="D1317" s="31"/>
      <c r="E1317" s="31"/>
      <c r="F1317" s="31"/>
      <c r="G1317" s="31"/>
      <c r="H1317" s="31"/>
      <c r="I1317" s="31"/>
      <c r="J1317" s="31"/>
      <c r="K1317" s="31"/>
      <c r="L1317" s="31"/>
      <c r="M1317" s="31"/>
      <c r="N1317" s="31"/>
      <c r="O1317" s="31"/>
      <c r="P1317" s="31"/>
      <c r="Q1317" s="31"/>
      <c r="R1317" s="31"/>
      <c r="S1317" s="31"/>
      <c r="T1317" s="31"/>
      <c r="U1317" s="31"/>
      <c r="V1317" s="31"/>
      <c r="W1317" s="31"/>
      <c r="X1317" s="31"/>
      <c r="Y1317" s="31"/>
      <c r="Z1317" s="31"/>
      <c r="AA1317" s="31"/>
      <c r="AB1317" s="31"/>
      <c r="AC1317" s="31"/>
      <c r="AD1317" s="31"/>
      <c r="AE1317" s="31"/>
      <c r="AF1317" s="31"/>
      <c r="AG1317" s="31"/>
      <c r="AH1317" s="31"/>
      <c r="AI1317" s="31"/>
      <c r="AJ1317" s="31"/>
      <c r="AK1317" s="31"/>
      <c r="AL1317" s="31"/>
      <c r="AM1317" s="32">
        <v>0.013</v>
      </c>
      <c r="AN1317" s="31"/>
      <c r="AO1317" s="31"/>
      <c r="AP1317" s="31"/>
      <c r="AQ1317" s="31"/>
      <c r="AR1317" s="31"/>
      <c r="AS1317" s="17" t="s">
        <v>2589</v>
      </c>
      <c r="AT1317" s="13" t="s">
        <v>4019</v>
      </c>
      <c r="AU1317" s="14" t="s">
        <v>51</v>
      </c>
    </row>
    <row r="1318">
      <c r="A1318" s="2" t="s">
        <v>47</v>
      </c>
      <c r="B1318" s="3">
        <v>5180939.0</v>
      </c>
      <c r="C1318" s="2" t="s">
        <v>95</v>
      </c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30">
        <v>0.024</v>
      </c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  <c r="Z1318" s="29"/>
      <c r="AA1318" s="29"/>
      <c r="AB1318" s="29"/>
      <c r="AC1318" s="29"/>
      <c r="AD1318" s="29"/>
      <c r="AE1318" s="29"/>
      <c r="AF1318" s="29"/>
      <c r="AG1318" s="29"/>
      <c r="AH1318" s="29"/>
      <c r="AI1318" s="29"/>
      <c r="AJ1318" s="29"/>
      <c r="AK1318" s="29"/>
      <c r="AL1318" s="29"/>
      <c r="AM1318" s="29"/>
      <c r="AN1318" s="29"/>
      <c r="AO1318" s="29"/>
      <c r="AP1318" s="29"/>
      <c r="AQ1318" s="29"/>
      <c r="AR1318" s="29"/>
      <c r="AS1318" s="6" t="s">
        <v>2591</v>
      </c>
      <c r="AT1318" s="7" t="s">
        <v>4020</v>
      </c>
      <c r="AU1318" s="8" t="s">
        <v>2593</v>
      </c>
    </row>
    <row r="1319">
      <c r="A1319" s="9" t="s">
        <v>47</v>
      </c>
      <c r="B1319" s="10">
        <v>5181937.0</v>
      </c>
      <c r="C1319" s="9" t="s">
        <v>55</v>
      </c>
      <c r="D1319" s="31"/>
      <c r="E1319" s="31"/>
      <c r="F1319" s="31"/>
      <c r="G1319" s="31"/>
      <c r="H1319" s="31"/>
      <c r="I1319" s="31"/>
      <c r="J1319" s="31"/>
      <c r="K1319" s="31"/>
      <c r="L1319" s="31"/>
      <c r="M1319" s="31"/>
      <c r="N1319" s="31"/>
      <c r="O1319" s="31"/>
      <c r="P1319" s="31"/>
      <c r="Q1319" s="31"/>
      <c r="R1319" s="31"/>
      <c r="S1319" s="31"/>
      <c r="T1319" s="31"/>
      <c r="U1319" s="31"/>
      <c r="V1319" s="31"/>
      <c r="W1319" s="31"/>
      <c r="X1319" s="31"/>
      <c r="Y1319" s="31"/>
      <c r="Z1319" s="31"/>
      <c r="AA1319" s="31"/>
      <c r="AB1319" s="31"/>
      <c r="AC1319" s="31"/>
      <c r="AD1319" s="31"/>
      <c r="AE1319" s="31"/>
      <c r="AF1319" s="31"/>
      <c r="AG1319" s="31"/>
      <c r="AH1319" s="31"/>
      <c r="AI1319" s="31"/>
      <c r="AJ1319" s="31"/>
      <c r="AK1319" s="31"/>
      <c r="AL1319" s="31"/>
      <c r="AM1319" s="32">
        <v>0.016</v>
      </c>
      <c r="AN1319" s="31"/>
      <c r="AO1319" s="31"/>
      <c r="AP1319" s="31"/>
      <c r="AQ1319" s="31"/>
      <c r="AR1319" s="31"/>
      <c r="AS1319" s="17" t="s">
        <v>2594</v>
      </c>
      <c r="AT1319" s="13" t="s">
        <v>4021</v>
      </c>
      <c r="AU1319" s="14" t="s">
        <v>51</v>
      </c>
    </row>
    <row r="1320">
      <c r="A1320" s="2" t="s">
        <v>47</v>
      </c>
      <c r="B1320" s="3">
        <v>5199709.0</v>
      </c>
      <c r="C1320" s="2" t="s">
        <v>63</v>
      </c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29"/>
      <c r="R1320" s="29"/>
      <c r="S1320" s="30">
        <v>0.022</v>
      </c>
      <c r="T1320" s="29"/>
      <c r="U1320" s="29"/>
      <c r="V1320" s="29"/>
      <c r="W1320" s="29"/>
      <c r="X1320" s="29"/>
      <c r="Y1320" s="29"/>
      <c r="Z1320" s="29"/>
      <c r="AA1320" s="29"/>
      <c r="AB1320" s="29"/>
      <c r="AC1320" s="29"/>
      <c r="AD1320" s="29"/>
      <c r="AE1320" s="29"/>
      <c r="AF1320" s="29"/>
      <c r="AG1320" s="29"/>
      <c r="AH1320" s="29"/>
      <c r="AI1320" s="29"/>
      <c r="AJ1320" s="29"/>
      <c r="AK1320" s="29"/>
      <c r="AL1320" s="29"/>
      <c r="AM1320" s="29"/>
      <c r="AN1320" s="29"/>
      <c r="AO1320" s="29"/>
      <c r="AP1320" s="29"/>
      <c r="AQ1320" s="29"/>
      <c r="AR1320" s="29"/>
      <c r="AS1320" s="6" t="s">
        <v>2596</v>
      </c>
      <c r="AT1320" s="7" t="s">
        <v>4022</v>
      </c>
      <c r="AU1320" s="8" t="s">
        <v>51</v>
      </c>
    </row>
    <row r="1321">
      <c r="A1321" s="9" t="s">
        <v>47</v>
      </c>
      <c r="B1321" s="10">
        <v>5207747.0</v>
      </c>
      <c r="C1321" s="9" t="s">
        <v>55</v>
      </c>
      <c r="D1321" s="31"/>
      <c r="E1321" s="31"/>
      <c r="F1321" s="31"/>
      <c r="G1321" s="31"/>
      <c r="H1321" s="31"/>
      <c r="I1321" s="31"/>
      <c r="J1321" s="31"/>
      <c r="K1321" s="31"/>
      <c r="L1321" s="31"/>
      <c r="M1321" s="31"/>
      <c r="N1321" s="31"/>
      <c r="O1321" s="31"/>
      <c r="P1321" s="31"/>
      <c r="Q1321" s="31"/>
      <c r="R1321" s="31"/>
      <c r="S1321" s="31"/>
      <c r="T1321" s="31"/>
      <c r="U1321" s="31"/>
      <c r="V1321" s="31"/>
      <c r="W1321" s="31"/>
      <c r="X1321" s="31"/>
      <c r="Y1321" s="31"/>
      <c r="Z1321" s="31"/>
      <c r="AA1321" s="31"/>
      <c r="AB1321" s="31"/>
      <c r="AC1321" s="31"/>
      <c r="AD1321" s="31"/>
      <c r="AE1321" s="31"/>
      <c r="AF1321" s="31"/>
      <c r="AG1321" s="31"/>
      <c r="AH1321" s="31"/>
      <c r="AI1321" s="31"/>
      <c r="AJ1321" s="31"/>
      <c r="AK1321" s="31"/>
      <c r="AL1321" s="32">
        <v>0.014</v>
      </c>
      <c r="AM1321" s="31"/>
      <c r="AN1321" s="31"/>
      <c r="AO1321" s="31"/>
      <c r="AP1321" s="31"/>
      <c r="AQ1321" s="31"/>
      <c r="AR1321" s="31"/>
      <c r="AS1321" s="17" t="s">
        <v>2598</v>
      </c>
      <c r="AT1321" s="13" t="s">
        <v>4023</v>
      </c>
      <c r="AU1321" s="14" t="s">
        <v>51</v>
      </c>
    </row>
    <row r="1322">
      <c r="A1322" s="2" t="s">
        <v>47</v>
      </c>
      <c r="B1322" s="3">
        <v>5219998.0</v>
      </c>
      <c r="C1322" s="2" t="s">
        <v>52</v>
      </c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  <c r="AA1322" s="29"/>
      <c r="AB1322" s="29"/>
      <c r="AC1322" s="29"/>
      <c r="AD1322" s="29"/>
      <c r="AE1322" s="29"/>
      <c r="AF1322" s="29"/>
      <c r="AG1322" s="29"/>
      <c r="AH1322" s="29"/>
      <c r="AI1322" s="29"/>
      <c r="AJ1322" s="29"/>
      <c r="AK1322" s="29"/>
      <c r="AL1322" s="29"/>
      <c r="AM1322" s="30">
        <v>0.018</v>
      </c>
      <c r="AN1322" s="29"/>
      <c r="AO1322" s="29"/>
      <c r="AP1322" s="29"/>
      <c r="AQ1322" s="29"/>
      <c r="AR1322" s="29"/>
      <c r="AS1322" s="2" t="s">
        <v>2600</v>
      </c>
      <c r="AT1322" s="7" t="s">
        <v>4024</v>
      </c>
      <c r="AU1322" s="8" t="s">
        <v>2602</v>
      </c>
    </row>
    <row r="1323">
      <c r="A1323" s="9" t="s">
        <v>47</v>
      </c>
      <c r="B1323" s="10">
        <v>5226821.0</v>
      </c>
      <c r="C1323" s="9" t="s">
        <v>52</v>
      </c>
      <c r="D1323" s="31"/>
      <c r="E1323" s="31"/>
      <c r="F1323" s="31"/>
      <c r="G1323" s="31"/>
      <c r="H1323" s="31"/>
      <c r="I1323" s="31"/>
      <c r="J1323" s="31"/>
      <c r="K1323" s="31"/>
      <c r="L1323" s="31"/>
      <c r="M1323" s="31"/>
      <c r="N1323" s="31"/>
      <c r="O1323" s="31"/>
      <c r="P1323" s="31"/>
      <c r="Q1323" s="31"/>
      <c r="R1323" s="31"/>
      <c r="S1323" s="31"/>
      <c r="T1323" s="31"/>
      <c r="U1323" s="31"/>
      <c r="V1323" s="31"/>
      <c r="W1323" s="31"/>
      <c r="X1323" s="31"/>
      <c r="Y1323" s="31"/>
      <c r="Z1323" s="31"/>
      <c r="AA1323" s="31"/>
      <c r="AB1323" s="31"/>
      <c r="AC1323" s="31"/>
      <c r="AD1323" s="31"/>
      <c r="AE1323" s="31"/>
      <c r="AF1323" s="31"/>
      <c r="AG1323" s="31"/>
      <c r="AH1323" s="31"/>
      <c r="AI1323" s="31"/>
      <c r="AJ1323" s="31"/>
      <c r="AK1323" s="31"/>
      <c r="AL1323" s="31"/>
      <c r="AM1323" s="32">
        <v>0.013</v>
      </c>
      <c r="AN1323" s="31"/>
      <c r="AO1323" s="31"/>
      <c r="AP1323" s="31"/>
      <c r="AQ1323" s="31"/>
      <c r="AR1323" s="31"/>
      <c r="AS1323" s="9" t="s">
        <v>2603</v>
      </c>
      <c r="AT1323" s="13" t="s">
        <v>4025</v>
      </c>
      <c r="AU1323" s="14" t="s">
        <v>51</v>
      </c>
    </row>
    <row r="1324">
      <c r="A1324" s="2" t="s">
        <v>47</v>
      </c>
      <c r="B1324" s="3">
        <v>5226904.0</v>
      </c>
      <c r="C1324" s="2" t="s">
        <v>52</v>
      </c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  <c r="Z1324" s="29"/>
      <c r="AA1324" s="29"/>
      <c r="AB1324" s="29"/>
      <c r="AC1324" s="29"/>
      <c r="AD1324" s="29"/>
      <c r="AE1324" s="29"/>
      <c r="AF1324" s="29"/>
      <c r="AG1324" s="29"/>
      <c r="AH1324" s="29"/>
      <c r="AI1324" s="29"/>
      <c r="AJ1324" s="29"/>
      <c r="AK1324" s="29"/>
      <c r="AL1324" s="30">
        <v>0.011</v>
      </c>
      <c r="AM1324" s="29"/>
      <c r="AN1324" s="29"/>
      <c r="AO1324" s="29"/>
      <c r="AP1324" s="29"/>
      <c r="AQ1324" s="29"/>
      <c r="AR1324" s="29"/>
      <c r="AS1324" s="2" t="s">
        <v>2605</v>
      </c>
      <c r="AT1324" s="7" t="s">
        <v>4026</v>
      </c>
      <c r="AU1324" s="8" t="s">
        <v>2607</v>
      </c>
    </row>
    <row r="1325">
      <c r="A1325" s="9" t="s">
        <v>47</v>
      </c>
      <c r="B1325" s="10">
        <v>5228316.0</v>
      </c>
      <c r="C1325" s="9" t="s">
        <v>95</v>
      </c>
      <c r="D1325" s="31"/>
      <c r="E1325" s="31"/>
      <c r="F1325" s="32">
        <v>0.019</v>
      </c>
      <c r="G1325" s="31"/>
      <c r="H1325" s="31"/>
      <c r="I1325" s="31"/>
      <c r="J1325" s="31"/>
      <c r="K1325" s="31"/>
      <c r="L1325" s="31"/>
      <c r="M1325" s="31"/>
      <c r="N1325" s="31"/>
      <c r="O1325" s="31"/>
      <c r="P1325" s="31"/>
      <c r="Q1325" s="31"/>
      <c r="R1325" s="31"/>
      <c r="S1325" s="31"/>
      <c r="T1325" s="31"/>
      <c r="U1325" s="31"/>
      <c r="V1325" s="31"/>
      <c r="W1325" s="31"/>
      <c r="X1325" s="31"/>
      <c r="Y1325" s="31"/>
      <c r="Z1325" s="31"/>
      <c r="AA1325" s="31"/>
      <c r="AB1325" s="31"/>
      <c r="AC1325" s="31"/>
      <c r="AD1325" s="31"/>
      <c r="AE1325" s="31"/>
      <c r="AF1325" s="31"/>
      <c r="AG1325" s="31"/>
      <c r="AH1325" s="31"/>
      <c r="AI1325" s="31"/>
      <c r="AJ1325" s="31"/>
      <c r="AK1325" s="31"/>
      <c r="AL1325" s="31"/>
      <c r="AM1325" s="31"/>
      <c r="AN1325" s="31"/>
      <c r="AO1325" s="31"/>
      <c r="AP1325" s="31"/>
      <c r="AQ1325" s="31"/>
      <c r="AR1325" s="31"/>
      <c r="AS1325" s="22" t="s">
        <v>2608</v>
      </c>
      <c r="AT1325" s="13" t="s">
        <v>4027</v>
      </c>
      <c r="AU1325" s="14" t="s">
        <v>51</v>
      </c>
    </row>
    <row r="1326">
      <c r="A1326" s="2" t="s">
        <v>47</v>
      </c>
      <c r="B1326" s="3">
        <v>5237695.0</v>
      </c>
      <c r="C1326" s="33" t="s">
        <v>3178</v>
      </c>
      <c r="D1326" s="29"/>
      <c r="E1326" s="29"/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30">
        <v>0.027</v>
      </c>
      <c r="W1326" s="29"/>
      <c r="X1326" s="29"/>
      <c r="Y1326" s="29"/>
      <c r="Z1326" s="29"/>
      <c r="AA1326" s="29"/>
      <c r="AB1326" s="29"/>
      <c r="AC1326" s="29"/>
      <c r="AD1326" s="29"/>
      <c r="AE1326" s="29"/>
      <c r="AF1326" s="29"/>
      <c r="AG1326" s="29"/>
      <c r="AH1326" s="29"/>
      <c r="AI1326" s="29"/>
      <c r="AJ1326" s="29"/>
      <c r="AK1326" s="29"/>
      <c r="AL1326" s="29"/>
      <c r="AM1326" s="29"/>
      <c r="AN1326" s="29"/>
      <c r="AO1326" s="29"/>
      <c r="AP1326" s="29"/>
      <c r="AQ1326" s="29"/>
      <c r="AR1326" s="29"/>
      <c r="AS1326" s="2" t="s">
        <v>2611</v>
      </c>
      <c r="AT1326" s="7" t="s">
        <v>4028</v>
      </c>
      <c r="AU1326" s="8" t="s">
        <v>1289</v>
      </c>
    </row>
    <row r="1327">
      <c r="A1327" s="9" t="s">
        <v>47</v>
      </c>
      <c r="B1327" s="10">
        <v>5237695.0</v>
      </c>
      <c r="C1327" s="34" t="s">
        <v>3232</v>
      </c>
      <c r="D1327" s="31"/>
      <c r="E1327" s="31"/>
      <c r="F1327" s="31"/>
      <c r="G1327" s="31"/>
      <c r="H1327" s="31"/>
      <c r="I1327" s="31"/>
      <c r="J1327" s="31"/>
      <c r="K1327" s="31"/>
      <c r="L1327" s="31"/>
      <c r="M1327" s="31"/>
      <c r="N1327" s="31"/>
      <c r="O1327" s="31"/>
      <c r="P1327" s="31"/>
      <c r="Q1327" s="31"/>
      <c r="R1327" s="31"/>
      <c r="S1327" s="31"/>
      <c r="T1327" s="31"/>
      <c r="U1327" s="31"/>
      <c r="V1327" s="32">
        <v>0.027</v>
      </c>
      <c r="W1327" s="31"/>
      <c r="X1327" s="31"/>
      <c r="Y1327" s="31"/>
      <c r="Z1327" s="31"/>
      <c r="AA1327" s="31"/>
      <c r="AB1327" s="31"/>
      <c r="AC1327" s="31"/>
      <c r="AD1327" s="31"/>
      <c r="AE1327" s="31"/>
      <c r="AF1327" s="31"/>
      <c r="AG1327" s="31"/>
      <c r="AH1327" s="31"/>
      <c r="AI1327" s="31"/>
      <c r="AJ1327" s="31"/>
      <c r="AK1327" s="31"/>
      <c r="AL1327" s="31"/>
      <c r="AM1327" s="31"/>
      <c r="AN1327" s="31"/>
      <c r="AO1327" s="31"/>
      <c r="AP1327" s="31"/>
      <c r="AQ1327" s="31"/>
      <c r="AR1327" s="31"/>
      <c r="AS1327" s="9" t="s">
        <v>2611</v>
      </c>
      <c r="AT1327" s="13" t="s">
        <v>4028</v>
      </c>
      <c r="AU1327" s="14" t="s">
        <v>1289</v>
      </c>
    </row>
    <row r="1328">
      <c r="A1328" s="2" t="s">
        <v>47</v>
      </c>
      <c r="B1328" s="3">
        <v>5240028.0</v>
      </c>
      <c r="C1328" s="2" t="s">
        <v>95</v>
      </c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  <c r="AA1328" s="29"/>
      <c r="AB1328" s="29"/>
      <c r="AC1328" s="29"/>
      <c r="AD1328" s="29"/>
      <c r="AE1328" s="29"/>
      <c r="AF1328" s="29"/>
      <c r="AG1328" s="29"/>
      <c r="AH1328" s="29"/>
      <c r="AI1328" s="29"/>
      <c r="AJ1328" s="29"/>
      <c r="AK1328" s="29"/>
      <c r="AL1328" s="29"/>
      <c r="AM1328" s="30">
        <v>0.017</v>
      </c>
      <c r="AN1328" s="29"/>
      <c r="AO1328" s="29"/>
      <c r="AP1328" s="29"/>
      <c r="AQ1328" s="29"/>
      <c r="AR1328" s="29"/>
      <c r="AS1328" s="16" t="s">
        <v>2614</v>
      </c>
      <c r="AT1328" s="7" t="s">
        <v>4029</v>
      </c>
      <c r="AU1328" s="8" t="s">
        <v>532</v>
      </c>
    </row>
    <row r="1329">
      <c r="A1329" s="9" t="s">
        <v>47</v>
      </c>
      <c r="B1329" s="10">
        <v>5240961.0</v>
      </c>
      <c r="C1329" s="9" t="s">
        <v>55</v>
      </c>
      <c r="D1329" s="31"/>
      <c r="E1329" s="31"/>
      <c r="F1329" s="31"/>
      <c r="G1329" s="31"/>
      <c r="H1329" s="32">
        <v>0.042</v>
      </c>
      <c r="I1329" s="31"/>
      <c r="J1329" s="31"/>
      <c r="K1329" s="31"/>
      <c r="L1329" s="31"/>
      <c r="M1329" s="31"/>
      <c r="N1329" s="31"/>
      <c r="O1329" s="31"/>
      <c r="P1329" s="31"/>
      <c r="Q1329" s="31"/>
      <c r="R1329" s="31"/>
      <c r="S1329" s="31"/>
      <c r="T1329" s="31"/>
      <c r="U1329" s="31"/>
      <c r="V1329" s="31"/>
      <c r="W1329" s="31"/>
      <c r="X1329" s="31"/>
      <c r="Y1329" s="31"/>
      <c r="Z1329" s="31"/>
      <c r="AA1329" s="31"/>
      <c r="AB1329" s="31"/>
      <c r="AC1329" s="31"/>
      <c r="AD1329" s="31"/>
      <c r="AE1329" s="31"/>
      <c r="AF1329" s="31"/>
      <c r="AG1329" s="31"/>
      <c r="AH1329" s="31"/>
      <c r="AI1329" s="31"/>
      <c r="AJ1329" s="31"/>
      <c r="AK1329" s="31"/>
      <c r="AL1329" s="31"/>
      <c r="AM1329" s="31"/>
      <c r="AN1329" s="31"/>
      <c r="AO1329" s="31"/>
      <c r="AP1329" s="31"/>
      <c r="AQ1329" s="31"/>
      <c r="AR1329" s="31"/>
      <c r="AS1329" s="17" t="s">
        <v>2616</v>
      </c>
      <c r="AT1329" s="13" t="s">
        <v>4030</v>
      </c>
      <c r="AU1329" s="14" t="s">
        <v>51</v>
      </c>
    </row>
    <row r="1330">
      <c r="A1330" s="2" t="s">
        <v>47</v>
      </c>
      <c r="B1330" s="3">
        <v>5241928.0</v>
      </c>
      <c r="C1330" s="2" t="s">
        <v>67</v>
      </c>
      <c r="D1330" s="30">
        <v>0.019</v>
      </c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  <c r="Z1330" s="29"/>
      <c r="AA1330" s="29"/>
      <c r="AB1330" s="29"/>
      <c r="AC1330" s="29"/>
      <c r="AD1330" s="29"/>
      <c r="AE1330" s="29"/>
      <c r="AF1330" s="29"/>
      <c r="AG1330" s="29"/>
      <c r="AH1330" s="29"/>
      <c r="AI1330" s="29"/>
      <c r="AJ1330" s="29"/>
      <c r="AK1330" s="29"/>
      <c r="AL1330" s="29"/>
      <c r="AM1330" s="29"/>
      <c r="AN1330" s="29"/>
      <c r="AO1330" s="29"/>
      <c r="AP1330" s="29"/>
      <c r="AQ1330" s="29"/>
      <c r="AR1330" s="29"/>
      <c r="AS1330" s="6" t="s">
        <v>2618</v>
      </c>
      <c r="AT1330" s="7" t="s">
        <v>4030</v>
      </c>
      <c r="AU1330" s="8" t="s">
        <v>51</v>
      </c>
    </row>
    <row r="1331">
      <c r="A1331" s="9" t="s">
        <v>47</v>
      </c>
      <c r="B1331" s="10">
        <v>5242907.0</v>
      </c>
      <c r="C1331" s="9" t="s">
        <v>55</v>
      </c>
      <c r="D1331" s="31"/>
      <c r="E1331" s="31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  <c r="W1331" s="31"/>
      <c r="X1331" s="31"/>
      <c r="Y1331" s="31"/>
      <c r="Z1331" s="31"/>
      <c r="AA1331" s="31"/>
      <c r="AB1331" s="31"/>
      <c r="AC1331" s="31"/>
      <c r="AD1331" s="31"/>
      <c r="AE1331" s="31"/>
      <c r="AF1331" s="31"/>
      <c r="AG1331" s="31"/>
      <c r="AH1331" s="31"/>
      <c r="AI1331" s="31"/>
      <c r="AJ1331" s="31"/>
      <c r="AK1331" s="31"/>
      <c r="AL1331" s="31"/>
      <c r="AM1331" s="32">
        <v>0.017</v>
      </c>
      <c r="AN1331" s="31"/>
      <c r="AO1331" s="31"/>
      <c r="AP1331" s="31"/>
      <c r="AQ1331" s="31"/>
      <c r="AR1331" s="31"/>
      <c r="AS1331" s="17" t="s">
        <v>2619</v>
      </c>
      <c r="AT1331" s="13" t="s">
        <v>4031</v>
      </c>
      <c r="AU1331" s="14" t="s">
        <v>671</v>
      </c>
    </row>
    <row r="1332">
      <c r="A1332" s="2" t="s">
        <v>47</v>
      </c>
      <c r="B1332" s="3">
        <v>5247016.0</v>
      </c>
      <c r="C1332" s="2" t="s">
        <v>52</v>
      </c>
      <c r="D1332" s="30">
        <v>0.022</v>
      </c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  <c r="AA1332" s="29"/>
      <c r="AB1332" s="29"/>
      <c r="AC1332" s="29"/>
      <c r="AD1332" s="29"/>
      <c r="AE1332" s="29"/>
      <c r="AF1332" s="29"/>
      <c r="AG1332" s="29"/>
      <c r="AH1332" s="29"/>
      <c r="AI1332" s="29"/>
      <c r="AJ1332" s="29"/>
      <c r="AK1332" s="29"/>
      <c r="AL1332" s="29"/>
      <c r="AM1332" s="29"/>
      <c r="AN1332" s="29"/>
      <c r="AO1332" s="29"/>
      <c r="AP1332" s="29"/>
      <c r="AQ1332" s="29"/>
      <c r="AR1332" s="29"/>
      <c r="AS1332" s="2" t="s">
        <v>2621</v>
      </c>
      <c r="AT1332" s="7" t="s">
        <v>4032</v>
      </c>
      <c r="AU1332" s="8" t="s">
        <v>51</v>
      </c>
    </row>
    <row r="1333">
      <c r="A1333" s="9" t="s">
        <v>47</v>
      </c>
      <c r="B1333" s="10">
        <v>5248272.0</v>
      </c>
      <c r="C1333" s="9" t="s">
        <v>95</v>
      </c>
      <c r="D1333" s="31"/>
      <c r="E1333" s="31"/>
      <c r="F1333" s="31"/>
      <c r="G1333" s="31"/>
      <c r="H1333" s="31"/>
      <c r="I1333" s="31"/>
      <c r="J1333" s="31"/>
      <c r="K1333" s="31"/>
      <c r="L1333" s="31"/>
      <c r="M1333" s="31"/>
      <c r="N1333" s="31"/>
      <c r="O1333" s="31"/>
      <c r="P1333" s="31"/>
      <c r="Q1333" s="31"/>
      <c r="R1333" s="31"/>
      <c r="S1333" s="31"/>
      <c r="T1333" s="31"/>
      <c r="U1333" s="31"/>
      <c r="V1333" s="31"/>
      <c r="W1333" s="31"/>
      <c r="X1333" s="31"/>
      <c r="Y1333" s="31"/>
      <c r="Z1333" s="31"/>
      <c r="AA1333" s="31"/>
      <c r="AB1333" s="31"/>
      <c r="AC1333" s="31"/>
      <c r="AD1333" s="31"/>
      <c r="AE1333" s="31"/>
      <c r="AF1333" s="31"/>
      <c r="AG1333" s="31"/>
      <c r="AH1333" s="31"/>
      <c r="AI1333" s="31"/>
      <c r="AJ1333" s="31"/>
      <c r="AK1333" s="31"/>
      <c r="AL1333" s="31"/>
      <c r="AM1333" s="32">
        <v>0.011</v>
      </c>
      <c r="AN1333" s="31"/>
      <c r="AO1333" s="31"/>
      <c r="AP1333" s="31"/>
      <c r="AQ1333" s="31"/>
      <c r="AR1333" s="31"/>
      <c r="AS1333" s="17" t="s">
        <v>2623</v>
      </c>
      <c r="AT1333" s="13" t="s">
        <v>4033</v>
      </c>
      <c r="AU1333" s="14" t="s">
        <v>2625</v>
      </c>
    </row>
    <row r="1334">
      <c r="A1334" s="2" t="s">
        <v>47</v>
      </c>
      <c r="B1334" s="3">
        <v>5261815.0</v>
      </c>
      <c r="C1334" s="2" t="s">
        <v>95</v>
      </c>
      <c r="D1334" s="29"/>
      <c r="E1334" s="29"/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30">
        <v>0.058</v>
      </c>
      <c r="W1334" s="29"/>
      <c r="X1334" s="29"/>
      <c r="Y1334" s="29"/>
      <c r="Z1334" s="29"/>
      <c r="AA1334" s="29"/>
      <c r="AB1334" s="29"/>
      <c r="AC1334" s="29"/>
      <c r="AD1334" s="29"/>
      <c r="AE1334" s="29"/>
      <c r="AF1334" s="29"/>
      <c r="AG1334" s="29"/>
      <c r="AH1334" s="29"/>
      <c r="AI1334" s="29"/>
      <c r="AJ1334" s="29"/>
      <c r="AK1334" s="29"/>
      <c r="AL1334" s="29"/>
      <c r="AM1334" s="29"/>
      <c r="AN1334" s="29"/>
      <c r="AO1334" s="29"/>
      <c r="AP1334" s="29"/>
      <c r="AQ1334" s="29"/>
      <c r="AR1334" s="29"/>
      <c r="AS1334" s="16" t="s">
        <v>2626</v>
      </c>
      <c r="AT1334" s="7" t="s">
        <v>4034</v>
      </c>
      <c r="AU1334" s="8" t="s">
        <v>140</v>
      </c>
    </row>
    <row r="1335">
      <c r="A1335" s="9" t="s">
        <v>47</v>
      </c>
      <c r="B1335" s="10">
        <v>5262103.0</v>
      </c>
      <c r="C1335" s="9" t="s">
        <v>63</v>
      </c>
      <c r="D1335" s="31"/>
      <c r="E1335" s="31"/>
      <c r="F1335" s="31"/>
      <c r="G1335" s="31"/>
      <c r="H1335" s="32">
        <v>0.051</v>
      </c>
      <c r="I1335" s="32">
        <v>0.07</v>
      </c>
      <c r="J1335" s="31"/>
      <c r="K1335" s="31"/>
      <c r="L1335" s="31"/>
      <c r="M1335" s="31"/>
      <c r="N1335" s="31"/>
      <c r="O1335" s="31"/>
      <c r="P1335" s="31"/>
      <c r="Q1335" s="31"/>
      <c r="R1335" s="31"/>
      <c r="S1335" s="31"/>
      <c r="T1335" s="32">
        <v>0.106</v>
      </c>
      <c r="U1335" s="32">
        <v>0.062</v>
      </c>
      <c r="V1335" s="31"/>
      <c r="W1335" s="31"/>
      <c r="X1335" s="31"/>
      <c r="Y1335" s="31"/>
      <c r="Z1335" s="31"/>
      <c r="AA1335" s="31"/>
      <c r="AB1335" s="31"/>
      <c r="AC1335" s="31"/>
      <c r="AD1335" s="31"/>
      <c r="AE1335" s="31"/>
      <c r="AF1335" s="31"/>
      <c r="AG1335" s="32">
        <v>0.072</v>
      </c>
      <c r="AH1335" s="31"/>
      <c r="AI1335" s="31"/>
      <c r="AJ1335" s="31"/>
      <c r="AK1335" s="32">
        <v>0.067</v>
      </c>
      <c r="AL1335" s="31"/>
      <c r="AM1335" s="31"/>
      <c r="AN1335" s="32">
        <v>0.093</v>
      </c>
      <c r="AO1335" s="31"/>
      <c r="AP1335" s="31"/>
      <c r="AQ1335" s="31"/>
      <c r="AR1335" s="31"/>
      <c r="AS1335" s="15" t="s">
        <v>2628</v>
      </c>
      <c r="AT1335" s="13" t="s">
        <v>4034</v>
      </c>
      <c r="AU1335" s="14" t="s">
        <v>140</v>
      </c>
    </row>
    <row r="1336">
      <c r="A1336" s="2" t="s">
        <v>47</v>
      </c>
      <c r="B1336" s="3">
        <v>5263152.0</v>
      </c>
      <c r="C1336" s="2" t="s">
        <v>95</v>
      </c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  <c r="AA1336" s="29"/>
      <c r="AB1336" s="29"/>
      <c r="AC1336" s="29"/>
      <c r="AD1336" s="29"/>
      <c r="AE1336" s="30">
        <v>0.024</v>
      </c>
      <c r="AF1336" s="29"/>
      <c r="AG1336" s="29"/>
      <c r="AH1336" s="29"/>
      <c r="AI1336" s="29"/>
      <c r="AJ1336" s="29"/>
      <c r="AK1336" s="29"/>
      <c r="AL1336" s="29"/>
      <c r="AM1336" s="29"/>
      <c r="AN1336" s="29"/>
      <c r="AO1336" s="29"/>
      <c r="AP1336" s="29"/>
      <c r="AQ1336" s="29"/>
      <c r="AR1336" s="29"/>
      <c r="AS1336" s="6" t="s">
        <v>2629</v>
      </c>
      <c r="AT1336" s="7" t="s">
        <v>4034</v>
      </c>
      <c r="AU1336" s="8" t="s">
        <v>140</v>
      </c>
    </row>
    <row r="1337">
      <c r="A1337" s="9" t="s">
        <v>47</v>
      </c>
      <c r="B1337" s="10">
        <v>5274874.0</v>
      </c>
      <c r="C1337" s="9" t="s">
        <v>52</v>
      </c>
      <c r="D1337" s="31"/>
      <c r="E1337" s="31"/>
      <c r="F1337" s="31"/>
      <c r="G1337" s="31"/>
      <c r="H1337" s="31"/>
      <c r="I1337" s="31"/>
      <c r="J1337" s="31"/>
      <c r="K1337" s="31"/>
      <c r="L1337" s="31"/>
      <c r="M1337" s="31"/>
      <c r="N1337" s="31"/>
      <c r="O1337" s="31"/>
      <c r="P1337" s="31"/>
      <c r="Q1337" s="31"/>
      <c r="R1337" s="31"/>
      <c r="S1337" s="31"/>
      <c r="T1337" s="31"/>
      <c r="U1337" s="31"/>
      <c r="V1337" s="31"/>
      <c r="W1337" s="31"/>
      <c r="X1337" s="31"/>
      <c r="Y1337" s="31"/>
      <c r="Z1337" s="31"/>
      <c r="AA1337" s="31"/>
      <c r="AB1337" s="31"/>
      <c r="AC1337" s="31"/>
      <c r="AD1337" s="31"/>
      <c r="AE1337" s="31"/>
      <c r="AF1337" s="31"/>
      <c r="AG1337" s="31"/>
      <c r="AH1337" s="31"/>
      <c r="AI1337" s="31"/>
      <c r="AJ1337" s="31"/>
      <c r="AK1337" s="31"/>
      <c r="AL1337" s="31"/>
      <c r="AM1337" s="31"/>
      <c r="AN1337" s="31"/>
      <c r="AO1337" s="31"/>
      <c r="AP1337" s="32">
        <v>0.0087</v>
      </c>
      <c r="AQ1337" s="31"/>
      <c r="AR1337" s="31"/>
      <c r="AS1337" s="9" t="s">
        <v>2630</v>
      </c>
      <c r="AT1337" s="13" t="s">
        <v>4035</v>
      </c>
      <c r="AU1337" s="14" t="s">
        <v>1803</v>
      </c>
    </row>
    <row r="1338">
      <c r="A1338" s="2" t="s">
        <v>47</v>
      </c>
      <c r="B1338" s="3">
        <v>5274875.0</v>
      </c>
      <c r="C1338" s="2" t="s">
        <v>52</v>
      </c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  <c r="Z1338" s="29"/>
      <c r="AA1338" s="29"/>
      <c r="AB1338" s="29"/>
      <c r="AC1338" s="29"/>
      <c r="AD1338" s="29"/>
      <c r="AE1338" s="29"/>
      <c r="AF1338" s="29"/>
      <c r="AG1338" s="29"/>
      <c r="AH1338" s="29"/>
      <c r="AI1338" s="29"/>
      <c r="AJ1338" s="29"/>
      <c r="AK1338" s="29"/>
      <c r="AL1338" s="29"/>
      <c r="AM1338" s="29"/>
      <c r="AN1338" s="29"/>
      <c r="AO1338" s="29"/>
      <c r="AP1338" s="30">
        <v>0.0084</v>
      </c>
      <c r="AQ1338" s="29"/>
      <c r="AR1338" s="29"/>
      <c r="AS1338" s="2" t="s">
        <v>2632</v>
      </c>
      <c r="AT1338" s="7" t="s">
        <v>4035</v>
      </c>
      <c r="AU1338" s="8" t="s">
        <v>1803</v>
      </c>
    </row>
    <row r="1339">
      <c r="A1339" s="9" t="s">
        <v>47</v>
      </c>
      <c r="B1339" s="10">
        <v>5276497.0</v>
      </c>
      <c r="C1339" s="9" t="s">
        <v>78</v>
      </c>
      <c r="D1339" s="31"/>
      <c r="E1339" s="31"/>
      <c r="F1339" s="31"/>
      <c r="G1339" s="31"/>
      <c r="H1339" s="31"/>
      <c r="I1339" s="31"/>
      <c r="J1339" s="31"/>
      <c r="K1339" s="31"/>
      <c r="L1339" s="31"/>
      <c r="M1339" s="31"/>
      <c r="N1339" s="31"/>
      <c r="O1339" s="31"/>
      <c r="P1339" s="31"/>
      <c r="Q1339" s="31"/>
      <c r="R1339" s="31"/>
      <c r="S1339" s="31"/>
      <c r="T1339" s="31"/>
      <c r="U1339" s="31"/>
      <c r="V1339" s="31"/>
      <c r="W1339" s="31"/>
      <c r="X1339" s="31"/>
      <c r="Y1339" s="31"/>
      <c r="Z1339" s="31"/>
      <c r="AA1339" s="31"/>
      <c r="AB1339" s="31"/>
      <c r="AC1339" s="31"/>
      <c r="AD1339" s="31"/>
      <c r="AE1339" s="31"/>
      <c r="AF1339" s="31"/>
      <c r="AG1339" s="31"/>
      <c r="AH1339" s="31"/>
      <c r="AI1339" s="31"/>
      <c r="AJ1339" s="31"/>
      <c r="AK1339" s="31"/>
      <c r="AL1339" s="31"/>
      <c r="AM1339" s="31"/>
      <c r="AN1339" s="32">
        <v>0.0036</v>
      </c>
      <c r="AO1339" s="31"/>
      <c r="AP1339" s="31"/>
      <c r="AQ1339" s="31"/>
      <c r="AR1339" s="31"/>
      <c r="AS1339" s="9" t="s">
        <v>2633</v>
      </c>
      <c r="AT1339" s="13" t="s">
        <v>4036</v>
      </c>
      <c r="AU1339" s="14" t="s">
        <v>51</v>
      </c>
    </row>
    <row r="1340">
      <c r="A1340" s="2" t="s">
        <v>47</v>
      </c>
      <c r="B1340" s="3">
        <v>5276526.0</v>
      </c>
      <c r="C1340" s="2" t="s">
        <v>55</v>
      </c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  <c r="Z1340" s="29"/>
      <c r="AA1340" s="29"/>
      <c r="AB1340" s="29"/>
      <c r="AC1340" s="29"/>
      <c r="AD1340" s="29"/>
      <c r="AE1340" s="29"/>
      <c r="AF1340" s="29"/>
      <c r="AG1340" s="29"/>
      <c r="AH1340" s="29"/>
      <c r="AI1340" s="29"/>
      <c r="AJ1340" s="29"/>
      <c r="AK1340" s="29"/>
      <c r="AL1340" s="29"/>
      <c r="AM1340" s="30">
        <v>0.011</v>
      </c>
      <c r="AN1340" s="29"/>
      <c r="AO1340" s="29"/>
      <c r="AP1340" s="29"/>
      <c r="AQ1340" s="29"/>
      <c r="AR1340" s="29"/>
      <c r="AS1340" s="6" t="s">
        <v>2635</v>
      </c>
      <c r="AT1340" s="7" t="s">
        <v>4036</v>
      </c>
      <c r="AU1340" s="8" t="s">
        <v>51</v>
      </c>
    </row>
    <row r="1341">
      <c r="A1341" s="9" t="s">
        <v>47</v>
      </c>
      <c r="B1341" s="10">
        <v>5284247.0</v>
      </c>
      <c r="C1341" s="9" t="s">
        <v>78</v>
      </c>
      <c r="D1341" s="31"/>
      <c r="E1341" s="31"/>
      <c r="F1341" s="31"/>
      <c r="G1341" s="31"/>
      <c r="H1341" s="31"/>
      <c r="I1341" s="32">
        <v>0.011</v>
      </c>
      <c r="J1341" s="31"/>
      <c r="K1341" s="31"/>
      <c r="L1341" s="31"/>
      <c r="M1341" s="32">
        <v>0.015</v>
      </c>
      <c r="N1341" s="31"/>
      <c r="O1341" s="31"/>
      <c r="P1341" s="31"/>
      <c r="Q1341" s="31"/>
      <c r="R1341" s="31"/>
      <c r="S1341" s="32">
        <v>0.0099</v>
      </c>
      <c r="T1341" s="31"/>
      <c r="U1341" s="31"/>
      <c r="V1341" s="31"/>
      <c r="W1341" s="31"/>
      <c r="X1341" s="31"/>
      <c r="Y1341" s="32">
        <v>0.012</v>
      </c>
      <c r="Z1341" s="31"/>
      <c r="AA1341" s="31"/>
      <c r="AB1341" s="31"/>
      <c r="AC1341" s="31"/>
      <c r="AD1341" s="31"/>
      <c r="AE1341" s="31"/>
      <c r="AF1341" s="31"/>
      <c r="AG1341" s="32">
        <v>0.011</v>
      </c>
      <c r="AH1341" s="31"/>
      <c r="AI1341" s="31"/>
      <c r="AJ1341" s="32">
        <v>0.025</v>
      </c>
      <c r="AK1341" s="31"/>
      <c r="AL1341" s="31"/>
      <c r="AM1341" s="31"/>
      <c r="AN1341" s="32">
        <v>0.014</v>
      </c>
      <c r="AO1341" s="31"/>
      <c r="AP1341" s="31"/>
      <c r="AQ1341" s="31"/>
      <c r="AR1341" s="31"/>
      <c r="AS1341" s="9" t="s">
        <v>2636</v>
      </c>
      <c r="AT1341" s="13" t="s">
        <v>4037</v>
      </c>
      <c r="AU1341" s="14" t="s">
        <v>51</v>
      </c>
    </row>
    <row r="1342">
      <c r="A1342" s="2" t="s">
        <v>47</v>
      </c>
      <c r="B1342" s="3">
        <v>5284845.0</v>
      </c>
      <c r="C1342" s="2" t="s">
        <v>380</v>
      </c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30">
        <v>0.026</v>
      </c>
      <c r="V1342" s="29"/>
      <c r="W1342" s="29"/>
      <c r="X1342" s="29"/>
      <c r="Y1342" s="29"/>
      <c r="Z1342" s="29"/>
      <c r="AA1342" s="29"/>
      <c r="AB1342" s="29"/>
      <c r="AC1342" s="29"/>
      <c r="AD1342" s="29"/>
      <c r="AE1342" s="29"/>
      <c r="AF1342" s="29"/>
      <c r="AG1342" s="29"/>
      <c r="AH1342" s="29"/>
      <c r="AI1342" s="29"/>
      <c r="AJ1342" s="29"/>
      <c r="AK1342" s="29"/>
      <c r="AL1342" s="29"/>
      <c r="AM1342" s="29"/>
      <c r="AN1342" s="29"/>
      <c r="AO1342" s="29"/>
      <c r="AP1342" s="29"/>
      <c r="AQ1342" s="29"/>
      <c r="AR1342" s="29"/>
      <c r="AS1342" s="16" t="s">
        <v>2638</v>
      </c>
      <c r="AT1342" s="7" t="s">
        <v>4037</v>
      </c>
      <c r="AU1342" s="8" t="s">
        <v>51</v>
      </c>
    </row>
    <row r="1343">
      <c r="A1343" s="9" t="s">
        <v>47</v>
      </c>
      <c r="B1343" s="10">
        <v>5287363.0</v>
      </c>
      <c r="C1343" s="9" t="s">
        <v>63</v>
      </c>
      <c r="D1343" s="31"/>
      <c r="E1343" s="31"/>
      <c r="F1343" s="31"/>
      <c r="G1343" s="31"/>
      <c r="H1343" s="31"/>
      <c r="I1343" s="32">
        <v>0.066</v>
      </c>
      <c r="J1343" s="31"/>
      <c r="K1343" s="31"/>
      <c r="L1343" s="32">
        <v>0.027</v>
      </c>
      <c r="M1343" s="32">
        <v>0.043</v>
      </c>
      <c r="N1343" s="32">
        <v>0.027</v>
      </c>
      <c r="O1343" s="31"/>
      <c r="P1343" s="31"/>
      <c r="Q1343" s="31"/>
      <c r="R1343" s="31"/>
      <c r="S1343" s="31"/>
      <c r="T1343" s="31"/>
      <c r="U1343" s="31"/>
      <c r="V1343" s="31"/>
      <c r="W1343" s="31"/>
      <c r="X1343" s="31"/>
      <c r="Y1343" s="31"/>
      <c r="Z1343" s="31"/>
      <c r="AA1343" s="31"/>
      <c r="AB1343" s="31"/>
      <c r="AC1343" s="31"/>
      <c r="AD1343" s="31"/>
      <c r="AE1343" s="31"/>
      <c r="AF1343" s="31"/>
      <c r="AG1343" s="31"/>
      <c r="AH1343" s="31"/>
      <c r="AI1343" s="31"/>
      <c r="AJ1343" s="31"/>
      <c r="AK1343" s="31"/>
      <c r="AL1343" s="31"/>
      <c r="AM1343" s="31"/>
      <c r="AN1343" s="31"/>
      <c r="AO1343" s="32">
        <v>0.023</v>
      </c>
      <c r="AP1343" s="31"/>
      <c r="AQ1343" s="31"/>
      <c r="AR1343" s="31"/>
      <c r="AS1343" s="9" t="s">
        <v>2639</v>
      </c>
      <c r="AT1343" s="13" t="s">
        <v>4038</v>
      </c>
      <c r="AU1343" s="14" t="s">
        <v>2641</v>
      </c>
    </row>
    <row r="1344">
      <c r="A1344" s="2" t="s">
        <v>47</v>
      </c>
      <c r="B1344" s="3">
        <v>5287371.0</v>
      </c>
      <c r="C1344" s="2" t="s">
        <v>380</v>
      </c>
      <c r="D1344" s="29"/>
      <c r="E1344" s="29"/>
      <c r="F1344" s="29"/>
      <c r="G1344" s="29"/>
      <c r="H1344" s="29"/>
      <c r="I1344" s="30">
        <v>0.031</v>
      </c>
      <c r="J1344" s="29"/>
      <c r="K1344" s="29"/>
      <c r="L1344" s="29"/>
      <c r="M1344" s="30">
        <v>0.014</v>
      </c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  <c r="AA1344" s="29"/>
      <c r="AB1344" s="29"/>
      <c r="AC1344" s="29"/>
      <c r="AD1344" s="29"/>
      <c r="AE1344" s="29"/>
      <c r="AF1344" s="29"/>
      <c r="AG1344" s="29"/>
      <c r="AH1344" s="29"/>
      <c r="AI1344" s="29"/>
      <c r="AJ1344" s="29"/>
      <c r="AK1344" s="29"/>
      <c r="AL1344" s="29"/>
      <c r="AM1344" s="29"/>
      <c r="AN1344" s="29"/>
      <c r="AO1344" s="29"/>
      <c r="AP1344" s="29"/>
      <c r="AQ1344" s="29"/>
      <c r="AR1344" s="29"/>
      <c r="AS1344" s="2" t="s">
        <v>2642</v>
      </c>
      <c r="AT1344" s="7" t="s">
        <v>4038</v>
      </c>
      <c r="AU1344" s="8" t="s">
        <v>2641</v>
      </c>
    </row>
    <row r="1345">
      <c r="A1345" s="9" t="s">
        <v>47</v>
      </c>
      <c r="B1345" s="10">
        <v>5287376.0</v>
      </c>
      <c r="C1345" s="9" t="s">
        <v>98</v>
      </c>
      <c r="D1345" s="31"/>
      <c r="E1345" s="31"/>
      <c r="F1345" s="31"/>
      <c r="G1345" s="31"/>
      <c r="H1345" s="31"/>
      <c r="I1345" s="32">
        <v>0.022</v>
      </c>
      <c r="J1345" s="31"/>
      <c r="K1345" s="31"/>
      <c r="L1345" s="31"/>
      <c r="M1345" s="31"/>
      <c r="N1345" s="31"/>
      <c r="O1345" s="31"/>
      <c r="P1345" s="31"/>
      <c r="Q1345" s="31"/>
      <c r="R1345" s="31"/>
      <c r="S1345" s="31"/>
      <c r="T1345" s="31"/>
      <c r="U1345" s="31"/>
      <c r="V1345" s="31"/>
      <c r="W1345" s="31"/>
      <c r="X1345" s="31"/>
      <c r="Y1345" s="31"/>
      <c r="Z1345" s="31"/>
      <c r="AA1345" s="31"/>
      <c r="AB1345" s="31"/>
      <c r="AC1345" s="31"/>
      <c r="AD1345" s="31"/>
      <c r="AE1345" s="31"/>
      <c r="AF1345" s="31"/>
      <c r="AG1345" s="31"/>
      <c r="AH1345" s="31"/>
      <c r="AI1345" s="31"/>
      <c r="AJ1345" s="31"/>
      <c r="AK1345" s="31"/>
      <c r="AL1345" s="31"/>
      <c r="AM1345" s="31"/>
      <c r="AN1345" s="31"/>
      <c r="AO1345" s="31"/>
      <c r="AP1345" s="31"/>
      <c r="AQ1345" s="31"/>
      <c r="AR1345" s="31"/>
      <c r="AS1345" s="9" t="s">
        <v>2643</v>
      </c>
      <c r="AT1345" s="13" t="s">
        <v>4038</v>
      </c>
      <c r="AU1345" s="14" t="s">
        <v>2641</v>
      </c>
    </row>
    <row r="1346">
      <c r="A1346" s="2" t="s">
        <v>47</v>
      </c>
      <c r="B1346" s="3">
        <v>5287377.0</v>
      </c>
      <c r="C1346" s="2" t="s">
        <v>63</v>
      </c>
      <c r="D1346" s="29"/>
      <c r="E1346" s="29"/>
      <c r="F1346" s="29"/>
      <c r="G1346" s="29"/>
      <c r="H1346" s="29"/>
      <c r="I1346" s="30">
        <v>0.027</v>
      </c>
      <c r="J1346" s="29"/>
      <c r="K1346" s="29"/>
      <c r="L1346" s="29"/>
      <c r="M1346" s="30">
        <v>0.013</v>
      </c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  <c r="Z1346" s="29"/>
      <c r="AA1346" s="29"/>
      <c r="AB1346" s="29"/>
      <c r="AC1346" s="29"/>
      <c r="AD1346" s="29"/>
      <c r="AE1346" s="29"/>
      <c r="AF1346" s="29"/>
      <c r="AG1346" s="29"/>
      <c r="AH1346" s="29"/>
      <c r="AI1346" s="29"/>
      <c r="AJ1346" s="29"/>
      <c r="AK1346" s="29"/>
      <c r="AL1346" s="29"/>
      <c r="AM1346" s="29"/>
      <c r="AN1346" s="29"/>
      <c r="AO1346" s="29"/>
      <c r="AP1346" s="29"/>
      <c r="AQ1346" s="29"/>
      <c r="AR1346" s="29"/>
      <c r="AS1346" s="2" t="s">
        <v>2644</v>
      </c>
      <c r="AT1346" s="7" t="s">
        <v>4038</v>
      </c>
      <c r="AU1346" s="8" t="s">
        <v>2641</v>
      </c>
    </row>
    <row r="1347">
      <c r="A1347" s="9" t="s">
        <v>47</v>
      </c>
      <c r="B1347" s="10">
        <v>5287537.0</v>
      </c>
      <c r="C1347" s="9" t="s">
        <v>101</v>
      </c>
      <c r="D1347" s="31"/>
      <c r="E1347" s="31"/>
      <c r="F1347" s="31"/>
      <c r="G1347" s="31"/>
      <c r="H1347" s="32">
        <v>0.029</v>
      </c>
      <c r="I1347" s="32">
        <v>0.058</v>
      </c>
      <c r="J1347" s="31"/>
      <c r="K1347" s="32">
        <v>0.062</v>
      </c>
      <c r="L1347" s="32">
        <v>0.019</v>
      </c>
      <c r="M1347" s="32">
        <v>0.069</v>
      </c>
      <c r="N1347" s="32">
        <v>0.033</v>
      </c>
      <c r="O1347" s="31"/>
      <c r="P1347" s="31"/>
      <c r="Q1347" s="31"/>
      <c r="R1347" s="31"/>
      <c r="S1347" s="31"/>
      <c r="T1347" s="32">
        <v>0.072</v>
      </c>
      <c r="U1347" s="31"/>
      <c r="V1347" s="31"/>
      <c r="W1347" s="31"/>
      <c r="X1347" s="31"/>
      <c r="Y1347" s="31"/>
      <c r="Z1347" s="31"/>
      <c r="AA1347" s="31"/>
      <c r="AB1347" s="31"/>
      <c r="AC1347" s="32">
        <v>0.018</v>
      </c>
      <c r="AD1347" s="31"/>
      <c r="AE1347" s="31"/>
      <c r="AF1347" s="31"/>
      <c r="AG1347" s="31"/>
      <c r="AH1347" s="31"/>
      <c r="AI1347" s="32">
        <v>0.08</v>
      </c>
      <c r="AJ1347" s="31"/>
      <c r="AK1347" s="31"/>
      <c r="AL1347" s="31"/>
      <c r="AM1347" s="31"/>
      <c r="AN1347" s="31"/>
      <c r="AO1347" s="32">
        <v>0.015</v>
      </c>
      <c r="AP1347" s="31"/>
      <c r="AQ1347" s="31"/>
      <c r="AR1347" s="31"/>
      <c r="AS1347" s="9" t="s">
        <v>2645</v>
      </c>
      <c r="AT1347" s="13" t="s">
        <v>4038</v>
      </c>
      <c r="AU1347" s="14" t="s">
        <v>2641</v>
      </c>
    </row>
    <row r="1348">
      <c r="A1348" s="2" t="s">
        <v>47</v>
      </c>
      <c r="B1348" s="3">
        <v>5287658.0</v>
      </c>
      <c r="C1348" s="2" t="s">
        <v>95</v>
      </c>
      <c r="D1348" s="29"/>
      <c r="E1348" s="29"/>
      <c r="F1348" s="30">
        <v>0.035</v>
      </c>
      <c r="G1348" s="30">
        <v>0.054</v>
      </c>
      <c r="H1348" s="30">
        <v>0.079</v>
      </c>
      <c r="I1348" s="29"/>
      <c r="J1348" s="29"/>
      <c r="K1348" s="29"/>
      <c r="L1348" s="30">
        <v>0.05</v>
      </c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  <c r="Z1348" s="29"/>
      <c r="AA1348" s="29"/>
      <c r="AB1348" s="29"/>
      <c r="AC1348" s="30">
        <v>0.026</v>
      </c>
      <c r="AD1348" s="29"/>
      <c r="AE1348" s="29"/>
      <c r="AF1348" s="29"/>
      <c r="AG1348" s="29"/>
      <c r="AH1348" s="29"/>
      <c r="AI1348" s="30">
        <v>0.255</v>
      </c>
      <c r="AJ1348" s="29"/>
      <c r="AK1348" s="29"/>
      <c r="AL1348" s="29"/>
      <c r="AM1348" s="29"/>
      <c r="AN1348" s="29"/>
      <c r="AO1348" s="29"/>
      <c r="AP1348" s="29"/>
      <c r="AQ1348" s="29"/>
      <c r="AR1348" s="29"/>
      <c r="AS1348" s="16" t="s">
        <v>2646</v>
      </c>
      <c r="AT1348" s="7" t="s">
        <v>4039</v>
      </c>
      <c r="AU1348" s="8" t="s">
        <v>145</v>
      </c>
    </row>
    <row r="1349">
      <c r="A1349" s="9" t="s">
        <v>47</v>
      </c>
      <c r="B1349" s="10">
        <v>5287706.0</v>
      </c>
      <c r="C1349" s="9" t="s">
        <v>57</v>
      </c>
      <c r="D1349" s="31"/>
      <c r="E1349" s="31"/>
      <c r="F1349" s="31"/>
      <c r="G1349" s="31"/>
      <c r="H1349" s="31"/>
      <c r="I1349" s="32">
        <v>0.047</v>
      </c>
      <c r="J1349" s="31"/>
      <c r="K1349" s="31"/>
      <c r="L1349" s="31"/>
      <c r="M1349" s="32">
        <v>0.039</v>
      </c>
      <c r="N1349" s="31"/>
      <c r="O1349" s="31"/>
      <c r="P1349" s="31"/>
      <c r="Q1349" s="31"/>
      <c r="R1349" s="31"/>
      <c r="S1349" s="31"/>
      <c r="T1349" s="32">
        <v>0.047</v>
      </c>
      <c r="U1349" s="31"/>
      <c r="V1349" s="31"/>
      <c r="W1349" s="31"/>
      <c r="X1349" s="31"/>
      <c r="Y1349" s="31"/>
      <c r="Z1349" s="31"/>
      <c r="AA1349" s="31"/>
      <c r="AB1349" s="31"/>
      <c r="AC1349" s="31"/>
      <c r="AD1349" s="31"/>
      <c r="AE1349" s="31"/>
      <c r="AF1349" s="31"/>
      <c r="AG1349" s="31"/>
      <c r="AH1349" s="31"/>
      <c r="AI1349" s="32">
        <v>0.045</v>
      </c>
      <c r="AJ1349" s="31"/>
      <c r="AK1349" s="31"/>
      <c r="AL1349" s="31"/>
      <c r="AM1349" s="31"/>
      <c r="AN1349" s="31"/>
      <c r="AO1349" s="31"/>
      <c r="AP1349" s="31"/>
      <c r="AQ1349" s="31"/>
      <c r="AR1349" s="31"/>
      <c r="AS1349" s="15" t="s">
        <v>2648</v>
      </c>
      <c r="AT1349" s="13" t="s">
        <v>4039</v>
      </c>
      <c r="AU1349" s="14" t="s">
        <v>145</v>
      </c>
    </row>
    <row r="1350">
      <c r="A1350" s="2" t="s">
        <v>47</v>
      </c>
      <c r="B1350" s="3">
        <v>5291082.0</v>
      </c>
      <c r="C1350" s="2" t="s">
        <v>63</v>
      </c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  <c r="Z1350" s="29"/>
      <c r="AA1350" s="29"/>
      <c r="AB1350" s="29"/>
      <c r="AC1350" s="29"/>
      <c r="AD1350" s="29"/>
      <c r="AE1350" s="29"/>
      <c r="AF1350" s="29"/>
      <c r="AG1350" s="29"/>
      <c r="AH1350" s="29"/>
      <c r="AI1350" s="29"/>
      <c r="AJ1350" s="30">
        <v>0.02</v>
      </c>
      <c r="AK1350" s="29"/>
      <c r="AL1350" s="29"/>
      <c r="AM1350" s="29"/>
      <c r="AN1350" s="29"/>
      <c r="AO1350" s="29"/>
      <c r="AP1350" s="29"/>
      <c r="AQ1350" s="29"/>
      <c r="AR1350" s="29"/>
      <c r="AS1350" s="16" t="s">
        <v>2649</v>
      </c>
      <c r="AT1350" s="7" t="s">
        <v>4040</v>
      </c>
      <c r="AU1350" s="8" t="s">
        <v>2651</v>
      </c>
    </row>
    <row r="1351">
      <c r="A1351" s="9" t="s">
        <v>47</v>
      </c>
      <c r="B1351" s="10">
        <v>5297548.0</v>
      </c>
      <c r="C1351" s="9" t="s">
        <v>67</v>
      </c>
      <c r="D1351" s="31"/>
      <c r="E1351" s="31"/>
      <c r="F1351" s="31"/>
      <c r="G1351" s="31"/>
      <c r="H1351" s="31"/>
      <c r="I1351" s="31"/>
      <c r="J1351" s="31"/>
      <c r="K1351" s="31"/>
      <c r="L1351" s="31"/>
      <c r="M1351" s="31"/>
      <c r="N1351" s="31"/>
      <c r="O1351" s="31"/>
      <c r="P1351" s="31"/>
      <c r="Q1351" s="31"/>
      <c r="R1351" s="31"/>
      <c r="S1351" s="31"/>
      <c r="T1351" s="31"/>
      <c r="U1351" s="31"/>
      <c r="V1351" s="31"/>
      <c r="W1351" s="31"/>
      <c r="X1351" s="31"/>
      <c r="Y1351" s="31"/>
      <c r="Z1351" s="31"/>
      <c r="AA1351" s="31"/>
      <c r="AB1351" s="31"/>
      <c r="AC1351" s="31"/>
      <c r="AD1351" s="31"/>
      <c r="AE1351" s="31"/>
      <c r="AF1351" s="31"/>
      <c r="AG1351" s="31"/>
      <c r="AH1351" s="31"/>
      <c r="AI1351" s="31"/>
      <c r="AJ1351" s="31"/>
      <c r="AK1351" s="31"/>
      <c r="AL1351" s="31"/>
      <c r="AM1351" s="31"/>
      <c r="AN1351" s="31"/>
      <c r="AO1351" s="31"/>
      <c r="AP1351" s="31"/>
      <c r="AQ1351" s="31"/>
      <c r="AR1351" s="32">
        <v>0.026</v>
      </c>
      <c r="AS1351" s="17" t="s">
        <v>2652</v>
      </c>
      <c r="AT1351" s="13" t="s">
        <v>4041</v>
      </c>
      <c r="AU1351" s="14" t="s">
        <v>2654</v>
      </c>
    </row>
    <row r="1352">
      <c r="A1352" s="2" t="s">
        <v>47</v>
      </c>
      <c r="B1352" s="3">
        <v>5307769.0</v>
      </c>
      <c r="C1352" s="2" t="s">
        <v>55</v>
      </c>
      <c r="D1352" s="29"/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  <c r="Z1352" s="30">
        <v>0.017</v>
      </c>
      <c r="AA1352" s="29"/>
      <c r="AB1352" s="29"/>
      <c r="AC1352" s="29"/>
      <c r="AD1352" s="29"/>
      <c r="AE1352" s="29"/>
      <c r="AF1352" s="29"/>
      <c r="AG1352" s="29"/>
      <c r="AH1352" s="29"/>
      <c r="AI1352" s="29"/>
      <c r="AJ1352" s="29"/>
      <c r="AK1352" s="29"/>
      <c r="AL1352" s="29"/>
      <c r="AM1352" s="29"/>
      <c r="AN1352" s="29"/>
      <c r="AO1352" s="29"/>
      <c r="AP1352" s="29"/>
      <c r="AQ1352" s="29"/>
      <c r="AR1352" s="29"/>
      <c r="AS1352" s="16" t="s">
        <v>2655</v>
      </c>
      <c r="AT1352" s="7" t="s">
        <v>4042</v>
      </c>
      <c r="AU1352" s="8" t="s">
        <v>51</v>
      </c>
    </row>
    <row r="1353">
      <c r="A1353" s="9" t="s">
        <v>47</v>
      </c>
      <c r="B1353" s="10">
        <v>5312746.0</v>
      </c>
      <c r="C1353" s="9" t="s">
        <v>55</v>
      </c>
      <c r="D1353" s="31"/>
      <c r="E1353" s="31"/>
      <c r="F1353" s="31"/>
      <c r="G1353" s="31"/>
      <c r="H1353" s="31"/>
      <c r="I1353" s="31"/>
      <c r="J1353" s="31"/>
      <c r="K1353" s="31"/>
      <c r="L1353" s="31"/>
      <c r="M1353" s="31"/>
      <c r="N1353" s="31"/>
      <c r="O1353" s="31"/>
      <c r="P1353" s="31"/>
      <c r="Q1353" s="31"/>
      <c r="R1353" s="31"/>
      <c r="S1353" s="31"/>
      <c r="T1353" s="31"/>
      <c r="U1353" s="31"/>
      <c r="V1353" s="31"/>
      <c r="W1353" s="32">
        <v>0.029</v>
      </c>
      <c r="X1353" s="31"/>
      <c r="Y1353" s="31"/>
      <c r="Z1353" s="31"/>
      <c r="AA1353" s="31"/>
      <c r="AB1353" s="31"/>
      <c r="AC1353" s="31"/>
      <c r="AD1353" s="31"/>
      <c r="AE1353" s="31"/>
      <c r="AF1353" s="31"/>
      <c r="AG1353" s="31"/>
      <c r="AH1353" s="31"/>
      <c r="AI1353" s="31"/>
      <c r="AJ1353" s="31"/>
      <c r="AK1353" s="31"/>
      <c r="AL1353" s="31"/>
      <c r="AM1353" s="31"/>
      <c r="AN1353" s="31"/>
      <c r="AO1353" s="31"/>
      <c r="AP1353" s="31"/>
      <c r="AQ1353" s="31"/>
      <c r="AR1353" s="31"/>
      <c r="AS1353" s="17" t="s">
        <v>2657</v>
      </c>
      <c r="AT1353" s="13" t="s">
        <v>4043</v>
      </c>
      <c r="AU1353" s="14" t="s">
        <v>2659</v>
      </c>
    </row>
    <row r="1354">
      <c r="A1354" s="2" t="s">
        <v>47</v>
      </c>
      <c r="B1354" s="3">
        <v>5320965.0</v>
      </c>
      <c r="C1354" s="33" t="s">
        <v>3178</v>
      </c>
      <c r="D1354" s="29"/>
      <c r="E1354" s="29"/>
      <c r="F1354" s="29"/>
      <c r="G1354" s="29"/>
      <c r="H1354" s="29"/>
      <c r="I1354" s="29"/>
      <c r="J1354" s="30">
        <v>0.015</v>
      </c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  <c r="Z1354" s="29"/>
      <c r="AA1354" s="29"/>
      <c r="AB1354" s="29"/>
      <c r="AC1354" s="29"/>
      <c r="AD1354" s="29"/>
      <c r="AE1354" s="29"/>
      <c r="AF1354" s="29"/>
      <c r="AG1354" s="29"/>
      <c r="AH1354" s="29"/>
      <c r="AI1354" s="29"/>
      <c r="AJ1354" s="29"/>
      <c r="AK1354" s="29"/>
      <c r="AL1354" s="29"/>
      <c r="AM1354" s="29"/>
      <c r="AN1354" s="29"/>
      <c r="AO1354" s="29"/>
      <c r="AP1354" s="29"/>
      <c r="AQ1354" s="29"/>
      <c r="AR1354" s="29"/>
      <c r="AS1354" s="2" t="s">
        <v>2661</v>
      </c>
      <c r="AT1354" s="7" t="s">
        <v>4044</v>
      </c>
      <c r="AU1354" s="8" t="s">
        <v>2663</v>
      </c>
    </row>
    <row r="1355">
      <c r="A1355" s="9" t="s">
        <v>47</v>
      </c>
      <c r="B1355" s="10">
        <v>5320965.0</v>
      </c>
      <c r="C1355" s="34" t="s">
        <v>3180</v>
      </c>
      <c r="D1355" s="31"/>
      <c r="E1355" s="31"/>
      <c r="F1355" s="31"/>
      <c r="G1355" s="31"/>
      <c r="H1355" s="31"/>
      <c r="I1355" s="31"/>
      <c r="J1355" s="32">
        <v>0.015</v>
      </c>
      <c r="K1355" s="31"/>
      <c r="L1355" s="31"/>
      <c r="M1355" s="31"/>
      <c r="N1355" s="31"/>
      <c r="O1355" s="31"/>
      <c r="P1355" s="31"/>
      <c r="Q1355" s="31"/>
      <c r="R1355" s="31"/>
      <c r="S1355" s="31"/>
      <c r="T1355" s="31"/>
      <c r="U1355" s="31"/>
      <c r="V1355" s="31"/>
      <c r="W1355" s="31"/>
      <c r="X1355" s="31"/>
      <c r="Y1355" s="31"/>
      <c r="Z1355" s="31"/>
      <c r="AA1355" s="31"/>
      <c r="AB1355" s="31"/>
      <c r="AC1355" s="31"/>
      <c r="AD1355" s="31"/>
      <c r="AE1355" s="31"/>
      <c r="AF1355" s="31"/>
      <c r="AG1355" s="31"/>
      <c r="AH1355" s="31"/>
      <c r="AI1355" s="31"/>
      <c r="AJ1355" s="31"/>
      <c r="AK1355" s="31"/>
      <c r="AL1355" s="31"/>
      <c r="AM1355" s="31"/>
      <c r="AN1355" s="31"/>
      <c r="AO1355" s="31"/>
      <c r="AP1355" s="31"/>
      <c r="AQ1355" s="31"/>
      <c r="AR1355" s="31"/>
      <c r="AS1355" s="9" t="s">
        <v>2661</v>
      </c>
      <c r="AT1355" s="13" t="s">
        <v>4044</v>
      </c>
      <c r="AU1355" s="14" t="s">
        <v>2663</v>
      </c>
    </row>
    <row r="1356">
      <c r="A1356" s="2" t="s">
        <v>47</v>
      </c>
      <c r="B1356" s="3">
        <v>5332319.0</v>
      </c>
      <c r="C1356" s="2" t="s">
        <v>95</v>
      </c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  <c r="Z1356" s="29"/>
      <c r="AA1356" s="29"/>
      <c r="AB1356" s="29"/>
      <c r="AC1356" s="29"/>
      <c r="AD1356" s="29"/>
      <c r="AE1356" s="29"/>
      <c r="AF1356" s="29"/>
      <c r="AG1356" s="29"/>
      <c r="AH1356" s="29"/>
      <c r="AI1356" s="29"/>
      <c r="AJ1356" s="29"/>
      <c r="AK1356" s="29"/>
      <c r="AL1356" s="29"/>
      <c r="AM1356" s="30">
        <v>0.016</v>
      </c>
      <c r="AN1356" s="29"/>
      <c r="AO1356" s="29"/>
      <c r="AP1356" s="29"/>
      <c r="AQ1356" s="29"/>
      <c r="AR1356" s="29"/>
      <c r="AS1356" s="6" t="s">
        <v>2665</v>
      </c>
      <c r="AT1356" s="7" t="s">
        <v>4045</v>
      </c>
      <c r="AU1356" s="8" t="s">
        <v>2667</v>
      </c>
    </row>
    <row r="1357">
      <c r="A1357" s="9" t="s">
        <v>47</v>
      </c>
      <c r="B1357" s="10">
        <v>5345074.0</v>
      </c>
      <c r="C1357" s="9" t="s">
        <v>52</v>
      </c>
      <c r="D1357" s="31"/>
      <c r="E1357" s="31"/>
      <c r="F1357" s="31"/>
      <c r="G1357" s="31"/>
      <c r="H1357" s="31"/>
      <c r="I1357" s="31"/>
      <c r="J1357" s="31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  <c r="W1357" s="31"/>
      <c r="X1357" s="31"/>
      <c r="Y1357" s="31"/>
      <c r="Z1357" s="31"/>
      <c r="AA1357" s="31"/>
      <c r="AB1357" s="31"/>
      <c r="AC1357" s="31"/>
      <c r="AD1357" s="31"/>
      <c r="AE1357" s="31"/>
      <c r="AF1357" s="31"/>
      <c r="AG1357" s="31"/>
      <c r="AH1357" s="31"/>
      <c r="AI1357" s="31"/>
      <c r="AJ1357" s="31"/>
      <c r="AK1357" s="31"/>
      <c r="AL1357" s="31"/>
      <c r="AM1357" s="32">
        <v>0.0092</v>
      </c>
      <c r="AN1357" s="31"/>
      <c r="AO1357" s="31"/>
      <c r="AP1357" s="31"/>
      <c r="AQ1357" s="31"/>
      <c r="AR1357" s="31"/>
      <c r="AS1357" s="9" t="s">
        <v>2668</v>
      </c>
      <c r="AT1357" s="13" t="s">
        <v>4046</v>
      </c>
      <c r="AU1357" s="14" t="s">
        <v>2670</v>
      </c>
    </row>
    <row r="1358">
      <c r="A1358" s="2" t="s">
        <v>47</v>
      </c>
      <c r="B1358" s="3">
        <v>5358396.0</v>
      </c>
      <c r="C1358" s="2" t="s">
        <v>95</v>
      </c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  <c r="Z1358" s="29"/>
      <c r="AA1358" s="30">
        <v>0.015</v>
      </c>
      <c r="AB1358" s="29"/>
      <c r="AC1358" s="29"/>
      <c r="AD1358" s="29"/>
      <c r="AE1358" s="29"/>
      <c r="AF1358" s="29"/>
      <c r="AG1358" s="29"/>
      <c r="AH1358" s="29"/>
      <c r="AI1358" s="29"/>
      <c r="AJ1358" s="29"/>
      <c r="AK1358" s="29"/>
      <c r="AL1358" s="29"/>
      <c r="AM1358" s="29"/>
      <c r="AN1358" s="29"/>
      <c r="AO1358" s="29"/>
      <c r="AP1358" s="29"/>
      <c r="AQ1358" s="29"/>
      <c r="AR1358" s="29"/>
      <c r="AS1358" s="6" t="s">
        <v>2671</v>
      </c>
      <c r="AT1358" s="7" t="s">
        <v>4047</v>
      </c>
      <c r="AU1358" s="8" t="s">
        <v>51</v>
      </c>
    </row>
    <row r="1359">
      <c r="A1359" s="9" t="s">
        <v>47</v>
      </c>
      <c r="B1359" s="10">
        <v>5363602.0</v>
      </c>
      <c r="C1359" s="9" t="s">
        <v>95</v>
      </c>
      <c r="D1359" s="31"/>
      <c r="E1359" s="31"/>
      <c r="F1359" s="31"/>
      <c r="G1359" s="31"/>
      <c r="H1359" s="31"/>
      <c r="I1359" s="32">
        <v>0.028</v>
      </c>
      <c r="J1359" s="31"/>
      <c r="K1359" s="32">
        <v>0.026</v>
      </c>
      <c r="L1359" s="31"/>
      <c r="M1359" s="32">
        <v>0.03</v>
      </c>
      <c r="N1359" s="32">
        <v>0.026</v>
      </c>
      <c r="O1359" s="31"/>
      <c r="P1359" s="31"/>
      <c r="Q1359" s="31"/>
      <c r="R1359" s="31"/>
      <c r="S1359" s="31"/>
      <c r="T1359" s="31"/>
      <c r="U1359" s="31"/>
      <c r="V1359" s="31"/>
      <c r="W1359" s="31"/>
      <c r="X1359" s="31"/>
      <c r="Y1359" s="31"/>
      <c r="Z1359" s="31"/>
      <c r="AA1359" s="31"/>
      <c r="AB1359" s="31"/>
      <c r="AC1359" s="31"/>
      <c r="AD1359" s="31"/>
      <c r="AE1359" s="31"/>
      <c r="AF1359" s="31"/>
      <c r="AG1359" s="31"/>
      <c r="AH1359" s="31"/>
      <c r="AI1359" s="32">
        <v>0.055</v>
      </c>
      <c r="AJ1359" s="31"/>
      <c r="AK1359" s="31"/>
      <c r="AL1359" s="31"/>
      <c r="AM1359" s="31"/>
      <c r="AN1359" s="31"/>
      <c r="AO1359" s="32">
        <v>0.019</v>
      </c>
      <c r="AP1359" s="31"/>
      <c r="AQ1359" s="31"/>
      <c r="AR1359" s="31"/>
      <c r="AS1359" s="9" t="s">
        <v>2673</v>
      </c>
      <c r="AT1359" s="13" t="s">
        <v>4048</v>
      </c>
      <c r="AU1359" s="14" t="s">
        <v>2641</v>
      </c>
    </row>
    <row r="1360">
      <c r="A1360" s="2" t="s">
        <v>47</v>
      </c>
      <c r="B1360" s="3">
        <v>5363610.0</v>
      </c>
      <c r="C1360" s="2" t="s">
        <v>67</v>
      </c>
      <c r="D1360" s="29"/>
      <c r="E1360" s="29"/>
      <c r="F1360" s="29"/>
      <c r="G1360" s="29"/>
      <c r="H1360" s="29"/>
      <c r="I1360" s="29"/>
      <c r="J1360" s="29"/>
      <c r="K1360" s="29"/>
      <c r="L1360" s="29"/>
      <c r="M1360" s="30">
        <v>0.027</v>
      </c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  <c r="Z1360" s="29"/>
      <c r="AA1360" s="29"/>
      <c r="AB1360" s="29"/>
      <c r="AC1360" s="29"/>
      <c r="AD1360" s="29"/>
      <c r="AE1360" s="29"/>
      <c r="AF1360" s="29"/>
      <c r="AG1360" s="29"/>
      <c r="AH1360" s="29"/>
      <c r="AI1360" s="29"/>
      <c r="AJ1360" s="29"/>
      <c r="AK1360" s="29"/>
      <c r="AL1360" s="29"/>
      <c r="AM1360" s="29"/>
      <c r="AN1360" s="29"/>
      <c r="AO1360" s="29"/>
      <c r="AP1360" s="29"/>
      <c r="AQ1360" s="29"/>
      <c r="AR1360" s="29"/>
      <c r="AS1360" s="2" t="s">
        <v>2675</v>
      </c>
      <c r="AT1360" s="7" t="s">
        <v>4048</v>
      </c>
      <c r="AU1360" s="8" t="s">
        <v>2641</v>
      </c>
    </row>
    <row r="1361">
      <c r="A1361" s="9" t="s">
        <v>47</v>
      </c>
      <c r="B1361" s="10">
        <v>5363615.0</v>
      </c>
      <c r="C1361" s="9" t="s">
        <v>101</v>
      </c>
      <c r="D1361" s="31"/>
      <c r="E1361" s="31"/>
      <c r="F1361" s="31"/>
      <c r="G1361" s="31"/>
      <c r="H1361" s="31"/>
      <c r="I1361" s="31"/>
      <c r="J1361" s="31"/>
      <c r="K1361" s="31"/>
      <c r="L1361" s="31"/>
      <c r="M1361" s="32">
        <v>0.018</v>
      </c>
      <c r="N1361" s="31"/>
      <c r="O1361" s="31"/>
      <c r="P1361" s="31"/>
      <c r="Q1361" s="31"/>
      <c r="R1361" s="31"/>
      <c r="S1361" s="31"/>
      <c r="T1361" s="31"/>
      <c r="U1361" s="31"/>
      <c r="V1361" s="31"/>
      <c r="W1361" s="31"/>
      <c r="X1361" s="31"/>
      <c r="Y1361" s="31"/>
      <c r="Z1361" s="31"/>
      <c r="AA1361" s="31"/>
      <c r="AB1361" s="31"/>
      <c r="AC1361" s="31"/>
      <c r="AD1361" s="31"/>
      <c r="AE1361" s="31"/>
      <c r="AF1361" s="31"/>
      <c r="AG1361" s="31"/>
      <c r="AH1361" s="31"/>
      <c r="AI1361" s="31"/>
      <c r="AJ1361" s="31"/>
      <c r="AK1361" s="31"/>
      <c r="AL1361" s="31"/>
      <c r="AM1361" s="31"/>
      <c r="AN1361" s="31"/>
      <c r="AO1361" s="31"/>
      <c r="AP1361" s="31"/>
      <c r="AQ1361" s="31"/>
      <c r="AR1361" s="31"/>
      <c r="AS1361" s="9" t="s">
        <v>2676</v>
      </c>
      <c r="AT1361" s="13" t="s">
        <v>4048</v>
      </c>
      <c r="AU1361" s="14" t="s">
        <v>2641</v>
      </c>
    </row>
    <row r="1362">
      <c r="A1362" s="2" t="s">
        <v>47</v>
      </c>
      <c r="B1362" s="3">
        <v>5363777.0</v>
      </c>
      <c r="C1362" s="2" t="s">
        <v>98</v>
      </c>
      <c r="D1362" s="29"/>
      <c r="E1362" s="30">
        <v>0.068</v>
      </c>
      <c r="F1362" s="29"/>
      <c r="G1362" s="29"/>
      <c r="H1362" s="29"/>
      <c r="I1362" s="30">
        <v>0.04</v>
      </c>
      <c r="J1362" s="29"/>
      <c r="K1362" s="29"/>
      <c r="L1362" s="30">
        <v>0.027</v>
      </c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  <c r="Z1362" s="29"/>
      <c r="AA1362" s="29"/>
      <c r="AB1362" s="29"/>
      <c r="AC1362" s="29"/>
      <c r="AD1362" s="29"/>
      <c r="AE1362" s="29"/>
      <c r="AF1362" s="29"/>
      <c r="AG1362" s="29"/>
      <c r="AH1362" s="29"/>
      <c r="AI1362" s="29"/>
      <c r="AJ1362" s="29"/>
      <c r="AK1362" s="29"/>
      <c r="AL1362" s="29"/>
      <c r="AM1362" s="29"/>
      <c r="AN1362" s="29"/>
      <c r="AO1362" s="29"/>
      <c r="AP1362" s="29"/>
      <c r="AQ1362" s="30">
        <v>0.032</v>
      </c>
      <c r="AR1362" s="29"/>
      <c r="AS1362" s="2" t="s">
        <v>2677</v>
      </c>
      <c r="AT1362" s="7" t="s">
        <v>4048</v>
      </c>
      <c r="AU1362" s="8" t="s">
        <v>2641</v>
      </c>
    </row>
    <row r="1363">
      <c r="A1363" s="9" t="s">
        <v>47</v>
      </c>
      <c r="B1363" s="10">
        <v>5363898.0</v>
      </c>
      <c r="C1363" s="9" t="s">
        <v>63</v>
      </c>
      <c r="D1363" s="31"/>
      <c r="E1363" s="32">
        <v>0.193</v>
      </c>
      <c r="F1363" s="31"/>
      <c r="G1363" s="31"/>
      <c r="H1363" s="31"/>
      <c r="I1363" s="32">
        <v>0.094</v>
      </c>
      <c r="J1363" s="31"/>
      <c r="K1363" s="32">
        <v>0.058</v>
      </c>
      <c r="L1363" s="32">
        <v>0.035</v>
      </c>
      <c r="M1363" s="32">
        <v>0.187</v>
      </c>
      <c r="N1363" s="32">
        <v>0.097</v>
      </c>
      <c r="O1363" s="31"/>
      <c r="P1363" s="31"/>
      <c r="Q1363" s="31"/>
      <c r="R1363" s="31"/>
      <c r="S1363" s="31"/>
      <c r="T1363" s="31"/>
      <c r="U1363" s="31"/>
      <c r="V1363" s="31"/>
      <c r="W1363" s="31"/>
      <c r="X1363" s="31"/>
      <c r="Y1363" s="31"/>
      <c r="Z1363" s="31"/>
      <c r="AA1363" s="31"/>
      <c r="AB1363" s="31"/>
      <c r="AC1363" s="31"/>
      <c r="AD1363" s="31"/>
      <c r="AE1363" s="31"/>
      <c r="AF1363" s="31"/>
      <c r="AG1363" s="32">
        <v>0.242</v>
      </c>
      <c r="AH1363" s="32">
        <v>0.284</v>
      </c>
      <c r="AI1363" s="32">
        <v>0.153</v>
      </c>
      <c r="AJ1363" s="31"/>
      <c r="AK1363" s="31"/>
      <c r="AL1363" s="31"/>
      <c r="AM1363" s="31"/>
      <c r="AN1363" s="31"/>
      <c r="AO1363" s="32">
        <v>0.025</v>
      </c>
      <c r="AP1363" s="31"/>
      <c r="AQ1363" s="32">
        <v>0.078</v>
      </c>
      <c r="AR1363" s="31"/>
      <c r="AS1363" s="15" t="s">
        <v>2678</v>
      </c>
      <c r="AT1363" s="13" t="s">
        <v>4049</v>
      </c>
      <c r="AU1363" s="14" t="s">
        <v>145</v>
      </c>
    </row>
    <row r="1364">
      <c r="A1364" s="2" t="s">
        <v>47</v>
      </c>
      <c r="B1364" s="3">
        <v>5363946.0</v>
      </c>
      <c r="C1364" s="2" t="s">
        <v>55</v>
      </c>
      <c r="D1364" s="29"/>
      <c r="E1364" s="30">
        <v>0.029</v>
      </c>
      <c r="F1364" s="29"/>
      <c r="G1364" s="29"/>
      <c r="H1364" s="29"/>
      <c r="I1364" s="29"/>
      <c r="J1364" s="29"/>
      <c r="K1364" s="29"/>
      <c r="L1364" s="29"/>
      <c r="M1364" s="30">
        <v>0.033</v>
      </c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  <c r="Z1364" s="29"/>
      <c r="AA1364" s="29"/>
      <c r="AB1364" s="29"/>
      <c r="AC1364" s="29"/>
      <c r="AD1364" s="29"/>
      <c r="AE1364" s="29"/>
      <c r="AF1364" s="29"/>
      <c r="AG1364" s="30">
        <v>0.086</v>
      </c>
      <c r="AH1364" s="29"/>
      <c r="AI1364" s="30">
        <v>0.038</v>
      </c>
      <c r="AJ1364" s="30">
        <v>0.029</v>
      </c>
      <c r="AK1364" s="29"/>
      <c r="AL1364" s="29"/>
      <c r="AM1364" s="29"/>
      <c r="AN1364" s="29"/>
      <c r="AO1364" s="29"/>
      <c r="AP1364" s="29"/>
      <c r="AQ1364" s="29"/>
      <c r="AR1364" s="29"/>
      <c r="AS1364" s="16" t="s">
        <v>2680</v>
      </c>
      <c r="AT1364" s="7" t="s">
        <v>4049</v>
      </c>
      <c r="AU1364" s="8" t="s">
        <v>145</v>
      </c>
    </row>
    <row r="1365">
      <c r="A1365" s="9" t="s">
        <v>47</v>
      </c>
      <c r="B1365" s="10">
        <v>5366110.0</v>
      </c>
      <c r="C1365" s="9" t="s">
        <v>95</v>
      </c>
      <c r="D1365" s="31"/>
      <c r="E1365" s="31"/>
      <c r="F1365" s="32">
        <v>0.022</v>
      </c>
      <c r="G1365" s="31"/>
      <c r="H1365" s="31"/>
      <c r="I1365" s="31"/>
      <c r="J1365" s="31"/>
      <c r="K1365" s="31"/>
      <c r="L1365" s="31"/>
      <c r="M1365" s="31"/>
      <c r="N1365" s="31"/>
      <c r="O1365" s="31"/>
      <c r="P1365" s="31"/>
      <c r="Q1365" s="31"/>
      <c r="R1365" s="31"/>
      <c r="S1365" s="31"/>
      <c r="T1365" s="31"/>
      <c r="U1365" s="31"/>
      <c r="V1365" s="31"/>
      <c r="W1365" s="31"/>
      <c r="X1365" s="31"/>
      <c r="Y1365" s="31"/>
      <c r="Z1365" s="31"/>
      <c r="AA1365" s="31"/>
      <c r="AB1365" s="31"/>
      <c r="AC1365" s="31"/>
      <c r="AD1365" s="31"/>
      <c r="AE1365" s="31"/>
      <c r="AF1365" s="31"/>
      <c r="AG1365" s="31"/>
      <c r="AH1365" s="31"/>
      <c r="AI1365" s="31"/>
      <c r="AJ1365" s="31"/>
      <c r="AK1365" s="31"/>
      <c r="AL1365" s="31"/>
      <c r="AM1365" s="31"/>
      <c r="AN1365" s="31"/>
      <c r="AO1365" s="31"/>
      <c r="AP1365" s="31"/>
      <c r="AQ1365" s="31"/>
      <c r="AR1365" s="31"/>
      <c r="AS1365" s="15" t="s">
        <v>2681</v>
      </c>
      <c r="AT1365" s="13" t="s">
        <v>4050</v>
      </c>
      <c r="AU1365" s="14" t="s">
        <v>51</v>
      </c>
    </row>
    <row r="1366">
      <c r="A1366" s="2" t="s">
        <v>47</v>
      </c>
      <c r="B1366" s="3">
        <v>5366734.0</v>
      </c>
      <c r="C1366" s="2" t="s">
        <v>63</v>
      </c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  <c r="Z1366" s="29"/>
      <c r="AA1366" s="29"/>
      <c r="AB1366" s="29"/>
      <c r="AC1366" s="30">
        <v>0.017</v>
      </c>
      <c r="AD1366" s="29"/>
      <c r="AE1366" s="29"/>
      <c r="AF1366" s="29"/>
      <c r="AG1366" s="29"/>
      <c r="AH1366" s="29"/>
      <c r="AI1366" s="29"/>
      <c r="AJ1366" s="29"/>
      <c r="AK1366" s="29"/>
      <c r="AL1366" s="29"/>
      <c r="AM1366" s="29"/>
      <c r="AN1366" s="29"/>
      <c r="AO1366" s="29"/>
      <c r="AP1366" s="29"/>
      <c r="AQ1366" s="29"/>
      <c r="AR1366" s="29"/>
      <c r="AS1366" s="16" t="s">
        <v>2683</v>
      </c>
      <c r="AT1366" s="7" t="s">
        <v>4051</v>
      </c>
      <c r="AU1366" s="8" t="s">
        <v>51</v>
      </c>
    </row>
    <row r="1367">
      <c r="A1367" s="9" t="s">
        <v>47</v>
      </c>
      <c r="B1367" s="10">
        <v>5369288.0</v>
      </c>
      <c r="C1367" s="9" t="s">
        <v>48</v>
      </c>
      <c r="D1367" s="31"/>
      <c r="E1367" s="31"/>
      <c r="F1367" s="31"/>
      <c r="G1367" s="31"/>
      <c r="H1367" s="31"/>
      <c r="I1367" s="31"/>
      <c r="J1367" s="31"/>
      <c r="K1367" s="31"/>
      <c r="L1367" s="31"/>
      <c r="M1367" s="31"/>
      <c r="N1367" s="31"/>
      <c r="O1367" s="31"/>
      <c r="P1367" s="31"/>
      <c r="Q1367" s="31"/>
      <c r="R1367" s="31"/>
      <c r="S1367" s="31"/>
      <c r="T1367" s="31"/>
      <c r="U1367" s="31"/>
      <c r="V1367" s="31"/>
      <c r="W1367" s="31"/>
      <c r="X1367" s="31"/>
      <c r="Y1367" s="31"/>
      <c r="Z1367" s="31"/>
      <c r="AA1367" s="31"/>
      <c r="AB1367" s="31"/>
      <c r="AC1367" s="31"/>
      <c r="AD1367" s="31"/>
      <c r="AE1367" s="31"/>
      <c r="AF1367" s="32">
        <v>0.018</v>
      </c>
      <c r="AG1367" s="31"/>
      <c r="AH1367" s="31"/>
      <c r="AI1367" s="31"/>
      <c r="AJ1367" s="31"/>
      <c r="AK1367" s="31"/>
      <c r="AL1367" s="31"/>
      <c r="AM1367" s="31"/>
      <c r="AN1367" s="31"/>
      <c r="AO1367" s="31"/>
      <c r="AP1367" s="31"/>
      <c r="AQ1367" s="31"/>
      <c r="AR1367" s="31"/>
      <c r="AS1367" s="17" t="s">
        <v>2685</v>
      </c>
      <c r="AT1367" s="13" t="s">
        <v>4052</v>
      </c>
      <c r="AU1367" s="14" t="s">
        <v>2687</v>
      </c>
    </row>
    <row r="1368">
      <c r="A1368" s="2" t="s">
        <v>47</v>
      </c>
      <c r="B1368" s="3">
        <v>5388967.0</v>
      </c>
      <c r="C1368" s="2" t="s">
        <v>52</v>
      </c>
      <c r="D1368" s="29"/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  <c r="Z1368" s="29"/>
      <c r="AA1368" s="29"/>
      <c r="AB1368" s="29"/>
      <c r="AC1368" s="29"/>
      <c r="AD1368" s="29"/>
      <c r="AE1368" s="29"/>
      <c r="AF1368" s="29"/>
      <c r="AG1368" s="29"/>
      <c r="AH1368" s="29"/>
      <c r="AI1368" s="29"/>
      <c r="AJ1368" s="29"/>
      <c r="AK1368" s="29"/>
      <c r="AL1368" s="30">
        <v>0.0082</v>
      </c>
      <c r="AM1368" s="29"/>
      <c r="AN1368" s="29"/>
      <c r="AO1368" s="29"/>
      <c r="AP1368" s="29"/>
      <c r="AQ1368" s="29"/>
      <c r="AR1368" s="29"/>
      <c r="AS1368" s="2" t="s">
        <v>2688</v>
      </c>
      <c r="AT1368" s="7" t="s">
        <v>4053</v>
      </c>
      <c r="AU1368" s="8" t="s">
        <v>51</v>
      </c>
    </row>
    <row r="1369">
      <c r="A1369" s="9" t="s">
        <v>47</v>
      </c>
      <c r="B1369" s="10">
        <v>5388968.0</v>
      </c>
      <c r="C1369" s="9" t="s">
        <v>52</v>
      </c>
      <c r="D1369" s="31"/>
      <c r="E1369" s="31"/>
      <c r="F1369" s="31"/>
      <c r="G1369" s="31"/>
      <c r="H1369" s="31"/>
      <c r="I1369" s="31"/>
      <c r="J1369" s="31"/>
      <c r="K1369" s="31"/>
      <c r="L1369" s="31"/>
      <c r="M1369" s="31"/>
      <c r="N1369" s="31"/>
      <c r="O1369" s="31"/>
      <c r="P1369" s="31"/>
      <c r="Q1369" s="31"/>
      <c r="R1369" s="31"/>
      <c r="S1369" s="31"/>
      <c r="T1369" s="31"/>
      <c r="U1369" s="31"/>
      <c r="V1369" s="31"/>
      <c r="W1369" s="31"/>
      <c r="X1369" s="31"/>
      <c r="Y1369" s="31"/>
      <c r="Z1369" s="31"/>
      <c r="AA1369" s="31"/>
      <c r="AB1369" s="31"/>
      <c r="AC1369" s="31"/>
      <c r="AD1369" s="31"/>
      <c r="AE1369" s="31"/>
      <c r="AF1369" s="31"/>
      <c r="AG1369" s="31"/>
      <c r="AH1369" s="31"/>
      <c r="AI1369" s="31"/>
      <c r="AJ1369" s="31"/>
      <c r="AK1369" s="31"/>
      <c r="AL1369" s="32">
        <v>0.0081</v>
      </c>
      <c r="AM1369" s="31"/>
      <c r="AN1369" s="31"/>
      <c r="AO1369" s="31"/>
      <c r="AP1369" s="31"/>
      <c r="AQ1369" s="31"/>
      <c r="AR1369" s="31"/>
      <c r="AS1369" s="9" t="s">
        <v>2690</v>
      </c>
      <c r="AT1369" s="13" t="s">
        <v>4053</v>
      </c>
      <c r="AU1369" s="14" t="s">
        <v>51</v>
      </c>
    </row>
    <row r="1370">
      <c r="A1370" s="2" t="s">
        <v>47</v>
      </c>
      <c r="B1370" s="3">
        <v>5388969.0</v>
      </c>
      <c r="C1370" s="2" t="s">
        <v>52</v>
      </c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  <c r="Z1370" s="29"/>
      <c r="AA1370" s="29"/>
      <c r="AB1370" s="29"/>
      <c r="AC1370" s="29"/>
      <c r="AD1370" s="29"/>
      <c r="AE1370" s="29"/>
      <c r="AF1370" s="29"/>
      <c r="AG1370" s="29"/>
      <c r="AH1370" s="29"/>
      <c r="AI1370" s="29"/>
      <c r="AJ1370" s="29"/>
      <c r="AK1370" s="29"/>
      <c r="AL1370" s="30">
        <v>0.011</v>
      </c>
      <c r="AM1370" s="29"/>
      <c r="AN1370" s="29"/>
      <c r="AO1370" s="29"/>
      <c r="AP1370" s="29"/>
      <c r="AQ1370" s="29"/>
      <c r="AR1370" s="29"/>
      <c r="AS1370" s="2" t="s">
        <v>2691</v>
      </c>
      <c r="AT1370" s="7" t="s">
        <v>4053</v>
      </c>
      <c r="AU1370" s="8" t="s">
        <v>51</v>
      </c>
    </row>
    <row r="1371">
      <c r="A1371" s="9" t="s">
        <v>47</v>
      </c>
      <c r="B1371" s="10">
        <v>5389799.0</v>
      </c>
      <c r="C1371" s="9" t="s">
        <v>55</v>
      </c>
      <c r="D1371" s="31"/>
      <c r="E1371" s="31"/>
      <c r="F1371" s="31"/>
      <c r="G1371" s="31"/>
      <c r="H1371" s="31"/>
      <c r="I1371" s="31"/>
      <c r="J1371" s="31"/>
      <c r="K1371" s="31"/>
      <c r="L1371" s="31"/>
      <c r="M1371" s="31"/>
      <c r="N1371" s="31"/>
      <c r="O1371" s="31"/>
      <c r="P1371" s="31"/>
      <c r="Q1371" s="31"/>
      <c r="R1371" s="31"/>
      <c r="S1371" s="31"/>
      <c r="T1371" s="31"/>
      <c r="U1371" s="31"/>
      <c r="V1371" s="31"/>
      <c r="W1371" s="31"/>
      <c r="X1371" s="31"/>
      <c r="Y1371" s="31"/>
      <c r="Z1371" s="31"/>
      <c r="AA1371" s="32">
        <v>0.042</v>
      </c>
      <c r="AB1371" s="31"/>
      <c r="AC1371" s="31"/>
      <c r="AD1371" s="31"/>
      <c r="AE1371" s="31"/>
      <c r="AF1371" s="31"/>
      <c r="AG1371" s="31"/>
      <c r="AH1371" s="31"/>
      <c r="AI1371" s="31"/>
      <c r="AJ1371" s="31"/>
      <c r="AK1371" s="31"/>
      <c r="AL1371" s="31"/>
      <c r="AM1371" s="31"/>
      <c r="AN1371" s="31"/>
      <c r="AO1371" s="31"/>
      <c r="AP1371" s="31"/>
      <c r="AQ1371" s="31"/>
      <c r="AR1371" s="31"/>
      <c r="AS1371" s="15" t="s">
        <v>2692</v>
      </c>
      <c r="AT1371" s="13" t="s">
        <v>4053</v>
      </c>
      <c r="AU1371" s="14" t="s">
        <v>51</v>
      </c>
    </row>
    <row r="1372">
      <c r="A1372" s="2" t="s">
        <v>47</v>
      </c>
      <c r="B1372" s="3">
        <v>5389807.0</v>
      </c>
      <c r="C1372" s="2" t="s">
        <v>55</v>
      </c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  <c r="AA1372" s="29"/>
      <c r="AB1372" s="29"/>
      <c r="AC1372" s="29"/>
      <c r="AD1372" s="29"/>
      <c r="AE1372" s="29"/>
      <c r="AF1372" s="29"/>
      <c r="AG1372" s="29"/>
      <c r="AH1372" s="29"/>
      <c r="AI1372" s="29"/>
      <c r="AJ1372" s="29"/>
      <c r="AK1372" s="30">
        <v>0.044</v>
      </c>
      <c r="AL1372" s="29"/>
      <c r="AM1372" s="29"/>
      <c r="AN1372" s="29"/>
      <c r="AO1372" s="29"/>
      <c r="AP1372" s="29"/>
      <c r="AQ1372" s="29"/>
      <c r="AR1372" s="29"/>
      <c r="AS1372" s="6" t="s">
        <v>2693</v>
      </c>
      <c r="AT1372" s="7" t="s">
        <v>4053</v>
      </c>
      <c r="AU1372" s="8" t="s">
        <v>51</v>
      </c>
    </row>
    <row r="1373">
      <c r="A1373" s="9" t="s">
        <v>47</v>
      </c>
      <c r="B1373" s="10">
        <v>5389813.0</v>
      </c>
      <c r="C1373" s="9" t="s">
        <v>101</v>
      </c>
      <c r="D1373" s="31"/>
      <c r="E1373" s="31"/>
      <c r="F1373" s="31"/>
      <c r="G1373" s="31"/>
      <c r="H1373" s="31"/>
      <c r="I1373" s="31"/>
      <c r="J1373" s="31"/>
      <c r="K1373" s="31"/>
      <c r="L1373" s="31"/>
      <c r="M1373" s="31"/>
      <c r="N1373" s="31"/>
      <c r="O1373" s="31"/>
      <c r="P1373" s="31"/>
      <c r="Q1373" s="31"/>
      <c r="R1373" s="31"/>
      <c r="S1373" s="31"/>
      <c r="T1373" s="31"/>
      <c r="U1373" s="31"/>
      <c r="V1373" s="31"/>
      <c r="W1373" s="31"/>
      <c r="X1373" s="31"/>
      <c r="Y1373" s="31"/>
      <c r="Z1373" s="31"/>
      <c r="AA1373" s="31"/>
      <c r="AB1373" s="31"/>
      <c r="AC1373" s="31"/>
      <c r="AD1373" s="31"/>
      <c r="AE1373" s="31"/>
      <c r="AF1373" s="31"/>
      <c r="AG1373" s="31"/>
      <c r="AH1373" s="31"/>
      <c r="AI1373" s="31"/>
      <c r="AJ1373" s="31"/>
      <c r="AK1373" s="32">
        <v>0.032</v>
      </c>
      <c r="AL1373" s="31"/>
      <c r="AM1373" s="31"/>
      <c r="AN1373" s="31"/>
      <c r="AO1373" s="31"/>
      <c r="AP1373" s="31"/>
      <c r="AQ1373" s="31"/>
      <c r="AR1373" s="31"/>
      <c r="AS1373" s="17" t="s">
        <v>2694</v>
      </c>
      <c r="AT1373" s="13" t="s">
        <v>4053</v>
      </c>
      <c r="AU1373" s="14" t="s">
        <v>51</v>
      </c>
    </row>
    <row r="1374">
      <c r="A1374" s="2" t="s">
        <v>47</v>
      </c>
      <c r="B1374" s="3">
        <v>5398306.0</v>
      </c>
      <c r="C1374" s="2" t="s">
        <v>52</v>
      </c>
      <c r="D1374" s="29"/>
      <c r="E1374" s="29"/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  <c r="AA1374" s="29"/>
      <c r="AB1374" s="29"/>
      <c r="AC1374" s="29"/>
      <c r="AD1374" s="29"/>
      <c r="AE1374" s="29"/>
      <c r="AF1374" s="29"/>
      <c r="AG1374" s="29"/>
      <c r="AH1374" s="29"/>
      <c r="AI1374" s="29"/>
      <c r="AJ1374" s="29"/>
      <c r="AK1374" s="29"/>
      <c r="AL1374" s="29"/>
      <c r="AM1374" s="30">
        <v>0.012</v>
      </c>
      <c r="AN1374" s="29"/>
      <c r="AO1374" s="29"/>
      <c r="AP1374" s="29"/>
      <c r="AQ1374" s="29"/>
      <c r="AR1374" s="29"/>
      <c r="AS1374" s="2" t="s">
        <v>2695</v>
      </c>
      <c r="AT1374" s="7" t="s">
        <v>4054</v>
      </c>
      <c r="AU1374" s="8" t="s">
        <v>2697</v>
      </c>
    </row>
    <row r="1375">
      <c r="A1375" s="9" t="s">
        <v>47</v>
      </c>
      <c r="B1375" s="10">
        <v>5404525.0</v>
      </c>
      <c r="C1375" s="9" t="s">
        <v>57</v>
      </c>
      <c r="D1375" s="31"/>
      <c r="E1375" s="31"/>
      <c r="F1375" s="31"/>
      <c r="G1375" s="31"/>
      <c r="H1375" s="31"/>
      <c r="I1375" s="31"/>
      <c r="J1375" s="31"/>
      <c r="K1375" s="31"/>
      <c r="L1375" s="31"/>
      <c r="M1375" s="31"/>
      <c r="N1375" s="31"/>
      <c r="O1375" s="31"/>
      <c r="P1375" s="31"/>
      <c r="Q1375" s="31"/>
      <c r="R1375" s="31"/>
      <c r="S1375" s="31"/>
      <c r="T1375" s="31"/>
      <c r="U1375" s="31"/>
      <c r="V1375" s="31"/>
      <c r="W1375" s="31"/>
      <c r="X1375" s="31"/>
      <c r="Y1375" s="31"/>
      <c r="Z1375" s="31"/>
      <c r="AA1375" s="31"/>
      <c r="AB1375" s="31"/>
      <c r="AC1375" s="31"/>
      <c r="AD1375" s="31"/>
      <c r="AE1375" s="32">
        <v>0.037</v>
      </c>
      <c r="AF1375" s="31"/>
      <c r="AG1375" s="31"/>
      <c r="AH1375" s="31"/>
      <c r="AI1375" s="31"/>
      <c r="AJ1375" s="31"/>
      <c r="AK1375" s="31"/>
      <c r="AL1375" s="31"/>
      <c r="AM1375" s="31"/>
      <c r="AN1375" s="31"/>
      <c r="AO1375" s="31"/>
      <c r="AP1375" s="31"/>
      <c r="AQ1375" s="31"/>
      <c r="AR1375" s="31"/>
      <c r="AS1375" s="17" t="s">
        <v>2698</v>
      </c>
      <c r="AT1375" s="13" t="s">
        <v>4055</v>
      </c>
      <c r="AU1375" s="14" t="s">
        <v>140</v>
      </c>
    </row>
    <row r="1376">
      <c r="A1376" s="2" t="s">
        <v>47</v>
      </c>
      <c r="B1376" s="3">
        <v>5404588.0</v>
      </c>
      <c r="C1376" s="2" t="s">
        <v>95</v>
      </c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  <c r="AA1376" s="29"/>
      <c r="AB1376" s="29"/>
      <c r="AC1376" s="29"/>
      <c r="AD1376" s="29"/>
      <c r="AE1376" s="29"/>
      <c r="AF1376" s="29"/>
      <c r="AG1376" s="29"/>
      <c r="AH1376" s="29"/>
      <c r="AI1376" s="29"/>
      <c r="AJ1376" s="29"/>
      <c r="AK1376" s="29"/>
      <c r="AL1376" s="30">
        <v>0.035</v>
      </c>
      <c r="AM1376" s="29"/>
      <c r="AN1376" s="29"/>
      <c r="AO1376" s="29"/>
      <c r="AP1376" s="29"/>
      <c r="AQ1376" s="29"/>
      <c r="AR1376" s="29"/>
      <c r="AS1376" s="6" t="s">
        <v>2700</v>
      </c>
      <c r="AT1376" s="7" t="s">
        <v>4055</v>
      </c>
      <c r="AU1376" s="8" t="s">
        <v>140</v>
      </c>
    </row>
    <row r="1377">
      <c r="A1377" s="9" t="s">
        <v>47</v>
      </c>
      <c r="B1377" s="10">
        <v>5405629.0</v>
      </c>
      <c r="C1377" s="9" t="s">
        <v>48</v>
      </c>
      <c r="D1377" s="31"/>
      <c r="E1377" s="31"/>
      <c r="F1377" s="31"/>
      <c r="G1377" s="31"/>
      <c r="H1377" s="31"/>
      <c r="I1377" s="31"/>
      <c r="J1377" s="31"/>
      <c r="K1377" s="31"/>
      <c r="L1377" s="31"/>
      <c r="M1377" s="31"/>
      <c r="N1377" s="31"/>
      <c r="O1377" s="31"/>
      <c r="P1377" s="31"/>
      <c r="Q1377" s="31"/>
      <c r="R1377" s="31"/>
      <c r="S1377" s="31"/>
      <c r="T1377" s="31"/>
      <c r="U1377" s="31"/>
      <c r="V1377" s="31"/>
      <c r="W1377" s="31"/>
      <c r="X1377" s="31"/>
      <c r="Y1377" s="31"/>
      <c r="Z1377" s="31"/>
      <c r="AA1377" s="31"/>
      <c r="AB1377" s="31"/>
      <c r="AC1377" s="31"/>
      <c r="AD1377" s="31"/>
      <c r="AE1377" s="31"/>
      <c r="AF1377" s="31"/>
      <c r="AG1377" s="31"/>
      <c r="AH1377" s="31"/>
      <c r="AI1377" s="31"/>
      <c r="AJ1377" s="31"/>
      <c r="AK1377" s="31"/>
      <c r="AL1377" s="31"/>
      <c r="AM1377" s="31"/>
      <c r="AN1377" s="31"/>
      <c r="AO1377" s="31"/>
      <c r="AP1377" s="31"/>
      <c r="AQ1377" s="31"/>
      <c r="AR1377" s="32">
        <v>0.102</v>
      </c>
      <c r="AS1377" s="17" t="s">
        <v>2701</v>
      </c>
      <c r="AT1377" s="13" t="s">
        <v>4055</v>
      </c>
      <c r="AU1377" s="14" t="s">
        <v>140</v>
      </c>
    </row>
    <row r="1378">
      <c r="A1378" s="2" t="s">
        <v>47</v>
      </c>
      <c r="B1378" s="3">
        <v>5405642.0</v>
      </c>
      <c r="C1378" s="2" t="s">
        <v>2702</v>
      </c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  <c r="AA1378" s="29"/>
      <c r="AB1378" s="29"/>
      <c r="AC1378" s="29"/>
      <c r="AD1378" s="29"/>
      <c r="AE1378" s="29"/>
      <c r="AF1378" s="29"/>
      <c r="AG1378" s="29"/>
      <c r="AH1378" s="29"/>
      <c r="AI1378" s="29"/>
      <c r="AJ1378" s="29"/>
      <c r="AK1378" s="29"/>
      <c r="AL1378" s="30">
        <v>0.352</v>
      </c>
      <c r="AM1378" s="29"/>
      <c r="AN1378" s="29"/>
      <c r="AO1378" s="29"/>
      <c r="AP1378" s="29"/>
      <c r="AQ1378" s="29"/>
      <c r="AR1378" s="30">
        <v>0.058</v>
      </c>
      <c r="AS1378" s="2" t="s">
        <v>2703</v>
      </c>
      <c r="AT1378" s="7" t="s">
        <v>4055</v>
      </c>
      <c r="AU1378" s="8" t="s">
        <v>140</v>
      </c>
    </row>
    <row r="1379">
      <c r="A1379" s="9" t="s">
        <v>47</v>
      </c>
      <c r="B1379" s="10">
        <v>5405647.0</v>
      </c>
      <c r="C1379" s="9" t="s">
        <v>95</v>
      </c>
      <c r="D1379" s="31"/>
      <c r="E1379" s="31"/>
      <c r="F1379" s="31"/>
      <c r="G1379" s="31"/>
      <c r="H1379" s="31"/>
      <c r="I1379" s="31"/>
      <c r="J1379" s="31"/>
      <c r="K1379" s="31"/>
      <c r="L1379" s="31"/>
      <c r="M1379" s="31"/>
      <c r="N1379" s="31"/>
      <c r="O1379" s="31"/>
      <c r="P1379" s="31"/>
      <c r="Q1379" s="31"/>
      <c r="R1379" s="31"/>
      <c r="S1379" s="31"/>
      <c r="T1379" s="31"/>
      <c r="U1379" s="31"/>
      <c r="V1379" s="31"/>
      <c r="W1379" s="31"/>
      <c r="X1379" s="31"/>
      <c r="Y1379" s="31"/>
      <c r="Z1379" s="31"/>
      <c r="AA1379" s="31"/>
      <c r="AB1379" s="31"/>
      <c r="AC1379" s="31"/>
      <c r="AD1379" s="31"/>
      <c r="AE1379" s="32">
        <v>0.09</v>
      </c>
      <c r="AF1379" s="31"/>
      <c r="AG1379" s="31"/>
      <c r="AH1379" s="31"/>
      <c r="AI1379" s="31"/>
      <c r="AJ1379" s="31"/>
      <c r="AK1379" s="31"/>
      <c r="AL1379" s="32"/>
      <c r="AM1379" s="31"/>
      <c r="AN1379" s="31"/>
      <c r="AO1379" s="31"/>
      <c r="AP1379" s="31"/>
      <c r="AQ1379" s="31"/>
      <c r="AR1379" s="32"/>
      <c r="AS1379" s="17" t="s">
        <v>2704</v>
      </c>
      <c r="AT1379" s="13" t="s">
        <v>4055</v>
      </c>
      <c r="AU1379" s="14" t="s">
        <v>140</v>
      </c>
    </row>
    <row r="1380">
      <c r="A1380" s="2" t="s">
        <v>47</v>
      </c>
      <c r="B1380" s="3">
        <v>5405932.0</v>
      </c>
      <c r="C1380" s="2" t="s">
        <v>57</v>
      </c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  <c r="AA1380" s="29"/>
      <c r="AB1380" s="29"/>
      <c r="AC1380" s="29"/>
      <c r="AD1380" s="29"/>
      <c r="AE1380" s="30">
        <v>0.152</v>
      </c>
      <c r="AF1380" s="29"/>
      <c r="AG1380" s="29"/>
      <c r="AH1380" s="29"/>
      <c r="AI1380" s="29"/>
      <c r="AJ1380" s="29"/>
      <c r="AK1380" s="29"/>
      <c r="AL1380" s="29"/>
      <c r="AM1380" s="29"/>
      <c r="AN1380" s="29"/>
      <c r="AO1380" s="29"/>
      <c r="AP1380" s="29"/>
      <c r="AQ1380" s="29"/>
      <c r="AR1380" s="29"/>
      <c r="AS1380" s="6" t="s">
        <v>2705</v>
      </c>
      <c r="AT1380" s="7" t="s">
        <v>4055</v>
      </c>
      <c r="AU1380" s="8" t="s">
        <v>140</v>
      </c>
    </row>
    <row r="1381">
      <c r="A1381" s="9" t="s">
        <v>47</v>
      </c>
      <c r="B1381" s="10">
        <v>5406034.0</v>
      </c>
      <c r="C1381" s="9" t="s">
        <v>95</v>
      </c>
      <c r="D1381" s="31"/>
      <c r="E1381" s="31"/>
      <c r="F1381" s="31"/>
      <c r="G1381" s="31"/>
      <c r="H1381" s="31"/>
      <c r="I1381" s="31"/>
      <c r="J1381" s="31"/>
      <c r="K1381" s="31"/>
      <c r="L1381" s="31"/>
      <c r="M1381" s="31"/>
      <c r="N1381" s="31"/>
      <c r="O1381" s="31"/>
      <c r="P1381" s="31"/>
      <c r="Q1381" s="31"/>
      <c r="R1381" s="31"/>
      <c r="S1381" s="31"/>
      <c r="T1381" s="31"/>
      <c r="U1381" s="31"/>
      <c r="V1381" s="31"/>
      <c r="W1381" s="31"/>
      <c r="X1381" s="31"/>
      <c r="Y1381" s="31"/>
      <c r="Z1381" s="31"/>
      <c r="AA1381" s="31"/>
      <c r="AB1381" s="31"/>
      <c r="AC1381" s="31"/>
      <c r="AD1381" s="31"/>
      <c r="AE1381" s="31"/>
      <c r="AF1381" s="31"/>
      <c r="AG1381" s="31"/>
      <c r="AH1381" s="31"/>
      <c r="AI1381" s="31"/>
      <c r="AJ1381" s="31"/>
      <c r="AK1381" s="31"/>
      <c r="AL1381" s="31"/>
      <c r="AM1381" s="31"/>
      <c r="AN1381" s="31"/>
      <c r="AO1381" s="32">
        <v>0.05</v>
      </c>
      <c r="AP1381" s="31"/>
      <c r="AQ1381" s="31"/>
      <c r="AR1381" s="31"/>
      <c r="AS1381" s="17" t="s">
        <v>2706</v>
      </c>
      <c r="AT1381" s="13" t="s">
        <v>4055</v>
      </c>
      <c r="AU1381" s="14" t="s">
        <v>140</v>
      </c>
    </row>
    <row r="1382">
      <c r="A1382" s="2" t="s">
        <v>47</v>
      </c>
      <c r="B1382" s="3">
        <v>5414271.0</v>
      </c>
      <c r="C1382" s="2" t="s">
        <v>48</v>
      </c>
      <c r="D1382" s="29"/>
      <c r="E1382" s="29"/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  <c r="Z1382" s="29"/>
      <c r="AA1382" s="29"/>
      <c r="AB1382" s="29"/>
      <c r="AC1382" s="29"/>
      <c r="AD1382" s="29"/>
      <c r="AE1382" s="29"/>
      <c r="AF1382" s="29"/>
      <c r="AG1382" s="29"/>
      <c r="AH1382" s="29"/>
      <c r="AI1382" s="29"/>
      <c r="AJ1382" s="29"/>
      <c r="AK1382" s="29"/>
      <c r="AL1382" s="30">
        <v>0.0086</v>
      </c>
      <c r="AM1382" s="29"/>
      <c r="AN1382" s="29"/>
      <c r="AO1382" s="29"/>
      <c r="AP1382" s="29"/>
      <c r="AQ1382" s="29"/>
      <c r="AR1382" s="29"/>
      <c r="AS1382" s="2" t="s">
        <v>2707</v>
      </c>
      <c r="AT1382" s="7" t="s">
        <v>4056</v>
      </c>
      <c r="AU1382" s="8" t="s">
        <v>66</v>
      </c>
    </row>
    <row r="1383">
      <c r="A1383" s="9" t="s">
        <v>47</v>
      </c>
      <c r="B1383" s="10">
        <v>5416935.0</v>
      </c>
      <c r="C1383" s="9" t="s">
        <v>95</v>
      </c>
      <c r="D1383" s="31"/>
      <c r="E1383" s="31"/>
      <c r="F1383" s="31"/>
      <c r="G1383" s="31"/>
      <c r="H1383" s="31"/>
      <c r="I1383" s="31"/>
      <c r="J1383" s="31"/>
      <c r="K1383" s="31"/>
      <c r="L1383" s="31"/>
      <c r="M1383" s="31"/>
      <c r="N1383" s="31"/>
      <c r="O1383" s="31"/>
      <c r="P1383" s="31"/>
      <c r="Q1383" s="31"/>
      <c r="R1383" s="31"/>
      <c r="S1383" s="31"/>
      <c r="T1383" s="31"/>
      <c r="U1383" s="31"/>
      <c r="V1383" s="31"/>
      <c r="W1383" s="31"/>
      <c r="X1383" s="31"/>
      <c r="Y1383" s="31"/>
      <c r="Z1383" s="31"/>
      <c r="AA1383" s="31"/>
      <c r="AB1383" s="31"/>
      <c r="AC1383" s="31"/>
      <c r="AD1383" s="31"/>
      <c r="AE1383" s="31"/>
      <c r="AF1383" s="31"/>
      <c r="AG1383" s="31"/>
      <c r="AH1383" s="31"/>
      <c r="AI1383" s="31"/>
      <c r="AJ1383" s="31"/>
      <c r="AK1383" s="31"/>
      <c r="AL1383" s="31"/>
      <c r="AM1383" s="31"/>
      <c r="AN1383" s="31"/>
      <c r="AO1383" s="32">
        <v>0.224</v>
      </c>
      <c r="AP1383" s="31"/>
      <c r="AQ1383" s="31"/>
      <c r="AR1383" s="31"/>
      <c r="AS1383" s="22" t="s">
        <v>2709</v>
      </c>
      <c r="AT1383" s="13" t="s">
        <v>4057</v>
      </c>
      <c r="AU1383" s="14" t="s">
        <v>51</v>
      </c>
    </row>
    <row r="1384">
      <c r="A1384" s="2" t="s">
        <v>47</v>
      </c>
      <c r="B1384" s="3">
        <v>5418785.0</v>
      </c>
      <c r="C1384" s="2" t="s">
        <v>95</v>
      </c>
      <c r="D1384" s="29"/>
      <c r="E1384" s="29"/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  <c r="AA1384" s="29"/>
      <c r="AB1384" s="29"/>
      <c r="AC1384" s="29"/>
      <c r="AD1384" s="29"/>
      <c r="AE1384" s="29"/>
      <c r="AF1384" s="29"/>
      <c r="AG1384" s="29"/>
      <c r="AH1384" s="29"/>
      <c r="AI1384" s="29"/>
      <c r="AJ1384" s="29"/>
      <c r="AK1384" s="29"/>
      <c r="AL1384" s="29"/>
      <c r="AM1384" s="30">
        <v>0.013</v>
      </c>
      <c r="AN1384" s="29"/>
      <c r="AO1384" s="29"/>
      <c r="AP1384" s="29"/>
      <c r="AQ1384" s="29"/>
      <c r="AR1384" s="29"/>
      <c r="AS1384" s="6" t="s">
        <v>2711</v>
      </c>
      <c r="AT1384" s="7" t="s">
        <v>4058</v>
      </c>
      <c r="AU1384" s="8" t="s">
        <v>2713</v>
      </c>
    </row>
    <row r="1385">
      <c r="A1385" s="9" t="s">
        <v>47</v>
      </c>
      <c r="B1385" s="10">
        <v>5423572.0</v>
      </c>
      <c r="C1385" s="34" t="s">
        <v>3180</v>
      </c>
      <c r="D1385" s="31"/>
      <c r="E1385" s="31"/>
      <c r="F1385" s="31"/>
      <c r="G1385" s="31"/>
      <c r="H1385" s="31"/>
      <c r="I1385" s="31"/>
      <c r="J1385" s="31"/>
      <c r="K1385" s="31"/>
      <c r="L1385" s="31"/>
      <c r="M1385" s="31"/>
      <c r="N1385" s="31"/>
      <c r="O1385" s="31"/>
      <c r="P1385" s="31"/>
      <c r="Q1385" s="31"/>
      <c r="R1385" s="31"/>
      <c r="S1385" s="31"/>
      <c r="T1385" s="31"/>
      <c r="U1385" s="31"/>
      <c r="V1385" s="31"/>
      <c r="W1385" s="31"/>
      <c r="X1385" s="31"/>
      <c r="Y1385" s="31"/>
      <c r="Z1385" s="31"/>
      <c r="AA1385" s="31"/>
      <c r="AB1385" s="31"/>
      <c r="AC1385" s="31"/>
      <c r="AD1385" s="31"/>
      <c r="AE1385" s="31"/>
      <c r="AF1385" s="31"/>
      <c r="AG1385" s="31"/>
      <c r="AH1385" s="31"/>
      <c r="AI1385" s="31"/>
      <c r="AJ1385" s="31"/>
      <c r="AK1385" s="31"/>
      <c r="AL1385" s="31"/>
      <c r="AM1385" s="31"/>
      <c r="AN1385" s="31"/>
      <c r="AO1385" s="32">
        <v>0.017</v>
      </c>
      <c r="AP1385" s="31"/>
      <c r="AQ1385" s="31"/>
      <c r="AR1385" s="31"/>
      <c r="AS1385" s="9" t="s">
        <v>2715</v>
      </c>
      <c r="AT1385" s="13" t="s">
        <v>4059</v>
      </c>
      <c r="AU1385" s="14" t="s">
        <v>495</v>
      </c>
    </row>
    <row r="1386">
      <c r="A1386" s="2" t="s">
        <v>47</v>
      </c>
      <c r="B1386" s="3">
        <v>5424286.0</v>
      </c>
      <c r="C1386" s="2" t="s">
        <v>2499</v>
      </c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  <c r="AA1386" s="29"/>
      <c r="AB1386" s="29"/>
      <c r="AC1386" s="29"/>
      <c r="AD1386" s="29"/>
      <c r="AE1386" s="29"/>
      <c r="AF1386" s="29"/>
      <c r="AG1386" s="29"/>
      <c r="AH1386" s="29"/>
      <c r="AI1386" s="29"/>
      <c r="AJ1386" s="29"/>
      <c r="AK1386" s="29"/>
      <c r="AL1386" s="29"/>
      <c r="AM1386" s="29"/>
      <c r="AN1386" s="29"/>
      <c r="AO1386" s="30">
        <v>0.111</v>
      </c>
      <c r="AP1386" s="29"/>
      <c r="AQ1386" s="29"/>
      <c r="AR1386" s="29"/>
      <c r="AS1386" s="2" t="s">
        <v>2717</v>
      </c>
      <c r="AT1386" s="7" t="s">
        <v>4059</v>
      </c>
      <c r="AU1386" s="8" t="s">
        <v>495</v>
      </c>
    </row>
    <row r="1387">
      <c r="A1387" s="9" t="s">
        <v>47</v>
      </c>
      <c r="B1387" s="10">
        <v>5424987.0</v>
      </c>
      <c r="C1387" s="9" t="s">
        <v>95</v>
      </c>
      <c r="D1387" s="31"/>
      <c r="E1387" s="31"/>
      <c r="F1387" s="31"/>
      <c r="G1387" s="31"/>
      <c r="H1387" s="31"/>
      <c r="I1387" s="31"/>
      <c r="J1387" s="31"/>
      <c r="K1387" s="31"/>
      <c r="L1387" s="31"/>
      <c r="M1387" s="31"/>
      <c r="N1387" s="31"/>
      <c r="O1387" s="31"/>
      <c r="P1387" s="31"/>
      <c r="Q1387" s="31"/>
      <c r="R1387" s="31"/>
      <c r="S1387" s="31"/>
      <c r="T1387" s="31"/>
      <c r="U1387" s="31"/>
      <c r="V1387" s="31"/>
      <c r="W1387" s="31"/>
      <c r="X1387" s="31"/>
      <c r="Y1387" s="31"/>
      <c r="Z1387" s="31"/>
      <c r="AA1387" s="31"/>
      <c r="AB1387" s="31"/>
      <c r="AC1387" s="32">
        <v>0.033</v>
      </c>
      <c r="AD1387" s="31"/>
      <c r="AE1387" s="31"/>
      <c r="AF1387" s="31"/>
      <c r="AG1387" s="31"/>
      <c r="AH1387" s="31"/>
      <c r="AI1387" s="31"/>
      <c r="AJ1387" s="31"/>
      <c r="AK1387" s="31"/>
      <c r="AL1387" s="31"/>
      <c r="AM1387" s="31"/>
      <c r="AN1387" s="31"/>
      <c r="AO1387" s="31"/>
      <c r="AP1387" s="31"/>
      <c r="AQ1387" s="31"/>
      <c r="AR1387" s="31"/>
      <c r="AS1387" s="17" t="s">
        <v>2718</v>
      </c>
      <c r="AT1387" s="13" t="s">
        <v>4059</v>
      </c>
      <c r="AU1387" s="14" t="s">
        <v>495</v>
      </c>
    </row>
    <row r="1388">
      <c r="A1388" s="2" t="s">
        <v>47</v>
      </c>
      <c r="B1388" s="3">
        <v>5425225.0</v>
      </c>
      <c r="C1388" s="2" t="s">
        <v>78</v>
      </c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  <c r="AA1388" s="30">
        <v>0.012</v>
      </c>
      <c r="AB1388" s="29"/>
      <c r="AC1388" s="29"/>
      <c r="AD1388" s="29"/>
      <c r="AE1388" s="29"/>
      <c r="AF1388" s="29"/>
      <c r="AG1388" s="29"/>
      <c r="AH1388" s="29"/>
      <c r="AI1388" s="29"/>
      <c r="AJ1388" s="29"/>
      <c r="AK1388" s="29"/>
      <c r="AL1388" s="29"/>
      <c r="AM1388" s="29"/>
      <c r="AN1388" s="29"/>
      <c r="AO1388" s="29"/>
      <c r="AP1388" s="29"/>
      <c r="AQ1388" s="29"/>
      <c r="AR1388" s="29"/>
      <c r="AS1388" s="2" t="s">
        <v>2719</v>
      </c>
      <c r="AT1388" s="7" t="s">
        <v>4059</v>
      </c>
      <c r="AU1388" s="8" t="s">
        <v>495</v>
      </c>
    </row>
    <row r="1389">
      <c r="A1389" s="9" t="s">
        <v>47</v>
      </c>
      <c r="B1389" s="10">
        <v>5444039.0</v>
      </c>
      <c r="C1389" s="9" t="s">
        <v>55</v>
      </c>
      <c r="D1389" s="31"/>
      <c r="E1389" s="31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  <c r="W1389" s="31"/>
      <c r="X1389" s="31"/>
      <c r="Y1389" s="31"/>
      <c r="Z1389" s="31"/>
      <c r="AA1389" s="31"/>
      <c r="AB1389" s="31"/>
      <c r="AC1389" s="31"/>
      <c r="AD1389" s="31"/>
      <c r="AE1389" s="31"/>
      <c r="AF1389" s="31"/>
      <c r="AG1389" s="31"/>
      <c r="AH1389" s="31"/>
      <c r="AI1389" s="31"/>
      <c r="AJ1389" s="31"/>
      <c r="AK1389" s="31"/>
      <c r="AL1389" s="31"/>
      <c r="AM1389" s="32">
        <v>0.015</v>
      </c>
      <c r="AN1389" s="31"/>
      <c r="AO1389" s="31"/>
      <c r="AP1389" s="31"/>
      <c r="AQ1389" s="31"/>
      <c r="AR1389" s="31"/>
      <c r="AS1389" s="17" t="s">
        <v>2720</v>
      </c>
      <c r="AT1389" s="13" t="s">
        <v>4060</v>
      </c>
      <c r="AU1389" s="14" t="s">
        <v>176</v>
      </c>
    </row>
    <row r="1390">
      <c r="A1390" s="2" t="s">
        <v>47</v>
      </c>
      <c r="B1390" s="3">
        <v>5449079.0</v>
      </c>
      <c r="C1390" s="2" t="s">
        <v>57</v>
      </c>
      <c r="D1390" s="30">
        <v>0.011</v>
      </c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  <c r="AA1390" s="29"/>
      <c r="AB1390" s="29"/>
      <c r="AC1390" s="29"/>
      <c r="AD1390" s="29"/>
      <c r="AE1390" s="29"/>
      <c r="AF1390" s="29"/>
      <c r="AG1390" s="29"/>
      <c r="AH1390" s="29"/>
      <c r="AI1390" s="29"/>
      <c r="AJ1390" s="29"/>
      <c r="AK1390" s="29"/>
      <c r="AL1390" s="29"/>
      <c r="AM1390" s="29"/>
      <c r="AN1390" s="29"/>
      <c r="AO1390" s="29"/>
      <c r="AP1390" s="29"/>
      <c r="AQ1390" s="29"/>
      <c r="AR1390" s="29"/>
      <c r="AS1390" s="2" t="s">
        <v>2722</v>
      </c>
      <c r="AT1390" s="7" t="s">
        <v>4061</v>
      </c>
      <c r="AU1390" s="8" t="s">
        <v>2724</v>
      </c>
    </row>
    <row r="1391">
      <c r="A1391" s="9" t="s">
        <v>47</v>
      </c>
      <c r="B1391" s="10">
        <v>5449956.0</v>
      </c>
      <c r="C1391" s="9" t="s">
        <v>95</v>
      </c>
      <c r="D1391" s="31"/>
      <c r="E1391" s="31"/>
      <c r="F1391" s="31"/>
      <c r="G1391" s="31"/>
      <c r="H1391" s="31"/>
      <c r="I1391" s="31"/>
      <c r="J1391" s="31"/>
      <c r="K1391" s="31"/>
      <c r="L1391" s="31"/>
      <c r="M1391" s="31"/>
      <c r="N1391" s="31"/>
      <c r="O1391" s="31"/>
      <c r="P1391" s="31"/>
      <c r="Q1391" s="31"/>
      <c r="R1391" s="31"/>
      <c r="S1391" s="31"/>
      <c r="T1391" s="31"/>
      <c r="U1391" s="31"/>
      <c r="V1391" s="31"/>
      <c r="W1391" s="31"/>
      <c r="X1391" s="31"/>
      <c r="Y1391" s="32">
        <v>0.031</v>
      </c>
      <c r="Z1391" s="31"/>
      <c r="AA1391" s="31"/>
      <c r="AB1391" s="31"/>
      <c r="AC1391" s="31"/>
      <c r="AD1391" s="31"/>
      <c r="AE1391" s="31"/>
      <c r="AF1391" s="31"/>
      <c r="AG1391" s="31"/>
      <c r="AH1391" s="31"/>
      <c r="AI1391" s="31"/>
      <c r="AJ1391" s="31"/>
      <c r="AK1391" s="31"/>
      <c r="AL1391" s="31"/>
      <c r="AM1391" s="31"/>
      <c r="AN1391" s="31"/>
      <c r="AO1391" s="31"/>
      <c r="AP1391" s="31"/>
      <c r="AQ1391" s="31"/>
      <c r="AR1391" s="31"/>
      <c r="AS1391" s="17" t="s">
        <v>2725</v>
      </c>
      <c r="AT1391" s="13" t="s">
        <v>4062</v>
      </c>
      <c r="AU1391" s="14" t="s">
        <v>671</v>
      </c>
    </row>
    <row r="1392">
      <c r="A1392" s="2" t="s">
        <v>47</v>
      </c>
      <c r="B1392" s="3">
        <v>5451500.0</v>
      </c>
      <c r="C1392" s="2" t="s">
        <v>95</v>
      </c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  <c r="AA1392" s="29"/>
      <c r="AB1392" s="29"/>
      <c r="AC1392" s="29"/>
      <c r="AD1392" s="29"/>
      <c r="AE1392" s="29"/>
      <c r="AF1392" s="29"/>
      <c r="AG1392" s="29"/>
      <c r="AH1392" s="29"/>
      <c r="AI1392" s="29"/>
      <c r="AJ1392" s="29"/>
      <c r="AK1392" s="29"/>
      <c r="AL1392" s="29"/>
      <c r="AM1392" s="30">
        <v>0.013</v>
      </c>
      <c r="AN1392" s="29"/>
      <c r="AO1392" s="29"/>
      <c r="AP1392" s="29"/>
      <c r="AQ1392" s="29"/>
      <c r="AR1392" s="29"/>
      <c r="AS1392" s="6" t="s">
        <v>2727</v>
      </c>
      <c r="AT1392" s="7" t="s">
        <v>4062</v>
      </c>
      <c r="AU1392" s="8" t="s">
        <v>671</v>
      </c>
    </row>
    <row r="1393">
      <c r="A1393" s="9" t="s">
        <v>47</v>
      </c>
      <c r="B1393" s="10">
        <v>5454473.0</v>
      </c>
      <c r="C1393" s="9" t="s">
        <v>95</v>
      </c>
      <c r="D1393" s="31"/>
      <c r="E1393" s="31"/>
      <c r="F1393" s="31"/>
      <c r="G1393" s="31"/>
      <c r="H1393" s="31"/>
      <c r="I1393" s="31"/>
      <c r="J1393" s="31"/>
      <c r="K1393" s="31"/>
      <c r="L1393" s="31"/>
      <c r="M1393" s="31"/>
      <c r="N1393" s="31"/>
      <c r="O1393" s="31"/>
      <c r="P1393" s="31"/>
      <c r="Q1393" s="31"/>
      <c r="R1393" s="31"/>
      <c r="S1393" s="31"/>
      <c r="T1393" s="31"/>
      <c r="U1393" s="31"/>
      <c r="V1393" s="31"/>
      <c r="W1393" s="31"/>
      <c r="X1393" s="31"/>
      <c r="Y1393" s="31"/>
      <c r="Z1393" s="31"/>
      <c r="AA1393" s="31"/>
      <c r="AB1393" s="31"/>
      <c r="AC1393" s="31"/>
      <c r="AD1393" s="32">
        <v>0.429</v>
      </c>
      <c r="AE1393" s="31"/>
      <c r="AF1393" s="31"/>
      <c r="AG1393" s="31"/>
      <c r="AH1393" s="31"/>
      <c r="AI1393" s="31"/>
      <c r="AJ1393" s="31"/>
      <c r="AK1393" s="31"/>
      <c r="AL1393" s="31"/>
      <c r="AM1393" s="31"/>
      <c r="AN1393" s="31"/>
      <c r="AO1393" s="31"/>
      <c r="AP1393" s="31"/>
      <c r="AQ1393" s="31"/>
      <c r="AR1393" s="31"/>
      <c r="AS1393" s="15" t="s">
        <v>2728</v>
      </c>
      <c r="AT1393" s="13" t="s">
        <v>4063</v>
      </c>
      <c r="AU1393" s="14" t="s">
        <v>51</v>
      </c>
    </row>
    <row r="1394">
      <c r="A1394" s="2" t="s">
        <v>47</v>
      </c>
      <c r="B1394" s="3">
        <v>5465901.0</v>
      </c>
      <c r="C1394" s="2" t="s">
        <v>55</v>
      </c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  <c r="AA1394" s="29"/>
      <c r="AB1394" s="29"/>
      <c r="AC1394" s="29"/>
      <c r="AD1394" s="29"/>
      <c r="AE1394" s="29"/>
      <c r="AF1394" s="29"/>
      <c r="AG1394" s="29"/>
      <c r="AH1394" s="29"/>
      <c r="AI1394" s="29"/>
      <c r="AJ1394" s="29"/>
      <c r="AK1394" s="29"/>
      <c r="AL1394" s="29"/>
      <c r="AM1394" s="30">
        <v>0.013</v>
      </c>
      <c r="AN1394" s="29"/>
      <c r="AO1394" s="29"/>
      <c r="AP1394" s="29"/>
      <c r="AQ1394" s="29"/>
      <c r="AR1394" s="29"/>
      <c r="AS1394" s="6" t="s">
        <v>2730</v>
      </c>
      <c r="AT1394" s="7" t="s">
        <v>4064</v>
      </c>
      <c r="AU1394" s="8" t="s">
        <v>51</v>
      </c>
    </row>
    <row r="1395">
      <c r="A1395" s="9" t="s">
        <v>47</v>
      </c>
      <c r="B1395" s="10">
        <v>5474150.0</v>
      </c>
      <c r="C1395" s="9" t="s">
        <v>55</v>
      </c>
      <c r="D1395" s="31"/>
      <c r="E1395" s="32">
        <v>0.022</v>
      </c>
      <c r="F1395" s="31"/>
      <c r="G1395" s="31"/>
      <c r="H1395" s="31"/>
      <c r="I1395" s="31"/>
      <c r="J1395" s="31"/>
      <c r="K1395" s="31"/>
      <c r="L1395" s="31"/>
      <c r="M1395" s="31"/>
      <c r="N1395" s="31"/>
      <c r="O1395" s="31"/>
      <c r="P1395" s="31"/>
      <c r="Q1395" s="31"/>
      <c r="R1395" s="31"/>
      <c r="S1395" s="31"/>
      <c r="T1395" s="31"/>
      <c r="U1395" s="31"/>
      <c r="V1395" s="31"/>
      <c r="W1395" s="31"/>
      <c r="X1395" s="31"/>
      <c r="Y1395" s="31"/>
      <c r="Z1395" s="31"/>
      <c r="AA1395" s="31"/>
      <c r="AB1395" s="31"/>
      <c r="AC1395" s="31"/>
      <c r="AD1395" s="31"/>
      <c r="AE1395" s="31"/>
      <c r="AF1395" s="31"/>
      <c r="AG1395" s="31"/>
      <c r="AH1395" s="31"/>
      <c r="AI1395" s="31"/>
      <c r="AJ1395" s="31"/>
      <c r="AK1395" s="31"/>
      <c r="AL1395" s="31"/>
      <c r="AM1395" s="31"/>
      <c r="AN1395" s="31"/>
      <c r="AO1395" s="31"/>
      <c r="AP1395" s="31"/>
      <c r="AQ1395" s="31"/>
      <c r="AR1395" s="31"/>
      <c r="AS1395" s="17" t="s">
        <v>2732</v>
      </c>
      <c r="AT1395" s="13" t="s">
        <v>4065</v>
      </c>
      <c r="AU1395" s="14" t="s">
        <v>2734</v>
      </c>
    </row>
    <row r="1396">
      <c r="A1396" s="2" t="s">
        <v>47</v>
      </c>
      <c r="B1396" s="3">
        <v>5476795.0</v>
      </c>
      <c r="C1396" s="2" t="s">
        <v>63</v>
      </c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  <c r="AA1396" s="29"/>
      <c r="AB1396" s="29"/>
      <c r="AC1396" s="29"/>
      <c r="AD1396" s="29"/>
      <c r="AE1396" s="29"/>
      <c r="AF1396" s="29"/>
      <c r="AG1396" s="29"/>
      <c r="AH1396" s="29"/>
      <c r="AI1396" s="30">
        <v>0.018</v>
      </c>
      <c r="AJ1396" s="29"/>
      <c r="AK1396" s="29"/>
      <c r="AL1396" s="29"/>
      <c r="AM1396" s="29"/>
      <c r="AN1396" s="29"/>
      <c r="AO1396" s="29"/>
      <c r="AP1396" s="29"/>
      <c r="AQ1396" s="29"/>
      <c r="AR1396" s="29"/>
      <c r="AS1396" s="2" t="s">
        <v>2735</v>
      </c>
      <c r="AT1396" s="7" t="s">
        <v>4066</v>
      </c>
      <c r="AU1396" s="8" t="s">
        <v>66</v>
      </c>
    </row>
    <row r="1397">
      <c r="A1397" s="9" t="s">
        <v>47</v>
      </c>
      <c r="B1397" s="10">
        <v>5477799.0</v>
      </c>
      <c r="C1397" s="9" t="s">
        <v>95</v>
      </c>
      <c r="D1397" s="31"/>
      <c r="E1397" s="31"/>
      <c r="F1397" s="31"/>
      <c r="G1397" s="31"/>
      <c r="H1397" s="31"/>
      <c r="I1397" s="31"/>
      <c r="J1397" s="31"/>
      <c r="K1397" s="32">
        <v>0.018</v>
      </c>
      <c r="L1397" s="31"/>
      <c r="M1397" s="31"/>
      <c r="N1397" s="31"/>
      <c r="O1397" s="31"/>
      <c r="P1397" s="31"/>
      <c r="Q1397" s="31"/>
      <c r="R1397" s="31"/>
      <c r="S1397" s="31"/>
      <c r="T1397" s="31"/>
      <c r="U1397" s="31"/>
      <c r="V1397" s="31"/>
      <c r="W1397" s="31"/>
      <c r="X1397" s="31"/>
      <c r="Y1397" s="31"/>
      <c r="Z1397" s="31"/>
      <c r="AA1397" s="31"/>
      <c r="AB1397" s="31"/>
      <c r="AC1397" s="31"/>
      <c r="AD1397" s="31"/>
      <c r="AE1397" s="31"/>
      <c r="AF1397" s="31"/>
      <c r="AG1397" s="31"/>
      <c r="AH1397" s="31"/>
      <c r="AI1397" s="31"/>
      <c r="AJ1397" s="31"/>
      <c r="AK1397" s="31"/>
      <c r="AL1397" s="31"/>
      <c r="AM1397" s="31"/>
      <c r="AN1397" s="31"/>
      <c r="AO1397" s="31"/>
      <c r="AP1397" s="31"/>
      <c r="AQ1397" s="31"/>
      <c r="AR1397" s="31"/>
      <c r="AS1397" s="9" t="s">
        <v>2737</v>
      </c>
      <c r="AT1397" s="13" t="s">
        <v>4067</v>
      </c>
      <c r="AU1397" s="14" t="s">
        <v>2574</v>
      </c>
    </row>
    <row r="1398">
      <c r="A1398" s="2" t="s">
        <v>47</v>
      </c>
      <c r="B1398" s="3">
        <v>5482070.0</v>
      </c>
      <c r="C1398" s="2" t="s">
        <v>55</v>
      </c>
      <c r="D1398" s="29"/>
      <c r="E1398" s="29"/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30">
        <v>0.025</v>
      </c>
      <c r="Z1398" s="29"/>
      <c r="AA1398" s="29"/>
      <c r="AB1398" s="29"/>
      <c r="AC1398" s="29"/>
      <c r="AD1398" s="29"/>
      <c r="AE1398" s="29"/>
      <c r="AF1398" s="29"/>
      <c r="AG1398" s="29"/>
      <c r="AH1398" s="29"/>
      <c r="AI1398" s="29"/>
      <c r="AJ1398" s="29"/>
      <c r="AK1398" s="29"/>
      <c r="AL1398" s="29"/>
      <c r="AM1398" s="29"/>
      <c r="AN1398" s="29"/>
      <c r="AO1398" s="29"/>
      <c r="AP1398" s="29"/>
      <c r="AQ1398" s="29"/>
      <c r="AR1398" s="29"/>
      <c r="AS1398" s="6" t="s">
        <v>2739</v>
      </c>
      <c r="AT1398" s="7" t="s">
        <v>4068</v>
      </c>
      <c r="AU1398" s="8" t="s">
        <v>51</v>
      </c>
    </row>
    <row r="1399">
      <c r="A1399" s="9" t="s">
        <v>47</v>
      </c>
      <c r="B1399" s="10">
        <v>5485332.0</v>
      </c>
      <c r="C1399" s="9" t="s">
        <v>95</v>
      </c>
      <c r="D1399" s="31"/>
      <c r="E1399" s="31"/>
      <c r="F1399" s="31"/>
      <c r="G1399" s="31"/>
      <c r="H1399" s="31"/>
      <c r="I1399" s="31"/>
      <c r="J1399" s="31"/>
      <c r="K1399" s="31"/>
      <c r="L1399" s="31"/>
      <c r="M1399" s="31"/>
      <c r="N1399" s="31"/>
      <c r="O1399" s="31"/>
      <c r="P1399" s="31"/>
      <c r="Q1399" s="31"/>
      <c r="R1399" s="31"/>
      <c r="S1399" s="31"/>
      <c r="T1399" s="31"/>
      <c r="U1399" s="31"/>
      <c r="V1399" s="31"/>
      <c r="W1399" s="31"/>
      <c r="X1399" s="31"/>
      <c r="Y1399" s="31"/>
      <c r="Z1399" s="31"/>
      <c r="AA1399" s="31"/>
      <c r="AB1399" s="31"/>
      <c r="AC1399" s="31"/>
      <c r="AD1399" s="31"/>
      <c r="AE1399" s="31"/>
      <c r="AF1399" s="31"/>
      <c r="AG1399" s="31"/>
      <c r="AH1399" s="31"/>
      <c r="AI1399" s="31"/>
      <c r="AJ1399" s="32">
        <v>0.012</v>
      </c>
      <c r="AK1399" s="31"/>
      <c r="AL1399" s="31"/>
      <c r="AM1399" s="31"/>
      <c r="AN1399" s="31"/>
      <c r="AO1399" s="31"/>
      <c r="AP1399" s="31"/>
      <c r="AQ1399" s="31"/>
      <c r="AR1399" s="31"/>
      <c r="AS1399" s="22" t="s">
        <v>2741</v>
      </c>
      <c r="AT1399" s="13" t="s">
        <v>4069</v>
      </c>
      <c r="AU1399" s="14" t="s">
        <v>51</v>
      </c>
    </row>
    <row r="1400">
      <c r="A1400" s="2" t="s">
        <v>47</v>
      </c>
      <c r="B1400" s="3">
        <v>5498352.0</v>
      </c>
      <c r="C1400" s="2" t="s">
        <v>95</v>
      </c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  <c r="AA1400" s="29"/>
      <c r="AB1400" s="29"/>
      <c r="AC1400" s="29"/>
      <c r="AD1400" s="29"/>
      <c r="AE1400" s="29"/>
      <c r="AF1400" s="29"/>
      <c r="AG1400" s="29"/>
      <c r="AH1400" s="29"/>
      <c r="AI1400" s="29"/>
      <c r="AJ1400" s="29"/>
      <c r="AK1400" s="29"/>
      <c r="AL1400" s="29"/>
      <c r="AM1400" s="30">
        <v>0.011</v>
      </c>
      <c r="AN1400" s="29"/>
      <c r="AO1400" s="29"/>
      <c r="AP1400" s="29"/>
      <c r="AQ1400" s="29"/>
      <c r="AR1400" s="29"/>
      <c r="AS1400" s="16" t="s">
        <v>2743</v>
      </c>
      <c r="AT1400" s="7" t="s">
        <v>4070</v>
      </c>
      <c r="AU1400" s="8" t="s">
        <v>2745</v>
      </c>
    </row>
    <row r="1401">
      <c r="A1401" s="9" t="s">
        <v>47</v>
      </c>
      <c r="B1401" s="10">
        <v>5505210.0</v>
      </c>
      <c r="C1401" s="9" t="s">
        <v>52</v>
      </c>
      <c r="D1401" s="31"/>
      <c r="E1401" s="31"/>
      <c r="F1401" s="31"/>
      <c r="G1401" s="31"/>
      <c r="H1401" s="31"/>
      <c r="I1401" s="31"/>
      <c r="J1401" s="31"/>
      <c r="K1401" s="31"/>
      <c r="L1401" s="31"/>
      <c r="M1401" s="31"/>
      <c r="N1401" s="31"/>
      <c r="O1401" s="31"/>
      <c r="P1401" s="31"/>
      <c r="Q1401" s="31"/>
      <c r="R1401" s="31"/>
      <c r="S1401" s="31"/>
      <c r="T1401" s="31"/>
      <c r="U1401" s="31"/>
      <c r="V1401" s="31"/>
      <c r="W1401" s="31"/>
      <c r="X1401" s="31"/>
      <c r="Y1401" s="31"/>
      <c r="Z1401" s="31"/>
      <c r="AA1401" s="31"/>
      <c r="AB1401" s="31"/>
      <c r="AC1401" s="31"/>
      <c r="AD1401" s="31"/>
      <c r="AE1401" s="31"/>
      <c r="AF1401" s="31"/>
      <c r="AG1401" s="31"/>
      <c r="AH1401" s="31"/>
      <c r="AI1401" s="31"/>
      <c r="AJ1401" s="31"/>
      <c r="AK1401" s="31"/>
      <c r="AL1401" s="31"/>
      <c r="AM1401" s="32">
        <v>0.017</v>
      </c>
      <c r="AN1401" s="31"/>
      <c r="AO1401" s="31"/>
      <c r="AP1401" s="31"/>
      <c r="AQ1401" s="31"/>
      <c r="AR1401" s="31"/>
      <c r="AS1401" s="9" t="s">
        <v>2746</v>
      </c>
      <c r="AT1401" s="13" t="s">
        <v>4071</v>
      </c>
      <c r="AU1401" s="14" t="s">
        <v>2748</v>
      </c>
    </row>
    <row r="1402">
      <c r="A1402" s="2" t="s">
        <v>47</v>
      </c>
      <c r="B1402" s="3">
        <v>5511179.0</v>
      </c>
      <c r="C1402" s="2" t="s">
        <v>55</v>
      </c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  <c r="AA1402" s="29"/>
      <c r="AB1402" s="29"/>
      <c r="AC1402" s="29"/>
      <c r="AD1402" s="30">
        <v>0.028</v>
      </c>
      <c r="AE1402" s="29"/>
      <c r="AF1402" s="29"/>
      <c r="AG1402" s="29"/>
      <c r="AH1402" s="29"/>
      <c r="AI1402" s="29"/>
      <c r="AJ1402" s="29"/>
      <c r="AK1402" s="29"/>
      <c r="AL1402" s="29"/>
      <c r="AM1402" s="29"/>
      <c r="AN1402" s="29"/>
      <c r="AO1402" s="29"/>
      <c r="AP1402" s="29"/>
      <c r="AQ1402" s="29"/>
      <c r="AR1402" s="29"/>
      <c r="AS1402" s="6" t="s">
        <v>2749</v>
      </c>
      <c r="AT1402" s="7" t="s">
        <v>4072</v>
      </c>
      <c r="AU1402" s="8" t="s">
        <v>51</v>
      </c>
    </row>
    <row r="1403">
      <c r="A1403" s="9" t="s">
        <v>47</v>
      </c>
      <c r="B1403" s="10">
        <v>5521136.0</v>
      </c>
      <c r="C1403" s="9" t="s">
        <v>55</v>
      </c>
      <c r="D1403" s="31"/>
      <c r="E1403" s="31"/>
      <c r="F1403" s="31"/>
      <c r="G1403" s="31"/>
      <c r="H1403" s="31"/>
      <c r="I1403" s="31"/>
      <c r="J1403" s="31"/>
      <c r="K1403" s="32">
        <v>0.021</v>
      </c>
      <c r="L1403" s="31"/>
      <c r="M1403" s="31"/>
      <c r="N1403" s="31"/>
      <c r="O1403" s="31"/>
      <c r="P1403" s="31"/>
      <c r="Q1403" s="31"/>
      <c r="R1403" s="31"/>
      <c r="S1403" s="31"/>
      <c r="T1403" s="31"/>
      <c r="U1403" s="31"/>
      <c r="V1403" s="31"/>
      <c r="W1403" s="31"/>
      <c r="X1403" s="31"/>
      <c r="Y1403" s="31"/>
      <c r="Z1403" s="31"/>
      <c r="AA1403" s="31"/>
      <c r="AB1403" s="31"/>
      <c r="AC1403" s="31"/>
      <c r="AD1403" s="31"/>
      <c r="AE1403" s="31"/>
      <c r="AF1403" s="31"/>
      <c r="AG1403" s="31"/>
      <c r="AH1403" s="31"/>
      <c r="AI1403" s="31"/>
      <c r="AJ1403" s="31"/>
      <c r="AK1403" s="31"/>
      <c r="AL1403" s="31"/>
      <c r="AM1403" s="31"/>
      <c r="AN1403" s="31"/>
      <c r="AO1403" s="31"/>
      <c r="AP1403" s="31"/>
      <c r="AQ1403" s="31"/>
      <c r="AR1403" s="31"/>
      <c r="AS1403" s="17" t="s">
        <v>2751</v>
      </c>
      <c r="AT1403" s="13" t="s">
        <v>4073</v>
      </c>
      <c r="AU1403" s="14" t="s">
        <v>2753</v>
      </c>
    </row>
    <row r="1404">
      <c r="A1404" s="2" t="s">
        <v>47</v>
      </c>
      <c r="B1404" s="3">
        <v>5530751.0</v>
      </c>
      <c r="C1404" s="2" t="s">
        <v>52</v>
      </c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  <c r="AA1404" s="29"/>
      <c r="AB1404" s="29"/>
      <c r="AC1404" s="29"/>
      <c r="AD1404" s="29"/>
      <c r="AE1404" s="29"/>
      <c r="AF1404" s="29"/>
      <c r="AG1404" s="29"/>
      <c r="AH1404" s="29"/>
      <c r="AI1404" s="29"/>
      <c r="AJ1404" s="29"/>
      <c r="AK1404" s="29"/>
      <c r="AL1404" s="30">
        <v>0.0067</v>
      </c>
      <c r="AM1404" s="29"/>
      <c r="AN1404" s="29"/>
      <c r="AO1404" s="29"/>
      <c r="AP1404" s="29"/>
      <c r="AQ1404" s="29"/>
      <c r="AR1404" s="29"/>
      <c r="AS1404" s="2" t="s">
        <v>2754</v>
      </c>
      <c r="AT1404" s="7" t="s">
        <v>4074</v>
      </c>
      <c r="AU1404" s="8" t="s">
        <v>51</v>
      </c>
    </row>
    <row r="1405">
      <c r="A1405" s="9" t="s">
        <v>47</v>
      </c>
      <c r="B1405" s="10">
        <v>5535278.0</v>
      </c>
      <c r="C1405" s="9" t="s">
        <v>57</v>
      </c>
      <c r="D1405" s="31"/>
      <c r="E1405" s="31"/>
      <c r="F1405" s="31"/>
      <c r="G1405" s="31"/>
      <c r="H1405" s="31"/>
      <c r="I1405" s="31"/>
      <c r="J1405" s="31"/>
      <c r="K1405" s="31"/>
      <c r="L1405" s="31"/>
      <c r="M1405" s="31"/>
      <c r="N1405" s="31"/>
      <c r="O1405" s="31"/>
      <c r="P1405" s="31"/>
      <c r="Q1405" s="31"/>
      <c r="R1405" s="32">
        <v>0.012</v>
      </c>
      <c r="S1405" s="31"/>
      <c r="T1405" s="31"/>
      <c r="U1405" s="31"/>
      <c r="V1405" s="31"/>
      <c r="W1405" s="31"/>
      <c r="X1405" s="31"/>
      <c r="Y1405" s="31"/>
      <c r="Z1405" s="31"/>
      <c r="AA1405" s="31"/>
      <c r="AB1405" s="31"/>
      <c r="AC1405" s="31"/>
      <c r="AD1405" s="31"/>
      <c r="AE1405" s="31"/>
      <c r="AF1405" s="31"/>
      <c r="AG1405" s="31"/>
      <c r="AH1405" s="31"/>
      <c r="AI1405" s="31"/>
      <c r="AJ1405" s="31"/>
      <c r="AK1405" s="31"/>
      <c r="AL1405" s="31"/>
      <c r="AM1405" s="31"/>
      <c r="AN1405" s="31"/>
      <c r="AO1405" s="31"/>
      <c r="AP1405" s="31"/>
      <c r="AQ1405" s="31"/>
      <c r="AR1405" s="31"/>
      <c r="AS1405" s="9" t="s">
        <v>2756</v>
      </c>
      <c r="AT1405" s="13" t="s">
        <v>4075</v>
      </c>
      <c r="AU1405" s="14" t="s">
        <v>2758</v>
      </c>
    </row>
    <row r="1406">
      <c r="A1406" s="2" t="s">
        <v>47</v>
      </c>
      <c r="B1406" s="3">
        <v>5549541.0</v>
      </c>
      <c r="C1406" s="2" t="s">
        <v>101</v>
      </c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  <c r="AA1406" s="29"/>
      <c r="AB1406" s="29"/>
      <c r="AC1406" s="29"/>
      <c r="AD1406" s="29"/>
      <c r="AE1406" s="29"/>
      <c r="AF1406" s="29"/>
      <c r="AG1406" s="29"/>
      <c r="AH1406" s="29"/>
      <c r="AI1406" s="29"/>
      <c r="AJ1406" s="30">
        <v>0.016</v>
      </c>
      <c r="AK1406" s="29"/>
      <c r="AL1406" s="29"/>
      <c r="AM1406" s="29"/>
      <c r="AN1406" s="29"/>
      <c r="AO1406" s="29"/>
      <c r="AP1406" s="29"/>
      <c r="AQ1406" s="29"/>
      <c r="AR1406" s="29"/>
      <c r="AS1406" s="6" t="s">
        <v>2759</v>
      </c>
      <c r="AT1406" s="7" t="s">
        <v>4076</v>
      </c>
      <c r="AU1406" s="8" t="s">
        <v>51</v>
      </c>
    </row>
    <row r="1407">
      <c r="A1407" s="9" t="s">
        <v>47</v>
      </c>
      <c r="B1407" s="10">
        <v>5558605.0</v>
      </c>
      <c r="C1407" s="9" t="s">
        <v>52</v>
      </c>
      <c r="D1407" s="31"/>
      <c r="E1407" s="31"/>
      <c r="F1407" s="31"/>
      <c r="G1407" s="31"/>
      <c r="H1407" s="31"/>
      <c r="I1407" s="31"/>
      <c r="J1407" s="31"/>
      <c r="K1407" s="31"/>
      <c r="L1407" s="31"/>
      <c r="M1407" s="31"/>
      <c r="N1407" s="31"/>
      <c r="O1407" s="31"/>
      <c r="P1407" s="31"/>
      <c r="Q1407" s="31"/>
      <c r="R1407" s="31"/>
      <c r="S1407" s="31"/>
      <c r="T1407" s="31"/>
      <c r="U1407" s="31"/>
      <c r="V1407" s="31"/>
      <c r="W1407" s="31"/>
      <c r="X1407" s="31"/>
      <c r="Y1407" s="31"/>
      <c r="Z1407" s="31"/>
      <c r="AA1407" s="31"/>
      <c r="AB1407" s="31"/>
      <c r="AC1407" s="31"/>
      <c r="AD1407" s="31"/>
      <c r="AE1407" s="31"/>
      <c r="AF1407" s="31"/>
      <c r="AG1407" s="31"/>
      <c r="AH1407" s="31"/>
      <c r="AI1407" s="31"/>
      <c r="AJ1407" s="31"/>
      <c r="AK1407" s="31"/>
      <c r="AL1407" s="31"/>
      <c r="AM1407" s="32">
        <v>0.018</v>
      </c>
      <c r="AN1407" s="31"/>
      <c r="AO1407" s="31"/>
      <c r="AP1407" s="31"/>
      <c r="AQ1407" s="31"/>
      <c r="AR1407" s="31"/>
      <c r="AS1407" s="9" t="s">
        <v>2761</v>
      </c>
      <c r="AT1407" s="13" t="s">
        <v>4077</v>
      </c>
      <c r="AU1407" s="14" t="s">
        <v>51</v>
      </c>
    </row>
    <row r="1408">
      <c r="A1408" s="2" t="s">
        <v>47</v>
      </c>
      <c r="B1408" s="3">
        <v>5565451.0</v>
      </c>
      <c r="C1408" s="2" t="s">
        <v>661</v>
      </c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30">
        <v>0.022</v>
      </c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  <c r="AA1408" s="29"/>
      <c r="AB1408" s="29"/>
      <c r="AC1408" s="29"/>
      <c r="AD1408" s="29"/>
      <c r="AE1408" s="29"/>
      <c r="AF1408" s="29"/>
      <c r="AG1408" s="29"/>
      <c r="AH1408" s="29"/>
      <c r="AI1408" s="29"/>
      <c r="AJ1408" s="29"/>
      <c r="AK1408" s="29"/>
      <c r="AL1408" s="29"/>
      <c r="AM1408" s="29"/>
      <c r="AN1408" s="29"/>
      <c r="AO1408" s="29"/>
      <c r="AP1408" s="29"/>
      <c r="AQ1408" s="29"/>
      <c r="AR1408" s="29"/>
      <c r="AS1408" s="2" t="s">
        <v>2763</v>
      </c>
      <c r="AT1408" s="7" t="s">
        <v>4078</v>
      </c>
      <c r="AU1408" s="8" t="s">
        <v>51</v>
      </c>
    </row>
    <row r="1409">
      <c r="A1409" s="9" t="s">
        <v>47</v>
      </c>
      <c r="B1409" s="10">
        <v>5566051.0</v>
      </c>
      <c r="C1409" s="9" t="s">
        <v>57</v>
      </c>
      <c r="D1409" s="31"/>
      <c r="E1409" s="31"/>
      <c r="F1409" s="31"/>
      <c r="G1409" s="32">
        <v>0.019</v>
      </c>
      <c r="H1409" s="31"/>
      <c r="I1409" s="31"/>
      <c r="J1409" s="31"/>
      <c r="K1409" s="31"/>
      <c r="L1409" s="31"/>
      <c r="M1409" s="31"/>
      <c r="N1409" s="31"/>
      <c r="O1409" s="31"/>
      <c r="P1409" s="31"/>
      <c r="Q1409" s="31"/>
      <c r="R1409" s="31"/>
      <c r="S1409" s="31"/>
      <c r="T1409" s="31"/>
      <c r="U1409" s="31"/>
      <c r="V1409" s="31"/>
      <c r="W1409" s="31"/>
      <c r="X1409" s="31"/>
      <c r="Y1409" s="31"/>
      <c r="Z1409" s="31"/>
      <c r="AA1409" s="31"/>
      <c r="AB1409" s="31"/>
      <c r="AC1409" s="31"/>
      <c r="AD1409" s="31"/>
      <c r="AE1409" s="31"/>
      <c r="AF1409" s="31"/>
      <c r="AG1409" s="31"/>
      <c r="AH1409" s="31"/>
      <c r="AI1409" s="31"/>
      <c r="AJ1409" s="31"/>
      <c r="AK1409" s="31"/>
      <c r="AL1409" s="31"/>
      <c r="AM1409" s="31"/>
      <c r="AN1409" s="31"/>
      <c r="AO1409" s="31"/>
      <c r="AP1409" s="31"/>
      <c r="AQ1409" s="31"/>
      <c r="AR1409" s="31"/>
      <c r="AS1409" s="17" t="s">
        <v>2765</v>
      </c>
      <c r="AT1409" s="13" t="s">
        <v>4078</v>
      </c>
      <c r="AU1409" s="14" t="s">
        <v>51</v>
      </c>
    </row>
    <row r="1410">
      <c r="A1410" s="2" t="s">
        <v>47</v>
      </c>
      <c r="B1410" s="3">
        <v>5581752.0</v>
      </c>
      <c r="C1410" s="33" t="s">
        <v>4079</v>
      </c>
      <c r="D1410" s="29"/>
      <c r="E1410" s="29"/>
      <c r="F1410" s="29"/>
      <c r="G1410" s="29"/>
      <c r="H1410" s="29"/>
      <c r="I1410" s="29"/>
      <c r="J1410" s="30">
        <v>0.329</v>
      </c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  <c r="AA1410" s="29"/>
      <c r="AB1410" s="29"/>
      <c r="AC1410" s="29"/>
      <c r="AD1410" s="29"/>
      <c r="AE1410" s="29"/>
      <c r="AF1410" s="29"/>
      <c r="AG1410" s="29"/>
      <c r="AH1410" s="29"/>
      <c r="AI1410" s="29"/>
      <c r="AJ1410" s="29"/>
      <c r="AK1410" s="29"/>
      <c r="AL1410" s="29"/>
      <c r="AM1410" s="29"/>
      <c r="AN1410" s="29"/>
      <c r="AO1410" s="29"/>
      <c r="AP1410" s="29"/>
      <c r="AQ1410" s="29"/>
      <c r="AR1410" s="29"/>
      <c r="AS1410" s="2" t="s">
        <v>2766</v>
      </c>
      <c r="AT1410" s="7" t="s">
        <v>4080</v>
      </c>
      <c r="AU1410" s="8" t="s">
        <v>2768</v>
      </c>
    </row>
    <row r="1411">
      <c r="A1411" s="9" t="s">
        <v>47</v>
      </c>
      <c r="B1411" s="10">
        <v>5581753.0</v>
      </c>
      <c r="C1411" s="9" t="s">
        <v>78</v>
      </c>
      <c r="D1411" s="31"/>
      <c r="E1411" s="31"/>
      <c r="F1411" s="31"/>
      <c r="G1411" s="31"/>
      <c r="H1411" s="31"/>
      <c r="I1411" s="31"/>
      <c r="J1411" s="31"/>
      <c r="K1411" s="31"/>
      <c r="L1411" s="32">
        <v>0.613</v>
      </c>
      <c r="M1411" s="31"/>
      <c r="N1411" s="31"/>
      <c r="O1411" s="31"/>
      <c r="P1411" s="31"/>
      <c r="Q1411" s="31"/>
      <c r="R1411" s="31"/>
      <c r="S1411" s="31"/>
      <c r="T1411" s="31"/>
      <c r="U1411" s="31"/>
      <c r="V1411" s="31"/>
      <c r="W1411" s="31"/>
      <c r="X1411" s="31"/>
      <c r="Y1411" s="31"/>
      <c r="Z1411" s="31"/>
      <c r="AA1411" s="31"/>
      <c r="AB1411" s="31"/>
      <c r="AC1411" s="31"/>
      <c r="AD1411" s="31"/>
      <c r="AE1411" s="31"/>
      <c r="AF1411" s="31"/>
      <c r="AG1411" s="31"/>
      <c r="AH1411" s="31"/>
      <c r="AI1411" s="31"/>
      <c r="AJ1411" s="31"/>
      <c r="AK1411" s="31"/>
      <c r="AL1411" s="31"/>
      <c r="AM1411" s="31"/>
      <c r="AN1411" s="31"/>
      <c r="AO1411" s="31"/>
      <c r="AP1411" s="31"/>
      <c r="AQ1411" s="31"/>
      <c r="AR1411" s="31"/>
      <c r="AS1411" s="9" t="s">
        <v>2769</v>
      </c>
      <c r="AT1411" s="13" t="s">
        <v>4080</v>
      </c>
      <c r="AU1411" s="14" t="s">
        <v>2768</v>
      </c>
    </row>
    <row r="1412">
      <c r="A1412" s="2" t="s">
        <v>47</v>
      </c>
      <c r="B1412" s="3">
        <v>5582555.0</v>
      </c>
      <c r="C1412" s="2" t="s">
        <v>63</v>
      </c>
      <c r="D1412" s="29"/>
      <c r="E1412" s="29"/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  <c r="AA1412" s="29"/>
      <c r="AB1412" s="29"/>
      <c r="AC1412" s="29"/>
      <c r="AD1412" s="29"/>
      <c r="AE1412" s="29"/>
      <c r="AF1412" s="29"/>
      <c r="AG1412" s="30">
        <v>0.039</v>
      </c>
      <c r="AH1412" s="29"/>
      <c r="AI1412" s="29"/>
      <c r="AJ1412" s="29"/>
      <c r="AK1412" s="29"/>
      <c r="AL1412" s="30">
        <v>0.032</v>
      </c>
      <c r="AM1412" s="29"/>
      <c r="AN1412" s="29"/>
      <c r="AO1412" s="29"/>
      <c r="AP1412" s="29"/>
      <c r="AQ1412" s="29"/>
      <c r="AR1412" s="29"/>
      <c r="AS1412" s="2" t="s">
        <v>2770</v>
      </c>
      <c r="AT1412" s="7" t="s">
        <v>4080</v>
      </c>
      <c r="AU1412" s="8" t="s">
        <v>2768</v>
      </c>
    </row>
    <row r="1413">
      <c r="A1413" s="9" t="s">
        <v>47</v>
      </c>
      <c r="B1413" s="10">
        <v>5582557.0</v>
      </c>
      <c r="C1413" s="9" t="s">
        <v>63</v>
      </c>
      <c r="D1413" s="31"/>
      <c r="E1413" s="31"/>
      <c r="F1413" s="31"/>
      <c r="G1413" s="31"/>
      <c r="H1413" s="31"/>
      <c r="I1413" s="31"/>
      <c r="J1413" s="31"/>
      <c r="K1413" s="31"/>
      <c r="L1413" s="31"/>
      <c r="M1413" s="31"/>
      <c r="N1413" s="31"/>
      <c r="O1413" s="31"/>
      <c r="P1413" s="31"/>
      <c r="Q1413" s="31"/>
      <c r="R1413" s="31"/>
      <c r="S1413" s="31"/>
      <c r="T1413" s="31"/>
      <c r="U1413" s="31"/>
      <c r="V1413" s="31"/>
      <c r="W1413" s="31"/>
      <c r="X1413" s="31"/>
      <c r="Y1413" s="31"/>
      <c r="Z1413" s="31"/>
      <c r="AA1413" s="31"/>
      <c r="AB1413" s="31"/>
      <c r="AC1413" s="31"/>
      <c r="AD1413" s="31"/>
      <c r="AE1413" s="31"/>
      <c r="AF1413" s="31"/>
      <c r="AG1413" s="32">
        <v>0.05</v>
      </c>
      <c r="AH1413" s="31"/>
      <c r="AI1413" s="31"/>
      <c r="AJ1413" s="31"/>
      <c r="AK1413" s="31"/>
      <c r="AL1413" s="32">
        <v>0.043</v>
      </c>
      <c r="AM1413" s="31"/>
      <c r="AN1413" s="31"/>
      <c r="AO1413" s="31"/>
      <c r="AP1413" s="31"/>
      <c r="AQ1413" s="31"/>
      <c r="AR1413" s="31"/>
      <c r="AS1413" s="9" t="s">
        <v>2771</v>
      </c>
      <c r="AT1413" s="13" t="s">
        <v>4080</v>
      </c>
      <c r="AU1413" s="14" t="s">
        <v>2768</v>
      </c>
    </row>
    <row r="1414">
      <c r="A1414" s="2" t="s">
        <v>47</v>
      </c>
      <c r="B1414" s="3">
        <v>5582570.0</v>
      </c>
      <c r="C1414" s="2" t="s">
        <v>95</v>
      </c>
      <c r="D1414" s="29"/>
      <c r="E1414" s="29"/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  <c r="AA1414" s="30">
        <v>0.12</v>
      </c>
      <c r="AB1414" s="29"/>
      <c r="AC1414" s="29"/>
      <c r="AD1414" s="29"/>
      <c r="AE1414" s="29"/>
      <c r="AF1414" s="29"/>
      <c r="AG1414" s="29"/>
      <c r="AH1414" s="29"/>
      <c r="AI1414" s="29"/>
      <c r="AJ1414" s="29"/>
      <c r="AK1414" s="29"/>
      <c r="AL1414" s="30">
        <v>0.123</v>
      </c>
      <c r="AM1414" s="29"/>
      <c r="AN1414" s="29"/>
      <c r="AO1414" s="29"/>
      <c r="AP1414" s="29"/>
      <c r="AQ1414" s="29"/>
      <c r="AR1414" s="29"/>
      <c r="AS1414" s="2" t="s">
        <v>2772</v>
      </c>
      <c r="AT1414" s="7" t="s">
        <v>4080</v>
      </c>
      <c r="AU1414" s="8" t="s">
        <v>2768</v>
      </c>
    </row>
    <row r="1415">
      <c r="A1415" s="9" t="s">
        <v>47</v>
      </c>
      <c r="B1415" s="10">
        <v>5582571.0</v>
      </c>
      <c r="C1415" s="9" t="s">
        <v>57</v>
      </c>
      <c r="D1415" s="31"/>
      <c r="E1415" s="31"/>
      <c r="F1415" s="31"/>
      <c r="G1415" s="31"/>
      <c r="H1415" s="31"/>
      <c r="I1415" s="31"/>
      <c r="J1415" s="31"/>
      <c r="K1415" s="31"/>
      <c r="L1415" s="31"/>
      <c r="M1415" s="31"/>
      <c r="N1415" s="31"/>
      <c r="O1415" s="31"/>
      <c r="P1415" s="31"/>
      <c r="Q1415" s="31"/>
      <c r="R1415" s="31"/>
      <c r="S1415" s="31"/>
      <c r="T1415" s="31"/>
      <c r="U1415" s="31"/>
      <c r="V1415" s="31"/>
      <c r="W1415" s="31"/>
      <c r="X1415" s="31"/>
      <c r="Y1415" s="31"/>
      <c r="Z1415" s="31"/>
      <c r="AA1415" s="32">
        <v>0.149</v>
      </c>
      <c r="AB1415" s="31"/>
      <c r="AC1415" s="31"/>
      <c r="AD1415" s="31"/>
      <c r="AE1415" s="31"/>
      <c r="AF1415" s="31"/>
      <c r="AG1415" s="31"/>
      <c r="AH1415" s="31"/>
      <c r="AI1415" s="31"/>
      <c r="AJ1415" s="31"/>
      <c r="AK1415" s="31"/>
      <c r="AL1415" s="31"/>
      <c r="AM1415" s="31"/>
      <c r="AN1415" s="31"/>
      <c r="AO1415" s="31"/>
      <c r="AP1415" s="31"/>
      <c r="AQ1415" s="31"/>
      <c r="AR1415" s="31"/>
      <c r="AS1415" s="9" t="s">
        <v>2773</v>
      </c>
      <c r="AT1415" s="13" t="s">
        <v>4080</v>
      </c>
      <c r="AU1415" s="14" t="s">
        <v>2768</v>
      </c>
    </row>
    <row r="1416">
      <c r="A1416" s="2" t="s">
        <v>47</v>
      </c>
      <c r="B1416" s="3">
        <v>5582572.0</v>
      </c>
      <c r="C1416" s="2" t="s">
        <v>95</v>
      </c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  <c r="AA1416" s="30">
        <v>0.127</v>
      </c>
      <c r="AB1416" s="29"/>
      <c r="AC1416" s="29"/>
      <c r="AD1416" s="29"/>
      <c r="AE1416" s="29"/>
      <c r="AF1416" s="29"/>
      <c r="AG1416" s="29"/>
      <c r="AH1416" s="29"/>
      <c r="AI1416" s="29"/>
      <c r="AJ1416" s="29"/>
      <c r="AK1416" s="29"/>
      <c r="AL1416" s="30">
        <v>0.121</v>
      </c>
      <c r="AM1416" s="29"/>
      <c r="AN1416" s="29"/>
      <c r="AO1416" s="29"/>
      <c r="AP1416" s="29"/>
      <c r="AQ1416" s="29"/>
      <c r="AR1416" s="29"/>
      <c r="AS1416" s="2" t="s">
        <v>2774</v>
      </c>
      <c r="AT1416" s="7" t="s">
        <v>4080</v>
      </c>
      <c r="AU1416" s="8" t="s">
        <v>2768</v>
      </c>
    </row>
    <row r="1417">
      <c r="A1417" s="9" t="s">
        <v>47</v>
      </c>
      <c r="B1417" s="10">
        <v>5582573.0</v>
      </c>
      <c r="C1417" s="9" t="s">
        <v>95</v>
      </c>
      <c r="D1417" s="31"/>
      <c r="E1417" s="31"/>
      <c r="F1417" s="31"/>
      <c r="G1417" s="31"/>
      <c r="H1417" s="31"/>
      <c r="I1417" s="31"/>
      <c r="J1417" s="31"/>
      <c r="K1417" s="31"/>
      <c r="L1417" s="31"/>
      <c r="M1417" s="31"/>
      <c r="N1417" s="31"/>
      <c r="O1417" s="31"/>
      <c r="P1417" s="31"/>
      <c r="Q1417" s="31"/>
      <c r="R1417" s="31"/>
      <c r="S1417" s="31"/>
      <c r="T1417" s="31"/>
      <c r="U1417" s="31"/>
      <c r="V1417" s="31"/>
      <c r="W1417" s="31"/>
      <c r="X1417" s="31"/>
      <c r="Y1417" s="31"/>
      <c r="Z1417" s="31"/>
      <c r="AA1417" s="32">
        <v>0.119</v>
      </c>
      <c r="AB1417" s="31"/>
      <c r="AC1417" s="31"/>
      <c r="AD1417" s="31"/>
      <c r="AE1417" s="31"/>
      <c r="AF1417" s="31"/>
      <c r="AG1417" s="31"/>
      <c r="AH1417" s="31"/>
      <c r="AI1417" s="31"/>
      <c r="AJ1417" s="31"/>
      <c r="AK1417" s="31"/>
      <c r="AL1417" s="32">
        <v>0.12</v>
      </c>
      <c r="AM1417" s="31"/>
      <c r="AN1417" s="31"/>
      <c r="AO1417" s="31"/>
      <c r="AP1417" s="31"/>
      <c r="AQ1417" s="31"/>
      <c r="AR1417" s="31"/>
      <c r="AS1417" s="9" t="s">
        <v>2775</v>
      </c>
      <c r="AT1417" s="13" t="s">
        <v>4080</v>
      </c>
      <c r="AU1417" s="14" t="s">
        <v>2768</v>
      </c>
    </row>
    <row r="1418">
      <c r="A1418" s="2" t="s">
        <v>47</v>
      </c>
      <c r="B1418" s="3">
        <v>5582584.0</v>
      </c>
      <c r="C1418" s="2" t="s">
        <v>55</v>
      </c>
      <c r="D1418" s="29"/>
      <c r="E1418" s="29"/>
      <c r="F1418" s="29"/>
      <c r="G1418" s="29"/>
      <c r="H1418" s="30">
        <v>0.031</v>
      </c>
      <c r="I1418" s="30">
        <v>0.018</v>
      </c>
      <c r="J1418" s="29"/>
      <c r="K1418" s="29"/>
      <c r="L1418" s="29"/>
      <c r="M1418" s="29"/>
      <c r="N1418" s="29"/>
      <c r="O1418" s="30">
        <v>0.043</v>
      </c>
      <c r="P1418" s="29"/>
      <c r="Q1418" s="29"/>
      <c r="R1418" s="29"/>
      <c r="S1418" s="29"/>
      <c r="T1418" s="29"/>
      <c r="U1418" s="29"/>
      <c r="V1418" s="30">
        <v>0.027</v>
      </c>
      <c r="W1418" s="29"/>
      <c r="X1418" s="29"/>
      <c r="Y1418" s="29"/>
      <c r="Z1418" s="29"/>
      <c r="AA1418" s="29"/>
      <c r="AB1418" s="29"/>
      <c r="AC1418" s="29"/>
      <c r="AD1418" s="29"/>
      <c r="AE1418" s="29"/>
      <c r="AF1418" s="29"/>
      <c r="AG1418" s="29"/>
      <c r="AH1418" s="30">
        <v>0.024</v>
      </c>
      <c r="AI1418" s="29"/>
      <c r="AJ1418" s="29"/>
      <c r="AK1418" s="29"/>
      <c r="AL1418" s="29"/>
      <c r="AM1418" s="29"/>
      <c r="AN1418" s="29"/>
      <c r="AO1418" s="30">
        <v>0.016</v>
      </c>
      <c r="AP1418" s="29"/>
      <c r="AQ1418" s="29"/>
      <c r="AR1418" s="30">
        <v>0.032</v>
      </c>
      <c r="AS1418" s="2" t="s">
        <v>2776</v>
      </c>
      <c r="AT1418" s="7" t="s">
        <v>4080</v>
      </c>
      <c r="AU1418" s="8" t="s">
        <v>2768</v>
      </c>
    </row>
    <row r="1419">
      <c r="A1419" s="9" t="s">
        <v>47</v>
      </c>
      <c r="B1419" s="10">
        <v>5584293.0</v>
      </c>
      <c r="C1419" s="9" t="s">
        <v>98</v>
      </c>
      <c r="D1419" s="32">
        <v>0.029</v>
      </c>
      <c r="E1419" s="31"/>
      <c r="F1419" s="31"/>
      <c r="G1419" s="31"/>
      <c r="H1419" s="31"/>
      <c r="I1419" s="31"/>
      <c r="J1419" s="31"/>
      <c r="K1419" s="31"/>
      <c r="L1419" s="32">
        <v>0.173</v>
      </c>
      <c r="M1419" s="32">
        <v>0.227</v>
      </c>
      <c r="N1419" s="31"/>
      <c r="O1419" s="31"/>
      <c r="P1419" s="31"/>
      <c r="Q1419" s="31"/>
      <c r="R1419" s="32">
        <v>0.025</v>
      </c>
      <c r="S1419" s="32">
        <v>0.259</v>
      </c>
      <c r="T1419" s="31"/>
      <c r="U1419" s="32">
        <v>0.268</v>
      </c>
      <c r="V1419" s="31"/>
      <c r="W1419" s="32">
        <v>0.293</v>
      </c>
      <c r="X1419" s="32">
        <v>0.199</v>
      </c>
      <c r="Y1419" s="32">
        <v>0.218</v>
      </c>
      <c r="Z1419" s="31"/>
      <c r="AA1419" s="32">
        <v>0.204</v>
      </c>
      <c r="AB1419" s="31"/>
      <c r="AC1419" s="31"/>
      <c r="AD1419" s="31"/>
      <c r="AE1419" s="32">
        <v>0.294</v>
      </c>
      <c r="AF1419" s="32">
        <v>0.299</v>
      </c>
      <c r="AG1419" s="31"/>
      <c r="AH1419" s="31"/>
      <c r="AI1419" s="31"/>
      <c r="AJ1419" s="31"/>
      <c r="AK1419" s="31"/>
      <c r="AL1419" s="32">
        <v>0.225</v>
      </c>
      <c r="AM1419" s="31"/>
      <c r="AN1419" s="32">
        <v>0.161</v>
      </c>
      <c r="AO1419" s="31"/>
      <c r="AP1419" s="32">
        <v>0.27</v>
      </c>
      <c r="AQ1419" s="32">
        <v>0.283</v>
      </c>
      <c r="AR1419" s="31"/>
      <c r="AS1419" s="9" t="s">
        <v>2777</v>
      </c>
      <c r="AT1419" s="13" t="s">
        <v>4081</v>
      </c>
      <c r="AU1419" s="14" t="s">
        <v>2779</v>
      </c>
    </row>
    <row r="1420">
      <c r="A1420" s="2" t="s">
        <v>47</v>
      </c>
      <c r="B1420" s="3">
        <v>5584310.0</v>
      </c>
      <c r="C1420" s="2" t="s">
        <v>57</v>
      </c>
      <c r="D1420" s="30">
        <v>0.026</v>
      </c>
      <c r="E1420" s="29"/>
      <c r="F1420" s="29"/>
      <c r="G1420" s="29"/>
      <c r="H1420" s="29"/>
      <c r="I1420" s="29"/>
      <c r="J1420" s="29"/>
      <c r="K1420" s="29"/>
      <c r="L1420" s="30">
        <v>0.12</v>
      </c>
      <c r="M1420" s="30">
        <v>0.181</v>
      </c>
      <c r="N1420" s="29"/>
      <c r="O1420" s="29"/>
      <c r="P1420" s="29"/>
      <c r="Q1420" s="30">
        <v>0.261</v>
      </c>
      <c r="R1420" s="30">
        <v>0.017</v>
      </c>
      <c r="S1420" s="30">
        <v>0.231</v>
      </c>
      <c r="T1420" s="29"/>
      <c r="U1420" s="30">
        <v>0.23</v>
      </c>
      <c r="V1420" s="29"/>
      <c r="W1420" s="30">
        <v>0.204</v>
      </c>
      <c r="X1420" s="30">
        <v>0.137</v>
      </c>
      <c r="Y1420" s="30">
        <v>0.151</v>
      </c>
      <c r="Z1420" s="29"/>
      <c r="AA1420" s="30">
        <v>0.159</v>
      </c>
      <c r="AB1420" s="29"/>
      <c r="AC1420" s="29"/>
      <c r="AD1420" s="30">
        <v>0.03</v>
      </c>
      <c r="AE1420" s="30">
        <v>0.248</v>
      </c>
      <c r="AF1420" s="30">
        <v>0.268</v>
      </c>
      <c r="AG1420" s="29"/>
      <c r="AH1420" s="29"/>
      <c r="AI1420" s="29"/>
      <c r="AJ1420" s="29"/>
      <c r="AK1420" s="29"/>
      <c r="AL1420" s="30">
        <v>0.177</v>
      </c>
      <c r="AM1420" s="30">
        <v>0.213</v>
      </c>
      <c r="AN1420" s="30">
        <v>0.122</v>
      </c>
      <c r="AO1420" s="29"/>
      <c r="AP1420" s="30">
        <v>0.207</v>
      </c>
      <c r="AQ1420" s="30">
        <v>0.225</v>
      </c>
      <c r="AR1420" s="29"/>
      <c r="AS1420" s="2" t="s">
        <v>2780</v>
      </c>
      <c r="AT1420" s="7" t="s">
        <v>4081</v>
      </c>
      <c r="AU1420" s="8" t="s">
        <v>2779</v>
      </c>
    </row>
    <row r="1421">
      <c r="A1421" s="9" t="s">
        <v>47</v>
      </c>
      <c r="B1421" s="10">
        <v>5584326.0</v>
      </c>
      <c r="C1421" s="9" t="s">
        <v>98</v>
      </c>
      <c r="D1421" s="32">
        <v>0.023</v>
      </c>
      <c r="E1421" s="31"/>
      <c r="F1421" s="31"/>
      <c r="G1421" s="31"/>
      <c r="H1421" s="31"/>
      <c r="I1421" s="31"/>
      <c r="J1421" s="31"/>
      <c r="K1421" s="31"/>
      <c r="L1421" s="31"/>
      <c r="M1421" s="32">
        <v>0.135</v>
      </c>
      <c r="N1421" s="31"/>
      <c r="O1421" s="31"/>
      <c r="P1421" s="31"/>
      <c r="Q1421" s="32">
        <v>0.16</v>
      </c>
      <c r="R1421" s="32">
        <v>0.022</v>
      </c>
      <c r="S1421" s="32">
        <v>0.137</v>
      </c>
      <c r="T1421" s="31"/>
      <c r="U1421" s="32">
        <v>0.162</v>
      </c>
      <c r="V1421" s="31"/>
      <c r="W1421" s="32">
        <v>0.141</v>
      </c>
      <c r="X1421" s="32">
        <v>0.079</v>
      </c>
      <c r="Y1421" s="32">
        <v>0.118</v>
      </c>
      <c r="Z1421" s="31"/>
      <c r="AA1421" s="32">
        <v>0.119</v>
      </c>
      <c r="AB1421" s="31"/>
      <c r="AC1421" s="31"/>
      <c r="AD1421" s="32">
        <v>0.025</v>
      </c>
      <c r="AE1421" s="32">
        <v>0.169</v>
      </c>
      <c r="AF1421" s="31"/>
      <c r="AG1421" s="31"/>
      <c r="AH1421" s="31"/>
      <c r="AI1421" s="31"/>
      <c r="AJ1421" s="31"/>
      <c r="AK1421" s="31"/>
      <c r="AL1421" s="32">
        <v>0.148</v>
      </c>
      <c r="AM1421" s="31"/>
      <c r="AN1421" s="31"/>
      <c r="AO1421" s="31"/>
      <c r="AP1421" s="32">
        <v>0.137</v>
      </c>
      <c r="AQ1421" s="32">
        <v>0.138</v>
      </c>
      <c r="AR1421" s="31"/>
      <c r="AS1421" s="9" t="s">
        <v>2781</v>
      </c>
      <c r="AT1421" s="13" t="s">
        <v>4081</v>
      </c>
      <c r="AU1421" s="14" t="s">
        <v>2779</v>
      </c>
    </row>
    <row r="1422">
      <c r="A1422" s="2" t="s">
        <v>47</v>
      </c>
      <c r="B1422" s="3">
        <v>5584327.0</v>
      </c>
      <c r="C1422" s="2" t="s">
        <v>98</v>
      </c>
      <c r="D1422" s="30">
        <v>0.026</v>
      </c>
      <c r="E1422" s="29"/>
      <c r="F1422" s="29"/>
      <c r="G1422" s="29"/>
      <c r="H1422" s="29"/>
      <c r="I1422" s="29"/>
      <c r="J1422" s="29"/>
      <c r="K1422" s="29"/>
      <c r="L1422" s="30">
        <v>0.066</v>
      </c>
      <c r="M1422" s="29"/>
      <c r="N1422" s="29"/>
      <c r="O1422" s="29"/>
      <c r="P1422" s="29"/>
      <c r="Q1422" s="30">
        <v>0.219</v>
      </c>
      <c r="R1422" s="30">
        <v>0.027</v>
      </c>
      <c r="S1422" s="29"/>
      <c r="T1422" s="29"/>
      <c r="U1422" s="29"/>
      <c r="V1422" s="29"/>
      <c r="W1422" s="29"/>
      <c r="X1422" s="30">
        <v>0.104</v>
      </c>
      <c r="Y1422" s="30">
        <v>0.137</v>
      </c>
      <c r="Z1422" s="29"/>
      <c r="AA1422" s="30">
        <v>0.133</v>
      </c>
      <c r="AB1422" s="29"/>
      <c r="AC1422" s="29"/>
      <c r="AD1422" s="30">
        <v>0.023</v>
      </c>
      <c r="AE1422" s="30">
        <v>0.199</v>
      </c>
      <c r="AF1422" s="30">
        <v>0.223</v>
      </c>
      <c r="AG1422" s="29"/>
      <c r="AH1422" s="29"/>
      <c r="AI1422" s="29"/>
      <c r="AJ1422" s="29"/>
      <c r="AK1422" s="29"/>
      <c r="AL1422" s="29"/>
      <c r="AM1422" s="29"/>
      <c r="AN1422" s="29"/>
      <c r="AO1422" s="29"/>
      <c r="AP1422" s="29"/>
      <c r="AQ1422" s="30">
        <v>0.165</v>
      </c>
      <c r="AR1422" s="29"/>
      <c r="AS1422" s="2" t="s">
        <v>2782</v>
      </c>
      <c r="AT1422" s="7" t="s">
        <v>4081</v>
      </c>
      <c r="AU1422" s="8" t="s">
        <v>2779</v>
      </c>
    </row>
    <row r="1423">
      <c r="A1423" s="9" t="s">
        <v>47</v>
      </c>
      <c r="B1423" s="10">
        <v>5584346.0</v>
      </c>
      <c r="C1423" s="9" t="s">
        <v>67</v>
      </c>
      <c r="D1423" s="32">
        <v>0.022</v>
      </c>
      <c r="E1423" s="32">
        <v>0.019</v>
      </c>
      <c r="F1423" s="31"/>
      <c r="G1423" s="31"/>
      <c r="H1423" s="31"/>
      <c r="I1423" s="31"/>
      <c r="J1423" s="31"/>
      <c r="K1423" s="31"/>
      <c r="L1423" s="32">
        <v>0.059</v>
      </c>
      <c r="M1423" s="31"/>
      <c r="N1423" s="31"/>
      <c r="O1423" s="31"/>
      <c r="P1423" s="31"/>
      <c r="Q1423" s="31"/>
      <c r="R1423" s="32">
        <v>0.022</v>
      </c>
      <c r="S1423" s="32">
        <v>0.128</v>
      </c>
      <c r="T1423" s="31"/>
      <c r="U1423" s="32">
        <v>0.148</v>
      </c>
      <c r="V1423" s="31"/>
      <c r="W1423" s="32">
        <v>0.129</v>
      </c>
      <c r="X1423" s="32">
        <v>0.086</v>
      </c>
      <c r="Y1423" s="32">
        <v>0.107</v>
      </c>
      <c r="Z1423" s="31"/>
      <c r="AA1423" s="32">
        <v>0.091</v>
      </c>
      <c r="AB1423" s="31"/>
      <c r="AC1423" s="31"/>
      <c r="AD1423" s="32">
        <v>0.028</v>
      </c>
      <c r="AE1423" s="32">
        <v>0.169</v>
      </c>
      <c r="AF1423" s="32">
        <v>0.133</v>
      </c>
      <c r="AG1423" s="31"/>
      <c r="AH1423" s="31"/>
      <c r="AI1423" s="31"/>
      <c r="AJ1423" s="31"/>
      <c r="AK1423" s="31"/>
      <c r="AL1423" s="31"/>
      <c r="AM1423" s="31"/>
      <c r="AN1423" s="32">
        <v>0.057</v>
      </c>
      <c r="AO1423" s="31"/>
      <c r="AP1423" s="31"/>
      <c r="AQ1423" s="32">
        <v>0.125</v>
      </c>
      <c r="AR1423" s="31"/>
      <c r="AS1423" s="9" t="s">
        <v>2783</v>
      </c>
      <c r="AT1423" s="13" t="s">
        <v>4081</v>
      </c>
      <c r="AU1423" s="14" t="s">
        <v>2779</v>
      </c>
    </row>
    <row r="1424">
      <c r="A1424" s="2" t="s">
        <v>47</v>
      </c>
      <c r="B1424" s="3">
        <v>5584350.0</v>
      </c>
      <c r="C1424" s="2" t="s">
        <v>63</v>
      </c>
      <c r="D1424" s="30">
        <v>0.027</v>
      </c>
      <c r="E1424" s="29"/>
      <c r="F1424" s="29"/>
      <c r="G1424" s="29"/>
      <c r="H1424" s="29"/>
      <c r="I1424" s="29"/>
      <c r="J1424" s="29"/>
      <c r="K1424" s="29"/>
      <c r="L1424" s="30">
        <v>0.056</v>
      </c>
      <c r="M1424" s="29"/>
      <c r="N1424" s="29"/>
      <c r="O1424" s="29"/>
      <c r="P1424" s="29"/>
      <c r="Q1424" s="29"/>
      <c r="R1424" s="29"/>
      <c r="S1424" s="29"/>
      <c r="T1424" s="29"/>
      <c r="U1424" s="30">
        <v>0.151</v>
      </c>
      <c r="V1424" s="29"/>
      <c r="W1424" s="30">
        <v>0.119</v>
      </c>
      <c r="X1424" s="30">
        <v>0.084</v>
      </c>
      <c r="Y1424" s="30">
        <v>0.1</v>
      </c>
      <c r="Z1424" s="29"/>
      <c r="AA1424" s="29"/>
      <c r="AB1424" s="29"/>
      <c r="AC1424" s="29"/>
      <c r="AD1424" s="30">
        <v>0.031</v>
      </c>
      <c r="AE1424" s="30">
        <v>0.156</v>
      </c>
      <c r="AF1424" s="29"/>
      <c r="AG1424" s="29"/>
      <c r="AH1424" s="29"/>
      <c r="AI1424" s="29"/>
      <c r="AJ1424" s="29"/>
      <c r="AK1424" s="29"/>
      <c r="AL1424" s="29"/>
      <c r="AM1424" s="29"/>
      <c r="AN1424" s="30">
        <v>0.058</v>
      </c>
      <c r="AO1424" s="29"/>
      <c r="AP1424" s="30">
        <v>0.124</v>
      </c>
      <c r="AQ1424" s="30">
        <v>0.1</v>
      </c>
      <c r="AR1424" s="29"/>
      <c r="AS1424" s="2" t="s">
        <v>2784</v>
      </c>
      <c r="AT1424" s="7" t="s">
        <v>4081</v>
      </c>
      <c r="AU1424" s="8" t="s">
        <v>2779</v>
      </c>
    </row>
    <row r="1425">
      <c r="A1425" s="9" t="s">
        <v>47</v>
      </c>
      <c r="B1425" s="10">
        <v>5584354.0</v>
      </c>
      <c r="C1425" s="9" t="s">
        <v>55</v>
      </c>
      <c r="D1425" s="32">
        <v>0.024</v>
      </c>
      <c r="E1425" s="32">
        <v>0.019</v>
      </c>
      <c r="F1425" s="31"/>
      <c r="G1425" s="31"/>
      <c r="H1425" s="31"/>
      <c r="I1425" s="31"/>
      <c r="J1425" s="31"/>
      <c r="K1425" s="31"/>
      <c r="L1425" s="32">
        <v>0.054</v>
      </c>
      <c r="M1425" s="31"/>
      <c r="N1425" s="31"/>
      <c r="O1425" s="31"/>
      <c r="P1425" s="31"/>
      <c r="Q1425" s="31"/>
      <c r="R1425" s="31"/>
      <c r="S1425" s="31"/>
      <c r="T1425" s="31"/>
      <c r="U1425" s="32">
        <v>0.165</v>
      </c>
      <c r="V1425" s="31"/>
      <c r="W1425" s="31"/>
      <c r="X1425" s="31"/>
      <c r="Y1425" s="32">
        <v>0.107</v>
      </c>
      <c r="Z1425" s="31"/>
      <c r="AA1425" s="31"/>
      <c r="AB1425" s="31"/>
      <c r="AC1425" s="31"/>
      <c r="AD1425" s="32">
        <v>0.032</v>
      </c>
      <c r="AE1425" s="31"/>
      <c r="AF1425" s="31"/>
      <c r="AG1425" s="31"/>
      <c r="AH1425" s="31"/>
      <c r="AI1425" s="31"/>
      <c r="AJ1425" s="31"/>
      <c r="AK1425" s="31"/>
      <c r="AL1425" s="31"/>
      <c r="AM1425" s="31"/>
      <c r="AN1425" s="32">
        <v>0.058</v>
      </c>
      <c r="AO1425" s="31"/>
      <c r="AP1425" s="31"/>
      <c r="AQ1425" s="32">
        <v>0.109</v>
      </c>
      <c r="AR1425" s="31"/>
      <c r="AS1425" s="9" t="s">
        <v>2785</v>
      </c>
      <c r="AT1425" s="13" t="s">
        <v>4081</v>
      </c>
      <c r="AU1425" s="14" t="s">
        <v>2779</v>
      </c>
    </row>
    <row r="1426">
      <c r="A1426" s="2" t="s">
        <v>47</v>
      </c>
      <c r="B1426" s="3">
        <v>5585821.0</v>
      </c>
      <c r="C1426" s="2" t="s">
        <v>57</v>
      </c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30">
        <v>0.025</v>
      </c>
      <c r="W1426" s="29"/>
      <c r="X1426" s="29"/>
      <c r="Y1426" s="29"/>
      <c r="Z1426" s="29"/>
      <c r="AA1426" s="29"/>
      <c r="AB1426" s="29"/>
      <c r="AC1426" s="29"/>
      <c r="AD1426" s="29"/>
      <c r="AE1426" s="29"/>
      <c r="AF1426" s="29"/>
      <c r="AG1426" s="29"/>
      <c r="AH1426" s="29"/>
      <c r="AI1426" s="29"/>
      <c r="AJ1426" s="29"/>
      <c r="AK1426" s="29"/>
      <c r="AL1426" s="29"/>
      <c r="AM1426" s="29"/>
      <c r="AN1426" s="29"/>
      <c r="AO1426" s="29"/>
      <c r="AP1426" s="29"/>
      <c r="AQ1426" s="29"/>
      <c r="AR1426" s="29"/>
      <c r="AS1426" s="16" t="s">
        <v>2786</v>
      </c>
      <c r="AT1426" s="7" t="s">
        <v>4082</v>
      </c>
      <c r="AU1426" s="8" t="s">
        <v>2788</v>
      </c>
    </row>
    <row r="1427">
      <c r="A1427" s="9" t="s">
        <v>47</v>
      </c>
      <c r="B1427" s="10">
        <v>5594628.0</v>
      </c>
      <c r="C1427" s="9" t="s">
        <v>55</v>
      </c>
      <c r="D1427" s="31"/>
      <c r="E1427" s="31"/>
      <c r="F1427" s="31"/>
      <c r="G1427" s="31"/>
      <c r="H1427" s="31"/>
      <c r="I1427" s="32">
        <v>0.021</v>
      </c>
      <c r="J1427" s="31"/>
      <c r="K1427" s="31"/>
      <c r="L1427" s="31"/>
      <c r="M1427" s="31"/>
      <c r="N1427" s="31"/>
      <c r="O1427" s="31"/>
      <c r="P1427" s="31"/>
      <c r="Q1427" s="31"/>
      <c r="R1427" s="31"/>
      <c r="S1427" s="31"/>
      <c r="T1427" s="31"/>
      <c r="U1427" s="31"/>
      <c r="V1427" s="31"/>
      <c r="W1427" s="31"/>
      <c r="X1427" s="31"/>
      <c r="Y1427" s="31"/>
      <c r="Z1427" s="31"/>
      <c r="AA1427" s="31"/>
      <c r="AB1427" s="31"/>
      <c r="AC1427" s="31"/>
      <c r="AD1427" s="31"/>
      <c r="AE1427" s="31"/>
      <c r="AF1427" s="31"/>
      <c r="AG1427" s="31"/>
      <c r="AH1427" s="31"/>
      <c r="AI1427" s="31"/>
      <c r="AJ1427" s="31"/>
      <c r="AK1427" s="31"/>
      <c r="AL1427" s="31"/>
      <c r="AM1427" s="31"/>
      <c r="AN1427" s="31"/>
      <c r="AO1427" s="31"/>
      <c r="AP1427" s="31"/>
      <c r="AQ1427" s="31"/>
      <c r="AR1427" s="31"/>
      <c r="AS1427" s="17" t="s">
        <v>2789</v>
      </c>
      <c r="AT1427" s="13" t="s">
        <v>4083</v>
      </c>
      <c r="AU1427" s="14" t="s">
        <v>309</v>
      </c>
    </row>
    <row r="1428">
      <c r="A1428" s="2" t="s">
        <v>47</v>
      </c>
      <c r="B1428" s="3">
        <v>5599544.0</v>
      </c>
      <c r="C1428" s="2" t="s">
        <v>52</v>
      </c>
      <c r="D1428" s="29"/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  <c r="AA1428" s="29"/>
      <c r="AB1428" s="29"/>
      <c r="AC1428" s="29"/>
      <c r="AD1428" s="29"/>
      <c r="AE1428" s="29"/>
      <c r="AF1428" s="29"/>
      <c r="AG1428" s="29"/>
      <c r="AH1428" s="29"/>
      <c r="AI1428" s="29"/>
      <c r="AJ1428" s="29"/>
      <c r="AK1428" s="29"/>
      <c r="AL1428" s="29"/>
      <c r="AM1428" s="30">
        <v>0.014</v>
      </c>
      <c r="AN1428" s="29"/>
      <c r="AO1428" s="29"/>
      <c r="AP1428" s="29"/>
      <c r="AQ1428" s="29"/>
      <c r="AR1428" s="29"/>
      <c r="AS1428" s="2" t="s">
        <v>2791</v>
      </c>
      <c r="AT1428" s="7" t="s">
        <v>4084</v>
      </c>
      <c r="AU1428" s="8" t="s">
        <v>51</v>
      </c>
    </row>
    <row r="1429">
      <c r="A1429" s="9" t="s">
        <v>47</v>
      </c>
      <c r="B1429" s="10">
        <v>5602111.0</v>
      </c>
      <c r="C1429" s="9" t="s">
        <v>63</v>
      </c>
      <c r="D1429" s="31"/>
      <c r="E1429" s="31"/>
      <c r="F1429" s="31"/>
      <c r="G1429" s="31"/>
      <c r="H1429" s="31"/>
      <c r="I1429" s="31"/>
      <c r="J1429" s="31"/>
      <c r="K1429" s="31"/>
      <c r="L1429" s="31"/>
      <c r="M1429" s="31"/>
      <c r="N1429" s="31"/>
      <c r="O1429" s="31"/>
      <c r="P1429" s="31"/>
      <c r="Q1429" s="31"/>
      <c r="R1429" s="31"/>
      <c r="S1429" s="31"/>
      <c r="T1429" s="31"/>
      <c r="U1429" s="31"/>
      <c r="V1429" s="31"/>
      <c r="W1429" s="31"/>
      <c r="X1429" s="31"/>
      <c r="Y1429" s="31"/>
      <c r="Z1429" s="31"/>
      <c r="AA1429" s="31"/>
      <c r="AB1429" s="31"/>
      <c r="AC1429" s="32">
        <v>0.015</v>
      </c>
      <c r="AD1429" s="31"/>
      <c r="AE1429" s="31"/>
      <c r="AF1429" s="31"/>
      <c r="AG1429" s="31"/>
      <c r="AH1429" s="31"/>
      <c r="AI1429" s="31"/>
      <c r="AJ1429" s="31"/>
      <c r="AK1429" s="31"/>
      <c r="AL1429" s="31"/>
      <c r="AM1429" s="31"/>
      <c r="AN1429" s="31"/>
      <c r="AO1429" s="31"/>
      <c r="AP1429" s="31"/>
      <c r="AQ1429" s="31"/>
      <c r="AR1429" s="31"/>
      <c r="AS1429" s="17" t="s">
        <v>2793</v>
      </c>
      <c r="AT1429" s="13" t="s">
        <v>4085</v>
      </c>
      <c r="AU1429" s="14" t="s">
        <v>2795</v>
      </c>
    </row>
    <row r="1430">
      <c r="A1430" s="2" t="s">
        <v>47</v>
      </c>
      <c r="B1430" s="3">
        <v>5608915.0</v>
      </c>
      <c r="C1430" s="2" t="s">
        <v>55</v>
      </c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  <c r="AA1430" s="29"/>
      <c r="AB1430" s="29"/>
      <c r="AC1430" s="29"/>
      <c r="AD1430" s="29"/>
      <c r="AE1430" s="29"/>
      <c r="AF1430" s="29"/>
      <c r="AG1430" s="29"/>
      <c r="AH1430" s="29"/>
      <c r="AI1430" s="29"/>
      <c r="AJ1430" s="29"/>
      <c r="AK1430" s="29"/>
      <c r="AL1430" s="30">
        <v>0.01</v>
      </c>
      <c r="AM1430" s="29"/>
      <c r="AN1430" s="29"/>
      <c r="AO1430" s="29"/>
      <c r="AP1430" s="29"/>
      <c r="AQ1430" s="29"/>
      <c r="AR1430" s="29"/>
      <c r="AS1430" s="6" t="s">
        <v>2796</v>
      </c>
      <c r="AT1430" s="7" t="s">
        <v>4086</v>
      </c>
      <c r="AU1430" s="8" t="s">
        <v>2798</v>
      </c>
    </row>
    <row r="1431">
      <c r="A1431" s="9" t="s">
        <v>47</v>
      </c>
      <c r="B1431" s="10">
        <v>5610322.0</v>
      </c>
      <c r="C1431" s="9" t="s">
        <v>95</v>
      </c>
      <c r="D1431" s="31"/>
      <c r="E1431" s="31"/>
      <c r="F1431" s="31"/>
      <c r="G1431" s="31"/>
      <c r="H1431" s="31"/>
      <c r="I1431" s="31"/>
      <c r="J1431" s="31"/>
      <c r="K1431" s="31"/>
      <c r="L1431" s="31"/>
      <c r="M1431" s="31"/>
      <c r="N1431" s="31"/>
      <c r="O1431" s="31"/>
      <c r="P1431" s="31"/>
      <c r="Q1431" s="31"/>
      <c r="R1431" s="31"/>
      <c r="S1431" s="31"/>
      <c r="T1431" s="31"/>
      <c r="U1431" s="31"/>
      <c r="V1431" s="31"/>
      <c r="W1431" s="31"/>
      <c r="X1431" s="31"/>
      <c r="Y1431" s="31"/>
      <c r="Z1431" s="31"/>
      <c r="AA1431" s="31"/>
      <c r="AB1431" s="31"/>
      <c r="AC1431" s="31"/>
      <c r="AD1431" s="31"/>
      <c r="AE1431" s="31"/>
      <c r="AF1431" s="31"/>
      <c r="AG1431" s="31"/>
      <c r="AH1431" s="31"/>
      <c r="AI1431" s="31"/>
      <c r="AJ1431" s="31"/>
      <c r="AK1431" s="31"/>
      <c r="AL1431" s="31"/>
      <c r="AM1431" s="31"/>
      <c r="AN1431" s="31"/>
      <c r="AO1431" s="31"/>
      <c r="AP1431" s="31"/>
      <c r="AQ1431" s="31"/>
      <c r="AR1431" s="32">
        <v>0.016</v>
      </c>
      <c r="AS1431" s="17" t="s">
        <v>2799</v>
      </c>
      <c r="AT1431" s="13" t="s">
        <v>4087</v>
      </c>
      <c r="AU1431" s="14" t="s">
        <v>51</v>
      </c>
    </row>
    <row r="1432">
      <c r="A1432" s="2" t="s">
        <v>47</v>
      </c>
      <c r="B1432" s="3">
        <v>5620111.0</v>
      </c>
      <c r="C1432" s="2" t="s">
        <v>57</v>
      </c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  <c r="AA1432" s="29"/>
      <c r="AB1432" s="29"/>
      <c r="AC1432" s="29"/>
      <c r="AD1432" s="29"/>
      <c r="AE1432" s="29"/>
      <c r="AF1432" s="29"/>
      <c r="AG1432" s="29"/>
      <c r="AH1432" s="30">
        <v>0.021</v>
      </c>
      <c r="AI1432" s="29"/>
      <c r="AJ1432" s="29"/>
      <c r="AK1432" s="29"/>
      <c r="AL1432" s="29"/>
      <c r="AM1432" s="29"/>
      <c r="AN1432" s="29"/>
      <c r="AO1432" s="29"/>
      <c r="AP1432" s="29"/>
      <c r="AQ1432" s="29"/>
      <c r="AR1432" s="29"/>
      <c r="AS1432" s="6" t="s">
        <v>2801</v>
      </c>
      <c r="AT1432" s="7" t="s">
        <v>4088</v>
      </c>
      <c r="AU1432" s="8" t="s">
        <v>51</v>
      </c>
    </row>
    <row r="1433">
      <c r="A1433" s="9" t="s">
        <v>47</v>
      </c>
      <c r="B1433" s="10">
        <v>5629195.0</v>
      </c>
      <c r="C1433" s="9" t="s">
        <v>95</v>
      </c>
      <c r="D1433" s="31"/>
      <c r="E1433" s="31"/>
      <c r="F1433" s="31"/>
      <c r="G1433" s="31"/>
      <c r="H1433" s="31"/>
      <c r="I1433" s="31"/>
      <c r="J1433" s="31"/>
      <c r="K1433" s="32">
        <v>0.026</v>
      </c>
      <c r="L1433" s="31"/>
      <c r="M1433" s="31"/>
      <c r="N1433" s="31"/>
      <c r="O1433" s="31"/>
      <c r="P1433" s="31"/>
      <c r="Q1433" s="31"/>
      <c r="R1433" s="31"/>
      <c r="S1433" s="31"/>
      <c r="T1433" s="31"/>
      <c r="U1433" s="31"/>
      <c r="V1433" s="31"/>
      <c r="W1433" s="31"/>
      <c r="X1433" s="31"/>
      <c r="Y1433" s="31"/>
      <c r="Z1433" s="31"/>
      <c r="AA1433" s="31"/>
      <c r="AB1433" s="31"/>
      <c r="AC1433" s="31"/>
      <c r="AD1433" s="31"/>
      <c r="AE1433" s="31"/>
      <c r="AF1433" s="31"/>
      <c r="AG1433" s="31"/>
      <c r="AH1433" s="31"/>
      <c r="AI1433" s="31"/>
      <c r="AJ1433" s="31"/>
      <c r="AK1433" s="31"/>
      <c r="AL1433" s="31"/>
      <c r="AM1433" s="31"/>
      <c r="AN1433" s="31"/>
      <c r="AO1433" s="31"/>
      <c r="AP1433" s="31"/>
      <c r="AQ1433" s="31"/>
      <c r="AR1433" s="31"/>
      <c r="AS1433" s="17" t="s">
        <v>2803</v>
      </c>
      <c r="AT1433" s="13" t="s">
        <v>4089</v>
      </c>
      <c r="AU1433" s="14" t="s">
        <v>2805</v>
      </c>
    </row>
    <row r="1434">
      <c r="A1434" s="2" t="s">
        <v>47</v>
      </c>
      <c r="B1434" s="3">
        <v>5635393.0</v>
      </c>
      <c r="C1434" s="2" t="s">
        <v>55</v>
      </c>
      <c r="D1434" s="29"/>
      <c r="E1434" s="29"/>
      <c r="F1434" s="29"/>
      <c r="G1434" s="29"/>
      <c r="H1434" s="29"/>
      <c r="I1434" s="29"/>
      <c r="J1434" s="30">
        <v>0.013</v>
      </c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  <c r="AA1434" s="29"/>
      <c r="AB1434" s="29"/>
      <c r="AC1434" s="29"/>
      <c r="AD1434" s="29"/>
      <c r="AE1434" s="29"/>
      <c r="AF1434" s="29"/>
      <c r="AG1434" s="29"/>
      <c r="AH1434" s="29"/>
      <c r="AI1434" s="29"/>
      <c r="AJ1434" s="29"/>
      <c r="AK1434" s="29"/>
      <c r="AL1434" s="29"/>
      <c r="AM1434" s="29"/>
      <c r="AN1434" s="29"/>
      <c r="AO1434" s="29"/>
      <c r="AP1434" s="29"/>
      <c r="AQ1434" s="29"/>
      <c r="AR1434" s="29"/>
      <c r="AS1434" s="16" t="s">
        <v>2806</v>
      </c>
      <c r="AT1434" s="7" t="s">
        <v>4090</v>
      </c>
      <c r="AU1434" s="8" t="s">
        <v>2808</v>
      </c>
    </row>
    <row r="1435">
      <c r="A1435" s="9" t="s">
        <v>47</v>
      </c>
      <c r="B1435" s="10">
        <v>5645774.0</v>
      </c>
      <c r="C1435" s="9" t="s">
        <v>52</v>
      </c>
      <c r="D1435" s="31"/>
      <c r="E1435" s="31"/>
      <c r="F1435" s="31"/>
      <c r="G1435" s="31"/>
      <c r="H1435" s="31"/>
      <c r="I1435" s="31"/>
      <c r="J1435" s="31"/>
      <c r="K1435" s="31"/>
      <c r="L1435" s="31"/>
      <c r="M1435" s="31"/>
      <c r="N1435" s="31"/>
      <c r="O1435" s="31"/>
      <c r="P1435" s="31"/>
      <c r="Q1435" s="31"/>
      <c r="R1435" s="31"/>
      <c r="S1435" s="31"/>
      <c r="T1435" s="31"/>
      <c r="U1435" s="31"/>
      <c r="V1435" s="31"/>
      <c r="W1435" s="31"/>
      <c r="X1435" s="31"/>
      <c r="Y1435" s="31"/>
      <c r="Z1435" s="31"/>
      <c r="AA1435" s="31"/>
      <c r="AB1435" s="31"/>
      <c r="AC1435" s="31"/>
      <c r="AD1435" s="31"/>
      <c r="AE1435" s="31"/>
      <c r="AF1435" s="32">
        <v>0.03</v>
      </c>
      <c r="AG1435" s="31"/>
      <c r="AH1435" s="31"/>
      <c r="AI1435" s="31"/>
      <c r="AJ1435" s="31"/>
      <c r="AK1435" s="31"/>
      <c r="AL1435" s="31"/>
      <c r="AM1435" s="31"/>
      <c r="AN1435" s="31"/>
      <c r="AO1435" s="31"/>
      <c r="AP1435" s="31"/>
      <c r="AQ1435" s="31"/>
      <c r="AR1435" s="31"/>
      <c r="AS1435" s="9" t="s">
        <v>2809</v>
      </c>
      <c r="AT1435" s="13" t="s">
        <v>4091</v>
      </c>
      <c r="AU1435" s="14" t="s">
        <v>66</v>
      </c>
    </row>
    <row r="1436">
      <c r="A1436" s="2" t="s">
        <v>47</v>
      </c>
      <c r="B1436" s="3">
        <v>5645780.0</v>
      </c>
      <c r="C1436" s="2" t="s">
        <v>101</v>
      </c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  <c r="AA1436" s="30">
        <v>0.056</v>
      </c>
      <c r="AB1436" s="29"/>
      <c r="AC1436" s="29"/>
      <c r="AD1436" s="29"/>
      <c r="AE1436" s="29"/>
      <c r="AF1436" s="29"/>
      <c r="AG1436" s="29"/>
      <c r="AH1436" s="29"/>
      <c r="AI1436" s="29"/>
      <c r="AJ1436" s="29"/>
      <c r="AK1436" s="29"/>
      <c r="AL1436" s="29"/>
      <c r="AM1436" s="29"/>
      <c r="AN1436" s="29"/>
      <c r="AO1436" s="29"/>
      <c r="AP1436" s="29"/>
      <c r="AQ1436" s="29"/>
      <c r="AR1436" s="29"/>
      <c r="AS1436" s="2" t="s">
        <v>2811</v>
      </c>
      <c r="AT1436" s="7" t="s">
        <v>4091</v>
      </c>
      <c r="AU1436" s="8" t="s">
        <v>66</v>
      </c>
    </row>
    <row r="1437">
      <c r="A1437" s="9" t="s">
        <v>47</v>
      </c>
      <c r="B1437" s="10">
        <v>5653242.0</v>
      </c>
      <c r="C1437" s="9" t="s">
        <v>55</v>
      </c>
      <c r="D1437" s="31"/>
      <c r="E1437" s="31"/>
      <c r="F1437" s="31"/>
      <c r="G1437" s="31"/>
      <c r="H1437" s="31"/>
      <c r="I1437" s="31"/>
      <c r="J1437" s="31"/>
      <c r="K1437" s="31"/>
      <c r="L1437" s="31"/>
      <c r="M1437" s="31"/>
      <c r="N1437" s="31"/>
      <c r="O1437" s="31"/>
      <c r="P1437" s="31"/>
      <c r="Q1437" s="31"/>
      <c r="R1437" s="31"/>
      <c r="S1437" s="31"/>
      <c r="T1437" s="31"/>
      <c r="U1437" s="31"/>
      <c r="V1437" s="31"/>
      <c r="W1437" s="31"/>
      <c r="X1437" s="31"/>
      <c r="Y1437" s="31"/>
      <c r="Z1437" s="31"/>
      <c r="AA1437" s="31"/>
      <c r="AB1437" s="31"/>
      <c r="AC1437" s="31"/>
      <c r="AD1437" s="32">
        <v>0.013</v>
      </c>
      <c r="AE1437" s="31"/>
      <c r="AF1437" s="31"/>
      <c r="AG1437" s="31"/>
      <c r="AH1437" s="31"/>
      <c r="AI1437" s="31"/>
      <c r="AJ1437" s="31"/>
      <c r="AK1437" s="31"/>
      <c r="AL1437" s="31"/>
      <c r="AM1437" s="31"/>
      <c r="AN1437" s="31"/>
      <c r="AO1437" s="31"/>
      <c r="AP1437" s="31"/>
      <c r="AQ1437" s="31"/>
      <c r="AR1437" s="31"/>
      <c r="AS1437" s="17" t="s">
        <v>2812</v>
      </c>
      <c r="AT1437" s="13" t="s">
        <v>4092</v>
      </c>
      <c r="AU1437" s="14" t="s">
        <v>51</v>
      </c>
    </row>
    <row r="1438">
      <c r="A1438" s="2" t="s">
        <v>47</v>
      </c>
      <c r="B1438" s="3">
        <v>5654560.0</v>
      </c>
      <c r="C1438" s="2" t="s">
        <v>57</v>
      </c>
      <c r="D1438" s="29"/>
      <c r="E1438" s="29"/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  <c r="AA1438" s="29"/>
      <c r="AB1438" s="29"/>
      <c r="AC1438" s="29"/>
      <c r="AD1438" s="29"/>
      <c r="AE1438" s="29"/>
      <c r="AF1438" s="29"/>
      <c r="AG1438" s="29"/>
      <c r="AH1438" s="29"/>
      <c r="AI1438" s="29"/>
      <c r="AJ1438" s="29"/>
      <c r="AK1438" s="29"/>
      <c r="AL1438" s="29"/>
      <c r="AM1438" s="29"/>
      <c r="AN1438" s="30">
        <v>0.046</v>
      </c>
      <c r="AO1438" s="29"/>
      <c r="AP1438" s="29"/>
      <c r="AQ1438" s="29"/>
      <c r="AR1438" s="29"/>
      <c r="AS1438" s="2" t="s">
        <v>2814</v>
      </c>
      <c r="AT1438" s="7" t="s">
        <v>4093</v>
      </c>
      <c r="AU1438" s="8" t="s">
        <v>66</v>
      </c>
    </row>
    <row r="1439">
      <c r="A1439" s="9" t="s">
        <v>47</v>
      </c>
      <c r="B1439" s="10">
        <v>5663375.0</v>
      </c>
      <c r="C1439" s="9" t="s">
        <v>48</v>
      </c>
      <c r="D1439" s="31"/>
      <c r="E1439" s="31"/>
      <c r="F1439" s="31"/>
      <c r="G1439" s="31"/>
      <c r="H1439" s="31"/>
      <c r="I1439" s="31"/>
      <c r="J1439" s="31"/>
      <c r="K1439" s="31"/>
      <c r="L1439" s="31"/>
      <c r="M1439" s="31"/>
      <c r="N1439" s="31"/>
      <c r="O1439" s="31"/>
      <c r="P1439" s="31"/>
      <c r="Q1439" s="31"/>
      <c r="R1439" s="31"/>
      <c r="S1439" s="31"/>
      <c r="T1439" s="32">
        <v>0.019</v>
      </c>
      <c r="U1439" s="31"/>
      <c r="V1439" s="31"/>
      <c r="W1439" s="31"/>
      <c r="X1439" s="31"/>
      <c r="Y1439" s="31"/>
      <c r="Z1439" s="31"/>
      <c r="AA1439" s="31"/>
      <c r="AB1439" s="31"/>
      <c r="AC1439" s="31"/>
      <c r="AD1439" s="31"/>
      <c r="AE1439" s="31"/>
      <c r="AF1439" s="31"/>
      <c r="AG1439" s="31"/>
      <c r="AH1439" s="31"/>
      <c r="AI1439" s="31"/>
      <c r="AJ1439" s="31"/>
      <c r="AK1439" s="31"/>
      <c r="AL1439" s="31"/>
      <c r="AM1439" s="31"/>
      <c r="AN1439" s="31"/>
      <c r="AO1439" s="31"/>
      <c r="AP1439" s="31"/>
      <c r="AQ1439" s="31"/>
      <c r="AR1439" s="31"/>
      <c r="AS1439" s="17" t="s">
        <v>2816</v>
      </c>
      <c r="AT1439" s="13" t="s">
        <v>4094</v>
      </c>
      <c r="AU1439" s="14" t="s">
        <v>51</v>
      </c>
    </row>
    <row r="1440">
      <c r="A1440" s="2" t="s">
        <v>47</v>
      </c>
      <c r="B1440" s="3">
        <v>5665552.0</v>
      </c>
      <c r="C1440" s="2" t="s">
        <v>95</v>
      </c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  <c r="AA1440" s="29"/>
      <c r="AB1440" s="29"/>
      <c r="AC1440" s="29"/>
      <c r="AD1440" s="29"/>
      <c r="AE1440" s="29"/>
      <c r="AF1440" s="29"/>
      <c r="AG1440" s="29"/>
      <c r="AH1440" s="29"/>
      <c r="AI1440" s="29"/>
      <c r="AJ1440" s="29"/>
      <c r="AK1440" s="29"/>
      <c r="AL1440" s="29"/>
      <c r="AM1440" s="29"/>
      <c r="AN1440" s="29"/>
      <c r="AO1440" s="29"/>
      <c r="AP1440" s="29"/>
      <c r="AQ1440" s="29"/>
      <c r="AR1440" s="30">
        <v>0.019</v>
      </c>
      <c r="AS1440" s="6" t="s">
        <v>2818</v>
      </c>
      <c r="AT1440" s="7" t="s">
        <v>4095</v>
      </c>
      <c r="AU1440" s="8" t="s">
        <v>51</v>
      </c>
    </row>
    <row r="1441">
      <c r="A1441" s="9" t="s">
        <v>47</v>
      </c>
      <c r="B1441" s="10">
        <v>5670050.0</v>
      </c>
      <c r="C1441" s="9" t="s">
        <v>52</v>
      </c>
      <c r="D1441" s="31"/>
      <c r="E1441" s="31"/>
      <c r="F1441" s="31"/>
      <c r="G1441" s="31"/>
      <c r="H1441" s="31"/>
      <c r="I1441" s="31"/>
      <c r="J1441" s="31"/>
      <c r="K1441" s="31"/>
      <c r="L1441" s="31"/>
      <c r="M1441" s="31"/>
      <c r="N1441" s="31"/>
      <c r="O1441" s="31"/>
      <c r="P1441" s="31"/>
      <c r="Q1441" s="31"/>
      <c r="R1441" s="31"/>
      <c r="S1441" s="31"/>
      <c r="T1441" s="31"/>
      <c r="U1441" s="31"/>
      <c r="V1441" s="31"/>
      <c r="W1441" s="31"/>
      <c r="X1441" s="31"/>
      <c r="Y1441" s="31"/>
      <c r="Z1441" s="31"/>
      <c r="AA1441" s="31"/>
      <c r="AB1441" s="31"/>
      <c r="AC1441" s="31"/>
      <c r="AD1441" s="31"/>
      <c r="AE1441" s="31"/>
      <c r="AF1441" s="31"/>
      <c r="AG1441" s="31"/>
      <c r="AH1441" s="31"/>
      <c r="AI1441" s="31"/>
      <c r="AJ1441" s="31"/>
      <c r="AK1441" s="31"/>
      <c r="AL1441" s="31"/>
      <c r="AM1441" s="32">
        <v>0.0099</v>
      </c>
      <c r="AN1441" s="31"/>
      <c r="AO1441" s="31"/>
      <c r="AP1441" s="31"/>
      <c r="AQ1441" s="31"/>
      <c r="AR1441" s="31"/>
      <c r="AS1441" s="9" t="s">
        <v>2820</v>
      </c>
      <c r="AT1441" s="13" t="s">
        <v>4096</v>
      </c>
      <c r="AU1441" s="14" t="s">
        <v>51</v>
      </c>
    </row>
    <row r="1442">
      <c r="A1442" s="2" t="s">
        <v>47</v>
      </c>
      <c r="B1442" s="3">
        <v>5670308.0</v>
      </c>
      <c r="C1442" s="2" t="s">
        <v>101</v>
      </c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  <c r="AA1442" s="29"/>
      <c r="AB1442" s="29"/>
      <c r="AC1442" s="29"/>
      <c r="AD1442" s="29"/>
      <c r="AE1442" s="29"/>
      <c r="AF1442" s="29"/>
      <c r="AG1442" s="29"/>
      <c r="AH1442" s="29"/>
      <c r="AI1442" s="29"/>
      <c r="AJ1442" s="29"/>
      <c r="AK1442" s="29"/>
      <c r="AL1442" s="29"/>
      <c r="AM1442" s="30">
        <v>0.032</v>
      </c>
      <c r="AN1442" s="29"/>
      <c r="AO1442" s="29"/>
      <c r="AP1442" s="29"/>
      <c r="AQ1442" s="29"/>
      <c r="AR1442" s="29"/>
      <c r="AS1442" s="6" t="s">
        <v>2822</v>
      </c>
      <c r="AT1442" s="7" t="s">
        <v>4096</v>
      </c>
      <c r="AU1442" s="8" t="s">
        <v>51</v>
      </c>
    </row>
    <row r="1443">
      <c r="A1443" s="9" t="s">
        <v>47</v>
      </c>
      <c r="B1443" s="10">
        <v>5693440.0</v>
      </c>
      <c r="C1443" s="9" t="s">
        <v>52</v>
      </c>
      <c r="D1443" s="31"/>
      <c r="E1443" s="31"/>
      <c r="F1443" s="31"/>
      <c r="G1443" s="31"/>
      <c r="H1443" s="31"/>
      <c r="I1443" s="31"/>
      <c r="J1443" s="31"/>
      <c r="K1443" s="32">
        <v>0.022</v>
      </c>
      <c r="L1443" s="31"/>
      <c r="M1443" s="31"/>
      <c r="N1443" s="31"/>
      <c r="O1443" s="31"/>
      <c r="P1443" s="31"/>
      <c r="Q1443" s="31"/>
      <c r="R1443" s="31"/>
      <c r="S1443" s="31"/>
      <c r="T1443" s="31"/>
      <c r="U1443" s="31"/>
      <c r="V1443" s="31"/>
      <c r="W1443" s="31"/>
      <c r="X1443" s="31"/>
      <c r="Y1443" s="31"/>
      <c r="Z1443" s="31"/>
      <c r="AA1443" s="31"/>
      <c r="AB1443" s="31"/>
      <c r="AC1443" s="31"/>
      <c r="AD1443" s="31"/>
      <c r="AE1443" s="31"/>
      <c r="AF1443" s="31"/>
      <c r="AG1443" s="31"/>
      <c r="AH1443" s="31"/>
      <c r="AI1443" s="31"/>
      <c r="AJ1443" s="31"/>
      <c r="AK1443" s="31"/>
      <c r="AL1443" s="31"/>
      <c r="AM1443" s="31"/>
      <c r="AN1443" s="31"/>
      <c r="AO1443" s="31"/>
      <c r="AP1443" s="31"/>
      <c r="AQ1443" s="31"/>
      <c r="AR1443" s="31"/>
      <c r="AS1443" s="9" t="s">
        <v>2823</v>
      </c>
      <c r="AT1443" s="13" t="s">
        <v>4097</v>
      </c>
      <c r="AU1443" s="14" t="s">
        <v>51</v>
      </c>
    </row>
    <row r="1444">
      <c r="A1444" s="2" t="s">
        <v>47</v>
      </c>
      <c r="B1444" s="3">
        <v>5693441.0</v>
      </c>
      <c r="C1444" s="2" t="s">
        <v>52</v>
      </c>
      <c r="D1444" s="29"/>
      <c r="E1444" s="29"/>
      <c r="F1444" s="29"/>
      <c r="G1444" s="29"/>
      <c r="H1444" s="29"/>
      <c r="I1444" s="29"/>
      <c r="J1444" s="29"/>
      <c r="K1444" s="30">
        <v>0.024</v>
      </c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  <c r="AA1444" s="29"/>
      <c r="AB1444" s="29"/>
      <c r="AC1444" s="29"/>
      <c r="AD1444" s="29"/>
      <c r="AE1444" s="29"/>
      <c r="AF1444" s="29"/>
      <c r="AG1444" s="29"/>
      <c r="AH1444" s="29"/>
      <c r="AI1444" s="29"/>
      <c r="AJ1444" s="29"/>
      <c r="AK1444" s="29"/>
      <c r="AL1444" s="29"/>
      <c r="AM1444" s="29"/>
      <c r="AN1444" s="29"/>
      <c r="AO1444" s="29"/>
      <c r="AP1444" s="29"/>
      <c r="AQ1444" s="29"/>
      <c r="AR1444" s="29"/>
      <c r="AS1444" s="2" t="s">
        <v>2825</v>
      </c>
      <c r="AT1444" s="7" t="s">
        <v>4097</v>
      </c>
      <c r="AU1444" s="8" t="s">
        <v>51</v>
      </c>
    </row>
    <row r="1445">
      <c r="A1445" s="9" t="s">
        <v>47</v>
      </c>
      <c r="B1445" s="10">
        <v>5694981.0</v>
      </c>
      <c r="C1445" s="9" t="s">
        <v>95</v>
      </c>
      <c r="D1445" s="32">
        <v>0.018</v>
      </c>
      <c r="E1445" s="31"/>
      <c r="F1445" s="31"/>
      <c r="G1445" s="31"/>
      <c r="H1445" s="31"/>
      <c r="I1445" s="31"/>
      <c r="J1445" s="31"/>
      <c r="K1445" s="31"/>
      <c r="L1445" s="31"/>
      <c r="M1445" s="31"/>
      <c r="N1445" s="31"/>
      <c r="O1445" s="31"/>
      <c r="P1445" s="31"/>
      <c r="Q1445" s="31"/>
      <c r="R1445" s="31"/>
      <c r="S1445" s="31"/>
      <c r="T1445" s="31"/>
      <c r="U1445" s="31"/>
      <c r="V1445" s="31"/>
      <c r="W1445" s="31"/>
      <c r="X1445" s="31"/>
      <c r="Y1445" s="31"/>
      <c r="Z1445" s="31"/>
      <c r="AA1445" s="31"/>
      <c r="AB1445" s="31"/>
      <c r="AC1445" s="31"/>
      <c r="AD1445" s="31"/>
      <c r="AE1445" s="31"/>
      <c r="AF1445" s="31"/>
      <c r="AG1445" s="31"/>
      <c r="AH1445" s="31"/>
      <c r="AI1445" s="31"/>
      <c r="AJ1445" s="31"/>
      <c r="AK1445" s="31"/>
      <c r="AL1445" s="31"/>
      <c r="AM1445" s="31"/>
      <c r="AN1445" s="31"/>
      <c r="AO1445" s="31"/>
      <c r="AP1445" s="31"/>
      <c r="AQ1445" s="31"/>
      <c r="AR1445" s="31"/>
      <c r="AS1445" s="17" t="s">
        <v>2826</v>
      </c>
      <c r="AT1445" s="13" t="s">
        <v>4098</v>
      </c>
      <c r="AU1445" s="14" t="s">
        <v>51</v>
      </c>
    </row>
    <row r="1446">
      <c r="A1446" s="2" t="s">
        <v>47</v>
      </c>
      <c r="B1446" s="3">
        <v>5698690.0</v>
      </c>
      <c r="C1446" s="2" t="s">
        <v>63</v>
      </c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30">
        <v>0.013</v>
      </c>
      <c r="AA1446" s="29"/>
      <c r="AB1446" s="29"/>
      <c r="AC1446" s="29"/>
      <c r="AD1446" s="29"/>
      <c r="AE1446" s="29"/>
      <c r="AF1446" s="29"/>
      <c r="AG1446" s="29"/>
      <c r="AH1446" s="29"/>
      <c r="AI1446" s="29"/>
      <c r="AJ1446" s="29"/>
      <c r="AK1446" s="29"/>
      <c r="AL1446" s="29"/>
      <c r="AM1446" s="29"/>
      <c r="AN1446" s="29"/>
      <c r="AO1446" s="29"/>
      <c r="AP1446" s="29"/>
      <c r="AQ1446" s="29"/>
      <c r="AR1446" s="29"/>
      <c r="AS1446" s="16" t="s">
        <v>2828</v>
      </c>
      <c r="AT1446" s="7" t="s">
        <v>4099</v>
      </c>
      <c r="AU1446" s="8" t="s">
        <v>51</v>
      </c>
    </row>
    <row r="1447">
      <c r="A1447" s="9" t="s">
        <v>47</v>
      </c>
      <c r="B1447" s="10">
        <v>5701410.0</v>
      </c>
      <c r="C1447" s="9" t="s">
        <v>95</v>
      </c>
      <c r="D1447" s="31"/>
      <c r="E1447" s="31"/>
      <c r="F1447" s="31"/>
      <c r="G1447" s="31"/>
      <c r="H1447" s="31"/>
      <c r="I1447" s="31"/>
      <c r="J1447" s="31"/>
      <c r="K1447" s="31"/>
      <c r="L1447" s="31"/>
      <c r="M1447" s="31"/>
      <c r="N1447" s="31"/>
      <c r="O1447" s="31"/>
      <c r="P1447" s="31"/>
      <c r="Q1447" s="31"/>
      <c r="R1447" s="31"/>
      <c r="S1447" s="31"/>
      <c r="T1447" s="31"/>
      <c r="U1447" s="31"/>
      <c r="V1447" s="31"/>
      <c r="W1447" s="31"/>
      <c r="X1447" s="31"/>
      <c r="Y1447" s="31"/>
      <c r="Z1447" s="31"/>
      <c r="AA1447" s="31"/>
      <c r="AB1447" s="31"/>
      <c r="AC1447" s="31"/>
      <c r="AD1447" s="31"/>
      <c r="AE1447" s="31"/>
      <c r="AF1447" s="31"/>
      <c r="AG1447" s="31"/>
      <c r="AH1447" s="31"/>
      <c r="AI1447" s="31"/>
      <c r="AJ1447" s="31"/>
      <c r="AK1447" s="31"/>
      <c r="AL1447" s="32">
        <v>0.012</v>
      </c>
      <c r="AM1447" s="31"/>
      <c r="AN1447" s="31"/>
      <c r="AO1447" s="31"/>
      <c r="AP1447" s="31"/>
      <c r="AQ1447" s="31"/>
      <c r="AR1447" s="31"/>
      <c r="AS1447" s="17" t="s">
        <v>2830</v>
      </c>
      <c r="AT1447" s="13" t="s">
        <v>4100</v>
      </c>
      <c r="AU1447" s="14" t="s">
        <v>2832</v>
      </c>
    </row>
    <row r="1448">
      <c r="A1448" s="2" t="s">
        <v>47</v>
      </c>
      <c r="B1448" s="3">
        <v>5720854.0</v>
      </c>
      <c r="C1448" s="2" t="s">
        <v>78</v>
      </c>
      <c r="D1448" s="29"/>
      <c r="E1448" s="29"/>
      <c r="F1448" s="29"/>
      <c r="G1448" s="29"/>
      <c r="H1448" s="29"/>
      <c r="I1448" s="29"/>
      <c r="J1448" s="29"/>
      <c r="K1448" s="30">
        <v>0.016</v>
      </c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  <c r="AA1448" s="29"/>
      <c r="AB1448" s="29"/>
      <c r="AC1448" s="29"/>
      <c r="AD1448" s="29"/>
      <c r="AE1448" s="29"/>
      <c r="AF1448" s="29"/>
      <c r="AG1448" s="30">
        <v>0.014</v>
      </c>
      <c r="AH1448" s="29"/>
      <c r="AI1448" s="29"/>
      <c r="AJ1448" s="29"/>
      <c r="AK1448" s="29"/>
      <c r="AL1448" s="29"/>
      <c r="AM1448" s="29"/>
      <c r="AN1448" s="29"/>
      <c r="AO1448" s="29"/>
      <c r="AP1448" s="30">
        <v>0.01</v>
      </c>
      <c r="AQ1448" s="29"/>
      <c r="AR1448" s="29"/>
      <c r="AS1448" s="2" t="s">
        <v>2833</v>
      </c>
      <c r="AT1448" s="7" t="s">
        <v>4101</v>
      </c>
      <c r="AU1448" s="8" t="s">
        <v>2835</v>
      </c>
    </row>
    <row r="1449">
      <c r="A1449" s="9" t="s">
        <v>47</v>
      </c>
      <c r="B1449" s="10">
        <v>5723708.0</v>
      </c>
      <c r="C1449" s="9" t="s">
        <v>632</v>
      </c>
      <c r="D1449" s="31"/>
      <c r="E1449" s="31"/>
      <c r="F1449" s="31"/>
      <c r="G1449" s="31"/>
      <c r="H1449" s="31"/>
      <c r="I1449" s="31"/>
      <c r="J1449" s="31"/>
      <c r="K1449" s="31"/>
      <c r="L1449" s="31"/>
      <c r="M1449" s="31"/>
      <c r="N1449" s="31"/>
      <c r="O1449" s="31"/>
      <c r="P1449" s="31"/>
      <c r="Q1449" s="31"/>
      <c r="R1449" s="31"/>
      <c r="S1449" s="31"/>
      <c r="T1449" s="31"/>
      <c r="U1449" s="31"/>
      <c r="V1449" s="31"/>
      <c r="W1449" s="31"/>
      <c r="X1449" s="31"/>
      <c r="Y1449" s="31"/>
      <c r="Z1449" s="31"/>
      <c r="AA1449" s="31"/>
      <c r="AB1449" s="31"/>
      <c r="AC1449" s="31"/>
      <c r="AD1449" s="31"/>
      <c r="AE1449" s="31"/>
      <c r="AF1449" s="31"/>
      <c r="AG1449" s="31"/>
      <c r="AH1449" s="31"/>
      <c r="AI1449" s="32">
        <v>0.041</v>
      </c>
      <c r="AJ1449" s="31"/>
      <c r="AK1449" s="31"/>
      <c r="AL1449" s="31"/>
      <c r="AM1449" s="31"/>
      <c r="AN1449" s="31"/>
      <c r="AO1449" s="31"/>
      <c r="AP1449" s="31"/>
      <c r="AQ1449" s="31"/>
      <c r="AR1449" s="31"/>
      <c r="AS1449" s="9" t="s">
        <v>2836</v>
      </c>
      <c r="AT1449" s="13" t="s">
        <v>4102</v>
      </c>
      <c r="AU1449" s="14" t="s">
        <v>2838</v>
      </c>
    </row>
    <row r="1450">
      <c r="A1450" s="2" t="s">
        <v>47</v>
      </c>
      <c r="B1450" s="3">
        <v>5730472.0</v>
      </c>
      <c r="C1450" s="2" t="s">
        <v>55</v>
      </c>
      <c r="D1450" s="29"/>
      <c r="E1450" s="29"/>
      <c r="F1450" s="29"/>
      <c r="G1450" s="29"/>
      <c r="H1450" s="29"/>
      <c r="I1450" s="29"/>
      <c r="J1450" s="29"/>
      <c r="K1450" s="30">
        <v>0.021</v>
      </c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  <c r="AA1450" s="29"/>
      <c r="AB1450" s="29"/>
      <c r="AC1450" s="29"/>
      <c r="AD1450" s="29"/>
      <c r="AE1450" s="29"/>
      <c r="AF1450" s="29"/>
      <c r="AG1450" s="29"/>
      <c r="AH1450" s="29"/>
      <c r="AI1450" s="29"/>
      <c r="AJ1450" s="29"/>
      <c r="AK1450" s="29"/>
      <c r="AL1450" s="29"/>
      <c r="AM1450" s="29"/>
      <c r="AN1450" s="29"/>
      <c r="AO1450" s="29"/>
      <c r="AP1450" s="29"/>
      <c r="AQ1450" s="29"/>
      <c r="AR1450" s="29"/>
      <c r="AS1450" s="6" t="s">
        <v>2839</v>
      </c>
      <c r="AT1450" s="7" t="s">
        <v>4103</v>
      </c>
      <c r="AU1450" s="8" t="s">
        <v>51</v>
      </c>
    </row>
    <row r="1451">
      <c r="A1451" s="9" t="s">
        <v>47</v>
      </c>
      <c r="B1451" s="10">
        <v>5732342.0</v>
      </c>
      <c r="C1451" s="9" t="s">
        <v>52</v>
      </c>
      <c r="D1451" s="31"/>
      <c r="E1451" s="31"/>
      <c r="F1451" s="31"/>
      <c r="G1451" s="31"/>
      <c r="H1451" s="31"/>
      <c r="I1451" s="31"/>
      <c r="J1451" s="31"/>
      <c r="K1451" s="31"/>
      <c r="L1451" s="31"/>
      <c r="M1451" s="31"/>
      <c r="N1451" s="31"/>
      <c r="O1451" s="31"/>
      <c r="P1451" s="31"/>
      <c r="Q1451" s="31"/>
      <c r="R1451" s="31"/>
      <c r="S1451" s="31"/>
      <c r="T1451" s="31"/>
      <c r="U1451" s="31"/>
      <c r="V1451" s="31"/>
      <c r="W1451" s="31"/>
      <c r="X1451" s="31"/>
      <c r="Y1451" s="31"/>
      <c r="Z1451" s="31"/>
      <c r="AA1451" s="31"/>
      <c r="AB1451" s="31"/>
      <c r="AC1451" s="31"/>
      <c r="AD1451" s="31"/>
      <c r="AE1451" s="31"/>
      <c r="AF1451" s="31"/>
      <c r="AG1451" s="31"/>
      <c r="AH1451" s="31"/>
      <c r="AI1451" s="31"/>
      <c r="AJ1451" s="31"/>
      <c r="AK1451" s="31"/>
      <c r="AL1451" s="32">
        <v>0.013</v>
      </c>
      <c r="AM1451" s="31"/>
      <c r="AN1451" s="31"/>
      <c r="AO1451" s="31"/>
      <c r="AP1451" s="31"/>
      <c r="AQ1451" s="31"/>
      <c r="AR1451" s="31"/>
      <c r="AS1451" s="9" t="s">
        <v>2841</v>
      </c>
      <c r="AT1451" s="13" t="s">
        <v>4103</v>
      </c>
      <c r="AU1451" s="14" t="s">
        <v>51</v>
      </c>
    </row>
    <row r="1452">
      <c r="A1452" s="2" t="s">
        <v>47</v>
      </c>
      <c r="B1452" s="3">
        <v>5734519.0</v>
      </c>
      <c r="C1452" s="2" t="s">
        <v>95</v>
      </c>
      <c r="D1452" s="29"/>
      <c r="E1452" s="29"/>
      <c r="F1452" s="29"/>
      <c r="G1452" s="29"/>
      <c r="H1452" s="29"/>
      <c r="I1452" s="29"/>
      <c r="J1452" s="29"/>
      <c r="K1452" s="30">
        <v>0.016</v>
      </c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  <c r="AA1452" s="29"/>
      <c r="AB1452" s="29"/>
      <c r="AC1452" s="29"/>
      <c r="AD1452" s="29"/>
      <c r="AE1452" s="29"/>
      <c r="AF1452" s="29"/>
      <c r="AG1452" s="29"/>
      <c r="AH1452" s="29"/>
      <c r="AI1452" s="29"/>
      <c r="AJ1452" s="29"/>
      <c r="AK1452" s="29"/>
      <c r="AL1452" s="29"/>
      <c r="AM1452" s="29"/>
      <c r="AN1452" s="29"/>
      <c r="AO1452" s="29"/>
      <c r="AP1452" s="29"/>
      <c r="AQ1452" s="29"/>
      <c r="AR1452" s="29"/>
      <c r="AS1452" s="6" t="s">
        <v>2842</v>
      </c>
      <c r="AT1452" s="7" t="s">
        <v>4104</v>
      </c>
      <c r="AU1452" s="8" t="s">
        <v>2844</v>
      </c>
    </row>
    <row r="1453">
      <c r="A1453" s="9" t="s">
        <v>47</v>
      </c>
      <c r="B1453" s="10">
        <v>5740463.0</v>
      </c>
      <c r="C1453" s="9" t="s">
        <v>661</v>
      </c>
      <c r="D1453" s="31"/>
      <c r="E1453" s="31"/>
      <c r="F1453" s="31"/>
      <c r="G1453" s="31"/>
      <c r="H1453" s="31"/>
      <c r="I1453" s="31"/>
      <c r="J1453" s="31"/>
      <c r="K1453" s="31"/>
      <c r="L1453" s="31"/>
      <c r="M1453" s="31"/>
      <c r="N1453" s="31"/>
      <c r="O1453" s="31"/>
      <c r="P1453" s="31"/>
      <c r="Q1453" s="31"/>
      <c r="R1453" s="31"/>
      <c r="S1453" s="31"/>
      <c r="T1453" s="31"/>
      <c r="U1453" s="31"/>
      <c r="V1453" s="31"/>
      <c r="W1453" s="31"/>
      <c r="X1453" s="31"/>
      <c r="Y1453" s="31"/>
      <c r="Z1453" s="31"/>
      <c r="AA1453" s="31"/>
      <c r="AB1453" s="31"/>
      <c r="AC1453" s="31"/>
      <c r="AD1453" s="31"/>
      <c r="AE1453" s="31"/>
      <c r="AF1453" s="31"/>
      <c r="AG1453" s="31"/>
      <c r="AH1453" s="31"/>
      <c r="AI1453" s="31"/>
      <c r="AJ1453" s="31"/>
      <c r="AK1453" s="31"/>
      <c r="AL1453" s="31"/>
      <c r="AM1453" s="31"/>
      <c r="AN1453" s="31"/>
      <c r="AO1453" s="32">
        <v>0.0059</v>
      </c>
      <c r="AP1453" s="31"/>
      <c r="AQ1453" s="31"/>
      <c r="AR1453" s="31"/>
      <c r="AS1453" s="9" t="s">
        <v>2845</v>
      </c>
      <c r="AT1453" s="13" t="s">
        <v>4105</v>
      </c>
      <c r="AU1453" s="14" t="s">
        <v>51</v>
      </c>
    </row>
    <row r="1454">
      <c r="A1454" s="2" t="s">
        <v>47</v>
      </c>
      <c r="B1454" s="3">
        <v>5740547.0</v>
      </c>
      <c r="C1454" s="2" t="s">
        <v>95</v>
      </c>
      <c r="D1454" s="29"/>
      <c r="E1454" s="29"/>
      <c r="F1454" s="29"/>
      <c r="G1454" s="29"/>
      <c r="H1454" s="30">
        <v>0.021</v>
      </c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  <c r="AA1454" s="29"/>
      <c r="AB1454" s="29"/>
      <c r="AC1454" s="29"/>
      <c r="AD1454" s="29"/>
      <c r="AE1454" s="29"/>
      <c r="AF1454" s="29"/>
      <c r="AG1454" s="29"/>
      <c r="AH1454" s="29"/>
      <c r="AI1454" s="29"/>
      <c r="AJ1454" s="29"/>
      <c r="AK1454" s="29"/>
      <c r="AL1454" s="29"/>
      <c r="AM1454" s="29"/>
      <c r="AN1454" s="29"/>
      <c r="AO1454" s="29"/>
      <c r="AP1454" s="29"/>
      <c r="AQ1454" s="29"/>
      <c r="AR1454" s="29"/>
      <c r="AS1454" s="16" t="s">
        <v>2847</v>
      </c>
      <c r="AT1454" s="7" t="s">
        <v>4105</v>
      </c>
      <c r="AU1454" s="8" t="s">
        <v>51</v>
      </c>
    </row>
    <row r="1455">
      <c r="A1455" s="9" t="s">
        <v>47</v>
      </c>
      <c r="B1455" s="10">
        <v>5745948.0</v>
      </c>
      <c r="C1455" s="9" t="s">
        <v>52</v>
      </c>
      <c r="D1455" s="31"/>
      <c r="E1455" s="31"/>
      <c r="F1455" s="31"/>
      <c r="G1455" s="31"/>
      <c r="H1455" s="31"/>
      <c r="I1455" s="31"/>
      <c r="J1455" s="31"/>
      <c r="K1455" s="32">
        <v>0.026</v>
      </c>
      <c r="L1455" s="31"/>
      <c r="M1455" s="31"/>
      <c r="N1455" s="31"/>
      <c r="O1455" s="31"/>
      <c r="P1455" s="31"/>
      <c r="Q1455" s="31"/>
      <c r="R1455" s="31"/>
      <c r="S1455" s="31"/>
      <c r="T1455" s="31"/>
      <c r="U1455" s="31"/>
      <c r="V1455" s="31"/>
      <c r="W1455" s="31"/>
      <c r="X1455" s="31"/>
      <c r="Y1455" s="31"/>
      <c r="Z1455" s="31"/>
      <c r="AA1455" s="31"/>
      <c r="AB1455" s="31"/>
      <c r="AC1455" s="31"/>
      <c r="AD1455" s="31"/>
      <c r="AE1455" s="31"/>
      <c r="AF1455" s="31"/>
      <c r="AG1455" s="31"/>
      <c r="AH1455" s="31"/>
      <c r="AI1455" s="31"/>
      <c r="AJ1455" s="31"/>
      <c r="AK1455" s="31"/>
      <c r="AL1455" s="31"/>
      <c r="AM1455" s="31"/>
      <c r="AN1455" s="31"/>
      <c r="AO1455" s="31"/>
      <c r="AP1455" s="31"/>
      <c r="AQ1455" s="31"/>
      <c r="AR1455" s="31"/>
      <c r="AS1455" s="9" t="s">
        <v>2848</v>
      </c>
      <c r="AT1455" s="13" t="s">
        <v>4106</v>
      </c>
      <c r="AU1455" s="14" t="s">
        <v>2850</v>
      </c>
    </row>
    <row r="1456">
      <c r="A1456" s="2" t="s">
        <v>47</v>
      </c>
      <c r="B1456" s="3">
        <v>5747990.0</v>
      </c>
      <c r="C1456" s="2" t="s">
        <v>67</v>
      </c>
      <c r="D1456" s="29"/>
      <c r="E1456" s="29"/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  <c r="AA1456" s="29"/>
      <c r="AB1456" s="29"/>
      <c r="AC1456" s="30">
        <v>0.018</v>
      </c>
      <c r="AD1456" s="29"/>
      <c r="AE1456" s="29"/>
      <c r="AF1456" s="29"/>
      <c r="AG1456" s="29"/>
      <c r="AH1456" s="29"/>
      <c r="AI1456" s="29"/>
      <c r="AJ1456" s="29"/>
      <c r="AK1456" s="29"/>
      <c r="AL1456" s="29"/>
      <c r="AM1456" s="29"/>
      <c r="AN1456" s="29"/>
      <c r="AO1456" s="29"/>
      <c r="AP1456" s="29"/>
      <c r="AQ1456" s="29"/>
      <c r="AR1456" s="29"/>
      <c r="AS1456" s="6" t="s">
        <v>2851</v>
      </c>
      <c r="AT1456" s="7" t="s">
        <v>4107</v>
      </c>
      <c r="AU1456" s="8" t="s">
        <v>2853</v>
      </c>
    </row>
    <row r="1457">
      <c r="A1457" s="9" t="s">
        <v>47</v>
      </c>
      <c r="B1457" s="10">
        <v>5749183.0</v>
      </c>
      <c r="C1457" s="9" t="s">
        <v>55</v>
      </c>
      <c r="D1457" s="31"/>
      <c r="E1457" s="31"/>
      <c r="F1457" s="31"/>
      <c r="G1457" s="31"/>
      <c r="H1457" s="31"/>
      <c r="I1457" s="31"/>
      <c r="J1457" s="31"/>
      <c r="K1457" s="31"/>
      <c r="L1457" s="31"/>
      <c r="M1457" s="31"/>
      <c r="N1457" s="31"/>
      <c r="O1457" s="31"/>
      <c r="P1457" s="31"/>
      <c r="Q1457" s="31"/>
      <c r="R1457" s="31"/>
      <c r="S1457" s="31"/>
      <c r="T1457" s="31"/>
      <c r="U1457" s="31"/>
      <c r="V1457" s="31"/>
      <c r="W1457" s="31"/>
      <c r="X1457" s="31"/>
      <c r="Y1457" s="31"/>
      <c r="Z1457" s="31"/>
      <c r="AA1457" s="31"/>
      <c r="AB1457" s="31"/>
      <c r="AC1457" s="31"/>
      <c r="AD1457" s="31"/>
      <c r="AE1457" s="31"/>
      <c r="AF1457" s="31"/>
      <c r="AG1457" s="31"/>
      <c r="AH1457" s="31"/>
      <c r="AI1457" s="31"/>
      <c r="AJ1457" s="31"/>
      <c r="AK1457" s="31"/>
      <c r="AL1457" s="31"/>
      <c r="AM1457" s="32">
        <v>0.018</v>
      </c>
      <c r="AN1457" s="31"/>
      <c r="AO1457" s="31"/>
      <c r="AP1457" s="31"/>
      <c r="AQ1457" s="31"/>
      <c r="AR1457" s="31"/>
      <c r="AS1457" s="15" t="s">
        <v>2854</v>
      </c>
      <c r="AT1457" s="13" t="s">
        <v>4107</v>
      </c>
      <c r="AU1457" s="14" t="s">
        <v>2853</v>
      </c>
    </row>
    <row r="1458">
      <c r="A1458" s="2" t="s">
        <v>47</v>
      </c>
      <c r="B1458" s="3">
        <v>5759343.0</v>
      </c>
      <c r="C1458" s="2" t="s">
        <v>55</v>
      </c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  <c r="AA1458" s="29"/>
      <c r="AB1458" s="29"/>
      <c r="AC1458" s="29"/>
      <c r="AD1458" s="29"/>
      <c r="AE1458" s="29"/>
      <c r="AF1458" s="29"/>
      <c r="AG1458" s="29"/>
      <c r="AH1458" s="29"/>
      <c r="AI1458" s="29"/>
      <c r="AJ1458" s="29"/>
      <c r="AK1458" s="29"/>
      <c r="AL1458" s="29"/>
      <c r="AM1458" s="30">
        <v>0.014</v>
      </c>
      <c r="AN1458" s="29"/>
      <c r="AO1458" s="29"/>
      <c r="AP1458" s="29"/>
      <c r="AQ1458" s="29"/>
      <c r="AR1458" s="29"/>
      <c r="AS1458" s="16" t="s">
        <v>2855</v>
      </c>
      <c r="AT1458" s="7" t="s">
        <v>4108</v>
      </c>
      <c r="AU1458" s="8" t="s">
        <v>51</v>
      </c>
    </row>
    <row r="1459">
      <c r="A1459" s="9" t="s">
        <v>47</v>
      </c>
      <c r="B1459" s="10">
        <v>5759711.0</v>
      </c>
      <c r="C1459" s="9" t="s">
        <v>95</v>
      </c>
      <c r="D1459" s="31"/>
      <c r="E1459" s="31"/>
      <c r="F1459" s="31"/>
      <c r="G1459" s="31"/>
      <c r="H1459" s="31"/>
      <c r="I1459" s="31"/>
      <c r="J1459" s="31"/>
      <c r="K1459" s="32">
        <v>0.029</v>
      </c>
      <c r="L1459" s="31"/>
      <c r="M1459" s="31"/>
      <c r="N1459" s="31"/>
      <c r="O1459" s="31"/>
      <c r="P1459" s="31"/>
      <c r="Q1459" s="31"/>
      <c r="R1459" s="31"/>
      <c r="S1459" s="31"/>
      <c r="T1459" s="31"/>
      <c r="U1459" s="31"/>
      <c r="V1459" s="31"/>
      <c r="W1459" s="31"/>
      <c r="X1459" s="31"/>
      <c r="Y1459" s="31"/>
      <c r="Z1459" s="31"/>
      <c r="AA1459" s="31"/>
      <c r="AB1459" s="31"/>
      <c r="AC1459" s="31"/>
      <c r="AD1459" s="31"/>
      <c r="AE1459" s="31"/>
      <c r="AF1459" s="31"/>
      <c r="AG1459" s="31"/>
      <c r="AH1459" s="31"/>
      <c r="AI1459" s="31"/>
      <c r="AJ1459" s="31"/>
      <c r="AK1459" s="31"/>
      <c r="AL1459" s="31"/>
      <c r="AM1459" s="31"/>
      <c r="AN1459" s="31"/>
      <c r="AO1459" s="31"/>
      <c r="AP1459" s="31"/>
      <c r="AQ1459" s="31"/>
      <c r="AR1459" s="31"/>
      <c r="AS1459" s="22" t="s">
        <v>2857</v>
      </c>
      <c r="AT1459" s="13" t="s">
        <v>4108</v>
      </c>
      <c r="AU1459" s="14" t="s">
        <v>51</v>
      </c>
    </row>
    <row r="1460">
      <c r="A1460" s="2" t="s">
        <v>47</v>
      </c>
      <c r="B1460" s="3">
        <v>5779250.0</v>
      </c>
      <c r="C1460" s="2" t="s">
        <v>57</v>
      </c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  <c r="AA1460" s="29"/>
      <c r="AB1460" s="29"/>
      <c r="AC1460" s="30">
        <v>0.108</v>
      </c>
      <c r="AD1460" s="29"/>
      <c r="AE1460" s="29"/>
      <c r="AF1460" s="29"/>
      <c r="AG1460" s="29"/>
      <c r="AH1460" s="29"/>
      <c r="AI1460" s="29"/>
      <c r="AJ1460" s="29"/>
      <c r="AK1460" s="29"/>
      <c r="AL1460" s="29"/>
      <c r="AM1460" s="29"/>
      <c r="AN1460" s="29"/>
      <c r="AO1460" s="29"/>
      <c r="AP1460" s="29"/>
      <c r="AQ1460" s="29"/>
      <c r="AR1460" s="29"/>
      <c r="AS1460" s="16" t="s">
        <v>2858</v>
      </c>
      <c r="AT1460" s="7" t="s">
        <v>4109</v>
      </c>
      <c r="AU1460" s="8" t="s">
        <v>51</v>
      </c>
    </row>
    <row r="1461">
      <c r="A1461" s="9" t="s">
        <v>47</v>
      </c>
      <c r="B1461" s="10">
        <v>5779256.0</v>
      </c>
      <c r="C1461" s="9" t="s">
        <v>95</v>
      </c>
      <c r="D1461" s="31"/>
      <c r="E1461" s="31"/>
      <c r="F1461" s="31"/>
      <c r="G1461" s="31"/>
      <c r="H1461" s="31"/>
      <c r="I1461" s="31"/>
      <c r="J1461" s="31"/>
      <c r="K1461" s="31"/>
      <c r="L1461" s="31"/>
      <c r="M1461" s="31"/>
      <c r="N1461" s="31"/>
      <c r="O1461" s="31"/>
      <c r="P1461" s="31"/>
      <c r="Q1461" s="31"/>
      <c r="R1461" s="31"/>
      <c r="S1461" s="31"/>
      <c r="T1461" s="31"/>
      <c r="U1461" s="31"/>
      <c r="V1461" s="31"/>
      <c r="W1461" s="31"/>
      <c r="X1461" s="31"/>
      <c r="Y1461" s="31"/>
      <c r="Z1461" s="32">
        <v>0.243</v>
      </c>
      <c r="AA1461" s="32">
        <v>0.092</v>
      </c>
      <c r="AB1461" s="31"/>
      <c r="AC1461" s="32">
        <v>0.185</v>
      </c>
      <c r="AD1461" s="31"/>
      <c r="AE1461" s="31"/>
      <c r="AF1461" s="31"/>
      <c r="AG1461" s="31"/>
      <c r="AH1461" s="32">
        <v>0.191</v>
      </c>
      <c r="AI1461" s="31"/>
      <c r="AJ1461" s="31"/>
      <c r="AK1461" s="31"/>
      <c r="AL1461" s="31"/>
      <c r="AM1461" s="31"/>
      <c r="AN1461" s="31"/>
      <c r="AO1461" s="31"/>
      <c r="AP1461" s="31"/>
      <c r="AQ1461" s="31"/>
      <c r="AR1461" s="31"/>
      <c r="AS1461" s="15" t="s">
        <v>2860</v>
      </c>
      <c r="AT1461" s="13" t="s">
        <v>4109</v>
      </c>
      <c r="AU1461" s="14" t="s">
        <v>51</v>
      </c>
    </row>
    <row r="1462">
      <c r="A1462" s="2" t="s">
        <v>47</v>
      </c>
      <c r="B1462" s="3">
        <v>5780469.0</v>
      </c>
      <c r="C1462" s="2" t="s">
        <v>78</v>
      </c>
      <c r="D1462" s="29"/>
      <c r="E1462" s="29"/>
      <c r="F1462" s="29"/>
      <c r="G1462" s="29"/>
      <c r="H1462" s="29"/>
      <c r="I1462" s="29"/>
      <c r="J1462" s="30">
        <v>0.0051</v>
      </c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  <c r="AA1462" s="29"/>
      <c r="AB1462" s="29"/>
      <c r="AC1462" s="29"/>
      <c r="AD1462" s="29"/>
      <c r="AE1462" s="29"/>
      <c r="AF1462" s="29"/>
      <c r="AG1462" s="29"/>
      <c r="AH1462" s="29"/>
      <c r="AI1462" s="29"/>
      <c r="AJ1462" s="29"/>
      <c r="AK1462" s="29"/>
      <c r="AL1462" s="29"/>
      <c r="AM1462" s="29"/>
      <c r="AN1462" s="29"/>
      <c r="AO1462" s="29"/>
      <c r="AP1462" s="29"/>
      <c r="AQ1462" s="29"/>
      <c r="AR1462" s="29"/>
      <c r="AS1462" s="2" t="s">
        <v>2861</v>
      </c>
      <c r="AT1462" s="7" t="s">
        <v>4110</v>
      </c>
      <c r="AU1462" s="8" t="s">
        <v>51</v>
      </c>
    </row>
    <row r="1463">
      <c r="A1463" s="9" t="s">
        <v>47</v>
      </c>
      <c r="B1463" s="10">
        <v>5781219.0</v>
      </c>
      <c r="C1463" s="9" t="s">
        <v>63</v>
      </c>
      <c r="D1463" s="31"/>
      <c r="E1463" s="31"/>
      <c r="F1463" s="31"/>
      <c r="G1463" s="31"/>
      <c r="H1463" s="31"/>
      <c r="I1463" s="31"/>
      <c r="J1463" s="31"/>
      <c r="K1463" s="31"/>
      <c r="L1463" s="31"/>
      <c r="M1463" s="31"/>
      <c r="N1463" s="31"/>
      <c r="O1463" s="31"/>
      <c r="P1463" s="31"/>
      <c r="Q1463" s="31"/>
      <c r="R1463" s="31"/>
      <c r="S1463" s="31"/>
      <c r="T1463" s="31"/>
      <c r="U1463" s="31"/>
      <c r="V1463" s="31"/>
      <c r="W1463" s="31"/>
      <c r="X1463" s="31"/>
      <c r="Y1463" s="31"/>
      <c r="Z1463" s="31"/>
      <c r="AA1463" s="31"/>
      <c r="AB1463" s="31"/>
      <c r="AC1463" s="31"/>
      <c r="AD1463" s="32">
        <v>0.023</v>
      </c>
      <c r="AE1463" s="31"/>
      <c r="AF1463" s="31"/>
      <c r="AG1463" s="31"/>
      <c r="AH1463" s="31"/>
      <c r="AI1463" s="31"/>
      <c r="AJ1463" s="31"/>
      <c r="AK1463" s="31"/>
      <c r="AL1463" s="31"/>
      <c r="AM1463" s="31"/>
      <c r="AN1463" s="31"/>
      <c r="AO1463" s="31"/>
      <c r="AP1463" s="31"/>
      <c r="AQ1463" s="31"/>
      <c r="AR1463" s="31"/>
      <c r="AS1463" s="17" t="s">
        <v>2863</v>
      </c>
      <c r="AT1463" s="13" t="s">
        <v>4110</v>
      </c>
      <c r="AU1463" s="14" t="s">
        <v>51</v>
      </c>
    </row>
    <row r="1464">
      <c r="A1464" s="2" t="s">
        <v>47</v>
      </c>
      <c r="B1464" s="3">
        <v>5781313.0</v>
      </c>
      <c r="C1464" s="2" t="s">
        <v>98</v>
      </c>
      <c r="D1464" s="29"/>
      <c r="E1464" s="30">
        <v>0.109</v>
      </c>
      <c r="F1464" s="29"/>
      <c r="G1464" s="30">
        <v>0.079</v>
      </c>
      <c r="H1464" s="30">
        <v>0.071</v>
      </c>
      <c r="I1464" s="29"/>
      <c r="J1464" s="30">
        <v>0.086</v>
      </c>
      <c r="K1464" s="29"/>
      <c r="L1464" s="29"/>
      <c r="M1464" s="29"/>
      <c r="N1464" s="29"/>
      <c r="O1464" s="30">
        <v>0.064</v>
      </c>
      <c r="P1464" s="30">
        <v>0.105</v>
      </c>
      <c r="Q1464" s="30">
        <v>0.149</v>
      </c>
      <c r="R1464" s="29"/>
      <c r="S1464" s="29"/>
      <c r="T1464" s="29"/>
      <c r="U1464" s="30">
        <v>0.139</v>
      </c>
      <c r="V1464" s="30">
        <v>0.089</v>
      </c>
      <c r="W1464" s="29"/>
      <c r="X1464" s="29"/>
      <c r="Y1464" s="29"/>
      <c r="Z1464" s="30">
        <v>0.167</v>
      </c>
      <c r="AA1464" s="29"/>
      <c r="AB1464" s="29"/>
      <c r="AC1464" s="30">
        <v>0.148</v>
      </c>
      <c r="AD1464" s="30">
        <v>0.152</v>
      </c>
      <c r="AE1464" s="29"/>
      <c r="AF1464" s="29"/>
      <c r="AG1464" s="29"/>
      <c r="AH1464" s="30">
        <v>0.127</v>
      </c>
      <c r="AI1464" s="29"/>
      <c r="AJ1464" s="29"/>
      <c r="AK1464" s="30">
        <v>0.13</v>
      </c>
      <c r="AL1464" s="29"/>
      <c r="AM1464" s="29"/>
      <c r="AN1464" s="29"/>
      <c r="AO1464" s="29"/>
      <c r="AP1464" s="29"/>
      <c r="AQ1464" s="29"/>
      <c r="AR1464" s="30">
        <v>0.118</v>
      </c>
      <c r="AS1464" s="6" t="s">
        <v>2864</v>
      </c>
      <c r="AT1464" s="7" t="s">
        <v>4110</v>
      </c>
      <c r="AU1464" s="8" t="s">
        <v>51</v>
      </c>
    </row>
    <row r="1465">
      <c r="A1465" s="9" t="s">
        <v>47</v>
      </c>
      <c r="B1465" s="10">
        <v>5781314.0</v>
      </c>
      <c r="C1465" s="9" t="s">
        <v>63</v>
      </c>
      <c r="D1465" s="31"/>
      <c r="E1465" s="31"/>
      <c r="F1465" s="32">
        <v>0.087</v>
      </c>
      <c r="G1465" s="31"/>
      <c r="H1465" s="31"/>
      <c r="I1465" s="32">
        <v>0.086</v>
      </c>
      <c r="J1465" s="31"/>
      <c r="K1465" s="31"/>
      <c r="L1465" s="31"/>
      <c r="M1465" s="31"/>
      <c r="N1465" s="31"/>
      <c r="O1465" s="31"/>
      <c r="P1465" s="31"/>
      <c r="Q1465" s="31"/>
      <c r="R1465" s="32">
        <v>0.092</v>
      </c>
      <c r="S1465" s="31"/>
      <c r="T1465" s="31"/>
      <c r="U1465" s="31"/>
      <c r="V1465" s="31"/>
      <c r="W1465" s="31"/>
      <c r="X1465" s="31"/>
      <c r="Y1465" s="31"/>
      <c r="Z1465" s="31"/>
      <c r="AA1465" s="32">
        <v>0.111</v>
      </c>
      <c r="AB1465" s="31"/>
      <c r="AC1465" s="31"/>
      <c r="AD1465" s="32">
        <v>0.077</v>
      </c>
      <c r="AE1465" s="31"/>
      <c r="AF1465" s="31"/>
      <c r="AG1465" s="31"/>
      <c r="AH1465" s="31"/>
      <c r="AI1465" s="32">
        <v>0.072</v>
      </c>
      <c r="AJ1465" s="32">
        <v>0.083</v>
      </c>
      <c r="AK1465" s="31"/>
      <c r="AL1465" s="31"/>
      <c r="AM1465" s="31"/>
      <c r="AN1465" s="31"/>
      <c r="AO1465" s="31"/>
      <c r="AP1465" s="31"/>
      <c r="AQ1465" s="31"/>
      <c r="AR1465" s="32">
        <v>0.143</v>
      </c>
      <c r="AS1465" s="15" t="s">
        <v>2865</v>
      </c>
      <c r="AT1465" s="13" t="s">
        <v>4110</v>
      </c>
      <c r="AU1465" s="14" t="s">
        <v>51</v>
      </c>
    </row>
    <row r="1466">
      <c r="A1466" s="2" t="s">
        <v>47</v>
      </c>
      <c r="B1466" s="3">
        <v>5781329.0</v>
      </c>
      <c r="C1466" s="2" t="s">
        <v>57</v>
      </c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30">
        <v>0.14</v>
      </c>
      <c r="S1466" s="29"/>
      <c r="T1466" s="29"/>
      <c r="U1466" s="29"/>
      <c r="V1466" s="30">
        <v>0.115</v>
      </c>
      <c r="W1466" s="29"/>
      <c r="X1466" s="29"/>
      <c r="Y1466" s="29"/>
      <c r="Z1466" s="29"/>
      <c r="AA1466" s="29"/>
      <c r="AB1466" s="29"/>
      <c r="AC1466" s="29"/>
      <c r="AD1466" s="29"/>
      <c r="AE1466" s="30">
        <v>0.144</v>
      </c>
      <c r="AF1466" s="29"/>
      <c r="AG1466" s="30">
        <v>0.106</v>
      </c>
      <c r="AH1466" s="29"/>
      <c r="AI1466" s="29"/>
      <c r="AJ1466" s="29"/>
      <c r="AK1466" s="29"/>
      <c r="AL1466" s="29"/>
      <c r="AM1466" s="29"/>
      <c r="AN1466" s="29"/>
      <c r="AO1466" s="29"/>
      <c r="AP1466" s="29"/>
      <c r="AQ1466" s="29"/>
      <c r="AR1466" s="30">
        <v>0.107</v>
      </c>
      <c r="AS1466" s="16" t="s">
        <v>2866</v>
      </c>
      <c r="AT1466" s="7" t="s">
        <v>4110</v>
      </c>
      <c r="AU1466" s="8" t="s">
        <v>51</v>
      </c>
    </row>
    <row r="1467">
      <c r="A1467" s="9" t="s">
        <v>47</v>
      </c>
      <c r="B1467" s="10">
        <v>5781644.0</v>
      </c>
      <c r="C1467" s="9" t="s">
        <v>55</v>
      </c>
      <c r="D1467" s="31"/>
      <c r="E1467" s="31"/>
      <c r="F1467" s="31"/>
      <c r="G1467" s="31"/>
      <c r="H1467" s="31"/>
      <c r="I1467" s="31"/>
      <c r="J1467" s="31"/>
      <c r="K1467" s="31"/>
      <c r="L1467" s="32">
        <v>0.09</v>
      </c>
      <c r="M1467" s="31"/>
      <c r="N1467" s="31"/>
      <c r="O1467" s="31"/>
      <c r="P1467" s="31"/>
      <c r="Q1467" s="31"/>
      <c r="R1467" s="31"/>
      <c r="S1467" s="31"/>
      <c r="T1467" s="31"/>
      <c r="U1467" s="31"/>
      <c r="V1467" s="31"/>
      <c r="W1467" s="31"/>
      <c r="X1467" s="31"/>
      <c r="Y1467" s="31"/>
      <c r="Z1467" s="31"/>
      <c r="AA1467" s="31"/>
      <c r="AB1467" s="31"/>
      <c r="AC1467" s="31"/>
      <c r="AD1467" s="31"/>
      <c r="AE1467" s="31"/>
      <c r="AF1467" s="31"/>
      <c r="AG1467" s="31"/>
      <c r="AH1467" s="31"/>
      <c r="AI1467" s="31"/>
      <c r="AJ1467" s="31"/>
      <c r="AK1467" s="31"/>
      <c r="AL1467" s="31"/>
      <c r="AM1467" s="31"/>
      <c r="AN1467" s="31"/>
      <c r="AO1467" s="31"/>
      <c r="AP1467" s="31"/>
      <c r="AQ1467" s="31"/>
      <c r="AR1467" s="31"/>
      <c r="AS1467" s="15" t="s">
        <v>2867</v>
      </c>
      <c r="AT1467" s="13" t="s">
        <v>4110</v>
      </c>
      <c r="AU1467" s="14" t="s">
        <v>51</v>
      </c>
    </row>
    <row r="1468">
      <c r="A1468" s="2" t="s">
        <v>47</v>
      </c>
      <c r="B1468" s="3">
        <v>5787464.0</v>
      </c>
      <c r="C1468" s="2" t="s">
        <v>55</v>
      </c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  <c r="AA1468" s="29"/>
      <c r="AB1468" s="29"/>
      <c r="AC1468" s="29"/>
      <c r="AD1468" s="29"/>
      <c r="AE1468" s="29"/>
      <c r="AF1468" s="29"/>
      <c r="AG1468" s="29"/>
      <c r="AH1468" s="30">
        <v>0.024</v>
      </c>
      <c r="AI1468" s="29"/>
      <c r="AJ1468" s="29"/>
      <c r="AK1468" s="29"/>
      <c r="AL1468" s="29"/>
      <c r="AM1468" s="29"/>
      <c r="AN1468" s="29"/>
      <c r="AO1468" s="29"/>
      <c r="AP1468" s="29"/>
      <c r="AQ1468" s="29"/>
      <c r="AR1468" s="29"/>
      <c r="AS1468" s="6" t="s">
        <v>2868</v>
      </c>
      <c r="AT1468" s="7" t="s">
        <v>4111</v>
      </c>
      <c r="AU1468" s="8" t="s">
        <v>51</v>
      </c>
    </row>
    <row r="1469">
      <c r="A1469" s="9" t="s">
        <v>47</v>
      </c>
      <c r="B1469" s="10">
        <v>5794970.0</v>
      </c>
      <c r="C1469" s="9" t="s">
        <v>95</v>
      </c>
      <c r="D1469" s="31"/>
      <c r="E1469" s="31"/>
      <c r="F1469" s="31"/>
      <c r="G1469" s="31"/>
      <c r="H1469" s="31"/>
      <c r="I1469" s="31"/>
      <c r="J1469" s="31"/>
      <c r="K1469" s="31"/>
      <c r="L1469" s="31"/>
      <c r="M1469" s="31"/>
      <c r="N1469" s="31"/>
      <c r="O1469" s="32">
        <v>0.032</v>
      </c>
      <c r="P1469" s="31"/>
      <c r="Q1469" s="31"/>
      <c r="R1469" s="31"/>
      <c r="S1469" s="31"/>
      <c r="T1469" s="31"/>
      <c r="U1469" s="31"/>
      <c r="V1469" s="31"/>
      <c r="W1469" s="31"/>
      <c r="X1469" s="31"/>
      <c r="Y1469" s="31"/>
      <c r="Z1469" s="31"/>
      <c r="AA1469" s="31"/>
      <c r="AB1469" s="31"/>
      <c r="AC1469" s="31"/>
      <c r="AD1469" s="31"/>
      <c r="AE1469" s="31"/>
      <c r="AF1469" s="31"/>
      <c r="AG1469" s="31"/>
      <c r="AH1469" s="31"/>
      <c r="AI1469" s="31"/>
      <c r="AJ1469" s="31"/>
      <c r="AK1469" s="31"/>
      <c r="AL1469" s="31"/>
      <c r="AM1469" s="31"/>
      <c r="AN1469" s="31"/>
      <c r="AO1469" s="31"/>
      <c r="AP1469" s="31"/>
      <c r="AQ1469" s="31"/>
      <c r="AR1469" s="31"/>
      <c r="AS1469" s="15" t="s">
        <v>2870</v>
      </c>
      <c r="AT1469" s="13" t="s">
        <v>4112</v>
      </c>
      <c r="AU1469" s="14" t="s">
        <v>2220</v>
      </c>
    </row>
    <row r="1470">
      <c r="A1470" s="2" t="s">
        <v>47</v>
      </c>
      <c r="B1470" s="3">
        <v>5803355.0</v>
      </c>
      <c r="C1470" s="2" t="s">
        <v>52</v>
      </c>
      <c r="D1470" s="29"/>
      <c r="E1470" s="29"/>
      <c r="F1470" s="29"/>
      <c r="G1470" s="29"/>
      <c r="H1470" s="29"/>
      <c r="I1470" s="29"/>
      <c r="J1470" s="29"/>
      <c r="K1470" s="30">
        <v>0.018</v>
      </c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  <c r="AA1470" s="29"/>
      <c r="AB1470" s="29"/>
      <c r="AC1470" s="29"/>
      <c r="AD1470" s="29"/>
      <c r="AE1470" s="29"/>
      <c r="AF1470" s="29"/>
      <c r="AG1470" s="29"/>
      <c r="AH1470" s="29"/>
      <c r="AI1470" s="29"/>
      <c r="AJ1470" s="29"/>
      <c r="AK1470" s="29"/>
      <c r="AL1470" s="29"/>
      <c r="AM1470" s="29"/>
      <c r="AN1470" s="29"/>
      <c r="AO1470" s="29"/>
      <c r="AP1470" s="29"/>
      <c r="AQ1470" s="29"/>
      <c r="AR1470" s="29"/>
      <c r="AS1470" s="2" t="s">
        <v>2872</v>
      </c>
      <c r="AT1470" s="7" t="s">
        <v>4113</v>
      </c>
      <c r="AU1470" s="8" t="s">
        <v>2874</v>
      </c>
    </row>
    <row r="1471">
      <c r="A1471" s="9" t="s">
        <v>47</v>
      </c>
      <c r="B1471" s="10">
        <v>5807656.0</v>
      </c>
      <c r="C1471" s="9" t="s">
        <v>95</v>
      </c>
      <c r="D1471" s="31"/>
      <c r="E1471" s="31"/>
      <c r="F1471" s="31"/>
      <c r="G1471" s="31"/>
      <c r="H1471" s="31"/>
      <c r="I1471" s="31"/>
      <c r="J1471" s="31"/>
      <c r="K1471" s="31"/>
      <c r="L1471" s="31"/>
      <c r="M1471" s="31"/>
      <c r="N1471" s="31"/>
      <c r="O1471" s="31"/>
      <c r="P1471" s="31"/>
      <c r="Q1471" s="31"/>
      <c r="R1471" s="31"/>
      <c r="S1471" s="31"/>
      <c r="T1471" s="31"/>
      <c r="U1471" s="31"/>
      <c r="V1471" s="31"/>
      <c r="W1471" s="31"/>
      <c r="X1471" s="31"/>
      <c r="Y1471" s="31"/>
      <c r="Z1471" s="31"/>
      <c r="AA1471" s="31"/>
      <c r="AB1471" s="31"/>
      <c r="AC1471" s="32">
        <v>0.017</v>
      </c>
      <c r="AD1471" s="31"/>
      <c r="AE1471" s="31"/>
      <c r="AF1471" s="31"/>
      <c r="AG1471" s="31"/>
      <c r="AH1471" s="31"/>
      <c r="AI1471" s="31"/>
      <c r="AJ1471" s="31"/>
      <c r="AK1471" s="31"/>
      <c r="AL1471" s="31"/>
      <c r="AM1471" s="31"/>
      <c r="AN1471" s="31"/>
      <c r="AO1471" s="31"/>
      <c r="AP1471" s="31"/>
      <c r="AQ1471" s="31"/>
      <c r="AR1471" s="31"/>
      <c r="AS1471" s="17" t="s">
        <v>2875</v>
      </c>
      <c r="AT1471" s="13" t="s">
        <v>4114</v>
      </c>
      <c r="AU1471" s="14" t="s">
        <v>51</v>
      </c>
    </row>
    <row r="1472">
      <c r="A1472" s="2" t="s">
        <v>47</v>
      </c>
      <c r="B1472" s="3">
        <v>5807677.0</v>
      </c>
      <c r="C1472" s="2" t="s">
        <v>95</v>
      </c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  <c r="AA1472" s="29"/>
      <c r="AB1472" s="29"/>
      <c r="AC1472" s="29"/>
      <c r="AD1472" s="29"/>
      <c r="AE1472" s="30">
        <v>0.019</v>
      </c>
      <c r="AF1472" s="29"/>
      <c r="AG1472" s="29"/>
      <c r="AH1472" s="29"/>
      <c r="AI1472" s="29"/>
      <c r="AJ1472" s="29"/>
      <c r="AK1472" s="29"/>
      <c r="AL1472" s="29"/>
      <c r="AM1472" s="29"/>
      <c r="AN1472" s="29"/>
      <c r="AO1472" s="29"/>
      <c r="AP1472" s="29"/>
      <c r="AQ1472" s="29"/>
      <c r="AR1472" s="29"/>
      <c r="AS1472" s="6" t="s">
        <v>2877</v>
      </c>
      <c r="AT1472" s="7" t="s">
        <v>4114</v>
      </c>
      <c r="AU1472" s="8" t="s">
        <v>51</v>
      </c>
    </row>
    <row r="1473">
      <c r="A1473" s="9" t="s">
        <v>47</v>
      </c>
      <c r="B1473" s="10">
        <v>5808892.0</v>
      </c>
      <c r="C1473" s="9" t="s">
        <v>55</v>
      </c>
      <c r="D1473" s="31"/>
      <c r="E1473" s="31"/>
      <c r="F1473" s="31"/>
      <c r="G1473" s="31"/>
      <c r="H1473" s="31"/>
      <c r="I1473" s="32">
        <v>0.014</v>
      </c>
      <c r="J1473" s="31"/>
      <c r="K1473" s="31"/>
      <c r="L1473" s="31"/>
      <c r="M1473" s="31"/>
      <c r="N1473" s="31"/>
      <c r="O1473" s="31"/>
      <c r="P1473" s="31"/>
      <c r="Q1473" s="31"/>
      <c r="R1473" s="31"/>
      <c r="S1473" s="31"/>
      <c r="T1473" s="31"/>
      <c r="U1473" s="31"/>
      <c r="V1473" s="31"/>
      <c r="W1473" s="31"/>
      <c r="X1473" s="31"/>
      <c r="Y1473" s="31"/>
      <c r="Z1473" s="31"/>
      <c r="AA1473" s="31"/>
      <c r="AB1473" s="31"/>
      <c r="AC1473" s="31"/>
      <c r="AD1473" s="31"/>
      <c r="AE1473" s="31"/>
      <c r="AF1473" s="31"/>
      <c r="AG1473" s="31"/>
      <c r="AH1473" s="31"/>
      <c r="AI1473" s="31"/>
      <c r="AJ1473" s="31"/>
      <c r="AK1473" s="31"/>
      <c r="AL1473" s="31"/>
      <c r="AM1473" s="31"/>
      <c r="AN1473" s="31"/>
      <c r="AO1473" s="31"/>
      <c r="AP1473" s="31"/>
      <c r="AQ1473" s="31"/>
      <c r="AR1473" s="31"/>
      <c r="AS1473" s="17" t="s">
        <v>2878</v>
      </c>
      <c r="AT1473" s="13" t="s">
        <v>4115</v>
      </c>
      <c r="AU1473" s="14" t="s">
        <v>51</v>
      </c>
    </row>
    <row r="1474">
      <c r="A1474" s="2" t="s">
        <v>47</v>
      </c>
      <c r="B1474" s="3">
        <v>5811079.0</v>
      </c>
      <c r="C1474" s="2" t="s">
        <v>95</v>
      </c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  <c r="AA1474" s="29"/>
      <c r="AB1474" s="29"/>
      <c r="AC1474" s="29"/>
      <c r="AD1474" s="29"/>
      <c r="AE1474" s="29"/>
      <c r="AF1474" s="29"/>
      <c r="AG1474" s="29"/>
      <c r="AH1474" s="29"/>
      <c r="AI1474" s="29"/>
      <c r="AJ1474" s="29"/>
      <c r="AK1474" s="29"/>
      <c r="AL1474" s="30">
        <v>0.012</v>
      </c>
      <c r="AM1474" s="29"/>
      <c r="AN1474" s="29"/>
      <c r="AO1474" s="29"/>
      <c r="AP1474" s="29"/>
      <c r="AQ1474" s="29"/>
      <c r="AR1474" s="29"/>
      <c r="AS1474" s="16" t="s">
        <v>2880</v>
      </c>
      <c r="AT1474" s="7" t="s">
        <v>4116</v>
      </c>
      <c r="AU1474" s="8" t="s">
        <v>2882</v>
      </c>
    </row>
    <row r="1475">
      <c r="A1475" s="9" t="s">
        <v>47</v>
      </c>
      <c r="B1475" s="10">
        <v>5811633.0</v>
      </c>
      <c r="C1475" s="9" t="s">
        <v>527</v>
      </c>
      <c r="D1475" s="31"/>
      <c r="E1475" s="31"/>
      <c r="F1475" s="31"/>
      <c r="G1475" s="31"/>
      <c r="H1475" s="31"/>
      <c r="I1475" s="31"/>
      <c r="J1475" s="31"/>
      <c r="K1475" s="32">
        <v>0.016</v>
      </c>
      <c r="L1475" s="31"/>
      <c r="M1475" s="31"/>
      <c r="N1475" s="31"/>
      <c r="O1475" s="31"/>
      <c r="P1475" s="31"/>
      <c r="Q1475" s="31"/>
      <c r="R1475" s="31"/>
      <c r="S1475" s="31"/>
      <c r="T1475" s="31"/>
      <c r="U1475" s="31"/>
      <c r="V1475" s="31"/>
      <c r="W1475" s="31"/>
      <c r="X1475" s="31"/>
      <c r="Y1475" s="31"/>
      <c r="Z1475" s="31"/>
      <c r="AA1475" s="31"/>
      <c r="AB1475" s="31"/>
      <c r="AC1475" s="31"/>
      <c r="AD1475" s="31"/>
      <c r="AE1475" s="31"/>
      <c r="AF1475" s="31"/>
      <c r="AG1475" s="31"/>
      <c r="AH1475" s="31"/>
      <c r="AI1475" s="31"/>
      <c r="AJ1475" s="31"/>
      <c r="AK1475" s="31"/>
      <c r="AL1475" s="31"/>
      <c r="AM1475" s="31"/>
      <c r="AN1475" s="31"/>
      <c r="AO1475" s="31"/>
      <c r="AP1475" s="31"/>
      <c r="AQ1475" s="31"/>
      <c r="AR1475" s="31"/>
      <c r="AS1475" s="9" t="s">
        <v>2883</v>
      </c>
      <c r="AT1475" s="13" t="s">
        <v>4117</v>
      </c>
      <c r="AU1475" s="14" t="s">
        <v>51</v>
      </c>
    </row>
    <row r="1476">
      <c r="A1476" s="2" t="s">
        <v>47</v>
      </c>
      <c r="B1476" s="3">
        <v>5821314.0</v>
      </c>
      <c r="C1476" s="2" t="s">
        <v>55</v>
      </c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  <c r="AA1476" s="29"/>
      <c r="AB1476" s="29"/>
      <c r="AC1476" s="29"/>
      <c r="AD1476" s="29"/>
      <c r="AE1476" s="29"/>
      <c r="AF1476" s="29"/>
      <c r="AG1476" s="29"/>
      <c r="AH1476" s="29"/>
      <c r="AI1476" s="29"/>
      <c r="AJ1476" s="29"/>
      <c r="AK1476" s="29"/>
      <c r="AL1476" s="30">
        <v>0.012</v>
      </c>
      <c r="AM1476" s="29"/>
      <c r="AN1476" s="29"/>
      <c r="AO1476" s="29"/>
      <c r="AP1476" s="29"/>
      <c r="AQ1476" s="29"/>
      <c r="AR1476" s="29"/>
      <c r="AS1476" s="6" t="s">
        <v>2885</v>
      </c>
      <c r="AT1476" s="7" t="s">
        <v>4118</v>
      </c>
      <c r="AU1476" s="8" t="s">
        <v>2119</v>
      </c>
    </row>
    <row r="1477">
      <c r="A1477" s="9" t="s">
        <v>47</v>
      </c>
      <c r="B1477" s="10">
        <v>5853710.0</v>
      </c>
      <c r="C1477" s="9" t="s">
        <v>57</v>
      </c>
      <c r="D1477" s="31"/>
      <c r="E1477" s="31"/>
      <c r="F1477" s="31"/>
      <c r="G1477" s="31"/>
      <c r="H1477" s="32">
        <v>0.025</v>
      </c>
      <c r="I1477" s="31"/>
      <c r="J1477" s="31"/>
      <c r="K1477" s="31"/>
      <c r="L1477" s="31"/>
      <c r="M1477" s="31"/>
      <c r="N1477" s="31"/>
      <c r="O1477" s="31"/>
      <c r="P1477" s="31"/>
      <c r="Q1477" s="31"/>
      <c r="R1477" s="31"/>
      <c r="S1477" s="31"/>
      <c r="T1477" s="31"/>
      <c r="U1477" s="31"/>
      <c r="V1477" s="31"/>
      <c r="W1477" s="31"/>
      <c r="X1477" s="31"/>
      <c r="Y1477" s="31"/>
      <c r="Z1477" s="31"/>
      <c r="AA1477" s="31"/>
      <c r="AB1477" s="31"/>
      <c r="AC1477" s="31"/>
      <c r="AD1477" s="31"/>
      <c r="AE1477" s="31"/>
      <c r="AF1477" s="31"/>
      <c r="AG1477" s="31"/>
      <c r="AH1477" s="31"/>
      <c r="AI1477" s="31"/>
      <c r="AJ1477" s="31"/>
      <c r="AK1477" s="31"/>
      <c r="AL1477" s="31"/>
      <c r="AM1477" s="31"/>
      <c r="AN1477" s="31"/>
      <c r="AO1477" s="31"/>
      <c r="AP1477" s="31"/>
      <c r="AQ1477" s="31"/>
      <c r="AR1477" s="31"/>
      <c r="AS1477" s="15" t="s">
        <v>2887</v>
      </c>
      <c r="AT1477" s="13" t="s">
        <v>4119</v>
      </c>
      <c r="AU1477" s="14" t="s">
        <v>2889</v>
      </c>
    </row>
    <row r="1478">
      <c r="A1478" s="2" t="s">
        <v>47</v>
      </c>
      <c r="B1478" s="3">
        <v>5861047.0</v>
      </c>
      <c r="C1478" s="2" t="s">
        <v>52</v>
      </c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  <c r="AA1478" s="29"/>
      <c r="AB1478" s="29"/>
      <c r="AC1478" s="29"/>
      <c r="AD1478" s="29"/>
      <c r="AE1478" s="29"/>
      <c r="AF1478" s="29"/>
      <c r="AG1478" s="29"/>
      <c r="AH1478" s="29"/>
      <c r="AI1478" s="29"/>
      <c r="AJ1478" s="29"/>
      <c r="AK1478" s="29"/>
      <c r="AL1478" s="30">
        <v>0.0097</v>
      </c>
      <c r="AM1478" s="29"/>
      <c r="AN1478" s="29"/>
      <c r="AO1478" s="29"/>
      <c r="AP1478" s="29"/>
      <c r="AQ1478" s="29"/>
      <c r="AR1478" s="29"/>
      <c r="AS1478" s="2" t="s">
        <v>2890</v>
      </c>
      <c r="AT1478" s="7" t="s">
        <v>4120</v>
      </c>
      <c r="AU1478" s="8" t="s">
        <v>2119</v>
      </c>
    </row>
    <row r="1479">
      <c r="A1479" s="9" t="s">
        <v>47</v>
      </c>
      <c r="B1479" s="10">
        <v>5865566.0</v>
      </c>
      <c r="C1479" s="9" t="s">
        <v>227</v>
      </c>
      <c r="D1479" s="31"/>
      <c r="E1479" s="31"/>
      <c r="F1479" s="31"/>
      <c r="G1479" s="31"/>
      <c r="H1479" s="31"/>
      <c r="I1479" s="31"/>
      <c r="J1479" s="31"/>
      <c r="K1479" s="31"/>
      <c r="L1479" s="31"/>
      <c r="M1479" s="31"/>
      <c r="N1479" s="32">
        <v>0.012</v>
      </c>
      <c r="O1479" s="31"/>
      <c r="P1479" s="31"/>
      <c r="Q1479" s="31"/>
      <c r="R1479" s="31"/>
      <c r="S1479" s="31"/>
      <c r="T1479" s="31"/>
      <c r="U1479" s="31"/>
      <c r="V1479" s="31"/>
      <c r="W1479" s="31"/>
      <c r="X1479" s="31"/>
      <c r="Y1479" s="31"/>
      <c r="Z1479" s="31"/>
      <c r="AA1479" s="31"/>
      <c r="AB1479" s="31"/>
      <c r="AC1479" s="31"/>
      <c r="AD1479" s="31"/>
      <c r="AE1479" s="31"/>
      <c r="AF1479" s="31"/>
      <c r="AG1479" s="31"/>
      <c r="AH1479" s="31"/>
      <c r="AI1479" s="31"/>
      <c r="AJ1479" s="31"/>
      <c r="AK1479" s="31"/>
      <c r="AL1479" s="31"/>
      <c r="AM1479" s="31"/>
      <c r="AN1479" s="31"/>
      <c r="AO1479" s="31"/>
      <c r="AP1479" s="31"/>
      <c r="AQ1479" s="31"/>
      <c r="AR1479" s="31"/>
      <c r="AS1479" s="9" t="s">
        <v>2892</v>
      </c>
      <c r="AT1479" s="13" t="s">
        <v>4121</v>
      </c>
      <c r="AU1479" s="14" t="s">
        <v>974</v>
      </c>
    </row>
    <row r="1480">
      <c r="A1480" s="2" t="s">
        <v>47</v>
      </c>
      <c r="B1480" s="3">
        <v>5873671.0</v>
      </c>
      <c r="C1480" s="2" t="s">
        <v>57</v>
      </c>
      <c r="D1480" s="29"/>
      <c r="E1480" s="29"/>
      <c r="F1480" s="29"/>
      <c r="G1480" s="29"/>
      <c r="H1480" s="29"/>
      <c r="I1480" s="29"/>
      <c r="J1480" s="30">
        <v>0.012</v>
      </c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  <c r="AA1480" s="29"/>
      <c r="AB1480" s="29"/>
      <c r="AC1480" s="29"/>
      <c r="AD1480" s="29"/>
      <c r="AE1480" s="29"/>
      <c r="AF1480" s="29"/>
      <c r="AG1480" s="29"/>
      <c r="AH1480" s="29"/>
      <c r="AI1480" s="29"/>
      <c r="AJ1480" s="29"/>
      <c r="AK1480" s="29"/>
      <c r="AL1480" s="29"/>
      <c r="AM1480" s="29"/>
      <c r="AN1480" s="29"/>
      <c r="AO1480" s="29"/>
      <c r="AP1480" s="29"/>
      <c r="AQ1480" s="29"/>
      <c r="AR1480" s="29"/>
      <c r="AS1480" s="6" t="s">
        <v>2894</v>
      </c>
      <c r="AT1480" s="7" t="s">
        <v>4122</v>
      </c>
      <c r="AU1480" s="8" t="s">
        <v>2896</v>
      </c>
    </row>
    <row r="1481">
      <c r="A1481" s="9" t="s">
        <v>47</v>
      </c>
      <c r="B1481" s="10">
        <v>5874448.0</v>
      </c>
      <c r="C1481" s="9" t="s">
        <v>48</v>
      </c>
      <c r="D1481" s="31"/>
      <c r="E1481" s="31"/>
      <c r="F1481" s="31"/>
      <c r="G1481" s="31"/>
      <c r="H1481" s="31"/>
      <c r="I1481" s="31"/>
      <c r="J1481" s="31"/>
      <c r="K1481" s="31"/>
      <c r="L1481" s="31"/>
      <c r="M1481" s="31"/>
      <c r="N1481" s="31"/>
      <c r="O1481" s="31"/>
      <c r="P1481" s="31"/>
      <c r="Q1481" s="31"/>
      <c r="R1481" s="31"/>
      <c r="S1481" s="31"/>
      <c r="T1481" s="31"/>
      <c r="U1481" s="31"/>
      <c r="V1481" s="31"/>
      <c r="W1481" s="31"/>
      <c r="X1481" s="31"/>
      <c r="Y1481" s="31"/>
      <c r="Z1481" s="31"/>
      <c r="AA1481" s="31"/>
      <c r="AB1481" s="31"/>
      <c r="AC1481" s="31"/>
      <c r="AD1481" s="31"/>
      <c r="AE1481" s="31"/>
      <c r="AF1481" s="31"/>
      <c r="AG1481" s="31"/>
      <c r="AH1481" s="31"/>
      <c r="AI1481" s="31"/>
      <c r="AJ1481" s="31"/>
      <c r="AK1481" s="31"/>
      <c r="AL1481" s="31"/>
      <c r="AM1481" s="32">
        <v>0.012</v>
      </c>
      <c r="AN1481" s="31"/>
      <c r="AO1481" s="31"/>
      <c r="AP1481" s="31"/>
      <c r="AQ1481" s="31"/>
      <c r="AR1481" s="31"/>
      <c r="AS1481" s="17" t="s">
        <v>2897</v>
      </c>
      <c r="AT1481" s="13" t="s">
        <v>4122</v>
      </c>
      <c r="AU1481" s="14" t="s">
        <v>2896</v>
      </c>
    </row>
    <row r="1482">
      <c r="A1482" s="2" t="s">
        <v>47</v>
      </c>
      <c r="B1482" s="3">
        <v>5882067.0</v>
      </c>
      <c r="C1482" s="2" t="s">
        <v>52</v>
      </c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  <c r="AA1482" s="29"/>
      <c r="AB1482" s="29"/>
      <c r="AC1482" s="29"/>
      <c r="AD1482" s="29"/>
      <c r="AE1482" s="29"/>
      <c r="AF1482" s="29"/>
      <c r="AG1482" s="29"/>
      <c r="AH1482" s="29"/>
      <c r="AI1482" s="29"/>
      <c r="AJ1482" s="29"/>
      <c r="AK1482" s="29"/>
      <c r="AL1482" s="29"/>
      <c r="AM1482" s="30">
        <v>0.0084</v>
      </c>
      <c r="AN1482" s="29"/>
      <c r="AO1482" s="29"/>
      <c r="AP1482" s="29"/>
      <c r="AQ1482" s="29"/>
      <c r="AR1482" s="29"/>
      <c r="AS1482" s="2" t="s">
        <v>2898</v>
      </c>
      <c r="AT1482" s="7" t="s">
        <v>4123</v>
      </c>
      <c r="AU1482" s="8" t="s">
        <v>176</v>
      </c>
    </row>
    <row r="1483">
      <c r="A1483" s="9" t="s">
        <v>47</v>
      </c>
      <c r="B1483" s="10">
        <v>5888552.0</v>
      </c>
      <c r="C1483" s="9" t="s">
        <v>55</v>
      </c>
      <c r="D1483" s="31"/>
      <c r="E1483" s="31"/>
      <c r="F1483" s="31"/>
      <c r="G1483" s="31"/>
      <c r="H1483" s="31"/>
      <c r="I1483" s="31"/>
      <c r="J1483" s="31"/>
      <c r="K1483" s="31"/>
      <c r="L1483" s="31"/>
      <c r="M1483" s="31"/>
      <c r="N1483" s="31"/>
      <c r="O1483" s="31"/>
      <c r="P1483" s="31"/>
      <c r="Q1483" s="31"/>
      <c r="R1483" s="32">
        <v>0.016</v>
      </c>
      <c r="S1483" s="31"/>
      <c r="T1483" s="31"/>
      <c r="U1483" s="31"/>
      <c r="V1483" s="31"/>
      <c r="W1483" s="31"/>
      <c r="X1483" s="31"/>
      <c r="Y1483" s="31"/>
      <c r="Z1483" s="31"/>
      <c r="AA1483" s="31"/>
      <c r="AB1483" s="31"/>
      <c r="AC1483" s="31"/>
      <c r="AD1483" s="31"/>
      <c r="AE1483" s="31"/>
      <c r="AF1483" s="31"/>
      <c r="AG1483" s="31"/>
      <c r="AH1483" s="31"/>
      <c r="AI1483" s="31"/>
      <c r="AJ1483" s="31"/>
      <c r="AK1483" s="31"/>
      <c r="AL1483" s="31"/>
      <c r="AM1483" s="31"/>
      <c r="AN1483" s="31"/>
      <c r="AO1483" s="31"/>
      <c r="AP1483" s="31"/>
      <c r="AQ1483" s="31"/>
      <c r="AR1483" s="31"/>
      <c r="AS1483" s="17" t="s">
        <v>2900</v>
      </c>
      <c r="AT1483" s="13" t="s">
        <v>4124</v>
      </c>
      <c r="AU1483" s="14" t="s">
        <v>51</v>
      </c>
    </row>
    <row r="1484">
      <c r="A1484" s="2" t="s">
        <v>47</v>
      </c>
      <c r="B1484" s="3">
        <v>5890425.0</v>
      </c>
      <c r="C1484" s="2" t="s">
        <v>52</v>
      </c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  <c r="AA1484" s="29"/>
      <c r="AB1484" s="29"/>
      <c r="AC1484" s="29"/>
      <c r="AD1484" s="29"/>
      <c r="AE1484" s="29"/>
      <c r="AF1484" s="29"/>
      <c r="AG1484" s="29"/>
      <c r="AH1484" s="29"/>
      <c r="AI1484" s="29"/>
      <c r="AJ1484" s="29"/>
      <c r="AK1484" s="29"/>
      <c r="AL1484" s="30">
        <v>0.0094</v>
      </c>
      <c r="AM1484" s="29"/>
      <c r="AN1484" s="29"/>
      <c r="AO1484" s="29"/>
      <c r="AP1484" s="29"/>
      <c r="AQ1484" s="29"/>
      <c r="AR1484" s="29"/>
      <c r="AS1484" s="2" t="s">
        <v>2902</v>
      </c>
      <c r="AT1484" s="7" t="s">
        <v>4124</v>
      </c>
      <c r="AU1484" s="8" t="s">
        <v>51</v>
      </c>
    </row>
    <row r="1485">
      <c r="A1485" s="9" t="s">
        <v>47</v>
      </c>
      <c r="B1485" s="10">
        <v>5902901.0</v>
      </c>
      <c r="C1485" s="34" t="s">
        <v>3180</v>
      </c>
      <c r="D1485" s="31"/>
      <c r="E1485" s="31"/>
      <c r="F1485" s="31"/>
      <c r="G1485" s="31"/>
      <c r="H1485" s="31"/>
      <c r="I1485" s="31"/>
      <c r="J1485" s="31"/>
      <c r="K1485" s="31"/>
      <c r="L1485" s="31"/>
      <c r="M1485" s="31"/>
      <c r="N1485" s="31"/>
      <c r="O1485" s="31"/>
      <c r="P1485" s="31"/>
      <c r="Q1485" s="31"/>
      <c r="R1485" s="31"/>
      <c r="S1485" s="31"/>
      <c r="T1485" s="31"/>
      <c r="U1485" s="31"/>
      <c r="V1485" s="31"/>
      <c r="W1485" s="31"/>
      <c r="X1485" s="31"/>
      <c r="Y1485" s="31"/>
      <c r="Z1485" s="31"/>
      <c r="AA1485" s="31"/>
      <c r="AB1485" s="31"/>
      <c r="AC1485" s="31"/>
      <c r="AD1485" s="31"/>
      <c r="AE1485" s="31"/>
      <c r="AF1485" s="31"/>
      <c r="AG1485" s="31"/>
      <c r="AH1485" s="31"/>
      <c r="AI1485" s="31"/>
      <c r="AJ1485" s="31"/>
      <c r="AK1485" s="31"/>
      <c r="AL1485" s="31"/>
      <c r="AM1485" s="32">
        <v>0.018</v>
      </c>
      <c r="AN1485" s="31"/>
      <c r="AO1485" s="31"/>
      <c r="AP1485" s="31"/>
      <c r="AQ1485" s="31"/>
      <c r="AR1485" s="31"/>
      <c r="AS1485" s="9" t="s">
        <v>2904</v>
      </c>
      <c r="AT1485" s="13" t="s">
        <v>4125</v>
      </c>
      <c r="AU1485" s="14" t="s">
        <v>2906</v>
      </c>
    </row>
    <row r="1486">
      <c r="A1486" s="2" t="s">
        <v>47</v>
      </c>
      <c r="B1486" s="3">
        <v>5906324.0</v>
      </c>
      <c r="C1486" s="2" t="s">
        <v>63</v>
      </c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30">
        <v>0.019</v>
      </c>
      <c r="S1486" s="29"/>
      <c r="T1486" s="29"/>
      <c r="U1486" s="29"/>
      <c r="V1486" s="29"/>
      <c r="W1486" s="29"/>
      <c r="X1486" s="29"/>
      <c r="Y1486" s="29"/>
      <c r="Z1486" s="29"/>
      <c r="AA1486" s="29"/>
      <c r="AB1486" s="29"/>
      <c r="AC1486" s="29"/>
      <c r="AD1486" s="29"/>
      <c r="AE1486" s="29"/>
      <c r="AF1486" s="29"/>
      <c r="AG1486" s="29"/>
      <c r="AH1486" s="29"/>
      <c r="AI1486" s="29"/>
      <c r="AJ1486" s="29"/>
      <c r="AK1486" s="29"/>
      <c r="AL1486" s="29"/>
      <c r="AM1486" s="29"/>
      <c r="AN1486" s="29"/>
      <c r="AO1486" s="29"/>
      <c r="AP1486" s="29"/>
      <c r="AQ1486" s="29"/>
      <c r="AR1486" s="29"/>
      <c r="AS1486" s="16" t="s">
        <v>2907</v>
      </c>
      <c r="AT1486" s="7" t="s">
        <v>4126</v>
      </c>
      <c r="AU1486" s="8" t="s">
        <v>2909</v>
      </c>
    </row>
    <row r="1487">
      <c r="A1487" s="9" t="s">
        <v>47</v>
      </c>
      <c r="B1487" s="10">
        <v>5907208.0</v>
      </c>
      <c r="C1487" s="9" t="s">
        <v>95</v>
      </c>
      <c r="D1487" s="31"/>
      <c r="E1487" s="31"/>
      <c r="F1487" s="31"/>
      <c r="G1487" s="31"/>
      <c r="H1487" s="31"/>
      <c r="I1487" s="31"/>
      <c r="J1487" s="31"/>
      <c r="K1487" s="31"/>
      <c r="L1487" s="31"/>
      <c r="M1487" s="31"/>
      <c r="N1487" s="31"/>
      <c r="O1487" s="31"/>
      <c r="P1487" s="31"/>
      <c r="Q1487" s="31"/>
      <c r="R1487" s="31"/>
      <c r="S1487" s="31"/>
      <c r="T1487" s="31"/>
      <c r="U1487" s="31"/>
      <c r="V1487" s="31"/>
      <c r="W1487" s="31"/>
      <c r="X1487" s="31"/>
      <c r="Y1487" s="31"/>
      <c r="Z1487" s="32">
        <v>0.023</v>
      </c>
      <c r="AA1487" s="31"/>
      <c r="AB1487" s="31"/>
      <c r="AC1487" s="31"/>
      <c r="AD1487" s="31"/>
      <c r="AE1487" s="31"/>
      <c r="AF1487" s="31"/>
      <c r="AG1487" s="31"/>
      <c r="AH1487" s="31"/>
      <c r="AI1487" s="31"/>
      <c r="AJ1487" s="31"/>
      <c r="AK1487" s="31"/>
      <c r="AL1487" s="31"/>
      <c r="AM1487" s="31"/>
      <c r="AN1487" s="31"/>
      <c r="AO1487" s="31"/>
      <c r="AP1487" s="31"/>
      <c r="AQ1487" s="31"/>
      <c r="AR1487" s="31"/>
      <c r="AS1487" s="17" t="s">
        <v>2910</v>
      </c>
      <c r="AT1487" s="13" t="s">
        <v>4126</v>
      </c>
      <c r="AU1487" s="14" t="s">
        <v>2909</v>
      </c>
    </row>
    <row r="1488">
      <c r="A1488" s="2" t="s">
        <v>47</v>
      </c>
      <c r="B1488" s="3">
        <v>5917892.0</v>
      </c>
      <c r="C1488" s="2" t="s">
        <v>67</v>
      </c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  <c r="AA1488" s="29"/>
      <c r="AB1488" s="29"/>
      <c r="AC1488" s="29"/>
      <c r="AD1488" s="29"/>
      <c r="AE1488" s="29"/>
      <c r="AF1488" s="29"/>
      <c r="AG1488" s="29"/>
      <c r="AH1488" s="29"/>
      <c r="AI1488" s="29"/>
      <c r="AJ1488" s="29"/>
      <c r="AK1488" s="29"/>
      <c r="AL1488" s="30">
        <v>0.0084</v>
      </c>
      <c r="AM1488" s="29"/>
      <c r="AN1488" s="29"/>
      <c r="AO1488" s="29"/>
      <c r="AP1488" s="29"/>
      <c r="AQ1488" s="29"/>
      <c r="AR1488" s="29"/>
      <c r="AS1488" s="2" t="s">
        <v>2911</v>
      </c>
      <c r="AT1488" s="7" t="s">
        <v>4127</v>
      </c>
      <c r="AU1488" s="8" t="s">
        <v>2913</v>
      </c>
    </row>
    <row r="1489">
      <c r="A1489" s="9" t="s">
        <v>47</v>
      </c>
      <c r="B1489" s="10">
        <v>5920713.0</v>
      </c>
      <c r="C1489" s="9" t="s">
        <v>2429</v>
      </c>
      <c r="D1489" s="31"/>
      <c r="E1489" s="31"/>
      <c r="F1489" s="31"/>
      <c r="G1489" s="31"/>
      <c r="H1489" s="31"/>
      <c r="I1489" s="31"/>
      <c r="J1489" s="31"/>
      <c r="K1489" s="31"/>
      <c r="L1489" s="31"/>
      <c r="M1489" s="31"/>
      <c r="N1489" s="32">
        <v>0.009</v>
      </c>
      <c r="O1489" s="31"/>
      <c r="P1489" s="31"/>
      <c r="Q1489" s="31"/>
      <c r="R1489" s="31"/>
      <c r="S1489" s="31"/>
      <c r="T1489" s="31"/>
      <c r="U1489" s="31"/>
      <c r="V1489" s="31"/>
      <c r="W1489" s="31"/>
      <c r="X1489" s="31"/>
      <c r="Y1489" s="31"/>
      <c r="Z1489" s="31"/>
      <c r="AA1489" s="31"/>
      <c r="AB1489" s="31"/>
      <c r="AC1489" s="31"/>
      <c r="AD1489" s="31"/>
      <c r="AE1489" s="31"/>
      <c r="AF1489" s="31"/>
      <c r="AG1489" s="31"/>
      <c r="AH1489" s="31"/>
      <c r="AI1489" s="31"/>
      <c r="AJ1489" s="31"/>
      <c r="AK1489" s="31"/>
      <c r="AL1489" s="31"/>
      <c r="AM1489" s="31"/>
      <c r="AN1489" s="31"/>
      <c r="AO1489" s="31"/>
      <c r="AP1489" s="31"/>
      <c r="AQ1489" s="31"/>
      <c r="AR1489" s="31"/>
      <c r="AS1489" s="9" t="s">
        <v>2914</v>
      </c>
      <c r="AT1489" s="13" t="s">
        <v>4128</v>
      </c>
      <c r="AU1489" s="14" t="s">
        <v>1121</v>
      </c>
    </row>
    <row r="1490">
      <c r="A1490" s="2" t="s">
        <v>47</v>
      </c>
      <c r="B1490" s="3">
        <v>5924013.0</v>
      </c>
      <c r="C1490" s="2" t="s">
        <v>95</v>
      </c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  <c r="AA1490" s="29"/>
      <c r="AB1490" s="29"/>
      <c r="AC1490" s="29"/>
      <c r="AD1490" s="29"/>
      <c r="AE1490" s="29"/>
      <c r="AF1490" s="29"/>
      <c r="AG1490" s="29"/>
      <c r="AH1490" s="29"/>
      <c r="AI1490" s="29"/>
      <c r="AJ1490" s="29"/>
      <c r="AK1490" s="29"/>
      <c r="AL1490" s="30">
        <v>0.011</v>
      </c>
      <c r="AM1490" s="29"/>
      <c r="AN1490" s="29"/>
      <c r="AO1490" s="29"/>
      <c r="AP1490" s="29"/>
      <c r="AQ1490" s="29"/>
      <c r="AR1490" s="29"/>
      <c r="AS1490" s="6" t="s">
        <v>2916</v>
      </c>
      <c r="AT1490" s="7" t="s">
        <v>4129</v>
      </c>
      <c r="AU1490" s="8" t="s">
        <v>51</v>
      </c>
    </row>
    <row r="1491">
      <c r="A1491" s="9" t="s">
        <v>47</v>
      </c>
      <c r="B1491" s="10">
        <v>5934939.0</v>
      </c>
      <c r="C1491" s="9" t="s">
        <v>52</v>
      </c>
      <c r="D1491" s="31"/>
      <c r="E1491" s="31"/>
      <c r="F1491" s="31"/>
      <c r="G1491" s="31"/>
      <c r="H1491" s="31"/>
      <c r="I1491" s="31"/>
      <c r="J1491" s="31"/>
      <c r="K1491" s="31"/>
      <c r="L1491" s="31"/>
      <c r="M1491" s="31"/>
      <c r="N1491" s="31"/>
      <c r="O1491" s="31"/>
      <c r="P1491" s="31"/>
      <c r="Q1491" s="31"/>
      <c r="R1491" s="31"/>
      <c r="S1491" s="31"/>
      <c r="T1491" s="31"/>
      <c r="U1491" s="31"/>
      <c r="V1491" s="31"/>
      <c r="W1491" s="31"/>
      <c r="X1491" s="31"/>
      <c r="Y1491" s="31"/>
      <c r="Z1491" s="31"/>
      <c r="AA1491" s="31"/>
      <c r="AB1491" s="31"/>
      <c r="AC1491" s="31"/>
      <c r="AD1491" s="31"/>
      <c r="AE1491" s="31"/>
      <c r="AF1491" s="31"/>
      <c r="AG1491" s="31"/>
      <c r="AH1491" s="31"/>
      <c r="AI1491" s="31"/>
      <c r="AJ1491" s="31"/>
      <c r="AK1491" s="31"/>
      <c r="AL1491" s="32">
        <v>0.0092</v>
      </c>
      <c r="AM1491" s="31"/>
      <c r="AN1491" s="31"/>
      <c r="AO1491" s="31"/>
      <c r="AP1491" s="31"/>
      <c r="AQ1491" s="31"/>
      <c r="AR1491" s="31"/>
      <c r="AS1491" s="9" t="s">
        <v>2918</v>
      </c>
      <c r="AT1491" s="13" t="s">
        <v>4130</v>
      </c>
      <c r="AU1491" s="14" t="s">
        <v>2920</v>
      </c>
    </row>
    <row r="1492">
      <c r="A1492" s="2" t="s">
        <v>47</v>
      </c>
      <c r="B1492" s="3">
        <v>5940266.0</v>
      </c>
      <c r="C1492" s="2" t="s">
        <v>48</v>
      </c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  <c r="AA1492" s="29"/>
      <c r="AB1492" s="29"/>
      <c r="AC1492" s="29"/>
      <c r="AD1492" s="29"/>
      <c r="AE1492" s="29"/>
      <c r="AF1492" s="29"/>
      <c r="AG1492" s="29"/>
      <c r="AH1492" s="29"/>
      <c r="AI1492" s="29"/>
      <c r="AJ1492" s="29"/>
      <c r="AK1492" s="29"/>
      <c r="AL1492" s="30">
        <v>0.009</v>
      </c>
      <c r="AM1492" s="29"/>
      <c r="AN1492" s="29"/>
      <c r="AO1492" s="29"/>
      <c r="AP1492" s="29"/>
      <c r="AQ1492" s="29"/>
      <c r="AR1492" s="29"/>
      <c r="AS1492" s="16" t="s">
        <v>2921</v>
      </c>
      <c r="AT1492" s="7" t="s">
        <v>4131</v>
      </c>
      <c r="AU1492" s="8" t="s">
        <v>51</v>
      </c>
    </row>
    <row r="1493">
      <c r="A1493" s="9" t="s">
        <v>47</v>
      </c>
      <c r="B1493" s="10">
        <v>5942511.0</v>
      </c>
      <c r="C1493" s="9" t="s">
        <v>48</v>
      </c>
      <c r="D1493" s="31"/>
      <c r="E1493" s="31"/>
      <c r="F1493" s="31"/>
      <c r="G1493" s="31"/>
      <c r="H1493" s="31"/>
      <c r="I1493" s="31"/>
      <c r="J1493" s="31"/>
      <c r="K1493" s="31"/>
      <c r="L1493" s="31"/>
      <c r="M1493" s="31"/>
      <c r="N1493" s="31"/>
      <c r="O1493" s="31"/>
      <c r="P1493" s="31"/>
      <c r="Q1493" s="31"/>
      <c r="R1493" s="31"/>
      <c r="S1493" s="31"/>
      <c r="T1493" s="31"/>
      <c r="U1493" s="31"/>
      <c r="V1493" s="31"/>
      <c r="W1493" s="31"/>
      <c r="X1493" s="31"/>
      <c r="Y1493" s="31"/>
      <c r="Z1493" s="31"/>
      <c r="AA1493" s="31"/>
      <c r="AB1493" s="31"/>
      <c r="AC1493" s="31"/>
      <c r="AD1493" s="31"/>
      <c r="AE1493" s="31"/>
      <c r="AF1493" s="31"/>
      <c r="AG1493" s="31"/>
      <c r="AH1493" s="31"/>
      <c r="AI1493" s="31"/>
      <c r="AJ1493" s="31"/>
      <c r="AK1493" s="31"/>
      <c r="AL1493" s="32">
        <v>0.011</v>
      </c>
      <c r="AM1493" s="31"/>
      <c r="AN1493" s="31"/>
      <c r="AO1493" s="31"/>
      <c r="AP1493" s="31"/>
      <c r="AQ1493" s="31"/>
      <c r="AR1493" s="31"/>
      <c r="AS1493" s="17" t="s">
        <v>2923</v>
      </c>
      <c r="AT1493" s="13" t="s">
        <v>4132</v>
      </c>
      <c r="AU1493" s="14" t="s">
        <v>51</v>
      </c>
    </row>
    <row r="1494">
      <c r="A1494" s="2" t="s">
        <v>47</v>
      </c>
      <c r="B1494" s="3">
        <v>5944608.0</v>
      </c>
      <c r="C1494" s="2" t="s">
        <v>95</v>
      </c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29"/>
      <c r="R1494" s="29"/>
      <c r="S1494" s="29"/>
      <c r="T1494" s="30">
        <v>0.029</v>
      </c>
      <c r="U1494" s="29"/>
      <c r="V1494" s="29"/>
      <c r="W1494" s="29"/>
      <c r="X1494" s="29"/>
      <c r="Y1494" s="29"/>
      <c r="Z1494" s="29"/>
      <c r="AA1494" s="29"/>
      <c r="AB1494" s="29"/>
      <c r="AC1494" s="29"/>
      <c r="AD1494" s="29"/>
      <c r="AE1494" s="29"/>
      <c r="AF1494" s="29"/>
      <c r="AG1494" s="29"/>
      <c r="AH1494" s="29"/>
      <c r="AI1494" s="29"/>
      <c r="AJ1494" s="29"/>
      <c r="AK1494" s="29"/>
      <c r="AL1494" s="29"/>
      <c r="AM1494" s="29"/>
      <c r="AN1494" s="29"/>
      <c r="AO1494" s="29"/>
      <c r="AP1494" s="29"/>
      <c r="AQ1494" s="29"/>
      <c r="AR1494" s="29"/>
      <c r="AS1494" s="6" t="s">
        <v>2925</v>
      </c>
      <c r="AT1494" s="7" t="s">
        <v>4133</v>
      </c>
      <c r="AU1494" s="8" t="s">
        <v>51</v>
      </c>
    </row>
    <row r="1495">
      <c r="A1495" s="9" t="s">
        <v>47</v>
      </c>
      <c r="B1495" s="10">
        <v>5953569.0</v>
      </c>
      <c r="C1495" s="9" t="s">
        <v>57</v>
      </c>
      <c r="D1495" s="31"/>
      <c r="E1495" s="31"/>
      <c r="F1495" s="31"/>
      <c r="G1495" s="31"/>
      <c r="H1495" s="31"/>
      <c r="I1495" s="31"/>
      <c r="J1495" s="31"/>
      <c r="K1495" s="31"/>
      <c r="L1495" s="31"/>
      <c r="M1495" s="31"/>
      <c r="N1495" s="31"/>
      <c r="O1495" s="31"/>
      <c r="P1495" s="31"/>
      <c r="Q1495" s="31"/>
      <c r="R1495" s="31"/>
      <c r="S1495" s="31"/>
      <c r="T1495" s="31"/>
      <c r="U1495" s="31"/>
      <c r="V1495" s="31"/>
      <c r="W1495" s="31"/>
      <c r="X1495" s="31"/>
      <c r="Y1495" s="31"/>
      <c r="Z1495" s="31"/>
      <c r="AA1495" s="31"/>
      <c r="AB1495" s="31"/>
      <c r="AC1495" s="31"/>
      <c r="AD1495" s="31"/>
      <c r="AE1495" s="31"/>
      <c r="AF1495" s="31"/>
      <c r="AG1495" s="31"/>
      <c r="AH1495" s="31"/>
      <c r="AI1495" s="31"/>
      <c r="AJ1495" s="31"/>
      <c r="AK1495" s="31"/>
      <c r="AL1495" s="31"/>
      <c r="AM1495" s="32">
        <v>0.011</v>
      </c>
      <c r="AN1495" s="31"/>
      <c r="AO1495" s="31"/>
      <c r="AP1495" s="31"/>
      <c r="AQ1495" s="31"/>
      <c r="AR1495" s="31"/>
      <c r="AS1495" s="17" t="s">
        <v>2927</v>
      </c>
      <c r="AT1495" s="13" t="s">
        <v>4134</v>
      </c>
      <c r="AU1495" s="14" t="s">
        <v>812</v>
      </c>
    </row>
    <row r="1496">
      <c r="A1496" s="2" t="s">
        <v>47</v>
      </c>
      <c r="B1496" s="3">
        <v>5955651.0</v>
      </c>
      <c r="C1496" s="2" t="s">
        <v>52</v>
      </c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  <c r="AA1496" s="29"/>
      <c r="AB1496" s="29"/>
      <c r="AC1496" s="29"/>
      <c r="AD1496" s="29"/>
      <c r="AE1496" s="29"/>
      <c r="AF1496" s="29"/>
      <c r="AG1496" s="29"/>
      <c r="AH1496" s="29"/>
      <c r="AI1496" s="29"/>
      <c r="AJ1496" s="29"/>
      <c r="AK1496" s="29"/>
      <c r="AL1496" s="30">
        <v>0.0075</v>
      </c>
      <c r="AM1496" s="29"/>
      <c r="AN1496" s="29"/>
      <c r="AO1496" s="29"/>
      <c r="AP1496" s="29"/>
      <c r="AQ1496" s="29"/>
      <c r="AR1496" s="29"/>
      <c r="AS1496" s="2" t="s">
        <v>2929</v>
      </c>
      <c r="AT1496" s="7" t="s">
        <v>4135</v>
      </c>
      <c r="AU1496" s="8" t="s">
        <v>51</v>
      </c>
    </row>
    <row r="1497">
      <c r="A1497" s="9" t="s">
        <v>47</v>
      </c>
      <c r="B1497" s="10">
        <v>5957877.0</v>
      </c>
      <c r="C1497" s="9" t="s">
        <v>98</v>
      </c>
      <c r="D1497" s="31"/>
      <c r="E1497" s="31"/>
      <c r="F1497" s="31"/>
      <c r="G1497" s="31"/>
      <c r="H1497" s="31"/>
      <c r="I1497" s="31"/>
      <c r="J1497" s="31"/>
      <c r="K1497" s="31"/>
      <c r="L1497" s="32">
        <v>0.01</v>
      </c>
      <c r="M1497" s="31"/>
      <c r="N1497" s="31"/>
      <c r="O1497" s="31"/>
      <c r="P1497" s="31"/>
      <c r="Q1497" s="31"/>
      <c r="R1497" s="31"/>
      <c r="S1497" s="31"/>
      <c r="T1497" s="31"/>
      <c r="U1497" s="31"/>
      <c r="V1497" s="31"/>
      <c r="W1497" s="31"/>
      <c r="X1497" s="31"/>
      <c r="Y1497" s="31"/>
      <c r="Z1497" s="31"/>
      <c r="AA1497" s="31"/>
      <c r="AB1497" s="31"/>
      <c r="AC1497" s="31"/>
      <c r="AD1497" s="31"/>
      <c r="AE1497" s="31"/>
      <c r="AF1497" s="31"/>
      <c r="AG1497" s="31"/>
      <c r="AH1497" s="31"/>
      <c r="AI1497" s="31"/>
      <c r="AJ1497" s="31"/>
      <c r="AK1497" s="31"/>
      <c r="AL1497" s="31"/>
      <c r="AM1497" s="31"/>
      <c r="AN1497" s="31"/>
      <c r="AO1497" s="31"/>
      <c r="AP1497" s="31"/>
      <c r="AQ1497" s="31"/>
      <c r="AR1497" s="31"/>
      <c r="AS1497" s="9" t="s">
        <v>2931</v>
      </c>
      <c r="AT1497" s="13" t="s">
        <v>4136</v>
      </c>
      <c r="AU1497" s="14" t="s">
        <v>2933</v>
      </c>
    </row>
    <row r="1498">
      <c r="A1498" s="2" t="s">
        <v>47</v>
      </c>
      <c r="B1498" s="3">
        <v>5959528.0</v>
      </c>
      <c r="C1498" s="2" t="s">
        <v>55</v>
      </c>
      <c r="D1498" s="29"/>
      <c r="E1498" s="29"/>
      <c r="F1498" s="29"/>
      <c r="G1498" s="29"/>
      <c r="H1498" s="29"/>
      <c r="I1498" s="29"/>
      <c r="J1498" s="30">
        <v>0.013</v>
      </c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  <c r="AA1498" s="29"/>
      <c r="AB1498" s="29"/>
      <c r="AC1498" s="29"/>
      <c r="AD1498" s="29"/>
      <c r="AE1498" s="29"/>
      <c r="AF1498" s="29"/>
      <c r="AG1498" s="29"/>
      <c r="AH1498" s="29"/>
      <c r="AI1498" s="29"/>
      <c r="AJ1498" s="29"/>
      <c r="AK1498" s="29"/>
      <c r="AL1498" s="29"/>
      <c r="AM1498" s="29"/>
      <c r="AN1498" s="29"/>
      <c r="AO1498" s="29"/>
      <c r="AP1498" s="29"/>
      <c r="AQ1498" s="29"/>
      <c r="AR1498" s="29"/>
      <c r="AS1498" s="6" t="s">
        <v>2934</v>
      </c>
      <c r="AT1498" s="7" t="s">
        <v>4137</v>
      </c>
      <c r="AU1498" s="8" t="s">
        <v>2745</v>
      </c>
    </row>
    <row r="1499">
      <c r="A1499" s="9" t="s">
        <v>47</v>
      </c>
      <c r="B1499" s="10">
        <v>5963218.0</v>
      </c>
      <c r="C1499" s="9" t="s">
        <v>95</v>
      </c>
      <c r="D1499" s="31"/>
      <c r="E1499" s="31"/>
      <c r="F1499" s="31"/>
      <c r="G1499" s="31"/>
      <c r="H1499" s="31"/>
      <c r="I1499" s="31"/>
      <c r="J1499" s="31"/>
      <c r="K1499" s="31"/>
      <c r="L1499" s="31"/>
      <c r="M1499" s="31"/>
      <c r="N1499" s="31"/>
      <c r="O1499" s="32">
        <v>0.022</v>
      </c>
      <c r="P1499" s="31"/>
      <c r="Q1499" s="31"/>
      <c r="R1499" s="31"/>
      <c r="S1499" s="31"/>
      <c r="T1499" s="31"/>
      <c r="U1499" s="31"/>
      <c r="V1499" s="31"/>
      <c r="W1499" s="31"/>
      <c r="X1499" s="31"/>
      <c r="Y1499" s="31"/>
      <c r="Z1499" s="31"/>
      <c r="AA1499" s="31"/>
      <c r="AB1499" s="31"/>
      <c r="AC1499" s="31"/>
      <c r="AD1499" s="31"/>
      <c r="AE1499" s="31"/>
      <c r="AF1499" s="31"/>
      <c r="AG1499" s="31"/>
      <c r="AH1499" s="31"/>
      <c r="AI1499" s="31"/>
      <c r="AJ1499" s="31"/>
      <c r="AK1499" s="31"/>
      <c r="AL1499" s="31"/>
      <c r="AM1499" s="31"/>
      <c r="AN1499" s="31"/>
      <c r="AO1499" s="31"/>
      <c r="AP1499" s="31"/>
      <c r="AQ1499" s="31"/>
      <c r="AR1499" s="31"/>
      <c r="AS1499" s="15" t="s">
        <v>2936</v>
      </c>
      <c r="AT1499" s="13" t="s">
        <v>4138</v>
      </c>
      <c r="AU1499" s="14" t="s">
        <v>2938</v>
      </c>
    </row>
    <row r="1500">
      <c r="A1500" s="2" t="s">
        <v>47</v>
      </c>
      <c r="B1500" s="3">
        <v>5967958.0</v>
      </c>
      <c r="C1500" s="2" t="s">
        <v>48</v>
      </c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  <c r="AA1500" s="29"/>
      <c r="AB1500" s="30">
        <v>0.013</v>
      </c>
      <c r="AC1500" s="29"/>
      <c r="AD1500" s="29"/>
      <c r="AE1500" s="29"/>
      <c r="AF1500" s="29"/>
      <c r="AG1500" s="29"/>
      <c r="AH1500" s="29"/>
      <c r="AI1500" s="29"/>
      <c r="AJ1500" s="29"/>
      <c r="AK1500" s="29"/>
      <c r="AL1500" s="29"/>
      <c r="AM1500" s="29"/>
      <c r="AN1500" s="29"/>
      <c r="AO1500" s="29"/>
      <c r="AP1500" s="29"/>
      <c r="AQ1500" s="29"/>
      <c r="AR1500" s="29"/>
      <c r="AS1500" s="25" t="s">
        <v>2939</v>
      </c>
      <c r="AT1500" s="7" t="s">
        <v>4139</v>
      </c>
      <c r="AU1500" s="8" t="s">
        <v>51</v>
      </c>
    </row>
    <row r="1501">
      <c r="A1501" s="9" t="s">
        <v>47</v>
      </c>
      <c r="B1501" s="10">
        <v>5981012.0</v>
      </c>
      <c r="C1501" s="9" t="s">
        <v>95</v>
      </c>
      <c r="D1501" s="31"/>
      <c r="E1501" s="31"/>
      <c r="F1501" s="31"/>
      <c r="G1501" s="31"/>
      <c r="H1501" s="31"/>
      <c r="I1501" s="31"/>
      <c r="J1501" s="31"/>
      <c r="K1501" s="32">
        <v>0.018</v>
      </c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  <c r="W1501" s="31"/>
      <c r="X1501" s="31"/>
      <c r="Y1501" s="31"/>
      <c r="Z1501" s="31"/>
      <c r="AA1501" s="31"/>
      <c r="AB1501" s="31"/>
      <c r="AC1501" s="31"/>
      <c r="AD1501" s="31"/>
      <c r="AE1501" s="31"/>
      <c r="AF1501" s="31"/>
      <c r="AG1501" s="31"/>
      <c r="AH1501" s="31"/>
      <c r="AI1501" s="31"/>
      <c r="AJ1501" s="31"/>
      <c r="AK1501" s="31"/>
      <c r="AL1501" s="31"/>
      <c r="AM1501" s="31"/>
      <c r="AN1501" s="31"/>
      <c r="AO1501" s="31"/>
      <c r="AP1501" s="31"/>
      <c r="AQ1501" s="31"/>
      <c r="AR1501" s="31"/>
      <c r="AS1501" s="17" t="s">
        <v>2941</v>
      </c>
      <c r="AT1501" s="13" t="s">
        <v>4140</v>
      </c>
      <c r="AU1501" s="14" t="s">
        <v>51</v>
      </c>
    </row>
    <row r="1502">
      <c r="A1502" s="2" t="s">
        <v>47</v>
      </c>
      <c r="B1502" s="3">
        <v>5982853.0</v>
      </c>
      <c r="C1502" s="2" t="s">
        <v>55</v>
      </c>
      <c r="D1502" s="29"/>
      <c r="E1502" s="29"/>
      <c r="F1502" s="29"/>
      <c r="G1502" s="29"/>
      <c r="H1502" s="29"/>
      <c r="I1502" s="29"/>
      <c r="J1502" s="29"/>
      <c r="K1502" s="30">
        <v>0.021</v>
      </c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  <c r="AA1502" s="29"/>
      <c r="AB1502" s="29"/>
      <c r="AC1502" s="29"/>
      <c r="AD1502" s="29"/>
      <c r="AE1502" s="29"/>
      <c r="AF1502" s="29"/>
      <c r="AG1502" s="29"/>
      <c r="AH1502" s="29"/>
      <c r="AI1502" s="29"/>
      <c r="AJ1502" s="29"/>
      <c r="AK1502" s="29"/>
      <c r="AL1502" s="29"/>
      <c r="AM1502" s="29"/>
      <c r="AN1502" s="29"/>
      <c r="AO1502" s="29"/>
      <c r="AP1502" s="29"/>
      <c r="AQ1502" s="29"/>
      <c r="AR1502" s="29"/>
      <c r="AS1502" s="2" t="s">
        <v>2943</v>
      </c>
      <c r="AT1502" s="7" t="s">
        <v>4141</v>
      </c>
      <c r="AU1502" s="8" t="s">
        <v>2945</v>
      </c>
    </row>
    <row r="1503">
      <c r="A1503" s="9" t="s">
        <v>47</v>
      </c>
      <c r="B1503" s="10">
        <v>5988203.0</v>
      </c>
      <c r="C1503" s="9" t="s">
        <v>67</v>
      </c>
      <c r="D1503" s="31"/>
      <c r="E1503" s="31"/>
      <c r="F1503" s="31"/>
      <c r="G1503" s="31"/>
      <c r="H1503" s="31"/>
      <c r="I1503" s="31"/>
      <c r="J1503" s="31"/>
      <c r="K1503" s="31"/>
      <c r="L1503" s="31"/>
      <c r="M1503" s="31"/>
      <c r="N1503" s="31"/>
      <c r="O1503" s="31"/>
      <c r="P1503" s="31"/>
      <c r="Q1503" s="31"/>
      <c r="R1503" s="31"/>
      <c r="S1503" s="31"/>
      <c r="T1503" s="31"/>
      <c r="U1503" s="31"/>
      <c r="V1503" s="31"/>
      <c r="W1503" s="31"/>
      <c r="X1503" s="31"/>
      <c r="Y1503" s="31"/>
      <c r="Z1503" s="31"/>
      <c r="AA1503" s="31"/>
      <c r="AB1503" s="31"/>
      <c r="AC1503" s="31"/>
      <c r="AD1503" s="31"/>
      <c r="AE1503" s="31"/>
      <c r="AF1503" s="31"/>
      <c r="AG1503" s="31"/>
      <c r="AH1503" s="31"/>
      <c r="AI1503" s="31"/>
      <c r="AJ1503" s="31"/>
      <c r="AK1503" s="31"/>
      <c r="AL1503" s="32">
        <v>0.0092</v>
      </c>
      <c r="AM1503" s="31"/>
      <c r="AN1503" s="31"/>
      <c r="AO1503" s="31"/>
      <c r="AP1503" s="31"/>
      <c r="AQ1503" s="31"/>
      <c r="AR1503" s="31"/>
      <c r="AS1503" s="17" t="s">
        <v>2946</v>
      </c>
      <c r="AT1503" s="13" t="s">
        <v>4142</v>
      </c>
      <c r="AU1503" s="14" t="s">
        <v>51</v>
      </c>
    </row>
    <row r="1504">
      <c r="A1504" s="2" t="s">
        <v>47</v>
      </c>
      <c r="B1504" s="3">
        <v>5994095.0</v>
      </c>
      <c r="C1504" s="33" t="s">
        <v>3227</v>
      </c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  <c r="Z1504" s="30">
        <v>0.017</v>
      </c>
      <c r="AA1504" s="29"/>
      <c r="AB1504" s="29"/>
      <c r="AC1504" s="29"/>
      <c r="AD1504" s="29"/>
      <c r="AE1504" s="29"/>
      <c r="AF1504" s="29"/>
      <c r="AG1504" s="29"/>
      <c r="AH1504" s="29"/>
      <c r="AI1504" s="29"/>
      <c r="AJ1504" s="29"/>
      <c r="AK1504" s="29"/>
      <c r="AL1504" s="29"/>
      <c r="AM1504" s="29"/>
      <c r="AN1504" s="29"/>
      <c r="AO1504" s="29"/>
      <c r="AP1504" s="29"/>
      <c r="AQ1504" s="29"/>
      <c r="AR1504" s="29"/>
      <c r="AS1504" s="2" t="s">
        <v>2949</v>
      </c>
      <c r="AT1504" s="7" t="s">
        <v>4143</v>
      </c>
      <c r="AU1504" s="8" t="s">
        <v>309</v>
      </c>
    </row>
    <row r="1505">
      <c r="A1505" s="9" t="s">
        <v>47</v>
      </c>
      <c r="B1505" s="10">
        <v>5994095.0</v>
      </c>
      <c r="C1505" s="34" t="s">
        <v>3232</v>
      </c>
      <c r="D1505" s="31"/>
      <c r="E1505" s="31"/>
      <c r="F1505" s="31"/>
      <c r="G1505" s="31"/>
      <c r="H1505" s="31"/>
      <c r="I1505" s="31"/>
      <c r="J1505" s="31"/>
      <c r="K1505" s="31"/>
      <c r="L1505" s="31"/>
      <c r="M1505" s="31"/>
      <c r="N1505" s="31"/>
      <c r="O1505" s="31"/>
      <c r="P1505" s="31"/>
      <c r="Q1505" s="31"/>
      <c r="R1505" s="31"/>
      <c r="S1505" s="31"/>
      <c r="T1505" s="31"/>
      <c r="U1505" s="31"/>
      <c r="V1505" s="31"/>
      <c r="W1505" s="31"/>
      <c r="X1505" s="31"/>
      <c r="Y1505" s="31"/>
      <c r="Z1505" s="32">
        <v>0.017</v>
      </c>
      <c r="AA1505" s="31"/>
      <c r="AB1505" s="31"/>
      <c r="AC1505" s="31"/>
      <c r="AD1505" s="31"/>
      <c r="AE1505" s="31"/>
      <c r="AF1505" s="31"/>
      <c r="AG1505" s="31"/>
      <c r="AH1505" s="31"/>
      <c r="AI1505" s="31"/>
      <c r="AJ1505" s="31"/>
      <c r="AK1505" s="31"/>
      <c r="AL1505" s="31"/>
      <c r="AM1505" s="31"/>
      <c r="AN1505" s="31"/>
      <c r="AO1505" s="31"/>
      <c r="AP1505" s="31"/>
      <c r="AQ1505" s="31"/>
      <c r="AR1505" s="31"/>
      <c r="AS1505" s="9" t="s">
        <v>2949</v>
      </c>
      <c r="AT1505" s="13" t="s">
        <v>4143</v>
      </c>
      <c r="AU1505" s="14" t="s">
        <v>309</v>
      </c>
    </row>
    <row r="1506">
      <c r="A1506" s="2" t="s">
        <v>47</v>
      </c>
      <c r="B1506" s="3">
        <v>5997198.0</v>
      </c>
      <c r="C1506" s="2" t="s">
        <v>67</v>
      </c>
      <c r="D1506" s="29"/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30">
        <v>0.069</v>
      </c>
      <c r="P1506" s="29"/>
      <c r="Q1506" s="29"/>
      <c r="R1506" s="30">
        <v>0.057</v>
      </c>
      <c r="S1506" s="30">
        <v>0.077</v>
      </c>
      <c r="T1506" s="29"/>
      <c r="U1506" s="29"/>
      <c r="V1506" s="29"/>
      <c r="W1506" s="29"/>
      <c r="X1506" s="29"/>
      <c r="Y1506" s="29"/>
      <c r="Z1506" s="29"/>
      <c r="AA1506" s="30">
        <v>0.049</v>
      </c>
      <c r="AB1506" s="29"/>
      <c r="AC1506" s="29"/>
      <c r="AD1506" s="30">
        <v>0.106</v>
      </c>
      <c r="AE1506" s="29"/>
      <c r="AF1506" s="30">
        <v>0.14</v>
      </c>
      <c r="AG1506" s="30">
        <v>0.062</v>
      </c>
      <c r="AH1506" s="29"/>
      <c r="AI1506" s="29"/>
      <c r="AJ1506" s="29"/>
      <c r="AK1506" s="29"/>
      <c r="AL1506" s="30">
        <v>0.121</v>
      </c>
      <c r="AM1506" s="29"/>
      <c r="AN1506" s="29"/>
      <c r="AO1506" s="29"/>
      <c r="AP1506" s="29"/>
      <c r="AQ1506" s="29"/>
      <c r="AR1506" s="29"/>
      <c r="AS1506" s="2" t="s">
        <v>2952</v>
      </c>
      <c r="AT1506" s="7" t="s">
        <v>4144</v>
      </c>
      <c r="AU1506" s="8" t="s">
        <v>66</v>
      </c>
    </row>
    <row r="1507">
      <c r="A1507" s="9" t="s">
        <v>47</v>
      </c>
      <c r="B1507" s="10">
        <v>5999246.0</v>
      </c>
      <c r="C1507" s="9" t="s">
        <v>57</v>
      </c>
      <c r="D1507" s="31"/>
      <c r="E1507" s="31"/>
      <c r="F1507" s="31"/>
      <c r="G1507" s="31"/>
      <c r="H1507" s="31"/>
      <c r="I1507" s="31"/>
      <c r="J1507" s="31"/>
      <c r="K1507" s="31"/>
      <c r="L1507" s="31"/>
      <c r="M1507" s="31"/>
      <c r="N1507" s="31"/>
      <c r="O1507" s="31"/>
      <c r="P1507" s="31"/>
      <c r="Q1507" s="31"/>
      <c r="R1507" s="31"/>
      <c r="S1507" s="31"/>
      <c r="T1507" s="31"/>
      <c r="U1507" s="31"/>
      <c r="V1507" s="31"/>
      <c r="W1507" s="31"/>
      <c r="X1507" s="31"/>
      <c r="Y1507" s="31"/>
      <c r="Z1507" s="31"/>
      <c r="AA1507" s="31"/>
      <c r="AB1507" s="31"/>
      <c r="AC1507" s="31"/>
      <c r="AD1507" s="31"/>
      <c r="AE1507" s="31"/>
      <c r="AF1507" s="31"/>
      <c r="AG1507" s="31"/>
      <c r="AH1507" s="31"/>
      <c r="AI1507" s="31"/>
      <c r="AJ1507" s="31"/>
      <c r="AK1507" s="31"/>
      <c r="AL1507" s="32">
        <v>0.008</v>
      </c>
      <c r="AM1507" s="31"/>
      <c r="AN1507" s="31"/>
      <c r="AO1507" s="31"/>
      <c r="AP1507" s="31"/>
      <c r="AQ1507" s="31"/>
      <c r="AR1507" s="31"/>
      <c r="AS1507" s="17" t="s">
        <v>2954</v>
      </c>
      <c r="AT1507" s="13" t="s">
        <v>4145</v>
      </c>
      <c r="AU1507" s="14" t="s">
        <v>51</v>
      </c>
    </row>
    <row r="1508">
      <c r="A1508" s="2" t="s">
        <v>47</v>
      </c>
      <c r="B1508" s="3">
        <v>6004168.0</v>
      </c>
      <c r="C1508" s="2" t="s">
        <v>52</v>
      </c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  <c r="Z1508" s="29"/>
      <c r="AA1508" s="29"/>
      <c r="AB1508" s="29"/>
      <c r="AC1508" s="29"/>
      <c r="AD1508" s="29"/>
      <c r="AE1508" s="29"/>
      <c r="AF1508" s="29"/>
      <c r="AG1508" s="29"/>
      <c r="AH1508" s="29"/>
      <c r="AI1508" s="29"/>
      <c r="AJ1508" s="29"/>
      <c r="AK1508" s="29"/>
      <c r="AL1508" s="30">
        <v>0.0075</v>
      </c>
      <c r="AM1508" s="29"/>
      <c r="AN1508" s="29"/>
      <c r="AO1508" s="29"/>
      <c r="AP1508" s="29"/>
      <c r="AQ1508" s="29"/>
      <c r="AR1508" s="29"/>
      <c r="AS1508" s="2" t="s">
        <v>2956</v>
      </c>
      <c r="AT1508" s="7" t="s">
        <v>4146</v>
      </c>
      <c r="AU1508" s="8" t="s">
        <v>62</v>
      </c>
    </row>
    <row r="1509">
      <c r="A1509" s="9" t="s">
        <v>47</v>
      </c>
      <c r="B1509" s="10">
        <v>6010537.0</v>
      </c>
      <c r="C1509" s="9" t="s">
        <v>52</v>
      </c>
      <c r="D1509" s="31"/>
      <c r="E1509" s="31"/>
      <c r="F1509" s="31"/>
      <c r="G1509" s="31"/>
      <c r="H1509" s="31"/>
      <c r="I1509" s="31"/>
      <c r="J1509" s="31"/>
      <c r="K1509" s="31"/>
      <c r="L1509" s="31"/>
      <c r="M1509" s="31"/>
      <c r="N1509" s="31"/>
      <c r="O1509" s="31"/>
      <c r="P1509" s="31"/>
      <c r="Q1509" s="31"/>
      <c r="R1509" s="31"/>
      <c r="S1509" s="31"/>
      <c r="T1509" s="31"/>
      <c r="U1509" s="31"/>
      <c r="V1509" s="31"/>
      <c r="W1509" s="31"/>
      <c r="X1509" s="31"/>
      <c r="Y1509" s="31"/>
      <c r="Z1509" s="31"/>
      <c r="AA1509" s="31"/>
      <c r="AB1509" s="31"/>
      <c r="AC1509" s="31"/>
      <c r="AD1509" s="31"/>
      <c r="AE1509" s="31"/>
      <c r="AF1509" s="31"/>
      <c r="AG1509" s="31"/>
      <c r="AH1509" s="31"/>
      <c r="AI1509" s="31"/>
      <c r="AJ1509" s="31"/>
      <c r="AK1509" s="31"/>
      <c r="AL1509" s="32">
        <v>0.0088</v>
      </c>
      <c r="AM1509" s="31"/>
      <c r="AN1509" s="31"/>
      <c r="AO1509" s="31"/>
      <c r="AP1509" s="31"/>
      <c r="AQ1509" s="31"/>
      <c r="AR1509" s="31"/>
      <c r="AS1509" s="9" t="s">
        <v>2958</v>
      </c>
      <c r="AT1509" s="13" t="s">
        <v>4147</v>
      </c>
      <c r="AU1509" s="14" t="s">
        <v>51</v>
      </c>
    </row>
    <row r="1510">
      <c r="A1510" s="2" t="s">
        <v>47</v>
      </c>
      <c r="B1510" s="3">
        <v>6018591.0</v>
      </c>
      <c r="C1510" s="2" t="s">
        <v>63</v>
      </c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30">
        <v>0.017</v>
      </c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  <c r="AJ1510" s="29"/>
      <c r="AK1510" s="29"/>
      <c r="AL1510" s="29"/>
      <c r="AM1510" s="29"/>
      <c r="AN1510" s="29"/>
      <c r="AO1510" s="29"/>
      <c r="AP1510" s="29"/>
      <c r="AQ1510" s="29"/>
      <c r="AR1510" s="29"/>
      <c r="AS1510" s="6" t="s">
        <v>2960</v>
      </c>
      <c r="AT1510" s="7" t="s">
        <v>4148</v>
      </c>
      <c r="AU1510" s="8" t="s">
        <v>51</v>
      </c>
    </row>
    <row r="1511">
      <c r="A1511" s="9" t="s">
        <v>47</v>
      </c>
      <c r="B1511" s="10">
        <v>6019751.0</v>
      </c>
      <c r="C1511" s="9" t="s">
        <v>55</v>
      </c>
      <c r="D1511" s="31"/>
      <c r="E1511" s="31"/>
      <c r="F1511" s="31"/>
      <c r="G1511" s="31"/>
      <c r="H1511" s="31"/>
      <c r="I1511" s="31"/>
      <c r="J1511" s="31"/>
      <c r="K1511" s="31"/>
      <c r="L1511" s="31"/>
      <c r="M1511" s="31"/>
      <c r="N1511" s="31"/>
      <c r="O1511" s="31"/>
      <c r="P1511" s="31"/>
      <c r="Q1511" s="31"/>
      <c r="R1511" s="31"/>
      <c r="S1511" s="31"/>
      <c r="T1511" s="31"/>
      <c r="U1511" s="32">
        <v>0.02</v>
      </c>
      <c r="V1511" s="31"/>
      <c r="W1511" s="31"/>
      <c r="X1511" s="31"/>
      <c r="Y1511" s="31"/>
      <c r="Z1511" s="31"/>
      <c r="AA1511" s="31"/>
      <c r="AB1511" s="31"/>
      <c r="AC1511" s="31"/>
      <c r="AD1511" s="31"/>
      <c r="AE1511" s="31"/>
      <c r="AF1511" s="31"/>
      <c r="AG1511" s="31"/>
      <c r="AH1511" s="31"/>
      <c r="AI1511" s="31"/>
      <c r="AJ1511" s="31"/>
      <c r="AK1511" s="31"/>
      <c r="AL1511" s="31"/>
      <c r="AM1511" s="31"/>
      <c r="AN1511" s="31"/>
      <c r="AO1511" s="31"/>
      <c r="AP1511" s="31"/>
      <c r="AQ1511" s="31"/>
      <c r="AR1511" s="31"/>
      <c r="AS1511" s="15" t="s">
        <v>2962</v>
      </c>
      <c r="AT1511" s="13" t="s">
        <v>4149</v>
      </c>
      <c r="AU1511" s="14" t="s">
        <v>51</v>
      </c>
    </row>
    <row r="1512">
      <c r="A1512" s="2" t="s">
        <v>47</v>
      </c>
      <c r="B1512" s="3">
        <v>6030452.0</v>
      </c>
      <c r="C1512" s="33" t="s">
        <v>3232</v>
      </c>
      <c r="D1512" s="29"/>
      <c r="E1512" s="29"/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  <c r="Z1512" s="29"/>
      <c r="AA1512" s="29"/>
      <c r="AB1512" s="29"/>
      <c r="AC1512" s="29"/>
      <c r="AD1512" s="29"/>
      <c r="AE1512" s="29"/>
      <c r="AF1512" s="29"/>
      <c r="AG1512" s="29"/>
      <c r="AH1512" s="29"/>
      <c r="AI1512" s="29"/>
      <c r="AJ1512" s="29"/>
      <c r="AK1512" s="29"/>
      <c r="AL1512" s="29"/>
      <c r="AM1512" s="30">
        <v>0.011</v>
      </c>
      <c r="AN1512" s="29"/>
      <c r="AO1512" s="29"/>
      <c r="AP1512" s="29"/>
      <c r="AQ1512" s="29"/>
      <c r="AR1512" s="29"/>
      <c r="AS1512" s="2" t="s">
        <v>2965</v>
      </c>
      <c r="AT1512" s="7" t="s">
        <v>4150</v>
      </c>
      <c r="AU1512" s="8" t="s">
        <v>1197</v>
      </c>
    </row>
    <row r="1513">
      <c r="A1513" s="9" t="s">
        <v>47</v>
      </c>
      <c r="B1513" s="10">
        <v>6044005.0</v>
      </c>
      <c r="C1513" s="9" t="s">
        <v>57</v>
      </c>
      <c r="D1513" s="31"/>
      <c r="E1513" s="31"/>
      <c r="F1513" s="31"/>
      <c r="G1513" s="31"/>
      <c r="H1513" s="31"/>
      <c r="I1513" s="31"/>
      <c r="J1513" s="31"/>
      <c r="K1513" s="31"/>
      <c r="L1513" s="31"/>
      <c r="M1513" s="31"/>
      <c r="N1513" s="31"/>
      <c r="O1513" s="31"/>
      <c r="P1513" s="31"/>
      <c r="Q1513" s="31"/>
      <c r="R1513" s="31"/>
      <c r="S1513" s="31"/>
      <c r="T1513" s="31"/>
      <c r="U1513" s="31"/>
      <c r="V1513" s="31"/>
      <c r="W1513" s="31"/>
      <c r="X1513" s="31"/>
      <c r="Y1513" s="31"/>
      <c r="Z1513" s="31"/>
      <c r="AA1513" s="31"/>
      <c r="AB1513" s="31"/>
      <c r="AC1513" s="31"/>
      <c r="AD1513" s="31"/>
      <c r="AE1513" s="31"/>
      <c r="AF1513" s="31"/>
      <c r="AG1513" s="31"/>
      <c r="AH1513" s="31"/>
      <c r="AI1513" s="31"/>
      <c r="AJ1513" s="31"/>
      <c r="AK1513" s="31"/>
      <c r="AL1513" s="31"/>
      <c r="AM1513" s="32">
        <v>0.013</v>
      </c>
      <c r="AN1513" s="31"/>
      <c r="AO1513" s="31"/>
      <c r="AP1513" s="31"/>
      <c r="AQ1513" s="31"/>
      <c r="AR1513" s="31"/>
      <c r="AS1513" s="17" t="s">
        <v>2967</v>
      </c>
      <c r="AT1513" s="13" t="s">
        <v>4151</v>
      </c>
      <c r="AU1513" s="14" t="s">
        <v>2969</v>
      </c>
    </row>
    <row r="1514">
      <c r="A1514" s="2" t="s">
        <v>47</v>
      </c>
      <c r="B1514" s="3">
        <v>6053810.0</v>
      </c>
      <c r="C1514" s="2" t="s">
        <v>55</v>
      </c>
      <c r="D1514" s="29"/>
      <c r="E1514" s="29"/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29"/>
      <c r="R1514" s="29"/>
      <c r="S1514" s="30">
        <v>0.019</v>
      </c>
      <c r="T1514" s="29"/>
      <c r="U1514" s="29"/>
      <c r="V1514" s="29"/>
      <c r="W1514" s="29"/>
      <c r="X1514" s="29"/>
      <c r="Y1514" s="29"/>
      <c r="Z1514" s="29"/>
      <c r="AA1514" s="29"/>
      <c r="AB1514" s="29"/>
      <c r="AC1514" s="29"/>
      <c r="AD1514" s="29"/>
      <c r="AE1514" s="29"/>
      <c r="AF1514" s="29"/>
      <c r="AG1514" s="29"/>
      <c r="AH1514" s="29"/>
      <c r="AI1514" s="29"/>
      <c r="AJ1514" s="29"/>
      <c r="AK1514" s="29"/>
      <c r="AL1514" s="29"/>
      <c r="AM1514" s="29"/>
      <c r="AN1514" s="29"/>
      <c r="AO1514" s="29"/>
      <c r="AP1514" s="29"/>
      <c r="AQ1514" s="29"/>
      <c r="AR1514" s="29"/>
      <c r="AS1514" s="6" t="s">
        <v>2970</v>
      </c>
      <c r="AT1514" s="7" t="s">
        <v>4152</v>
      </c>
      <c r="AU1514" s="8" t="s">
        <v>2972</v>
      </c>
    </row>
    <row r="1515">
      <c r="A1515" s="9" t="s">
        <v>47</v>
      </c>
      <c r="B1515" s="10">
        <v>6059747.0</v>
      </c>
      <c r="C1515" s="9" t="s">
        <v>52</v>
      </c>
      <c r="D1515" s="31"/>
      <c r="E1515" s="31"/>
      <c r="F1515" s="31"/>
      <c r="G1515" s="31"/>
      <c r="H1515" s="31"/>
      <c r="I1515" s="31"/>
      <c r="J1515" s="31"/>
      <c r="K1515" s="32">
        <v>0.018</v>
      </c>
      <c r="L1515" s="31"/>
      <c r="M1515" s="31"/>
      <c r="N1515" s="31"/>
      <c r="O1515" s="31"/>
      <c r="P1515" s="31"/>
      <c r="Q1515" s="31"/>
      <c r="R1515" s="31"/>
      <c r="S1515" s="31"/>
      <c r="T1515" s="31"/>
      <c r="U1515" s="31"/>
      <c r="V1515" s="31"/>
      <c r="W1515" s="31"/>
      <c r="X1515" s="31"/>
      <c r="Y1515" s="31"/>
      <c r="Z1515" s="31"/>
      <c r="AA1515" s="31"/>
      <c r="AB1515" s="31"/>
      <c r="AC1515" s="31"/>
      <c r="AD1515" s="31"/>
      <c r="AE1515" s="31"/>
      <c r="AF1515" s="31"/>
      <c r="AG1515" s="31"/>
      <c r="AH1515" s="31"/>
      <c r="AI1515" s="31"/>
      <c r="AJ1515" s="31"/>
      <c r="AK1515" s="31"/>
      <c r="AL1515" s="31"/>
      <c r="AM1515" s="31"/>
      <c r="AN1515" s="31"/>
      <c r="AO1515" s="31"/>
      <c r="AP1515" s="31"/>
      <c r="AQ1515" s="31"/>
      <c r="AR1515" s="31"/>
      <c r="AS1515" s="9" t="s">
        <v>2973</v>
      </c>
      <c r="AT1515" s="13" t="s">
        <v>4153</v>
      </c>
      <c r="AU1515" s="14" t="s">
        <v>51</v>
      </c>
    </row>
    <row r="1516">
      <c r="A1516" s="2" t="s">
        <v>47</v>
      </c>
      <c r="B1516" s="3">
        <v>6060378.0</v>
      </c>
      <c r="C1516" s="2" t="s">
        <v>95</v>
      </c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30">
        <v>0.018</v>
      </c>
      <c r="X1516" s="29"/>
      <c r="Y1516" s="29"/>
      <c r="Z1516" s="29"/>
      <c r="AA1516" s="29"/>
      <c r="AB1516" s="29"/>
      <c r="AC1516" s="29"/>
      <c r="AD1516" s="29"/>
      <c r="AE1516" s="29"/>
      <c r="AF1516" s="29"/>
      <c r="AG1516" s="29"/>
      <c r="AH1516" s="29"/>
      <c r="AI1516" s="29"/>
      <c r="AJ1516" s="29"/>
      <c r="AK1516" s="29"/>
      <c r="AL1516" s="29"/>
      <c r="AM1516" s="29"/>
      <c r="AN1516" s="29"/>
      <c r="AO1516" s="29"/>
      <c r="AP1516" s="29"/>
      <c r="AQ1516" s="29"/>
      <c r="AR1516" s="29"/>
      <c r="AS1516" s="6" t="s">
        <v>2975</v>
      </c>
      <c r="AT1516" s="7" t="s">
        <v>4153</v>
      </c>
      <c r="AU1516" s="8" t="s">
        <v>51</v>
      </c>
    </row>
    <row r="1517">
      <c r="A1517" s="9" t="s">
        <v>47</v>
      </c>
      <c r="B1517" s="10">
        <v>6067138.0</v>
      </c>
      <c r="C1517" s="9" t="s">
        <v>52</v>
      </c>
      <c r="D1517" s="31"/>
      <c r="E1517" s="31"/>
      <c r="F1517" s="31"/>
      <c r="G1517" s="31"/>
      <c r="H1517" s="31"/>
      <c r="I1517" s="31"/>
      <c r="J1517" s="31"/>
      <c r="K1517" s="31"/>
      <c r="L1517" s="31"/>
      <c r="M1517" s="31"/>
      <c r="N1517" s="31"/>
      <c r="O1517" s="31"/>
      <c r="P1517" s="31"/>
      <c r="Q1517" s="31"/>
      <c r="R1517" s="31"/>
      <c r="S1517" s="31"/>
      <c r="T1517" s="31"/>
      <c r="U1517" s="31"/>
      <c r="V1517" s="31"/>
      <c r="W1517" s="31"/>
      <c r="X1517" s="31"/>
      <c r="Y1517" s="31"/>
      <c r="Z1517" s="31"/>
      <c r="AA1517" s="31"/>
      <c r="AB1517" s="31"/>
      <c r="AC1517" s="31"/>
      <c r="AD1517" s="31"/>
      <c r="AE1517" s="31"/>
      <c r="AF1517" s="31"/>
      <c r="AG1517" s="31"/>
      <c r="AH1517" s="31"/>
      <c r="AI1517" s="31"/>
      <c r="AJ1517" s="31"/>
      <c r="AK1517" s="31"/>
      <c r="AL1517" s="31"/>
      <c r="AM1517" s="32">
        <v>0.012</v>
      </c>
      <c r="AN1517" s="31"/>
      <c r="AO1517" s="31"/>
      <c r="AP1517" s="31"/>
      <c r="AQ1517" s="31"/>
      <c r="AR1517" s="31"/>
      <c r="AS1517" s="9" t="s">
        <v>2976</v>
      </c>
      <c r="AT1517" s="13" t="s">
        <v>4154</v>
      </c>
      <c r="AU1517" s="14" t="s">
        <v>51</v>
      </c>
    </row>
    <row r="1518">
      <c r="A1518" s="2" t="s">
        <v>47</v>
      </c>
      <c r="B1518" s="3">
        <v>6067139.0</v>
      </c>
      <c r="C1518" s="2" t="s">
        <v>52</v>
      </c>
      <c r="D1518" s="29"/>
      <c r="E1518" s="29"/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  <c r="Z1518" s="29"/>
      <c r="AA1518" s="29"/>
      <c r="AB1518" s="29"/>
      <c r="AC1518" s="29"/>
      <c r="AD1518" s="29"/>
      <c r="AE1518" s="29"/>
      <c r="AF1518" s="29"/>
      <c r="AG1518" s="29"/>
      <c r="AH1518" s="29"/>
      <c r="AI1518" s="29"/>
      <c r="AJ1518" s="29"/>
      <c r="AK1518" s="29"/>
      <c r="AL1518" s="29"/>
      <c r="AM1518" s="30">
        <v>0.012</v>
      </c>
      <c r="AN1518" s="29"/>
      <c r="AO1518" s="29"/>
      <c r="AP1518" s="29"/>
      <c r="AQ1518" s="29"/>
      <c r="AR1518" s="29"/>
      <c r="AS1518" s="2" t="s">
        <v>2978</v>
      </c>
      <c r="AT1518" s="7" t="s">
        <v>4154</v>
      </c>
      <c r="AU1518" s="8" t="s">
        <v>51</v>
      </c>
    </row>
    <row r="1519">
      <c r="A1519" s="9" t="s">
        <v>47</v>
      </c>
      <c r="B1519" s="10">
        <v>6067140.0</v>
      </c>
      <c r="C1519" s="9" t="s">
        <v>52</v>
      </c>
      <c r="D1519" s="31"/>
      <c r="E1519" s="31"/>
      <c r="F1519" s="31"/>
      <c r="G1519" s="31"/>
      <c r="H1519" s="31"/>
      <c r="I1519" s="31"/>
      <c r="J1519" s="31"/>
      <c r="K1519" s="31"/>
      <c r="L1519" s="31"/>
      <c r="M1519" s="31"/>
      <c r="N1519" s="31"/>
      <c r="O1519" s="31"/>
      <c r="P1519" s="31"/>
      <c r="Q1519" s="31"/>
      <c r="R1519" s="31"/>
      <c r="S1519" s="31"/>
      <c r="T1519" s="31"/>
      <c r="U1519" s="31"/>
      <c r="V1519" s="31"/>
      <c r="W1519" s="31"/>
      <c r="X1519" s="31"/>
      <c r="Y1519" s="31"/>
      <c r="Z1519" s="31"/>
      <c r="AA1519" s="31"/>
      <c r="AB1519" s="31"/>
      <c r="AC1519" s="31"/>
      <c r="AD1519" s="31"/>
      <c r="AE1519" s="31"/>
      <c r="AF1519" s="31"/>
      <c r="AG1519" s="31"/>
      <c r="AH1519" s="31"/>
      <c r="AI1519" s="31"/>
      <c r="AJ1519" s="31"/>
      <c r="AK1519" s="31"/>
      <c r="AL1519" s="31"/>
      <c r="AM1519" s="32">
        <v>0.012</v>
      </c>
      <c r="AN1519" s="31"/>
      <c r="AO1519" s="31"/>
      <c r="AP1519" s="31"/>
      <c r="AQ1519" s="31"/>
      <c r="AR1519" s="31"/>
      <c r="AS1519" s="9" t="s">
        <v>2979</v>
      </c>
      <c r="AT1519" s="13" t="s">
        <v>4154</v>
      </c>
      <c r="AU1519" s="14" t="s">
        <v>51</v>
      </c>
    </row>
    <row r="1520">
      <c r="A1520" s="2" t="s">
        <v>47</v>
      </c>
      <c r="B1520" s="3">
        <v>6073436.0</v>
      </c>
      <c r="C1520" s="2" t="s">
        <v>63</v>
      </c>
      <c r="D1520" s="29"/>
      <c r="E1520" s="29"/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  <c r="AA1520" s="29"/>
      <c r="AB1520" s="29"/>
      <c r="AC1520" s="29"/>
      <c r="AD1520" s="29"/>
      <c r="AE1520" s="29"/>
      <c r="AF1520" s="29"/>
      <c r="AG1520" s="29"/>
      <c r="AH1520" s="29"/>
      <c r="AI1520" s="29"/>
      <c r="AJ1520" s="29"/>
      <c r="AK1520" s="29"/>
      <c r="AL1520" s="29"/>
      <c r="AM1520" s="29"/>
      <c r="AN1520" s="30">
        <v>0.029</v>
      </c>
      <c r="AO1520" s="29"/>
      <c r="AP1520" s="29"/>
      <c r="AQ1520" s="29"/>
      <c r="AR1520" s="29"/>
      <c r="AS1520" s="6" t="s">
        <v>2980</v>
      </c>
      <c r="AT1520" s="7" t="s">
        <v>4155</v>
      </c>
      <c r="AU1520" s="8" t="s">
        <v>62</v>
      </c>
    </row>
    <row r="1521">
      <c r="A1521" s="9" t="s">
        <v>47</v>
      </c>
      <c r="B1521" s="10">
        <v>6073438.0</v>
      </c>
      <c r="C1521" s="9" t="s">
        <v>126</v>
      </c>
      <c r="D1521" s="31"/>
      <c r="E1521" s="31"/>
      <c r="F1521" s="31"/>
      <c r="G1521" s="31"/>
      <c r="H1521" s="31"/>
      <c r="I1521" s="31"/>
      <c r="J1521" s="31"/>
      <c r="K1521" s="31"/>
      <c r="L1521" s="31"/>
      <c r="M1521" s="32">
        <v>0.011</v>
      </c>
      <c r="N1521" s="31"/>
      <c r="O1521" s="31"/>
      <c r="P1521" s="31"/>
      <c r="Q1521" s="31"/>
      <c r="R1521" s="31"/>
      <c r="S1521" s="31"/>
      <c r="T1521" s="31"/>
      <c r="U1521" s="31"/>
      <c r="V1521" s="31"/>
      <c r="W1521" s="31"/>
      <c r="X1521" s="31"/>
      <c r="Y1521" s="31"/>
      <c r="Z1521" s="31"/>
      <c r="AA1521" s="31"/>
      <c r="AB1521" s="31"/>
      <c r="AC1521" s="31"/>
      <c r="AD1521" s="31"/>
      <c r="AE1521" s="31"/>
      <c r="AF1521" s="31"/>
      <c r="AG1521" s="31"/>
      <c r="AH1521" s="31"/>
      <c r="AI1521" s="31"/>
      <c r="AJ1521" s="31"/>
      <c r="AK1521" s="31"/>
      <c r="AL1521" s="31"/>
      <c r="AM1521" s="31"/>
      <c r="AN1521" s="32">
        <v>0.03</v>
      </c>
      <c r="AO1521" s="31"/>
      <c r="AP1521" s="31"/>
      <c r="AQ1521" s="31"/>
      <c r="AR1521" s="31"/>
      <c r="AS1521" s="15" t="s">
        <v>2982</v>
      </c>
      <c r="AT1521" s="13" t="s">
        <v>4155</v>
      </c>
      <c r="AU1521" s="14" t="s">
        <v>62</v>
      </c>
    </row>
    <row r="1522">
      <c r="A1522" s="2" t="s">
        <v>47</v>
      </c>
      <c r="B1522" s="3">
        <v>6073447.0</v>
      </c>
      <c r="C1522" s="2" t="s">
        <v>98</v>
      </c>
      <c r="D1522" s="30">
        <v>0.036</v>
      </c>
      <c r="E1522" s="29"/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V1522" s="30">
        <v>0.03</v>
      </c>
      <c r="W1522" s="29"/>
      <c r="X1522" s="30">
        <v>0.0083</v>
      </c>
      <c r="Y1522" s="30">
        <v>0.02</v>
      </c>
      <c r="Z1522" s="29"/>
      <c r="AA1522" s="29"/>
      <c r="AB1522" s="29"/>
      <c r="AC1522" s="29"/>
      <c r="AD1522" s="29"/>
      <c r="AE1522" s="29"/>
      <c r="AF1522" s="29"/>
      <c r="AG1522" s="30">
        <v>0.035</v>
      </c>
      <c r="AH1522" s="29"/>
      <c r="AI1522" s="29"/>
      <c r="AJ1522" s="30">
        <v>0.025</v>
      </c>
      <c r="AK1522" s="29"/>
      <c r="AL1522" s="29"/>
      <c r="AM1522" s="30">
        <v>0.022</v>
      </c>
      <c r="AN1522" s="30">
        <v>0.021</v>
      </c>
      <c r="AO1522" s="29"/>
      <c r="AP1522" s="29"/>
      <c r="AQ1522" s="29"/>
      <c r="AR1522" s="29"/>
      <c r="AS1522" s="16" t="s">
        <v>2983</v>
      </c>
      <c r="AT1522" s="7" t="s">
        <v>4155</v>
      </c>
      <c r="AU1522" s="8" t="s">
        <v>62</v>
      </c>
    </row>
    <row r="1523">
      <c r="A1523" s="9" t="s">
        <v>47</v>
      </c>
      <c r="B1523" s="10">
        <v>6073459.0</v>
      </c>
      <c r="C1523" s="9" t="s">
        <v>63</v>
      </c>
      <c r="D1523" s="31"/>
      <c r="E1523" s="31"/>
      <c r="F1523" s="31"/>
      <c r="G1523" s="31"/>
      <c r="H1523" s="31"/>
      <c r="I1523" s="31"/>
      <c r="J1523" s="31"/>
      <c r="K1523" s="31"/>
      <c r="L1523" s="31"/>
      <c r="M1523" s="31"/>
      <c r="N1523" s="31"/>
      <c r="O1523" s="31"/>
      <c r="P1523" s="31"/>
      <c r="Q1523" s="31"/>
      <c r="R1523" s="31"/>
      <c r="S1523" s="31"/>
      <c r="T1523" s="31"/>
      <c r="U1523" s="31"/>
      <c r="V1523" s="32">
        <v>0.042</v>
      </c>
      <c r="W1523" s="31"/>
      <c r="X1523" s="32">
        <v>0.011</v>
      </c>
      <c r="Y1523" s="32">
        <v>0.022</v>
      </c>
      <c r="Z1523" s="31"/>
      <c r="AA1523" s="31"/>
      <c r="AB1523" s="31"/>
      <c r="AC1523" s="31"/>
      <c r="AD1523" s="31"/>
      <c r="AE1523" s="31"/>
      <c r="AF1523" s="31"/>
      <c r="AG1523" s="32">
        <v>0.045</v>
      </c>
      <c r="AH1523" s="31"/>
      <c r="AI1523" s="32">
        <v>0.042</v>
      </c>
      <c r="AJ1523" s="32">
        <v>0.03</v>
      </c>
      <c r="AK1523" s="32">
        <v>0.032</v>
      </c>
      <c r="AL1523" s="31"/>
      <c r="AM1523" s="31"/>
      <c r="AN1523" s="32">
        <v>0.031</v>
      </c>
      <c r="AO1523" s="31"/>
      <c r="AP1523" s="31"/>
      <c r="AQ1523" s="31"/>
      <c r="AR1523" s="31"/>
      <c r="AS1523" s="15" t="s">
        <v>2984</v>
      </c>
      <c r="AT1523" s="13" t="s">
        <v>4155</v>
      </c>
      <c r="AU1523" s="14" t="s">
        <v>62</v>
      </c>
    </row>
    <row r="1524">
      <c r="A1524" s="2" t="s">
        <v>47</v>
      </c>
      <c r="B1524" s="3">
        <v>6073462.0</v>
      </c>
      <c r="C1524" s="2" t="s">
        <v>63</v>
      </c>
      <c r="D1524" s="30">
        <v>0.043</v>
      </c>
      <c r="E1524" s="29"/>
      <c r="F1524" s="29"/>
      <c r="G1524" s="29"/>
      <c r="H1524" s="29"/>
      <c r="I1524" s="29"/>
      <c r="J1524" s="29"/>
      <c r="K1524" s="29"/>
      <c r="L1524" s="30">
        <v>0.012</v>
      </c>
      <c r="M1524" s="29"/>
      <c r="N1524" s="29"/>
      <c r="O1524" s="29"/>
      <c r="P1524" s="29"/>
      <c r="Q1524" s="29"/>
      <c r="R1524" s="29"/>
      <c r="S1524" s="29"/>
      <c r="T1524" s="29"/>
      <c r="U1524" s="29"/>
      <c r="V1524" s="30">
        <v>0.036</v>
      </c>
      <c r="W1524" s="29"/>
      <c r="X1524" s="30">
        <v>0.011</v>
      </c>
      <c r="Y1524" s="30">
        <v>0.021</v>
      </c>
      <c r="Z1524" s="29"/>
      <c r="AA1524" s="29"/>
      <c r="AB1524" s="29"/>
      <c r="AC1524" s="29"/>
      <c r="AD1524" s="29"/>
      <c r="AE1524" s="30">
        <v>0.01</v>
      </c>
      <c r="AF1524" s="29"/>
      <c r="AG1524" s="30">
        <v>0.048</v>
      </c>
      <c r="AH1524" s="29"/>
      <c r="AI1524" s="30">
        <v>0.04</v>
      </c>
      <c r="AJ1524" s="30">
        <v>0.029</v>
      </c>
      <c r="AK1524" s="30">
        <v>0.028</v>
      </c>
      <c r="AL1524" s="29"/>
      <c r="AM1524" s="30">
        <v>0.025</v>
      </c>
      <c r="AN1524" s="30">
        <v>0.028</v>
      </c>
      <c r="AO1524" s="29"/>
      <c r="AP1524" s="29"/>
      <c r="AQ1524" s="29"/>
      <c r="AR1524" s="29"/>
      <c r="AS1524" s="16" t="s">
        <v>2985</v>
      </c>
      <c r="AT1524" s="7" t="s">
        <v>4155</v>
      </c>
      <c r="AU1524" s="8" t="s">
        <v>62</v>
      </c>
    </row>
    <row r="1525">
      <c r="A1525" s="9" t="s">
        <v>47</v>
      </c>
      <c r="B1525" s="10">
        <v>6073471.0</v>
      </c>
      <c r="C1525" s="9" t="s">
        <v>55</v>
      </c>
      <c r="D1525" s="32">
        <v>0.051</v>
      </c>
      <c r="E1525" s="32">
        <v>0.013</v>
      </c>
      <c r="F1525" s="32">
        <v>0.017</v>
      </c>
      <c r="G1525" s="31"/>
      <c r="H1525" s="31"/>
      <c r="I1525" s="31"/>
      <c r="J1525" s="31"/>
      <c r="K1525" s="32">
        <v>0.012</v>
      </c>
      <c r="L1525" s="32">
        <v>0.017</v>
      </c>
      <c r="M1525" s="31"/>
      <c r="N1525" s="32">
        <v>0.014</v>
      </c>
      <c r="O1525" s="32">
        <v>0.057</v>
      </c>
      <c r="P1525" s="32">
        <v>0.066</v>
      </c>
      <c r="Q1525" s="31"/>
      <c r="R1525" s="32">
        <v>0.008</v>
      </c>
      <c r="S1525" s="31"/>
      <c r="T1525" s="31"/>
      <c r="U1525" s="31"/>
      <c r="V1525" s="32">
        <v>0.047</v>
      </c>
      <c r="W1525" s="31"/>
      <c r="X1525" s="32">
        <v>0.0096</v>
      </c>
      <c r="Y1525" s="32">
        <v>0.04</v>
      </c>
      <c r="Z1525" s="31"/>
      <c r="AA1525" s="31"/>
      <c r="AB1525" s="32">
        <v>0.0094</v>
      </c>
      <c r="AC1525" s="32">
        <v>0.013</v>
      </c>
      <c r="AD1525" s="32">
        <v>0.033</v>
      </c>
      <c r="AE1525" s="32">
        <v>0.012</v>
      </c>
      <c r="AF1525" s="31"/>
      <c r="AG1525" s="32">
        <v>0.058</v>
      </c>
      <c r="AH1525" s="32">
        <v>0.026</v>
      </c>
      <c r="AI1525" s="32">
        <v>0.051</v>
      </c>
      <c r="AJ1525" s="32">
        <v>0.037</v>
      </c>
      <c r="AK1525" s="32">
        <v>0.036</v>
      </c>
      <c r="AL1525" s="32">
        <v>0.0089</v>
      </c>
      <c r="AM1525" s="32">
        <v>0.036</v>
      </c>
      <c r="AN1525" s="32">
        <v>0.035</v>
      </c>
      <c r="AO1525" s="32">
        <v>0.0057</v>
      </c>
      <c r="AP1525" s="31"/>
      <c r="AQ1525" s="31"/>
      <c r="AR1525" s="31"/>
      <c r="AS1525" s="15" t="s">
        <v>2986</v>
      </c>
      <c r="AT1525" s="13" t="s">
        <v>4155</v>
      </c>
      <c r="AU1525" s="14" t="s">
        <v>62</v>
      </c>
    </row>
    <row r="1526">
      <c r="A1526" s="2" t="s">
        <v>47</v>
      </c>
      <c r="B1526" s="3">
        <v>6076192.0</v>
      </c>
      <c r="C1526" s="2" t="s">
        <v>63</v>
      </c>
      <c r="D1526" s="29"/>
      <c r="E1526" s="29"/>
      <c r="F1526" s="29"/>
      <c r="G1526" s="29"/>
      <c r="H1526" s="29"/>
      <c r="I1526" s="29"/>
      <c r="J1526" s="29"/>
      <c r="K1526" s="30">
        <v>0.076</v>
      </c>
      <c r="L1526" s="29"/>
      <c r="M1526" s="29"/>
      <c r="N1526" s="29"/>
      <c r="O1526" s="29"/>
      <c r="P1526" s="30">
        <v>0.092</v>
      </c>
      <c r="Q1526" s="29"/>
      <c r="R1526" s="29"/>
      <c r="S1526" s="29"/>
      <c r="T1526" s="29"/>
      <c r="U1526" s="29"/>
      <c r="V1526" s="29"/>
      <c r="W1526" s="29"/>
      <c r="X1526" s="30">
        <v>0.052</v>
      </c>
      <c r="Y1526" s="29"/>
      <c r="Z1526" s="29"/>
      <c r="AA1526" s="29"/>
      <c r="AB1526" s="29"/>
      <c r="AC1526" s="29"/>
      <c r="AD1526" s="29"/>
      <c r="AE1526" s="29"/>
      <c r="AF1526" s="29"/>
      <c r="AG1526" s="30">
        <v>0.066</v>
      </c>
      <c r="AH1526" s="29"/>
      <c r="AI1526" s="29"/>
      <c r="AJ1526" s="29"/>
      <c r="AK1526" s="29"/>
      <c r="AL1526" s="29"/>
      <c r="AM1526" s="30">
        <v>0.059</v>
      </c>
      <c r="AN1526" s="29"/>
      <c r="AO1526" s="29"/>
      <c r="AP1526" s="29"/>
      <c r="AQ1526" s="29"/>
      <c r="AR1526" s="29"/>
      <c r="AS1526" s="16" t="s">
        <v>2987</v>
      </c>
      <c r="AT1526" s="7" t="s">
        <v>4156</v>
      </c>
      <c r="AU1526" s="8" t="s">
        <v>309</v>
      </c>
    </row>
    <row r="1527">
      <c r="A1527" s="9" t="s">
        <v>47</v>
      </c>
      <c r="B1527" s="10">
        <v>6076201.0</v>
      </c>
      <c r="C1527" s="9" t="s">
        <v>55</v>
      </c>
      <c r="D1527" s="31"/>
      <c r="E1527" s="31"/>
      <c r="F1527" s="31"/>
      <c r="G1527" s="31"/>
      <c r="H1527" s="31"/>
      <c r="I1527" s="31"/>
      <c r="J1527" s="31"/>
      <c r="K1527" s="31"/>
      <c r="L1527" s="31"/>
      <c r="M1527" s="31"/>
      <c r="N1527" s="31"/>
      <c r="O1527" s="31"/>
      <c r="P1527" s="32">
        <v>0.038</v>
      </c>
      <c r="Q1527" s="31"/>
      <c r="R1527" s="31"/>
      <c r="S1527" s="31"/>
      <c r="T1527" s="31"/>
      <c r="U1527" s="31"/>
      <c r="V1527" s="31"/>
      <c r="W1527" s="31"/>
      <c r="X1527" s="32">
        <v>0.04</v>
      </c>
      <c r="Y1527" s="31"/>
      <c r="Z1527" s="31"/>
      <c r="AA1527" s="31"/>
      <c r="AB1527" s="31"/>
      <c r="AC1527" s="31"/>
      <c r="AD1527" s="31"/>
      <c r="AE1527" s="31"/>
      <c r="AF1527" s="31"/>
      <c r="AG1527" s="32">
        <v>0.043</v>
      </c>
      <c r="AH1527" s="31"/>
      <c r="AI1527" s="31"/>
      <c r="AJ1527" s="31"/>
      <c r="AK1527" s="31"/>
      <c r="AL1527" s="31"/>
      <c r="AM1527" s="31"/>
      <c r="AN1527" s="31"/>
      <c r="AO1527" s="31"/>
      <c r="AP1527" s="31"/>
      <c r="AQ1527" s="31"/>
      <c r="AR1527" s="31"/>
      <c r="AS1527" s="15" t="s">
        <v>614</v>
      </c>
      <c r="AT1527" s="13" t="s">
        <v>4156</v>
      </c>
      <c r="AU1527" s="14" t="s">
        <v>309</v>
      </c>
    </row>
    <row r="1528">
      <c r="A1528" s="2" t="s">
        <v>47</v>
      </c>
      <c r="B1528" s="3">
        <v>6076204.0</v>
      </c>
      <c r="C1528" s="2" t="s">
        <v>55</v>
      </c>
      <c r="D1528" s="29"/>
      <c r="E1528" s="29"/>
      <c r="F1528" s="29"/>
      <c r="G1528" s="29"/>
      <c r="H1528" s="29"/>
      <c r="I1528" s="29"/>
      <c r="J1528" s="29"/>
      <c r="K1528" s="30">
        <v>0.037</v>
      </c>
      <c r="L1528" s="29"/>
      <c r="M1528" s="29"/>
      <c r="N1528" s="29"/>
      <c r="O1528" s="29"/>
      <c r="P1528" s="30">
        <v>0.029</v>
      </c>
      <c r="Q1528" s="29"/>
      <c r="R1528" s="29"/>
      <c r="S1528" s="29"/>
      <c r="T1528" s="29"/>
      <c r="U1528" s="29"/>
      <c r="V1528" s="29"/>
      <c r="W1528" s="29"/>
      <c r="X1528" s="30">
        <v>0.039</v>
      </c>
      <c r="Y1528" s="29"/>
      <c r="Z1528" s="29"/>
      <c r="AA1528" s="29"/>
      <c r="AB1528" s="29"/>
      <c r="AC1528" s="29"/>
      <c r="AD1528" s="29"/>
      <c r="AE1528" s="29"/>
      <c r="AF1528" s="29"/>
      <c r="AG1528" s="30">
        <v>0.043</v>
      </c>
      <c r="AH1528" s="29"/>
      <c r="AI1528" s="29"/>
      <c r="AJ1528" s="29"/>
      <c r="AK1528" s="29"/>
      <c r="AL1528" s="29"/>
      <c r="AM1528" s="30">
        <v>0.027</v>
      </c>
      <c r="AN1528" s="29"/>
      <c r="AO1528" s="29"/>
      <c r="AP1528" s="29"/>
      <c r="AQ1528" s="29"/>
      <c r="AR1528" s="29"/>
      <c r="AS1528" s="16" t="s">
        <v>2989</v>
      </c>
      <c r="AT1528" s="7" t="s">
        <v>4156</v>
      </c>
      <c r="AU1528" s="8" t="s">
        <v>309</v>
      </c>
    </row>
    <row r="1529">
      <c r="A1529" s="9" t="s">
        <v>47</v>
      </c>
      <c r="B1529" s="10">
        <v>6076216.0</v>
      </c>
      <c r="C1529" s="9" t="s">
        <v>98</v>
      </c>
      <c r="D1529" s="31"/>
      <c r="E1529" s="31"/>
      <c r="F1529" s="31"/>
      <c r="G1529" s="31"/>
      <c r="H1529" s="31"/>
      <c r="I1529" s="31"/>
      <c r="J1529" s="31"/>
      <c r="K1529" s="32">
        <v>0.045</v>
      </c>
      <c r="L1529" s="31"/>
      <c r="M1529" s="31"/>
      <c r="N1529" s="31"/>
      <c r="O1529" s="31"/>
      <c r="P1529" s="32">
        <v>0.027</v>
      </c>
      <c r="Q1529" s="31"/>
      <c r="R1529" s="31"/>
      <c r="S1529" s="31"/>
      <c r="T1529" s="31"/>
      <c r="U1529" s="31"/>
      <c r="V1529" s="31"/>
      <c r="W1529" s="31"/>
      <c r="X1529" s="32">
        <v>0.024</v>
      </c>
      <c r="Y1529" s="31"/>
      <c r="Z1529" s="31"/>
      <c r="AA1529" s="31"/>
      <c r="AB1529" s="31"/>
      <c r="AC1529" s="31"/>
      <c r="AD1529" s="31"/>
      <c r="AE1529" s="31"/>
      <c r="AF1529" s="31"/>
      <c r="AG1529" s="32">
        <v>0.025</v>
      </c>
      <c r="AH1529" s="31"/>
      <c r="AI1529" s="31"/>
      <c r="AJ1529" s="31"/>
      <c r="AK1529" s="31"/>
      <c r="AL1529" s="31"/>
      <c r="AM1529" s="31"/>
      <c r="AN1529" s="31"/>
      <c r="AO1529" s="31"/>
      <c r="AP1529" s="31"/>
      <c r="AQ1529" s="31"/>
      <c r="AR1529" s="31"/>
      <c r="AS1529" s="15" t="s">
        <v>2990</v>
      </c>
      <c r="AT1529" s="13" t="s">
        <v>4156</v>
      </c>
      <c r="AU1529" s="14" t="s">
        <v>309</v>
      </c>
    </row>
    <row r="1530">
      <c r="A1530" s="2" t="s">
        <v>47</v>
      </c>
      <c r="B1530" s="3">
        <v>6080895.0</v>
      </c>
      <c r="C1530" s="2" t="s">
        <v>67</v>
      </c>
      <c r="D1530" s="29"/>
      <c r="E1530" s="29"/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  <c r="AA1530" s="29"/>
      <c r="AB1530" s="29"/>
      <c r="AC1530" s="29"/>
      <c r="AD1530" s="29"/>
      <c r="AE1530" s="29"/>
      <c r="AF1530" s="29"/>
      <c r="AG1530" s="29"/>
      <c r="AH1530" s="29"/>
      <c r="AI1530" s="29"/>
      <c r="AJ1530" s="29"/>
      <c r="AK1530" s="29"/>
      <c r="AL1530" s="30">
        <v>0.0095</v>
      </c>
      <c r="AM1530" s="29"/>
      <c r="AN1530" s="29"/>
      <c r="AO1530" s="29"/>
      <c r="AP1530" s="29"/>
      <c r="AQ1530" s="29"/>
      <c r="AR1530" s="29"/>
      <c r="AS1530" s="6" t="s">
        <v>2991</v>
      </c>
      <c r="AT1530" s="7" t="s">
        <v>4157</v>
      </c>
      <c r="AU1530" s="8" t="s">
        <v>51</v>
      </c>
    </row>
    <row r="1531">
      <c r="A1531" s="9" t="s">
        <v>47</v>
      </c>
      <c r="B1531" s="10">
        <v>6081749.0</v>
      </c>
      <c r="C1531" s="9" t="s">
        <v>52</v>
      </c>
      <c r="D1531" s="31"/>
      <c r="E1531" s="31"/>
      <c r="F1531" s="31"/>
      <c r="G1531" s="31"/>
      <c r="H1531" s="31"/>
      <c r="I1531" s="31"/>
      <c r="J1531" s="31"/>
      <c r="K1531" s="31"/>
      <c r="L1531" s="31"/>
      <c r="M1531" s="31"/>
      <c r="N1531" s="31"/>
      <c r="O1531" s="31"/>
      <c r="P1531" s="31"/>
      <c r="Q1531" s="31"/>
      <c r="R1531" s="31"/>
      <c r="S1531" s="31"/>
      <c r="T1531" s="31"/>
      <c r="U1531" s="31"/>
      <c r="V1531" s="31"/>
      <c r="W1531" s="31"/>
      <c r="X1531" s="31"/>
      <c r="Y1531" s="31"/>
      <c r="Z1531" s="31"/>
      <c r="AA1531" s="31"/>
      <c r="AB1531" s="31"/>
      <c r="AC1531" s="31"/>
      <c r="AD1531" s="31"/>
      <c r="AE1531" s="31"/>
      <c r="AF1531" s="31"/>
      <c r="AG1531" s="31"/>
      <c r="AH1531" s="31"/>
      <c r="AI1531" s="31"/>
      <c r="AJ1531" s="31"/>
      <c r="AK1531" s="31"/>
      <c r="AL1531" s="32">
        <v>0.0079</v>
      </c>
      <c r="AM1531" s="31"/>
      <c r="AN1531" s="31"/>
      <c r="AO1531" s="31"/>
      <c r="AP1531" s="31"/>
      <c r="AQ1531" s="31"/>
      <c r="AR1531" s="31"/>
      <c r="AS1531" s="9" t="s">
        <v>2993</v>
      </c>
      <c r="AT1531" s="13" t="s">
        <v>4158</v>
      </c>
      <c r="AU1531" s="14" t="s">
        <v>51</v>
      </c>
    </row>
    <row r="1532">
      <c r="A1532" s="2" t="s">
        <v>47</v>
      </c>
      <c r="B1532" s="3">
        <v>6082409.0</v>
      </c>
      <c r="C1532" s="2" t="s">
        <v>95</v>
      </c>
      <c r="D1532" s="30">
        <v>0.022</v>
      </c>
      <c r="E1532" s="29"/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  <c r="AA1532" s="29"/>
      <c r="AB1532" s="29"/>
      <c r="AC1532" s="29"/>
      <c r="AD1532" s="29"/>
      <c r="AE1532" s="29"/>
      <c r="AF1532" s="29"/>
      <c r="AG1532" s="29"/>
      <c r="AH1532" s="29"/>
      <c r="AI1532" s="29"/>
      <c r="AJ1532" s="29"/>
      <c r="AK1532" s="29"/>
      <c r="AL1532" s="29"/>
      <c r="AM1532" s="29"/>
      <c r="AN1532" s="29"/>
      <c r="AO1532" s="29"/>
      <c r="AP1532" s="29"/>
      <c r="AQ1532" s="29"/>
      <c r="AR1532" s="29"/>
      <c r="AS1532" s="2" t="s">
        <v>2995</v>
      </c>
      <c r="AT1532" s="7" t="s">
        <v>4159</v>
      </c>
      <c r="AU1532" s="8" t="s">
        <v>2997</v>
      </c>
    </row>
    <row r="1533">
      <c r="A1533" s="9" t="s">
        <v>47</v>
      </c>
      <c r="B1533" s="10">
        <v>6082409.0</v>
      </c>
      <c r="C1533" s="9" t="s">
        <v>126</v>
      </c>
      <c r="D1533" s="31"/>
      <c r="E1533" s="31"/>
      <c r="F1533" s="31"/>
      <c r="G1533" s="31"/>
      <c r="H1533" s="31"/>
      <c r="I1533" s="31"/>
      <c r="J1533" s="31"/>
      <c r="K1533" s="31"/>
      <c r="L1533" s="32">
        <v>0.055</v>
      </c>
      <c r="M1533" s="31"/>
      <c r="N1533" s="32">
        <v>0.016</v>
      </c>
      <c r="O1533" s="31"/>
      <c r="P1533" s="31"/>
      <c r="Q1533" s="31"/>
      <c r="R1533" s="31"/>
      <c r="S1533" s="31"/>
      <c r="T1533" s="31"/>
      <c r="U1533" s="31"/>
      <c r="V1533" s="31"/>
      <c r="W1533" s="31"/>
      <c r="X1533" s="31"/>
      <c r="Y1533" s="31"/>
      <c r="Z1533" s="31"/>
      <c r="AA1533" s="31"/>
      <c r="AB1533" s="31"/>
      <c r="AC1533" s="31"/>
      <c r="AD1533" s="31"/>
      <c r="AE1533" s="31"/>
      <c r="AF1533" s="31"/>
      <c r="AG1533" s="32">
        <v>0.048</v>
      </c>
      <c r="AH1533" s="31"/>
      <c r="AI1533" s="31"/>
      <c r="AJ1533" s="31"/>
      <c r="AK1533" s="31"/>
      <c r="AL1533" s="31"/>
      <c r="AM1533" s="31"/>
      <c r="AN1533" s="31"/>
      <c r="AO1533" s="31"/>
      <c r="AP1533" s="31"/>
      <c r="AQ1533" s="31"/>
      <c r="AR1533" s="31"/>
      <c r="AS1533" s="9" t="s">
        <v>2995</v>
      </c>
      <c r="AT1533" s="13" t="s">
        <v>4159</v>
      </c>
      <c r="AU1533" s="14" t="s">
        <v>2997</v>
      </c>
    </row>
    <row r="1534">
      <c r="A1534" s="2" t="s">
        <v>47</v>
      </c>
      <c r="B1534" s="3">
        <v>6082411.0</v>
      </c>
      <c r="C1534" s="2" t="s">
        <v>55</v>
      </c>
      <c r="D1534" s="29"/>
      <c r="E1534" s="29"/>
      <c r="F1534" s="29"/>
      <c r="G1534" s="29"/>
      <c r="H1534" s="29"/>
      <c r="I1534" s="29"/>
      <c r="J1534" s="29"/>
      <c r="K1534" s="29"/>
      <c r="L1534" s="30">
        <v>0.053</v>
      </c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  <c r="AA1534" s="29"/>
      <c r="AB1534" s="29"/>
      <c r="AC1534" s="29"/>
      <c r="AD1534" s="29"/>
      <c r="AE1534" s="29"/>
      <c r="AF1534" s="29"/>
      <c r="AG1534" s="30">
        <v>0.053</v>
      </c>
      <c r="AH1534" s="29"/>
      <c r="AI1534" s="29"/>
      <c r="AJ1534" s="29"/>
      <c r="AK1534" s="29"/>
      <c r="AL1534" s="29"/>
      <c r="AM1534" s="29"/>
      <c r="AN1534" s="29"/>
      <c r="AO1534" s="29"/>
      <c r="AP1534" s="29"/>
      <c r="AQ1534" s="29"/>
      <c r="AR1534" s="29"/>
      <c r="AS1534" s="2" t="s">
        <v>2998</v>
      </c>
      <c r="AT1534" s="7" t="s">
        <v>4159</v>
      </c>
      <c r="AU1534" s="8" t="s">
        <v>2997</v>
      </c>
    </row>
    <row r="1535">
      <c r="A1535" s="9" t="s">
        <v>47</v>
      </c>
      <c r="B1535" s="10">
        <v>6082412.0</v>
      </c>
      <c r="C1535" s="9" t="s">
        <v>63</v>
      </c>
      <c r="D1535" s="32">
        <v>0.013</v>
      </c>
      <c r="E1535" s="31"/>
      <c r="F1535" s="31"/>
      <c r="G1535" s="31"/>
      <c r="H1535" s="31"/>
      <c r="I1535" s="31"/>
      <c r="J1535" s="31"/>
      <c r="K1535" s="31"/>
      <c r="L1535" s="31"/>
      <c r="M1535" s="31"/>
      <c r="N1535" s="31"/>
      <c r="O1535" s="31"/>
      <c r="P1535" s="31"/>
      <c r="Q1535" s="31"/>
      <c r="R1535" s="31"/>
      <c r="S1535" s="31"/>
      <c r="T1535" s="31"/>
      <c r="U1535" s="31"/>
      <c r="V1535" s="31"/>
      <c r="W1535" s="31"/>
      <c r="X1535" s="31"/>
      <c r="Y1535" s="31"/>
      <c r="Z1535" s="31"/>
      <c r="AA1535" s="31"/>
      <c r="AB1535" s="31"/>
      <c r="AC1535" s="31"/>
      <c r="AD1535" s="31"/>
      <c r="AE1535" s="31"/>
      <c r="AF1535" s="31"/>
      <c r="AG1535" s="31"/>
      <c r="AH1535" s="31"/>
      <c r="AI1535" s="31"/>
      <c r="AJ1535" s="31"/>
      <c r="AK1535" s="31"/>
      <c r="AL1535" s="31"/>
      <c r="AM1535" s="31"/>
      <c r="AN1535" s="31"/>
      <c r="AO1535" s="31"/>
      <c r="AP1535" s="31"/>
      <c r="AQ1535" s="31"/>
      <c r="AR1535" s="31"/>
      <c r="AS1535" s="9" t="s">
        <v>2999</v>
      </c>
      <c r="AT1535" s="13" t="s">
        <v>4159</v>
      </c>
      <c r="AU1535" s="14" t="s">
        <v>2997</v>
      </c>
    </row>
    <row r="1536">
      <c r="A1536" s="2" t="s">
        <v>47</v>
      </c>
      <c r="B1536" s="3">
        <v>6083759.0</v>
      </c>
      <c r="C1536" s="2" t="s">
        <v>55</v>
      </c>
      <c r="D1536" s="29"/>
      <c r="E1536" s="29"/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  <c r="AA1536" s="29"/>
      <c r="AB1536" s="29"/>
      <c r="AC1536" s="30">
        <v>0.015</v>
      </c>
      <c r="AD1536" s="29"/>
      <c r="AE1536" s="29"/>
      <c r="AF1536" s="29"/>
      <c r="AG1536" s="29"/>
      <c r="AH1536" s="29"/>
      <c r="AI1536" s="29"/>
      <c r="AJ1536" s="29"/>
      <c r="AK1536" s="29"/>
      <c r="AL1536" s="29"/>
      <c r="AM1536" s="29"/>
      <c r="AN1536" s="29"/>
      <c r="AO1536" s="29"/>
      <c r="AP1536" s="29"/>
      <c r="AQ1536" s="29"/>
      <c r="AR1536" s="29"/>
      <c r="AS1536" s="16" t="s">
        <v>3000</v>
      </c>
      <c r="AT1536" s="7" t="s">
        <v>4160</v>
      </c>
      <c r="AU1536" s="8" t="s">
        <v>309</v>
      </c>
    </row>
    <row r="1537">
      <c r="A1537" s="9" t="s">
        <v>47</v>
      </c>
      <c r="B1537" s="10">
        <v>6089073.0</v>
      </c>
      <c r="C1537" s="9" t="s">
        <v>52</v>
      </c>
      <c r="D1537" s="31"/>
      <c r="E1537" s="31"/>
      <c r="F1537" s="31"/>
      <c r="G1537" s="31"/>
      <c r="H1537" s="31"/>
      <c r="I1537" s="31"/>
      <c r="J1537" s="32">
        <v>0.017</v>
      </c>
      <c r="K1537" s="31"/>
      <c r="L1537" s="31"/>
      <c r="M1537" s="31"/>
      <c r="N1537" s="31"/>
      <c r="O1537" s="31"/>
      <c r="P1537" s="31"/>
      <c r="Q1537" s="31"/>
      <c r="R1537" s="31"/>
      <c r="S1537" s="31"/>
      <c r="T1537" s="31"/>
      <c r="U1537" s="31"/>
      <c r="V1537" s="31"/>
      <c r="W1537" s="31"/>
      <c r="X1537" s="31"/>
      <c r="Y1537" s="31"/>
      <c r="Z1537" s="31"/>
      <c r="AA1537" s="31"/>
      <c r="AB1537" s="31"/>
      <c r="AC1537" s="31"/>
      <c r="AD1537" s="31"/>
      <c r="AE1537" s="31"/>
      <c r="AF1537" s="31"/>
      <c r="AG1537" s="31"/>
      <c r="AH1537" s="31"/>
      <c r="AI1537" s="31"/>
      <c r="AJ1537" s="31"/>
      <c r="AK1537" s="31"/>
      <c r="AL1537" s="31"/>
      <c r="AM1537" s="31"/>
      <c r="AN1537" s="31"/>
      <c r="AO1537" s="31"/>
      <c r="AP1537" s="31"/>
      <c r="AQ1537" s="31"/>
      <c r="AR1537" s="31"/>
      <c r="AS1537" s="9" t="s">
        <v>3002</v>
      </c>
      <c r="AT1537" s="13" t="s">
        <v>4161</v>
      </c>
      <c r="AU1537" s="14" t="s">
        <v>51</v>
      </c>
    </row>
    <row r="1538">
      <c r="A1538" s="2" t="s">
        <v>47</v>
      </c>
      <c r="B1538" s="3">
        <v>6091634.0</v>
      </c>
      <c r="C1538" s="2" t="s">
        <v>55</v>
      </c>
      <c r="D1538" s="29"/>
      <c r="E1538" s="29"/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  <c r="Z1538" s="29"/>
      <c r="AA1538" s="29"/>
      <c r="AB1538" s="29"/>
      <c r="AC1538" s="29"/>
      <c r="AD1538" s="30">
        <v>0.495</v>
      </c>
      <c r="AE1538" s="29"/>
      <c r="AF1538" s="29"/>
      <c r="AG1538" s="29"/>
      <c r="AH1538" s="29"/>
      <c r="AI1538" s="29"/>
      <c r="AJ1538" s="29"/>
      <c r="AK1538" s="29"/>
      <c r="AL1538" s="29"/>
      <c r="AM1538" s="29"/>
      <c r="AN1538" s="29"/>
      <c r="AO1538" s="29"/>
      <c r="AP1538" s="29"/>
      <c r="AQ1538" s="29"/>
      <c r="AR1538" s="29"/>
      <c r="AS1538" s="6" t="s">
        <v>3004</v>
      </c>
      <c r="AT1538" s="7" t="s">
        <v>4162</v>
      </c>
      <c r="AU1538" s="8" t="s">
        <v>51</v>
      </c>
    </row>
    <row r="1539">
      <c r="A1539" s="9" t="s">
        <v>47</v>
      </c>
      <c r="B1539" s="10">
        <v>6097235.0</v>
      </c>
      <c r="C1539" s="9" t="s">
        <v>52</v>
      </c>
      <c r="D1539" s="31"/>
      <c r="E1539" s="31"/>
      <c r="F1539" s="31"/>
      <c r="G1539" s="31"/>
      <c r="H1539" s="31"/>
      <c r="I1539" s="31"/>
      <c r="J1539" s="31"/>
      <c r="K1539" s="32">
        <v>0.017</v>
      </c>
      <c r="L1539" s="31"/>
      <c r="M1539" s="31"/>
      <c r="N1539" s="31"/>
      <c r="O1539" s="31"/>
      <c r="P1539" s="31"/>
      <c r="Q1539" s="31"/>
      <c r="R1539" s="31"/>
      <c r="S1539" s="31"/>
      <c r="T1539" s="31"/>
      <c r="U1539" s="31"/>
      <c r="V1539" s="31"/>
      <c r="W1539" s="31"/>
      <c r="X1539" s="31"/>
      <c r="Y1539" s="31"/>
      <c r="Z1539" s="31"/>
      <c r="AA1539" s="31"/>
      <c r="AB1539" s="31"/>
      <c r="AC1539" s="31"/>
      <c r="AD1539" s="31"/>
      <c r="AE1539" s="31"/>
      <c r="AF1539" s="31"/>
      <c r="AG1539" s="31"/>
      <c r="AH1539" s="31"/>
      <c r="AI1539" s="31"/>
      <c r="AJ1539" s="31"/>
      <c r="AK1539" s="31"/>
      <c r="AL1539" s="31"/>
      <c r="AM1539" s="31"/>
      <c r="AN1539" s="31"/>
      <c r="AO1539" s="31"/>
      <c r="AP1539" s="31"/>
      <c r="AQ1539" s="31"/>
      <c r="AR1539" s="31"/>
      <c r="AS1539" s="9" t="s">
        <v>3006</v>
      </c>
      <c r="AT1539" s="13" t="s">
        <v>4163</v>
      </c>
      <c r="AU1539" s="14" t="s">
        <v>51</v>
      </c>
    </row>
    <row r="1540">
      <c r="A1540" s="2" t="s">
        <v>47</v>
      </c>
      <c r="B1540" s="3">
        <v>6106693.0</v>
      </c>
      <c r="C1540" s="2" t="s">
        <v>52</v>
      </c>
      <c r="D1540" s="29"/>
      <c r="E1540" s="29"/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  <c r="AA1540" s="29"/>
      <c r="AB1540" s="29"/>
      <c r="AC1540" s="29"/>
      <c r="AD1540" s="29"/>
      <c r="AE1540" s="29"/>
      <c r="AF1540" s="29"/>
      <c r="AG1540" s="29"/>
      <c r="AH1540" s="29"/>
      <c r="AI1540" s="29"/>
      <c r="AJ1540" s="29"/>
      <c r="AK1540" s="29"/>
      <c r="AL1540" s="30">
        <v>0.0092</v>
      </c>
      <c r="AM1540" s="29"/>
      <c r="AN1540" s="29"/>
      <c r="AO1540" s="29"/>
      <c r="AP1540" s="29"/>
      <c r="AQ1540" s="29"/>
      <c r="AR1540" s="29"/>
      <c r="AS1540" s="2" t="s">
        <v>3008</v>
      </c>
      <c r="AT1540" s="7" t="s">
        <v>4164</v>
      </c>
      <c r="AU1540" s="8" t="s">
        <v>51</v>
      </c>
    </row>
    <row r="1541">
      <c r="A1541" s="9" t="s">
        <v>47</v>
      </c>
      <c r="B1541" s="10">
        <v>6107106.0</v>
      </c>
      <c r="C1541" s="9" t="s">
        <v>55</v>
      </c>
      <c r="D1541" s="31"/>
      <c r="E1541" s="31"/>
      <c r="F1541" s="31"/>
      <c r="G1541" s="31"/>
      <c r="H1541" s="31"/>
      <c r="I1541" s="31"/>
      <c r="J1541" s="31"/>
      <c r="K1541" s="31"/>
      <c r="L1541" s="31"/>
      <c r="M1541" s="31"/>
      <c r="N1541" s="31"/>
      <c r="O1541" s="31"/>
      <c r="P1541" s="31"/>
      <c r="Q1541" s="31"/>
      <c r="R1541" s="31"/>
      <c r="S1541" s="31"/>
      <c r="T1541" s="31"/>
      <c r="U1541" s="31"/>
      <c r="V1541" s="31"/>
      <c r="W1541" s="31"/>
      <c r="X1541" s="31"/>
      <c r="Y1541" s="31"/>
      <c r="Z1541" s="31"/>
      <c r="AA1541" s="31"/>
      <c r="AB1541" s="31"/>
      <c r="AC1541" s="31"/>
      <c r="AD1541" s="31"/>
      <c r="AE1541" s="31"/>
      <c r="AF1541" s="31"/>
      <c r="AG1541" s="31"/>
      <c r="AH1541" s="31"/>
      <c r="AI1541" s="31"/>
      <c r="AJ1541" s="31"/>
      <c r="AK1541" s="31"/>
      <c r="AL1541" s="31"/>
      <c r="AM1541" s="32">
        <v>0.011</v>
      </c>
      <c r="AN1541" s="31"/>
      <c r="AO1541" s="31"/>
      <c r="AP1541" s="31"/>
      <c r="AQ1541" s="31"/>
      <c r="AR1541" s="31"/>
      <c r="AS1541" s="17" t="s">
        <v>3010</v>
      </c>
      <c r="AT1541" s="13" t="s">
        <v>4164</v>
      </c>
      <c r="AU1541" s="14" t="s">
        <v>51</v>
      </c>
    </row>
    <row r="1542">
      <c r="A1542" s="2" t="s">
        <v>47</v>
      </c>
      <c r="B1542" s="3">
        <v>6107731.0</v>
      </c>
      <c r="C1542" s="2" t="s">
        <v>55</v>
      </c>
      <c r="D1542" s="29"/>
      <c r="E1542" s="29"/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  <c r="AA1542" s="29"/>
      <c r="AB1542" s="29"/>
      <c r="AC1542" s="29"/>
      <c r="AD1542" s="29"/>
      <c r="AE1542" s="29"/>
      <c r="AF1542" s="29"/>
      <c r="AG1542" s="29"/>
      <c r="AH1542" s="29"/>
      <c r="AI1542" s="29"/>
      <c r="AJ1542" s="29"/>
      <c r="AK1542" s="29"/>
      <c r="AL1542" s="29"/>
      <c r="AM1542" s="30">
        <v>0.016</v>
      </c>
      <c r="AN1542" s="29"/>
      <c r="AO1542" s="29"/>
      <c r="AP1542" s="29"/>
      <c r="AQ1542" s="29"/>
      <c r="AR1542" s="29"/>
      <c r="AS1542" s="6" t="s">
        <v>3011</v>
      </c>
      <c r="AT1542" s="7" t="s">
        <v>4164</v>
      </c>
      <c r="AU1542" s="8" t="s">
        <v>51</v>
      </c>
    </row>
    <row r="1543">
      <c r="A1543" s="9" t="s">
        <v>47</v>
      </c>
      <c r="B1543" s="10">
        <v>6108282.0</v>
      </c>
      <c r="C1543" s="9" t="s">
        <v>57</v>
      </c>
      <c r="D1543" s="31"/>
      <c r="E1543" s="31"/>
      <c r="F1543" s="31"/>
      <c r="G1543" s="31"/>
      <c r="H1543" s="31"/>
      <c r="I1543" s="31"/>
      <c r="J1543" s="31"/>
      <c r="K1543" s="31"/>
      <c r="L1543" s="31"/>
      <c r="M1543" s="31"/>
      <c r="N1543" s="31"/>
      <c r="O1543" s="31"/>
      <c r="P1543" s="31"/>
      <c r="Q1543" s="31"/>
      <c r="R1543" s="31"/>
      <c r="S1543" s="31"/>
      <c r="T1543" s="31"/>
      <c r="U1543" s="31"/>
      <c r="V1543" s="31"/>
      <c r="W1543" s="31"/>
      <c r="X1543" s="31"/>
      <c r="Y1543" s="31"/>
      <c r="Z1543" s="32">
        <v>0.022</v>
      </c>
      <c r="AA1543" s="31"/>
      <c r="AB1543" s="31"/>
      <c r="AC1543" s="31"/>
      <c r="AD1543" s="31"/>
      <c r="AE1543" s="31"/>
      <c r="AF1543" s="31"/>
      <c r="AG1543" s="31"/>
      <c r="AH1543" s="31"/>
      <c r="AI1543" s="31"/>
      <c r="AJ1543" s="31"/>
      <c r="AK1543" s="31"/>
      <c r="AL1543" s="31"/>
      <c r="AM1543" s="31"/>
      <c r="AN1543" s="31"/>
      <c r="AO1543" s="31"/>
      <c r="AP1543" s="31"/>
      <c r="AQ1543" s="31"/>
      <c r="AR1543" s="31"/>
      <c r="AS1543" s="9" t="s">
        <v>3012</v>
      </c>
      <c r="AT1543" s="13" t="s">
        <v>4165</v>
      </c>
      <c r="AU1543" s="14" t="s">
        <v>66</v>
      </c>
    </row>
    <row r="1544">
      <c r="A1544" s="2" t="s">
        <v>47</v>
      </c>
      <c r="B1544" s="3">
        <v>6122274.0</v>
      </c>
      <c r="C1544" s="2" t="s">
        <v>63</v>
      </c>
      <c r="D1544" s="29"/>
      <c r="E1544" s="29"/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  <c r="AA1544" s="29"/>
      <c r="AB1544" s="29"/>
      <c r="AC1544" s="29"/>
      <c r="AD1544" s="29"/>
      <c r="AE1544" s="29"/>
      <c r="AF1544" s="29"/>
      <c r="AG1544" s="29"/>
      <c r="AH1544" s="29"/>
      <c r="AI1544" s="29"/>
      <c r="AJ1544" s="29"/>
      <c r="AK1544" s="29"/>
      <c r="AL1544" s="29"/>
      <c r="AM1544" s="30">
        <v>0.012</v>
      </c>
      <c r="AN1544" s="29"/>
      <c r="AO1544" s="29"/>
      <c r="AP1544" s="29"/>
      <c r="AQ1544" s="29"/>
      <c r="AR1544" s="29"/>
      <c r="AS1544" s="6" t="s">
        <v>3014</v>
      </c>
      <c r="AT1544" s="7" t="s">
        <v>4166</v>
      </c>
      <c r="AU1544" s="8" t="s">
        <v>51</v>
      </c>
    </row>
    <row r="1545">
      <c r="A1545" s="9" t="s">
        <v>47</v>
      </c>
      <c r="B1545" s="10">
        <v>6124095.0</v>
      </c>
      <c r="C1545" s="9" t="s">
        <v>57</v>
      </c>
      <c r="D1545" s="31"/>
      <c r="E1545" s="31"/>
      <c r="F1545" s="31"/>
      <c r="G1545" s="31"/>
      <c r="H1545" s="31"/>
      <c r="I1545" s="31"/>
      <c r="J1545" s="31"/>
      <c r="K1545" s="31"/>
      <c r="L1545" s="31"/>
      <c r="M1545" s="31"/>
      <c r="N1545" s="31"/>
      <c r="O1545" s="31"/>
      <c r="P1545" s="31"/>
      <c r="Q1545" s="31"/>
      <c r="R1545" s="31"/>
      <c r="S1545" s="31"/>
      <c r="T1545" s="31"/>
      <c r="U1545" s="31"/>
      <c r="V1545" s="31"/>
      <c r="W1545" s="31"/>
      <c r="X1545" s="31"/>
      <c r="Y1545" s="31"/>
      <c r="Z1545" s="31"/>
      <c r="AA1545" s="31"/>
      <c r="AB1545" s="31"/>
      <c r="AC1545" s="31"/>
      <c r="AD1545" s="31"/>
      <c r="AE1545" s="32">
        <v>0.019</v>
      </c>
      <c r="AF1545" s="31"/>
      <c r="AG1545" s="31"/>
      <c r="AH1545" s="31"/>
      <c r="AI1545" s="31"/>
      <c r="AJ1545" s="31"/>
      <c r="AK1545" s="31"/>
      <c r="AL1545" s="31"/>
      <c r="AM1545" s="31"/>
      <c r="AN1545" s="31"/>
      <c r="AO1545" s="31"/>
      <c r="AP1545" s="31"/>
      <c r="AQ1545" s="31"/>
      <c r="AR1545" s="31"/>
      <c r="AS1545" s="17" t="s">
        <v>3016</v>
      </c>
      <c r="AT1545" s="13" t="s">
        <v>4167</v>
      </c>
      <c r="AU1545" s="14" t="s">
        <v>51</v>
      </c>
    </row>
    <row r="1546">
      <c r="A1546" s="2" t="s">
        <v>47</v>
      </c>
      <c r="B1546" s="3">
        <v>6126657.0</v>
      </c>
      <c r="C1546" s="2" t="s">
        <v>55</v>
      </c>
      <c r="D1546" s="29"/>
      <c r="E1546" s="29"/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  <c r="AA1546" s="29"/>
      <c r="AB1546" s="29"/>
      <c r="AC1546" s="29"/>
      <c r="AD1546" s="29"/>
      <c r="AE1546" s="29"/>
      <c r="AF1546" s="29"/>
      <c r="AG1546" s="30">
        <v>0.027</v>
      </c>
      <c r="AH1546" s="29"/>
      <c r="AI1546" s="29"/>
      <c r="AJ1546" s="29"/>
      <c r="AK1546" s="29"/>
      <c r="AL1546" s="29"/>
      <c r="AM1546" s="29"/>
      <c r="AN1546" s="29"/>
      <c r="AO1546" s="29"/>
      <c r="AP1546" s="29"/>
      <c r="AQ1546" s="29"/>
      <c r="AR1546" s="29"/>
      <c r="AS1546" s="16" t="s">
        <v>3018</v>
      </c>
      <c r="AT1546" s="7" t="s">
        <v>4168</v>
      </c>
      <c r="AU1546" s="8" t="s">
        <v>51</v>
      </c>
    </row>
    <row r="1547">
      <c r="A1547" s="9" t="s">
        <v>47</v>
      </c>
      <c r="B1547" s="10">
        <v>6148089.0</v>
      </c>
      <c r="C1547" s="9" t="s">
        <v>55</v>
      </c>
      <c r="D1547" s="31"/>
      <c r="E1547" s="31"/>
      <c r="F1547" s="31"/>
      <c r="G1547" s="31"/>
      <c r="H1547" s="31"/>
      <c r="I1547" s="31"/>
      <c r="J1547" s="31"/>
      <c r="K1547" s="32">
        <v>0.016</v>
      </c>
      <c r="L1547" s="31"/>
      <c r="M1547" s="31"/>
      <c r="N1547" s="31"/>
      <c r="O1547" s="31"/>
      <c r="P1547" s="31"/>
      <c r="Q1547" s="31"/>
      <c r="R1547" s="31"/>
      <c r="S1547" s="31"/>
      <c r="T1547" s="31"/>
      <c r="U1547" s="31"/>
      <c r="V1547" s="31"/>
      <c r="W1547" s="31"/>
      <c r="X1547" s="31"/>
      <c r="Y1547" s="31"/>
      <c r="Z1547" s="31"/>
      <c r="AA1547" s="31"/>
      <c r="AB1547" s="31"/>
      <c r="AC1547" s="31"/>
      <c r="AD1547" s="31"/>
      <c r="AE1547" s="31"/>
      <c r="AF1547" s="31"/>
      <c r="AG1547" s="31"/>
      <c r="AH1547" s="31"/>
      <c r="AI1547" s="31"/>
      <c r="AJ1547" s="31"/>
      <c r="AK1547" s="31"/>
      <c r="AL1547" s="31"/>
      <c r="AM1547" s="31"/>
      <c r="AN1547" s="31"/>
      <c r="AO1547" s="31"/>
      <c r="AP1547" s="31"/>
      <c r="AQ1547" s="31"/>
      <c r="AR1547" s="31"/>
      <c r="AS1547" s="17" t="s">
        <v>3020</v>
      </c>
      <c r="AT1547" s="13" t="s">
        <v>4169</v>
      </c>
      <c r="AU1547" s="14" t="s">
        <v>51</v>
      </c>
    </row>
    <row r="1548">
      <c r="A1548" s="2" t="s">
        <v>47</v>
      </c>
      <c r="B1548" s="3">
        <v>6151423.0</v>
      </c>
      <c r="C1548" s="2" t="s">
        <v>55</v>
      </c>
      <c r="D1548" s="29"/>
      <c r="E1548" s="29"/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  <c r="Z1548" s="29"/>
      <c r="AA1548" s="29"/>
      <c r="AB1548" s="29"/>
      <c r="AC1548" s="29"/>
      <c r="AD1548" s="29"/>
      <c r="AE1548" s="29"/>
      <c r="AF1548" s="29"/>
      <c r="AG1548" s="29"/>
      <c r="AH1548" s="29"/>
      <c r="AI1548" s="29"/>
      <c r="AJ1548" s="29"/>
      <c r="AK1548" s="29"/>
      <c r="AL1548" s="29"/>
      <c r="AM1548" s="30">
        <v>0.016</v>
      </c>
      <c r="AN1548" s="29"/>
      <c r="AO1548" s="29"/>
      <c r="AP1548" s="29"/>
      <c r="AQ1548" s="29"/>
      <c r="AR1548" s="29"/>
      <c r="AS1548" s="6" t="s">
        <v>3022</v>
      </c>
      <c r="AT1548" s="7" t="s">
        <v>4170</v>
      </c>
      <c r="AU1548" s="8" t="s">
        <v>51</v>
      </c>
    </row>
    <row r="1549">
      <c r="A1549" s="9" t="s">
        <v>47</v>
      </c>
      <c r="B1549" s="10">
        <v>6153555.0</v>
      </c>
      <c r="C1549" s="9" t="s">
        <v>55</v>
      </c>
      <c r="D1549" s="31"/>
      <c r="E1549" s="31"/>
      <c r="F1549" s="31"/>
      <c r="G1549" s="31"/>
      <c r="H1549" s="31"/>
      <c r="I1549" s="31"/>
      <c r="J1549" s="31"/>
      <c r="K1549" s="31"/>
      <c r="L1549" s="31"/>
      <c r="M1549" s="31"/>
      <c r="N1549" s="31"/>
      <c r="O1549" s="31"/>
      <c r="P1549" s="31"/>
      <c r="Q1549" s="31"/>
      <c r="R1549" s="31"/>
      <c r="S1549" s="31"/>
      <c r="T1549" s="31"/>
      <c r="U1549" s="31"/>
      <c r="V1549" s="31"/>
      <c r="W1549" s="31"/>
      <c r="X1549" s="31"/>
      <c r="Y1549" s="31"/>
      <c r="Z1549" s="31"/>
      <c r="AA1549" s="31"/>
      <c r="AB1549" s="31"/>
      <c r="AC1549" s="31"/>
      <c r="AD1549" s="31"/>
      <c r="AE1549" s="31"/>
      <c r="AF1549" s="31"/>
      <c r="AG1549" s="31"/>
      <c r="AH1549" s="31"/>
      <c r="AI1549" s="31"/>
      <c r="AJ1549" s="31"/>
      <c r="AK1549" s="31"/>
      <c r="AL1549" s="31"/>
      <c r="AM1549" s="32">
        <v>0.011</v>
      </c>
      <c r="AN1549" s="31"/>
      <c r="AO1549" s="31"/>
      <c r="AP1549" s="31"/>
      <c r="AQ1549" s="31"/>
      <c r="AR1549" s="31"/>
      <c r="AS1549" s="15" t="s">
        <v>3024</v>
      </c>
      <c r="AT1549" s="13" t="s">
        <v>4171</v>
      </c>
      <c r="AU1549" s="14" t="s">
        <v>51</v>
      </c>
    </row>
    <row r="1550">
      <c r="A1550" s="2" t="s">
        <v>47</v>
      </c>
      <c r="B1550" s="3">
        <v>6155392.0</v>
      </c>
      <c r="C1550" s="2" t="s">
        <v>98</v>
      </c>
      <c r="D1550" s="29"/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  <c r="AA1550" s="29"/>
      <c r="AB1550" s="29"/>
      <c r="AC1550" s="29"/>
      <c r="AD1550" s="29"/>
      <c r="AE1550" s="29"/>
      <c r="AF1550" s="29"/>
      <c r="AG1550" s="29"/>
      <c r="AH1550" s="29"/>
      <c r="AI1550" s="29"/>
      <c r="AJ1550" s="29"/>
      <c r="AK1550" s="29"/>
      <c r="AL1550" s="29"/>
      <c r="AM1550" s="29"/>
      <c r="AN1550" s="30">
        <v>0.0065</v>
      </c>
      <c r="AO1550" s="29"/>
      <c r="AP1550" s="29"/>
      <c r="AQ1550" s="29"/>
      <c r="AR1550" s="29"/>
      <c r="AS1550" s="6" t="s">
        <v>3026</v>
      </c>
      <c r="AT1550" s="7" t="s">
        <v>4172</v>
      </c>
      <c r="AU1550" s="8" t="s">
        <v>51</v>
      </c>
    </row>
    <row r="1551">
      <c r="A1551" s="9" t="s">
        <v>47</v>
      </c>
      <c r="B1551" s="10">
        <v>6177220.0</v>
      </c>
      <c r="C1551" s="9" t="s">
        <v>95</v>
      </c>
      <c r="D1551" s="32">
        <v>0.012</v>
      </c>
      <c r="E1551" s="31"/>
      <c r="F1551" s="31"/>
      <c r="G1551" s="31"/>
      <c r="H1551" s="31"/>
      <c r="I1551" s="31"/>
      <c r="J1551" s="31"/>
      <c r="K1551" s="31"/>
      <c r="L1551" s="31"/>
      <c r="M1551" s="31"/>
      <c r="N1551" s="31"/>
      <c r="O1551" s="31"/>
      <c r="P1551" s="31"/>
      <c r="Q1551" s="31"/>
      <c r="R1551" s="31"/>
      <c r="S1551" s="31"/>
      <c r="T1551" s="31"/>
      <c r="U1551" s="31"/>
      <c r="V1551" s="31"/>
      <c r="W1551" s="31"/>
      <c r="X1551" s="31"/>
      <c r="Y1551" s="31"/>
      <c r="Z1551" s="31"/>
      <c r="AA1551" s="31"/>
      <c r="AB1551" s="31"/>
      <c r="AC1551" s="31"/>
      <c r="AD1551" s="31"/>
      <c r="AE1551" s="31"/>
      <c r="AF1551" s="31"/>
      <c r="AG1551" s="31"/>
      <c r="AH1551" s="31"/>
      <c r="AI1551" s="31"/>
      <c r="AJ1551" s="31"/>
      <c r="AK1551" s="31"/>
      <c r="AL1551" s="31"/>
      <c r="AM1551" s="31"/>
      <c r="AN1551" s="31"/>
      <c r="AO1551" s="31"/>
      <c r="AP1551" s="31"/>
      <c r="AQ1551" s="31"/>
      <c r="AR1551" s="31"/>
      <c r="AS1551" s="9" t="s">
        <v>3028</v>
      </c>
      <c r="AT1551" s="13" t="s">
        <v>4173</v>
      </c>
      <c r="AU1551" s="14" t="s">
        <v>2997</v>
      </c>
    </row>
    <row r="1552">
      <c r="A1552" s="2" t="s">
        <v>47</v>
      </c>
      <c r="B1552" s="3">
        <v>6180983.0</v>
      </c>
      <c r="C1552" s="2" t="s">
        <v>55</v>
      </c>
      <c r="D1552" s="29"/>
      <c r="E1552" s="29"/>
      <c r="F1552" s="29"/>
      <c r="G1552" s="29"/>
      <c r="H1552" s="29"/>
      <c r="I1552" s="29"/>
      <c r="J1552" s="29"/>
      <c r="K1552" s="30">
        <v>0.023</v>
      </c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  <c r="AA1552" s="29"/>
      <c r="AB1552" s="29"/>
      <c r="AC1552" s="29"/>
      <c r="AD1552" s="29"/>
      <c r="AE1552" s="29"/>
      <c r="AF1552" s="29"/>
      <c r="AG1552" s="29"/>
      <c r="AH1552" s="29"/>
      <c r="AI1552" s="29"/>
      <c r="AJ1552" s="29"/>
      <c r="AK1552" s="29"/>
      <c r="AL1552" s="29"/>
      <c r="AM1552" s="29"/>
      <c r="AN1552" s="29"/>
      <c r="AO1552" s="29"/>
      <c r="AP1552" s="29"/>
      <c r="AQ1552" s="29"/>
      <c r="AR1552" s="29"/>
      <c r="AS1552" s="16" t="s">
        <v>3030</v>
      </c>
      <c r="AT1552" s="7" t="s">
        <v>4174</v>
      </c>
      <c r="AU1552" s="8" t="s">
        <v>51</v>
      </c>
    </row>
    <row r="1553">
      <c r="A1553" s="9" t="s">
        <v>47</v>
      </c>
      <c r="B1553" s="10">
        <v>6185864.0</v>
      </c>
      <c r="C1553" s="9" t="s">
        <v>55</v>
      </c>
      <c r="D1553" s="31"/>
      <c r="E1553" s="31"/>
      <c r="F1553" s="31"/>
      <c r="G1553" s="31"/>
      <c r="H1553" s="31"/>
      <c r="I1553" s="31"/>
      <c r="J1553" s="31"/>
      <c r="K1553" s="31"/>
      <c r="L1553" s="31"/>
      <c r="M1553" s="31"/>
      <c r="N1553" s="31"/>
      <c r="O1553" s="31"/>
      <c r="P1553" s="31"/>
      <c r="Q1553" s="31"/>
      <c r="R1553" s="31"/>
      <c r="S1553" s="31"/>
      <c r="T1553" s="31"/>
      <c r="U1553" s="31"/>
      <c r="V1553" s="31"/>
      <c r="W1553" s="31"/>
      <c r="X1553" s="31"/>
      <c r="Y1553" s="31"/>
      <c r="Z1553" s="31"/>
      <c r="AA1553" s="31"/>
      <c r="AB1553" s="31"/>
      <c r="AC1553" s="31"/>
      <c r="AD1553" s="31"/>
      <c r="AE1553" s="31"/>
      <c r="AF1553" s="31"/>
      <c r="AG1553" s="31"/>
      <c r="AH1553" s="31"/>
      <c r="AI1553" s="31"/>
      <c r="AJ1553" s="31"/>
      <c r="AK1553" s="31"/>
      <c r="AL1553" s="32">
        <v>0.0096</v>
      </c>
      <c r="AM1553" s="31"/>
      <c r="AN1553" s="31"/>
      <c r="AO1553" s="31"/>
      <c r="AP1553" s="31"/>
      <c r="AQ1553" s="31"/>
      <c r="AR1553" s="31"/>
      <c r="AS1553" s="17" t="s">
        <v>3032</v>
      </c>
      <c r="AT1553" s="13" t="s">
        <v>4175</v>
      </c>
      <c r="AU1553" s="14" t="s">
        <v>504</v>
      </c>
    </row>
    <row r="1554">
      <c r="A1554" s="2" t="s">
        <v>47</v>
      </c>
      <c r="B1554" s="3">
        <v>6195713.0</v>
      </c>
      <c r="C1554" s="2" t="s">
        <v>55</v>
      </c>
      <c r="D1554" s="29"/>
      <c r="E1554" s="29"/>
      <c r="F1554" s="29"/>
      <c r="G1554" s="29"/>
      <c r="H1554" s="29"/>
      <c r="I1554" s="29"/>
      <c r="J1554" s="30">
        <v>0.012</v>
      </c>
      <c r="K1554" s="29"/>
      <c r="L1554" s="29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  <c r="Z1554" s="29"/>
      <c r="AA1554" s="29"/>
      <c r="AB1554" s="29"/>
      <c r="AC1554" s="29"/>
      <c r="AD1554" s="29"/>
      <c r="AE1554" s="29"/>
      <c r="AF1554" s="29"/>
      <c r="AG1554" s="29"/>
      <c r="AH1554" s="29"/>
      <c r="AI1554" s="29"/>
      <c r="AJ1554" s="29"/>
      <c r="AK1554" s="29"/>
      <c r="AL1554" s="29"/>
      <c r="AM1554" s="29"/>
      <c r="AN1554" s="29"/>
      <c r="AO1554" s="29"/>
      <c r="AP1554" s="29"/>
      <c r="AQ1554" s="29"/>
      <c r="AR1554" s="29"/>
      <c r="AS1554" s="6" t="s">
        <v>3034</v>
      </c>
      <c r="AT1554" s="7" t="s">
        <v>4176</v>
      </c>
      <c r="AU1554" s="8" t="s">
        <v>51</v>
      </c>
    </row>
    <row r="1555">
      <c r="A1555" s="9" t="s">
        <v>47</v>
      </c>
      <c r="B1555" s="10">
        <v>6198236.0</v>
      </c>
      <c r="C1555" s="9" t="s">
        <v>227</v>
      </c>
      <c r="D1555" s="31"/>
      <c r="E1555" s="31"/>
      <c r="F1555" s="31"/>
      <c r="G1555" s="31"/>
      <c r="H1555" s="31"/>
      <c r="I1555" s="31"/>
      <c r="J1555" s="31"/>
      <c r="K1555" s="31"/>
      <c r="L1555" s="31"/>
      <c r="M1555" s="31"/>
      <c r="N1555" s="31"/>
      <c r="O1555" s="31"/>
      <c r="P1555" s="31"/>
      <c r="Q1555" s="31"/>
      <c r="R1555" s="31"/>
      <c r="S1555" s="31"/>
      <c r="T1555" s="31"/>
      <c r="U1555" s="31"/>
      <c r="V1555" s="31"/>
      <c r="W1555" s="31"/>
      <c r="X1555" s="31"/>
      <c r="Y1555" s="31"/>
      <c r="Z1555" s="31"/>
      <c r="AA1555" s="31"/>
      <c r="AB1555" s="31"/>
      <c r="AC1555" s="31"/>
      <c r="AD1555" s="31"/>
      <c r="AE1555" s="31"/>
      <c r="AF1555" s="31"/>
      <c r="AG1555" s="31"/>
      <c r="AH1555" s="31"/>
      <c r="AI1555" s="31"/>
      <c r="AJ1555" s="31"/>
      <c r="AK1555" s="31"/>
      <c r="AL1555" s="31"/>
      <c r="AM1555" s="31"/>
      <c r="AN1555" s="31"/>
      <c r="AO1555" s="31"/>
      <c r="AP1555" s="31"/>
      <c r="AQ1555" s="31"/>
      <c r="AR1555" s="32">
        <v>0.011</v>
      </c>
      <c r="AS1555" s="21"/>
      <c r="AT1555" s="13" t="s">
        <v>3036</v>
      </c>
      <c r="AU1555" s="27" t="s">
        <v>3036</v>
      </c>
    </row>
    <row r="1556">
      <c r="A1556" s="2" t="s">
        <v>47</v>
      </c>
      <c r="B1556" s="3">
        <v>6199745.0</v>
      </c>
      <c r="C1556" s="2" t="s">
        <v>52</v>
      </c>
      <c r="D1556" s="29"/>
      <c r="E1556" s="29"/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  <c r="AA1556" s="29"/>
      <c r="AB1556" s="29"/>
      <c r="AC1556" s="29"/>
      <c r="AD1556" s="29"/>
      <c r="AE1556" s="29"/>
      <c r="AF1556" s="29"/>
      <c r="AG1556" s="29"/>
      <c r="AH1556" s="29"/>
      <c r="AI1556" s="29"/>
      <c r="AJ1556" s="29"/>
      <c r="AK1556" s="29"/>
      <c r="AL1556" s="30">
        <v>0.014</v>
      </c>
      <c r="AM1556" s="29"/>
      <c r="AN1556" s="29"/>
      <c r="AO1556" s="29"/>
      <c r="AP1556" s="29"/>
      <c r="AQ1556" s="29"/>
      <c r="AR1556" s="29"/>
      <c r="AS1556" s="2" t="s">
        <v>3037</v>
      </c>
      <c r="AT1556" s="7" t="s">
        <v>4177</v>
      </c>
      <c r="AU1556" s="8" t="s">
        <v>3039</v>
      </c>
    </row>
    <row r="1557">
      <c r="A1557" s="9" t="s">
        <v>47</v>
      </c>
      <c r="B1557" s="10">
        <v>6202730.0</v>
      </c>
      <c r="C1557" s="9" t="s">
        <v>55</v>
      </c>
      <c r="D1557" s="31"/>
      <c r="E1557" s="31"/>
      <c r="F1557" s="31"/>
      <c r="G1557" s="31"/>
      <c r="H1557" s="31"/>
      <c r="I1557" s="31"/>
      <c r="J1557" s="31"/>
      <c r="K1557" s="31"/>
      <c r="L1557" s="31"/>
      <c r="M1557" s="31"/>
      <c r="N1557" s="31"/>
      <c r="O1557" s="31"/>
      <c r="P1557" s="31"/>
      <c r="Q1557" s="31"/>
      <c r="R1557" s="31"/>
      <c r="S1557" s="31"/>
      <c r="T1557" s="31"/>
      <c r="U1557" s="31"/>
      <c r="V1557" s="31"/>
      <c r="W1557" s="31"/>
      <c r="X1557" s="31"/>
      <c r="Y1557" s="31"/>
      <c r="Z1557" s="31"/>
      <c r="AA1557" s="32">
        <v>0.015</v>
      </c>
      <c r="AB1557" s="31"/>
      <c r="AC1557" s="31"/>
      <c r="AD1557" s="31"/>
      <c r="AE1557" s="31"/>
      <c r="AF1557" s="31"/>
      <c r="AG1557" s="31"/>
      <c r="AH1557" s="31"/>
      <c r="AI1557" s="31"/>
      <c r="AJ1557" s="31"/>
      <c r="AK1557" s="31"/>
      <c r="AL1557" s="31"/>
      <c r="AM1557" s="31"/>
      <c r="AN1557" s="31"/>
      <c r="AO1557" s="31"/>
      <c r="AP1557" s="31"/>
      <c r="AQ1557" s="31"/>
      <c r="AR1557" s="31"/>
      <c r="AS1557" s="17" t="s">
        <v>3040</v>
      </c>
      <c r="AT1557" s="13" t="s">
        <v>4178</v>
      </c>
      <c r="AU1557" s="14" t="s">
        <v>51</v>
      </c>
    </row>
    <row r="1558">
      <c r="A1558" s="2" t="s">
        <v>47</v>
      </c>
      <c r="B1558" s="3">
        <v>6205414.0</v>
      </c>
      <c r="C1558" s="2" t="s">
        <v>52</v>
      </c>
      <c r="D1558" s="29"/>
      <c r="E1558" s="29"/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  <c r="AA1558" s="29"/>
      <c r="AB1558" s="29"/>
      <c r="AC1558" s="29"/>
      <c r="AD1558" s="29"/>
      <c r="AE1558" s="29"/>
      <c r="AF1558" s="29"/>
      <c r="AG1558" s="29"/>
      <c r="AH1558" s="29"/>
      <c r="AI1558" s="29"/>
      <c r="AJ1558" s="29"/>
      <c r="AK1558" s="29"/>
      <c r="AL1558" s="30">
        <v>0.007</v>
      </c>
      <c r="AM1558" s="29"/>
      <c r="AN1558" s="29"/>
      <c r="AO1558" s="29"/>
      <c r="AP1558" s="29"/>
      <c r="AQ1558" s="29"/>
      <c r="AR1558" s="29"/>
      <c r="AS1558" s="2" t="s">
        <v>3042</v>
      </c>
      <c r="AT1558" s="7" t="s">
        <v>4179</v>
      </c>
      <c r="AU1558" s="8" t="s">
        <v>3044</v>
      </c>
    </row>
    <row r="1559">
      <c r="A1559" s="9" t="s">
        <v>47</v>
      </c>
      <c r="B1559" s="10">
        <v>6205415.0</v>
      </c>
      <c r="C1559" s="9" t="s">
        <v>52</v>
      </c>
      <c r="D1559" s="31"/>
      <c r="E1559" s="31"/>
      <c r="F1559" s="31"/>
      <c r="G1559" s="31"/>
      <c r="H1559" s="31"/>
      <c r="I1559" s="31"/>
      <c r="J1559" s="31"/>
      <c r="K1559" s="31"/>
      <c r="L1559" s="31"/>
      <c r="M1559" s="31"/>
      <c r="N1559" s="31"/>
      <c r="O1559" s="31"/>
      <c r="P1559" s="31"/>
      <c r="Q1559" s="31"/>
      <c r="R1559" s="31"/>
      <c r="S1559" s="31"/>
      <c r="T1559" s="31"/>
      <c r="U1559" s="31"/>
      <c r="V1559" s="31"/>
      <c r="W1559" s="31"/>
      <c r="X1559" s="31"/>
      <c r="Y1559" s="31"/>
      <c r="Z1559" s="31"/>
      <c r="AA1559" s="31"/>
      <c r="AB1559" s="31"/>
      <c r="AC1559" s="31"/>
      <c r="AD1559" s="31"/>
      <c r="AE1559" s="31"/>
      <c r="AF1559" s="31"/>
      <c r="AG1559" s="31"/>
      <c r="AH1559" s="31"/>
      <c r="AI1559" s="31"/>
      <c r="AJ1559" s="31"/>
      <c r="AK1559" s="31"/>
      <c r="AL1559" s="32">
        <v>0.0072</v>
      </c>
      <c r="AM1559" s="31"/>
      <c r="AN1559" s="31"/>
      <c r="AO1559" s="31"/>
      <c r="AP1559" s="31"/>
      <c r="AQ1559" s="31"/>
      <c r="AR1559" s="31"/>
      <c r="AS1559" s="9" t="s">
        <v>3045</v>
      </c>
      <c r="AT1559" s="13" t="s">
        <v>4179</v>
      </c>
      <c r="AU1559" s="14" t="s">
        <v>3044</v>
      </c>
    </row>
    <row r="1560">
      <c r="A1560" s="2" t="s">
        <v>47</v>
      </c>
      <c r="B1560" s="3">
        <v>6205416.0</v>
      </c>
      <c r="C1560" s="2" t="s">
        <v>52</v>
      </c>
      <c r="D1560" s="29"/>
      <c r="E1560" s="29"/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  <c r="Z1560" s="29"/>
      <c r="AA1560" s="29"/>
      <c r="AB1560" s="29"/>
      <c r="AC1560" s="29"/>
      <c r="AD1560" s="29"/>
      <c r="AE1560" s="29"/>
      <c r="AF1560" s="29"/>
      <c r="AG1560" s="29"/>
      <c r="AH1560" s="29"/>
      <c r="AI1560" s="29"/>
      <c r="AJ1560" s="29"/>
      <c r="AK1560" s="29"/>
      <c r="AL1560" s="30">
        <v>0.0068</v>
      </c>
      <c r="AM1560" s="29"/>
      <c r="AN1560" s="29"/>
      <c r="AO1560" s="29"/>
      <c r="AP1560" s="29"/>
      <c r="AQ1560" s="29"/>
      <c r="AR1560" s="29"/>
      <c r="AS1560" s="2" t="s">
        <v>3046</v>
      </c>
      <c r="AT1560" s="7" t="s">
        <v>4179</v>
      </c>
      <c r="AU1560" s="8" t="s">
        <v>3044</v>
      </c>
    </row>
    <row r="1561">
      <c r="A1561" s="9" t="s">
        <v>47</v>
      </c>
      <c r="B1561" s="10">
        <v>6207289.0</v>
      </c>
      <c r="C1561" s="9" t="s">
        <v>101</v>
      </c>
      <c r="D1561" s="31"/>
      <c r="E1561" s="31"/>
      <c r="F1561" s="31"/>
      <c r="G1561" s="31"/>
      <c r="H1561" s="31"/>
      <c r="I1561" s="31"/>
      <c r="J1561" s="31"/>
      <c r="K1561" s="31"/>
      <c r="L1561" s="31"/>
      <c r="M1561" s="31"/>
      <c r="N1561" s="31"/>
      <c r="O1561" s="31"/>
      <c r="P1561" s="32">
        <v>0.014</v>
      </c>
      <c r="Q1561" s="31"/>
      <c r="R1561" s="31"/>
      <c r="S1561" s="31"/>
      <c r="T1561" s="31"/>
      <c r="U1561" s="31"/>
      <c r="V1561" s="31"/>
      <c r="W1561" s="31"/>
      <c r="X1561" s="31"/>
      <c r="Y1561" s="31"/>
      <c r="Z1561" s="31"/>
      <c r="AA1561" s="31"/>
      <c r="AB1561" s="31"/>
      <c r="AC1561" s="31"/>
      <c r="AD1561" s="31"/>
      <c r="AE1561" s="31"/>
      <c r="AF1561" s="31"/>
      <c r="AG1561" s="31"/>
      <c r="AH1561" s="31"/>
      <c r="AI1561" s="31"/>
      <c r="AJ1561" s="31"/>
      <c r="AK1561" s="31"/>
      <c r="AL1561" s="31"/>
      <c r="AM1561" s="31"/>
      <c r="AN1561" s="31"/>
      <c r="AO1561" s="31"/>
      <c r="AP1561" s="31"/>
      <c r="AQ1561" s="31"/>
      <c r="AR1561" s="31"/>
      <c r="AS1561" s="17" t="s">
        <v>3047</v>
      </c>
      <c r="AT1561" s="13" t="s">
        <v>4180</v>
      </c>
      <c r="AU1561" s="14" t="s">
        <v>3049</v>
      </c>
    </row>
    <row r="1562">
      <c r="A1562" s="2" t="s">
        <v>47</v>
      </c>
      <c r="B1562" s="3">
        <v>6217922.0</v>
      </c>
      <c r="C1562" s="2" t="s">
        <v>67</v>
      </c>
      <c r="D1562" s="29"/>
      <c r="E1562" s="29"/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  <c r="Z1562" s="29"/>
      <c r="AA1562" s="29"/>
      <c r="AB1562" s="29"/>
      <c r="AC1562" s="29"/>
      <c r="AD1562" s="29"/>
      <c r="AE1562" s="29"/>
      <c r="AF1562" s="29"/>
      <c r="AG1562" s="29"/>
      <c r="AH1562" s="29"/>
      <c r="AI1562" s="29"/>
      <c r="AJ1562" s="29"/>
      <c r="AK1562" s="29"/>
      <c r="AL1562" s="29"/>
      <c r="AM1562" s="30">
        <v>0.0098</v>
      </c>
      <c r="AN1562" s="29"/>
      <c r="AO1562" s="29"/>
      <c r="AP1562" s="29"/>
      <c r="AQ1562" s="29"/>
      <c r="AR1562" s="29"/>
      <c r="AS1562" s="6" t="s">
        <v>3050</v>
      </c>
      <c r="AT1562" s="7" t="s">
        <v>4181</v>
      </c>
      <c r="AU1562" s="8" t="s">
        <v>140</v>
      </c>
    </row>
    <row r="1563">
      <c r="A1563" s="9" t="s">
        <v>47</v>
      </c>
      <c r="B1563" s="10">
        <v>6221702.0</v>
      </c>
      <c r="C1563" s="9" t="s">
        <v>95</v>
      </c>
      <c r="D1563" s="31"/>
      <c r="E1563" s="31"/>
      <c r="F1563" s="31"/>
      <c r="G1563" s="31"/>
      <c r="H1563" s="31"/>
      <c r="I1563" s="31"/>
      <c r="J1563" s="31"/>
      <c r="K1563" s="31"/>
      <c r="L1563" s="31"/>
      <c r="M1563" s="31"/>
      <c r="N1563" s="31"/>
      <c r="O1563" s="31"/>
      <c r="P1563" s="31"/>
      <c r="Q1563" s="32">
        <v>0.023</v>
      </c>
      <c r="R1563" s="31"/>
      <c r="S1563" s="31"/>
      <c r="T1563" s="31"/>
      <c r="U1563" s="31"/>
      <c r="V1563" s="31"/>
      <c r="W1563" s="31"/>
      <c r="X1563" s="31"/>
      <c r="Y1563" s="31"/>
      <c r="Z1563" s="31"/>
      <c r="AA1563" s="31"/>
      <c r="AB1563" s="31"/>
      <c r="AC1563" s="31"/>
      <c r="AD1563" s="31"/>
      <c r="AE1563" s="31"/>
      <c r="AF1563" s="31"/>
      <c r="AG1563" s="31"/>
      <c r="AH1563" s="31"/>
      <c r="AI1563" s="31"/>
      <c r="AJ1563" s="31"/>
      <c r="AK1563" s="31"/>
      <c r="AL1563" s="31"/>
      <c r="AM1563" s="31"/>
      <c r="AN1563" s="31"/>
      <c r="AO1563" s="31"/>
      <c r="AP1563" s="31"/>
      <c r="AQ1563" s="31"/>
      <c r="AR1563" s="31"/>
      <c r="AS1563" s="17" t="s">
        <v>3052</v>
      </c>
      <c r="AT1563" s="13" t="s">
        <v>4182</v>
      </c>
      <c r="AU1563" s="14" t="s">
        <v>609</v>
      </c>
    </row>
    <row r="1564">
      <c r="A1564" s="2" t="s">
        <v>47</v>
      </c>
      <c r="B1564" s="3">
        <v>6227558.0</v>
      </c>
      <c r="C1564" s="2" t="s">
        <v>661</v>
      </c>
      <c r="D1564" s="29"/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  <c r="AA1564" s="29"/>
      <c r="AB1564" s="29"/>
      <c r="AC1564" s="29"/>
      <c r="AD1564" s="29"/>
      <c r="AE1564" s="29"/>
      <c r="AF1564" s="29"/>
      <c r="AG1564" s="29"/>
      <c r="AH1564" s="29"/>
      <c r="AI1564" s="29"/>
      <c r="AJ1564" s="29"/>
      <c r="AK1564" s="29"/>
      <c r="AL1564" s="29"/>
      <c r="AM1564" s="29"/>
      <c r="AN1564" s="30">
        <v>0.0072</v>
      </c>
      <c r="AO1564" s="29"/>
      <c r="AP1564" s="29"/>
      <c r="AQ1564" s="29"/>
      <c r="AR1564" s="29"/>
      <c r="AS1564" s="2" t="s">
        <v>3054</v>
      </c>
      <c r="AT1564" s="7" t="s">
        <v>4183</v>
      </c>
      <c r="AU1564" s="8" t="s">
        <v>3056</v>
      </c>
    </row>
    <row r="1565">
      <c r="A1565" s="9" t="s">
        <v>47</v>
      </c>
      <c r="B1565" s="10">
        <v>6228162.0</v>
      </c>
      <c r="C1565" s="9" t="s">
        <v>55</v>
      </c>
      <c r="D1565" s="31"/>
      <c r="E1565" s="31"/>
      <c r="F1565" s="31"/>
      <c r="G1565" s="31"/>
      <c r="H1565" s="31"/>
      <c r="I1565" s="31"/>
      <c r="J1565" s="31"/>
      <c r="K1565" s="31"/>
      <c r="L1565" s="31"/>
      <c r="M1565" s="31"/>
      <c r="N1565" s="31"/>
      <c r="O1565" s="31"/>
      <c r="P1565" s="31"/>
      <c r="Q1565" s="31"/>
      <c r="R1565" s="31"/>
      <c r="S1565" s="31"/>
      <c r="T1565" s="31"/>
      <c r="U1565" s="31"/>
      <c r="V1565" s="31"/>
      <c r="W1565" s="31"/>
      <c r="X1565" s="31"/>
      <c r="Y1565" s="31"/>
      <c r="Z1565" s="31"/>
      <c r="AA1565" s="31"/>
      <c r="AB1565" s="31"/>
      <c r="AC1565" s="31"/>
      <c r="AD1565" s="31"/>
      <c r="AE1565" s="31"/>
      <c r="AF1565" s="31"/>
      <c r="AG1565" s="31"/>
      <c r="AH1565" s="31"/>
      <c r="AI1565" s="31"/>
      <c r="AJ1565" s="32">
        <v>0.018</v>
      </c>
      <c r="AK1565" s="31"/>
      <c r="AL1565" s="31"/>
      <c r="AM1565" s="31"/>
      <c r="AN1565" s="31"/>
      <c r="AO1565" s="31"/>
      <c r="AP1565" s="31"/>
      <c r="AQ1565" s="31"/>
      <c r="AR1565" s="31"/>
      <c r="AS1565" s="17" t="s">
        <v>3057</v>
      </c>
      <c r="AT1565" s="13" t="s">
        <v>4184</v>
      </c>
      <c r="AU1565" s="14" t="s">
        <v>51</v>
      </c>
    </row>
    <row r="1566">
      <c r="A1566" s="2" t="s">
        <v>47</v>
      </c>
      <c r="B1566" s="3">
        <v>6231148.0</v>
      </c>
      <c r="C1566" s="2" t="s">
        <v>52</v>
      </c>
      <c r="D1566" s="29"/>
      <c r="E1566" s="29"/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  <c r="AA1566" s="29"/>
      <c r="AB1566" s="29"/>
      <c r="AC1566" s="29"/>
      <c r="AD1566" s="29"/>
      <c r="AE1566" s="29"/>
      <c r="AF1566" s="29"/>
      <c r="AG1566" s="29"/>
      <c r="AH1566" s="29"/>
      <c r="AI1566" s="29"/>
      <c r="AJ1566" s="29"/>
      <c r="AK1566" s="29"/>
      <c r="AL1566" s="30">
        <v>0.0077</v>
      </c>
      <c r="AM1566" s="29"/>
      <c r="AN1566" s="29"/>
      <c r="AO1566" s="29"/>
      <c r="AP1566" s="29"/>
      <c r="AQ1566" s="29"/>
      <c r="AR1566" s="29"/>
      <c r="AS1566" s="2" t="s">
        <v>3059</v>
      </c>
      <c r="AT1566" s="7" t="s">
        <v>4185</v>
      </c>
      <c r="AU1566" s="8" t="s">
        <v>3061</v>
      </c>
    </row>
    <row r="1567">
      <c r="A1567" s="9" t="s">
        <v>47</v>
      </c>
      <c r="B1567" s="10">
        <v>6235314.0</v>
      </c>
      <c r="C1567" s="9" t="s">
        <v>55</v>
      </c>
      <c r="D1567" s="31"/>
      <c r="E1567" s="31"/>
      <c r="F1567" s="31"/>
      <c r="G1567" s="31"/>
      <c r="H1567" s="31"/>
      <c r="I1567" s="31"/>
      <c r="J1567" s="31"/>
      <c r="K1567" s="32">
        <v>0.016</v>
      </c>
      <c r="L1567" s="31"/>
      <c r="M1567" s="31"/>
      <c r="N1567" s="31"/>
      <c r="O1567" s="31"/>
      <c r="P1567" s="31"/>
      <c r="Q1567" s="31"/>
      <c r="R1567" s="31"/>
      <c r="S1567" s="31"/>
      <c r="T1567" s="31"/>
      <c r="U1567" s="31"/>
      <c r="V1567" s="31"/>
      <c r="W1567" s="31"/>
      <c r="X1567" s="31"/>
      <c r="Y1567" s="31"/>
      <c r="Z1567" s="31"/>
      <c r="AA1567" s="31"/>
      <c r="AB1567" s="31"/>
      <c r="AC1567" s="31"/>
      <c r="AD1567" s="31"/>
      <c r="AE1567" s="31"/>
      <c r="AF1567" s="31"/>
      <c r="AG1567" s="31"/>
      <c r="AH1567" s="31"/>
      <c r="AI1567" s="31"/>
      <c r="AJ1567" s="31"/>
      <c r="AK1567" s="31"/>
      <c r="AL1567" s="31"/>
      <c r="AM1567" s="31"/>
      <c r="AN1567" s="31"/>
      <c r="AO1567" s="31"/>
      <c r="AP1567" s="31"/>
      <c r="AQ1567" s="31"/>
      <c r="AR1567" s="31"/>
      <c r="AS1567" s="17" t="s">
        <v>3062</v>
      </c>
      <c r="AT1567" s="13" t="s">
        <v>4186</v>
      </c>
      <c r="AU1567" s="14" t="s">
        <v>3064</v>
      </c>
    </row>
    <row r="1568">
      <c r="A1568" s="2" t="s">
        <v>47</v>
      </c>
      <c r="B1568" s="3">
        <v>6236760.0</v>
      </c>
      <c r="C1568" s="2" t="s">
        <v>52</v>
      </c>
      <c r="D1568" s="29"/>
      <c r="E1568" s="29"/>
      <c r="F1568" s="29"/>
      <c r="G1568" s="29"/>
      <c r="H1568" s="29"/>
      <c r="I1568" s="29"/>
      <c r="J1568" s="29"/>
      <c r="K1568" s="30">
        <v>0.016</v>
      </c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  <c r="AA1568" s="29"/>
      <c r="AB1568" s="29"/>
      <c r="AC1568" s="29"/>
      <c r="AD1568" s="29"/>
      <c r="AE1568" s="29"/>
      <c r="AF1568" s="29"/>
      <c r="AG1568" s="29"/>
      <c r="AH1568" s="29"/>
      <c r="AI1568" s="29"/>
      <c r="AJ1568" s="29"/>
      <c r="AK1568" s="29"/>
      <c r="AL1568" s="29"/>
      <c r="AM1568" s="29"/>
      <c r="AN1568" s="29"/>
      <c r="AO1568" s="29"/>
      <c r="AP1568" s="29"/>
      <c r="AQ1568" s="29"/>
      <c r="AR1568" s="29"/>
      <c r="AS1568" s="2" t="s">
        <v>3065</v>
      </c>
      <c r="AT1568" s="7" t="s">
        <v>4187</v>
      </c>
      <c r="AU1568" s="8" t="s">
        <v>3067</v>
      </c>
    </row>
    <row r="1569">
      <c r="A1569" s="9" t="s">
        <v>47</v>
      </c>
      <c r="B1569" s="10">
        <v>6240901.0</v>
      </c>
      <c r="C1569" s="9" t="s">
        <v>52</v>
      </c>
      <c r="D1569" s="31"/>
      <c r="E1569" s="31"/>
      <c r="F1569" s="31"/>
      <c r="G1569" s="31"/>
      <c r="H1569" s="31"/>
      <c r="I1569" s="31"/>
      <c r="J1569" s="31"/>
      <c r="K1569" s="31"/>
      <c r="L1569" s="31"/>
      <c r="M1569" s="31"/>
      <c r="N1569" s="31"/>
      <c r="O1569" s="31"/>
      <c r="P1569" s="31"/>
      <c r="Q1569" s="31"/>
      <c r="R1569" s="31"/>
      <c r="S1569" s="31"/>
      <c r="T1569" s="31"/>
      <c r="U1569" s="31"/>
      <c r="V1569" s="31"/>
      <c r="W1569" s="31"/>
      <c r="X1569" s="31"/>
      <c r="Y1569" s="31"/>
      <c r="Z1569" s="31"/>
      <c r="AA1569" s="31"/>
      <c r="AB1569" s="31"/>
      <c r="AC1569" s="31"/>
      <c r="AD1569" s="31"/>
      <c r="AE1569" s="31"/>
      <c r="AF1569" s="31"/>
      <c r="AG1569" s="31"/>
      <c r="AH1569" s="31"/>
      <c r="AI1569" s="31"/>
      <c r="AJ1569" s="31"/>
      <c r="AK1569" s="31"/>
      <c r="AL1569" s="32">
        <v>0.01</v>
      </c>
      <c r="AM1569" s="31"/>
      <c r="AN1569" s="31"/>
      <c r="AO1569" s="31"/>
      <c r="AP1569" s="31"/>
      <c r="AQ1569" s="31"/>
      <c r="AR1569" s="31"/>
      <c r="AS1569" s="9" t="s">
        <v>3068</v>
      </c>
      <c r="AT1569" s="13" t="s">
        <v>4188</v>
      </c>
      <c r="AU1569" s="14" t="s">
        <v>51</v>
      </c>
    </row>
    <row r="1570">
      <c r="A1570" s="2" t="s">
        <v>47</v>
      </c>
      <c r="B1570" s="3">
        <v>6246782.0</v>
      </c>
      <c r="C1570" s="2" t="s">
        <v>63</v>
      </c>
      <c r="D1570" s="29"/>
      <c r="E1570" s="30">
        <v>0.024</v>
      </c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  <c r="AA1570" s="29"/>
      <c r="AB1570" s="29"/>
      <c r="AC1570" s="29"/>
      <c r="AD1570" s="29"/>
      <c r="AE1570" s="29"/>
      <c r="AF1570" s="29"/>
      <c r="AG1570" s="29"/>
      <c r="AH1570" s="29"/>
      <c r="AI1570" s="29"/>
      <c r="AJ1570" s="29"/>
      <c r="AK1570" s="29"/>
      <c r="AL1570" s="29"/>
      <c r="AM1570" s="29"/>
      <c r="AN1570" s="29"/>
      <c r="AO1570" s="29"/>
      <c r="AP1570" s="29"/>
      <c r="AQ1570" s="29"/>
      <c r="AR1570" s="29"/>
      <c r="AS1570" s="16" t="s">
        <v>3070</v>
      </c>
      <c r="AT1570" s="7" t="s">
        <v>4189</v>
      </c>
      <c r="AU1570" s="8" t="s">
        <v>51</v>
      </c>
    </row>
    <row r="1571">
      <c r="A1571" s="9" t="s">
        <v>47</v>
      </c>
      <c r="B1571" s="10">
        <v>6247343.0</v>
      </c>
      <c r="C1571" s="9" t="s">
        <v>52</v>
      </c>
      <c r="D1571" s="31"/>
      <c r="E1571" s="31"/>
      <c r="F1571" s="31"/>
      <c r="G1571" s="31"/>
      <c r="H1571" s="31"/>
      <c r="I1571" s="31"/>
      <c r="J1571" s="31"/>
      <c r="K1571" s="31"/>
      <c r="L1571" s="31"/>
      <c r="M1571" s="31"/>
      <c r="N1571" s="31"/>
      <c r="O1571" s="31"/>
      <c r="P1571" s="31"/>
      <c r="Q1571" s="31"/>
      <c r="R1571" s="31"/>
      <c r="S1571" s="31"/>
      <c r="T1571" s="31"/>
      <c r="U1571" s="31"/>
      <c r="V1571" s="31"/>
      <c r="W1571" s="31"/>
      <c r="X1571" s="31"/>
      <c r="Y1571" s="31"/>
      <c r="Z1571" s="31"/>
      <c r="AA1571" s="31"/>
      <c r="AB1571" s="31"/>
      <c r="AC1571" s="31"/>
      <c r="AD1571" s="31"/>
      <c r="AE1571" s="31"/>
      <c r="AF1571" s="31"/>
      <c r="AG1571" s="31"/>
      <c r="AH1571" s="31"/>
      <c r="AI1571" s="31"/>
      <c r="AJ1571" s="31"/>
      <c r="AK1571" s="31"/>
      <c r="AL1571" s="31"/>
      <c r="AM1571" s="32">
        <v>0.017</v>
      </c>
      <c r="AN1571" s="31"/>
      <c r="AO1571" s="31"/>
      <c r="AP1571" s="31"/>
      <c r="AQ1571" s="31"/>
      <c r="AR1571" s="31"/>
      <c r="AS1571" s="9" t="s">
        <v>3072</v>
      </c>
      <c r="AT1571" s="13" t="s">
        <v>4189</v>
      </c>
      <c r="AU1571" s="14" t="s">
        <v>51</v>
      </c>
    </row>
    <row r="1572">
      <c r="A1572" s="2" t="s">
        <v>3073</v>
      </c>
      <c r="B1572" s="18">
        <v>62.0</v>
      </c>
      <c r="C1572" s="2" t="s">
        <v>95</v>
      </c>
      <c r="D1572" s="29"/>
      <c r="E1572" s="29"/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  <c r="Z1572" s="29"/>
      <c r="AA1572" s="29"/>
      <c r="AB1572" s="29"/>
      <c r="AC1572" s="29"/>
      <c r="AD1572" s="29"/>
      <c r="AE1572" s="29"/>
      <c r="AF1572" s="29"/>
      <c r="AG1572" s="29"/>
      <c r="AH1572" s="29"/>
      <c r="AI1572" s="29"/>
      <c r="AJ1572" s="30">
        <v>0.0068</v>
      </c>
      <c r="AK1572" s="29"/>
      <c r="AL1572" s="29"/>
      <c r="AM1572" s="29"/>
      <c r="AN1572" s="29"/>
      <c r="AO1572" s="29"/>
      <c r="AP1572" s="29"/>
      <c r="AQ1572" s="29"/>
      <c r="AR1572" s="29"/>
      <c r="AS1572" s="6" t="s">
        <v>3074</v>
      </c>
      <c r="AT1572" s="7" t="s">
        <v>4190</v>
      </c>
      <c r="AU1572" s="8" t="s">
        <v>51</v>
      </c>
    </row>
    <row r="1573">
      <c r="A1573" s="9" t="s">
        <v>3073</v>
      </c>
      <c r="B1573" s="10">
        <v>4390.0</v>
      </c>
      <c r="C1573" s="9" t="s">
        <v>330</v>
      </c>
      <c r="D1573" s="31"/>
      <c r="E1573" s="31"/>
      <c r="F1573" s="31"/>
      <c r="G1573" s="31"/>
      <c r="H1573" s="31"/>
      <c r="I1573" s="31"/>
      <c r="J1573" s="31"/>
      <c r="K1573" s="31"/>
      <c r="L1573" s="31"/>
      <c r="M1573" s="31"/>
      <c r="N1573" s="31"/>
      <c r="O1573" s="31"/>
      <c r="P1573" s="31"/>
      <c r="Q1573" s="31"/>
      <c r="R1573" s="31"/>
      <c r="S1573" s="31"/>
      <c r="T1573" s="31"/>
      <c r="U1573" s="31"/>
      <c r="V1573" s="31"/>
      <c r="W1573" s="31"/>
      <c r="X1573" s="31"/>
      <c r="Y1573" s="31"/>
      <c r="Z1573" s="31"/>
      <c r="AA1573" s="31"/>
      <c r="AB1573" s="31"/>
      <c r="AC1573" s="31"/>
      <c r="AD1573" s="31"/>
      <c r="AE1573" s="31"/>
      <c r="AF1573" s="31"/>
      <c r="AG1573" s="31"/>
      <c r="AH1573" s="32">
        <v>0.016</v>
      </c>
      <c r="AI1573" s="31"/>
      <c r="AJ1573" s="31"/>
      <c r="AK1573" s="31"/>
      <c r="AL1573" s="31"/>
      <c r="AM1573" s="32">
        <v>0.0092</v>
      </c>
      <c r="AN1573" s="31"/>
      <c r="AO1573" s="31"/>
      <c r="AP1573" s="31"/>
      <c r="AQ1573" s="31"/>
      <c r="AR1573" s="31"/>
      <c r="AS1573" s="9" t="s">
        <v>3076</v>
      </c>
      <c r="AT1573" s="13" t="s">
        <v>4191</v>
      </c>
      <c r="AU1573" s="14" t="s">
        <v>3078</v>
      </c>
    </row>
    <row r="1574">
      <c r="A1574" s="2" t="s">
        <v>3073</v>
      </c>
      <c r="B1574" s="3">
        <v>4392.0</v>
      </c>
      <c r="C1574" s="2" t="s">
        <v>227</v>
      </c>
      <c r="D1574" s="30">
        <v>0.0089</v>
      </c>
      <c r="E1574" s="30">
        <v>0.0065</v>
      </c>
      <c r="F1574" s="29"/>
      <c r="G1574" s="30">
        <v>0.011</v>
      </c>
      <c r="H1574" s="30">
        <v>0.013</v>
      </c>
      <c r="I1574" s="30">
        <v>0.0066</v>
      </c>
      <c r="J1574" s="30">
        <v>0.0046</v>
      </c>
      <c r="K1574" s="30">
        <v>0.008</v>
      </c>
      <c r="L1574" s="30">
        <v>0.0094</v>
      </c>
      <c r="M1574" s="30">
        <v>0.0052</v>
      </c>
      <c r="N1574" s="30">
        <v>0.016</v>
      </c>
      <c r="O1574" s="29"/>
      <c r="P1574" s="30">
        <v>0.0056</v>
      </c>
      <c r="Q1574" s="29"/>
      <c r="R1574" s="30">
        <v>0.01</v>
      </c>
      <c r="S1574" s="29"/>
      <c r="T1574" s="29"/>
      <c r="U1574" s="30">
        <v>0.0048</v>
      </c>
      <c r="V1574" s="30">
        <v>0.02</v>
      </c>
      <c r="W1574" s="30">
        <v>0.0079</v>
      </c>
      <c r="X1574" s="29"/>
      <c r="Y1574" s="29"/>
      <c r="Z1574" s="30">
        <v>0.016</v>
      </c>
      <c r="AA1574" s="30">
        <v>0.019</v>
      </c>
      <c r="AB1574" s="30">
        <v>0.011</v>
      </c>
      <c r="AC1574" s="30">
        <v>0.022</v>
      </c>
      <c r="AD1574" s="29"/>
      <c r="AE1574" s="30">
        <v>0.009</v>
      </c>
      <c r="AF1574" s="30">
        <v>0.02</v>
      </c>
      <c r="AG1574" s="30">
        <v>0.011</v>
      </c>
      <c r="AH1574" s="30"/>
      <c r="AI1574" s="29"/>
      <c r="AJ1574" s="30">
        <v>0.0074</v>
      </c>
      <c r="AK1574" s="30">
        <v>0.012</v>
      </c>
      <c r="AL1574" s="30">
        <v>0.0066</v>
      </c>
      <c r="AM1574" s="30"/>
      <c r="AN1574" s="29"/>
      <c r="AO1574" s="30">
        <v>0.0045</v>
      </c>
      <c r="AP1574" s="29"/>
      <c r="AQ1574" s="29"/>
      <c r="AR1574" s="29"/>
      <c r="AS1574" s="2" t="s">
        <v>3079</v>
      </c>
      <c r="AT1574" s="7" t="s">
        <v>4191</v>
      </c>
      <c r="AU1574" s="8" t="s">
        <v>3078</v>
      </c>
    </row>
    <row r="1575">
      <c r="A1575" s="9" t="s">
        <v>3073</v>
      </c>
      <c r="B1575" s="10">
        <v>5552.0</v>
      </c>
      <c r="C1575" s="9" t="s">
        <v>78</v>
      </c>
      <c r="D1575" s="31"/>
      <c r="E1575" s="31"/>
      <c r="F1575" s="31"/>
      <c r="G1575" s="31"/>
      <c r="H1575" s="31"/>
      <c r="I1575" s="31"/>
      <c r="J1575" s="31"/>
      <c r="K1575" s="31"/>
      <c r="L1575" s="31"/>
      <c r="M1575" s="31"/>
      <c r="N1575" s="31"/>
      <c r="O1575" s="31"/>
      <c r="P1575" s="31"/>
      <c r="Q1575" s="31"/>
      <c r="R1575" s="31"/>
      <c r="S1575" s="31"/>
      <c r="T1575" s="31"/>
      <c r="U1575" s="31"/>
      <c r="V1575" s="31"/>
      <c r="W1575" s="31"/>
      <c r="X1575" s="31"/>
      <c r="Y1575" s="31"/>
      <c r="Z1575" s="31"/>
      <c r="AA1575" s="31"/>
      <c r="AB1575" s="31"/>
      <c r="AC1575" s="31"/>
      <c r="AD1575" s="31"/>
      <c r="AE1575" s="31"/>
      <c r="AF1575" s="31"/>
      <c r="AG1575" s="31"/>
      <c r="AH1575" s="31"/>
      <c r="AI1575" s="31"/>
      <c r="AJ1575" s="32">
        <v>0.0083</v>
      </c>
      <c r="AK1575" s="31"/>
      <c r="AL1575" s="31"/>
      <c r="AM1575" s="31"/>
      <c r="AN1575" s="31"/>
      <c r="AO1575" s="31"/>
      <c r="AP1575" s="31"/>
      <c r="AQ1575" s="31"/>
      <c r="AR1575" s="31"/>
      <c r="AS1575" s="9" t="s">
        <v>3080</v>
      </c>
      <c r="AT1575" s="13" t="s">
        <v>4192</v>
      </c>
      <c r="AU1575" s="14" t="s">
        <v>3082</v>
      </c>
    </row>
    <row r="1576">
      <c r="A1576" s="2" t="s">
        <v>3073</v>
      </c>
      <c r="B1576" s="3">
        <v>5657.0</v>
      </c>
      <c r="C1576" s="2" t="s">
        <v>661</v>
      </c>
      <c r="D1576" s="29"/>
      <c r="E1576" s="29"/>
      <c r="F1576" s="29"/>
      <c r="G1576" s="29"/>
      <c r="H1576" s="29"/>
      <c r="I1576" s="29"/>
      <c r="J1576" s="29"/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  <c r="AA1576" s="29"/>
      <c r="AB1576" s="29"/>
      <c r="AC1576" s="30">
        <v>0.0059</v>
      </c>
      <c r="AD1576" s="29"/>
      <c r="AE1576" s="29"/>
      <c r="AF1576" s="29"/>
      <c r="AG1576" s="29"/>
      <c r="AH1576" s="29"/>
      <c r="AI1576" s="29"/>
      <c r="AJ1576" s="29"/>
      <c r="AK1576" s="29"/>
      <c r="AL1576" s="29"/>
      <c r="AM1576" s="29"/>
      <c r="AN1576" s="29"/>
      <c r="AO1576" s="29"/>
      <c r="AP1576" s="29"/>
      <c r="AQ1576" s="29"/>
      <c r="AR1576" s="29"/>
      <c r="AS1576" s="2" t="s">
        <v>3083</v>
      </c>
      <c r="AT1576" s="7" t="s">
        <v>4192</v>
      </c>
      <c r="AU1576" s="8" t="s">
        <v>3082</v>
      </c>
    </row>
    <row r="1577">
      <c r="A1577" s="9" t="s">
        <v>3073</v>
      </c>
      <c r="B1577" s="10">
        <v>5926.0</v>
      </c>
      <c r="C1577" s="9" t="s">
        <v>95</v>
      </c>
      <c r="D1577" s="31"/>
      <c r="E1577" s="31"/>
      <c r="F1577" s="31"/>
      <c r="G1577" s="31"/>
      <c r="H1577" s="31"/>
      <c r="I1577" s="31"/>
      <c r="J1577" s="31"/>
      <c r="K1577" s="31"/>
      <c r="L1577" s="31"/>
      <c r="M1577" s="31"/>
      <c r="N1577" s="31"/>
      <c r="O1577" s="31"/>
      <c r="P1577" s="31"/>
      <c r="Q1577" s="31"/>
      <c r="R1577" s="31"/>
      <c r="S1577" s="32">
        <v>0.024</v>
      </c>
      <c r="T1577" s="31"/>
      <c r="U1577" s="31"/>
      <c r="V1577" s="31"/>
      <c r="W1577" s="31"/>
      <c r="X1577" s="31"/>
      <c r="Y1577" s="31"/>
      <c r="Z1577" s="31"/>
      <c r="AA1577" s="31"/>
      <c r="AB1577" s="31"/>
      <c r="AC1577" s="31"/>
      <c r="AD1577" s="31"/>
      <c r="AE1577" s="31"/>
      <c r="AF1577" s="31"/>
      <c r="AG1577" s="31"/>
      <c r="AH1577" s="31"/>
      <c r="AI1577" s="31"/>
      <c r="AJ1577" s="31"/>
      <c r="AK1577" s="31"/>
      <c r="AL1577" s="31"/>
      <c r="AM1577" s="31"/>
      <c r="AN1577" s="31"/>
      <c r="AO1577" s="31"/>
      <c r="AP1577" s="31"/>
      <c r="AQ1577" s="31"/>
      <c r="AR1577" s="31"/>
      <c r="AS1577" s="17" t="s">
        <v>3084</v>
      </c>
      <c r="AT1577" s="13" t="s">
        <v>4192</v>
      </c>
      <c r="AU1577" s="14" t="s">
        <v>3082</v>
      </c>
    </row>
    <row r="1578">
      <c r="A1578" s="2" t="s">
        <v>3073</v>
      </c>
      <c r="B1578" s="3">
        <v>5990.0</v>
      </c>
      <c r="C1578" s="2" t="s">
        <v>57</v>
      </c>
      <c r="D1578" s="29"/>
      <c r="E1578" s="30">
        <v>0.012</v>
      </c>
      <c r="F1578" s="29"/>
      <c r="G1578" s="29"/>
      <c r="H1578" s="30">
        <v>0.014</v>
      </c>
      <c r="I1578" s="29"/>
      <c r="J1578" s="29"/>
      <c r="K1578" s="29"/>
      <c r="L1578" s="29"/>
      <c r="M1578" s="29"/>
      <c r="N1578" s="29"/>
      <c r="O1578" s="30">
        <v>0.024</v>
      </c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  <c r="AA1578" s="29"/>
      <c r="AB1578" s="29"/>
      <c r="AC1578" s="29"/>
      <c r="AD1578" s="29"/>
      <c r="AE1578" s="29"/>
      <c r="AF1578" s="29"/>
      <c r="AG1578" s="29"/>
      <c r="AH1578" s="29"/>
      <c r="AI1578" s="29"/>
      <c r="AJ1578" s="29"/>
      <c r="AK1578" s="29"/>
      <c r="AL1578" s="29"/>
      <c r="AM1578" s="29"/>
      <c r="AN1578" s="29"/>
      <c r="AO1578" s="30">
        <v>0.033</v>
      </c>
      <c r="AP1578" s="29"/>
      <c r="AQ1578" s="29"/>
      <c r="AR1578" s="29"/>
      <c r="AS1578" s="16" t="s">
        <v>3085</v>
      </c>
      <c r="AT1578" s="7" t="s">
        <v>4192</v>
      </c>
      <c r="AU1578" s="8" t="s">
        <v>3082</v>
      </c>
    </row>
    <row r="1579">
      <c r="A1579" s="9" t="s">
        <v>3073</v>
      </c>
      <c r="B1579" s="10">
        <v>5999.0</v>
      </c>
      <c r="C1579" s="9" t="s">
        <v>55</v>
      </c>
      <c r="D1579" s="31"/>
      <c r="E1579" s="32">
        <v>0.018</v>
      </c>
      <c r="F1579" s="31"/>
      <c r="G1579" s="31"/>
      <c r="H1579" s="31"/>
      <c r="I1579" s="31"/>
      <c r="J1579" s="31"/>
      <c r="K1579" s="31"/>
      <c r="L1579" s="31"/>
      <c r="M1579" s="31"/>
      <c r="N1579" s="31"/>
      <c r="O1579" s="31"/>
      <c r="P1579" s="31"/>
      <c r="Q1579" s="31"/>
      <c r="R1579" s="31"/>
      <c r="S1579" s="31"/>
      <c r="T1579" s="31"/>
      <c r="U1579" s="31"/>
      <c r="V1579" s="31"/>
      <c r="W1579" s="31"/>
      <c r="X1579" s="31"/>
      <c r="Y1579" s="31"/>
      <c r="Z1579" s="31"/>
      <c r="AA1579" s="31"/>
      <c r="AB1579" s="31"/>
      <c r="AC1579" s="31"/>
      <c r="AD1579" s="31"/>
      <c r="AE1579" s="31"/>
      <c r="AF1579" s="31"/>
      <c r="AG1579" s="31"/>
      <c r="AH1579" s="31"/>
      <c r="AI1579" s="31"/>
      <c r="AJ1579" s="31"/>
      <c r="AK1579" s="31"/>
      <c r="AL1579" s="31"/>
      <c r="AM1579" s="31"/>
      <c r="AN1579" s="31"/>
      <c r="AO1579" s="31"/>
      <c r="AP1579" s="31"/>
      <c r="AQ1579" s="31"/>
      <c r="AR1579" s="31"/>
      <c r="AS1579" s="15" t="s">
        <v>3086</v>
      </c>
      <c r="AT1579" s="13" t="s">
        <v>4192</v>
      </c>
      <c r="AU1579" s="14" t="s">
        <v>3082</v>
      </c>
    </row>
    <row r="1580">
      <c r="A1580" s="2" t="s">
        <v>3073</v>
      </c>
      <c r="B1580" s="3">
        <v>6000.0</v>
      </c>
      <c r="C1580" s="2" t="s">
        <v>67</v>
      </c>
      <c r="D1580" s="29"/>
      <c r="E1580" s="29"/>
      <c r="F1580" s="29"/>
      <c r="G1580" s="30">
        <v>0.025</v>
      </c>
      <c r="H1580" s="29"/>
      <c r="I1580" s="29"/>
      <c r="J1580" s="29"/>
      <c r="K1580" s="29"/>
      <c r="L1580" s="29"/>
      <c r="M1580" s="29"/>
      <c r="N1580" s="29"/>
      <c r="O1580" s="30">
        <v>0.037</v>
      </c>
      <c r="P1580" s="30">
        <v>0.029</v>
      </c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  <c r="AA1580" s="29"/>
      <c r="AB1580" s="29"/>
      <c r="AC1580" s="29"/>
      <c r="AD1580" s="29"/>
      <c r="AE1580" s="29"/>
      <c r="AF1580" s="29"/>
      <c r="AG1580" s="29"/>
      <c r="AH1580" s="29"/>
      <c r="AI1580" s="29"/>
      <c r="AJ1580" s="29"/>
      <c r="AK1580" s="29"/>
      <c r="AL1580" s="29"/>
      <c r="AM1580" s="29"/>
      <c r="AN1580" s="29"/>
      <c r="AO1580" s="29"/>
      <c r="AP1580" s="29"/>
      <c r="AQ1580" s="29"/>
      <c r="AR1580" s="29"/>
      <c r="AS1580" s="6" t="s">
        <v>3087</v>
      </c>
      <c r="AT1580" s="7" t="s">
        <v>4192</v>
      </c>
      <c r="AU1580" s="8" t="s">
        <v>3082</v>
      </c>
    </row>
    <row r="1581">
      <c r="A1581" s="9" t="s">
        <v>3073</v>
      </c>
      <c r="B1581" s="10">
        <v>6006.0</v>
      </c>
      <c r="C1581" s="9" t="s">
        <v>380</v>
      </c>
      <c r="D1581" s="31"/>
      <c r="E1581" s="32">
        <v>0.0096</v>
      </c>
      <c r="F1581" s="31"/>
      <c r="G1581" s="31"/>
      <c r="H1581" s="31"/>
      <c r="I1581" s="31"/>
      <c r="J1581" s="31"/>
      <c r="K1581" s="31"/>
      <c r="L1581" s="31"/>
      <c r="M1581" s="31"/>
      <c r="N1581" s="31"/>
      <c r="O1581" s="32">
        <v>0.022</v>
      </c>
      <c r="P1581" s="32">
        <v>0.021</v>
      </c>
      <c r="Q1581" s="31"/>
      <c r="R1581" s="31"/>
      <c r="S1581" s="31"/>
      <c r="T1581" s="31"/>
      <c r="U1581" s="31"/>
      <c r="V1581" s="31"/>
      <c r="W1581" s="31"/>
      <c r="X1581" s="31"/>
      <c r="Y1581" s="31"/>
      <c r="Z1581" s="31"/>
      <c r="AA1581" s="31"/>
      <c r="AB1581" s="31"/>
      <c r="AC1581" s="31"/>
      <c r="AD1581" s="31"/>
      <c r="AE1581" s="31"/>
      <c r="AF1581" s="31"/>
      <c r="AG1581" s="31"/>
      <c r="AH1581" s="31"/>
      <c r="AI1581" s="31"/>
      <c r="AJ1581" s="31"/>
      <c r="AK1581" s="31"/>
      <c r="AL1581" s="31"/>
      <c r="AM1581" s="31"/>
      <c r="AN1581" s="31"/>
      <c r="AO1581" s="31"/>
      <c r="AP1581" s="31"/>
      <c r="AQ1581" s="31"/>
      <c r="AR1581" s="31"/>
      <c r="AS1581" s="15" t="s">
        <v>3088</v>
      </c>
      <c r="AT1581" s="13" t="s">
        <v>4192</v>
      </c>
      <c r="AU1581" s="14" t="s">
        <v>3082</v>
      </c>
    </row>
    <row r="1582">
      <c r="A1582" s="2" t="s">
        <v>3073</v>
      </c>
      <c r="B1582" s="3">
        <v>6017.0</v>
      </c>
      <c r="C1582" s="2" t="s">
        <v>95</v>
      </c>
      <c r="D1582" s="29"/>
      <c r="E1582" s="29"/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30">
        <v>0.018</v>
      </c>
      <c r="Q1582" s="29"/>
      <c r="R1582" s="29"/>
      <c r="S1582" s="29"/>
      <c r="T1582" s="29"/>
      <c r="U1582" s="29"/>
      <c r="V1582" s="29"/>
      <c r="W1582" s="29"/>
      <c r="X1582" s="29"/>
      <c r="Y1582" s="29"/>
      <c r="Z1582" s="29"/>
      <c r="AA1582" s="29"/>
      <c r="AB1582" s="29"/>
      <c r="AC1582" s="29"/>
      <c r="AD1582" s="29"/>
      <c r="AE1582" s="29"/>
      <c r="AF1582" s="29"/>
      <c r="AG1582" s="29"/>
      <c r="AH1582" s="29"/>
      <c r="AI1582" s="29"/>
      <c r="AJ1582" s="29"/>
      <c r="AK1582" s="29"/>
      <c r="AL1582" s="29"/>
      <c r="AM1582" s="29"/>
      <c r="AN1582" s="29"/>
      <c r="AO1582" s="29"/>
      <c r="AP1582" s="29"/>
      <c r="AQ1582" s="29"/>
      <c r="AR1582" s="29"/>
      <c r="AS1582" s="16" t="s">
        <v>3089</v>
      </c>
      <c r="AT1582" s="7" t="s">
        <v>4192</v>
      </c>
      <c r="AU1582" s="8" t="s">
        <v>3082</v>
      </c>
    </row>
    <row r="1583">
      <c r="A1583" s="9" t="s">
        <v>3073</v>
      </c>
      <c r="B1583" s="10">
        <v>6405.0</v>
      </c>
      <c r="C1583" s="9" t="s">
        <v>67</v>
      </c>
      <c r="D1583" s="31"/>
      <c r="E1583" s="32">
        <v>0.016</v>
      </c>
      <c r="F1583" s="31"/>
      <c r="G1583" s="31"/>
      <c r="H1583" s="31"/>
      <c r="I1583" s="31"/>
      <c r="J1583" s="31"/>
      <c r="K1583" s="31"/>
      <c r="L1583" s="31"/>
      <c r="M1583" s="31"/>
      <c r="N1583" s="31"/>
      <c r="O1583" s="31"/>
      <c r="P1583" s="31"/>
      <c r="Q1583" s="31"/>
      <c r="R1583" s="31"/>
      <c r="S1583" s="32">
        <v>0.016</v>
      </c>
      <c r="T1583" s="31"/>
      <c r="U1583" s="31"/>
      <c r="V1583" s="31"/>
      <c r="W1583" s="31"/>
      <c r="X1583" s="31"/>
      <c r="Y1583" s="31"/>
      <c r="Z1583" s="31"/>
      <c r="AA1583" s="31"/>
      <c r="AB1583" s="31"/>
      <c r="AC1583" s="31"/>
      <c r="AD1583" s="31"/>
      <c r="AE1583" s="32">
        <v>0.013</v>
      </c>
      <c r="AF1583" s="31"/>
      <c r="AG1583" s="31"/>
      <c r="AH1583" s="31"/>
      <c r="AI1583" s="31"/>
      <c r="AJ1583" s="31"/>
      <c r="AK1583" s="31"/>
      <c r="AL1583" s="31"/>
      <c r="AM1583" s="31"/>
      <c r="AN1583" s="31"/>
      <c r="AO1583" s="31"/>
      <c r="AP1583" s="31"/>
      <c r="AQ1583" s="31"/>
      <c r="AR1583" s="31"/>
      <c r="AS1583" s="17" t="s">
        <v>3090</v>
      </c>
      <c r="AT1583" s="13" t="s">
        <v>4192</v>
      </c>
      <c r="AU1583" s="14" t="s">
        <v>3082</v>
      </c>
    </row>
    <row r="1584">
      <c r="A1584" s="2" t="s">
        <v>3073</v>
      </c>
      <c r="B1584" s="3">
        <v>6407.0</v>
      </c>
      <c r="C1584" s="2" t="s">
        <v>95</v>
      </c>
      <c r="D1584" s="29"/>
      <c r="E1584" s="30">
        <v>0.012</v>
      </c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  <c r="Z1584" s="29"/>
      <c r="AA1584" s="29"/>
      <c r="AB1584" s="29"/>
      <c r="AC1584" s="29"/>
      <c r="AD1584" s="29"/>
      <c r="AE1584" s="29"/>
      <c r="AF1584" s="29"/>
      <c r="AG1584" s="29"/>
      <c r="AH1584" s="29"/>
      <c r="AI1584" s="29"/>
      <c r="AJ1584" s="29"/>
      <c r="AK1584" s="29"/>
      <c r="AL1584" s="29"/>
      <c r="AM1584" s="29"/>
      <c r="AN1584" s="29"/>
      <c r="AO1584" s="29"/>
      <c r="AP1584" s="29"/>
      <c r="AQ1584" s="29"/>
      <c r="AR1584" s="29"/>
      <c r="AS1584" s="16" t="s">
        <v>3091</v>
      </c>
      <c r="AT1584" s="7" t="s">
        <v>4192</v>
      </c>
      <c r="AU1584" s="8" t="s">
        <v>3082</v>
      </c>
    </row>
    <row r="1585">
      <c r="A1585" s="9" t="s">
        <v>3073</v>
      </c>
      <c r="B1585" s="10">
        <v>6411.0</v>
      </c>
      <c r="C1585" s="9" t="s">
        <v>126</v>
      </c>
      <c r="D1585" s="31"/>
      <c r="E1585" s="32">
        <v>0.022</v>
      </c>
      <c r="F1585" s="31"/>
      <c r="G1585" s="31"/>
      <c r="H1585" s="31"/>
      <c r="I1585" s="31"/>
      <c r="J1585" s="31"/>
      <c r="K1585" s="31"/>
      <c r="L1585" s="31"/>
      <c r="M1585" s="31"/>
      <c r="N1585" s="31"/>
      <c r="O1585" s="31"/>
      <c r="P1585" s="31"/>
      <c r="Q1585" s="31"/>
      <c r="R1585" s="31"/>
      <c r="S1585" s="32">
        <v>0.02</v>
      </c>
      <c r="T1585" s="31"/>
      <c r="U1585" s="31"/>
      <c r="V1585" s="31"/>
      <c r="W1585" s="31"/>
      <c r="X1585" s="31"/>
      <c r="Y1585" s="31"/>
      <c r="Z1585" s="31"/>
      <c r="AA1585" s="31"/>
      <c r="AB1585" s="31"/>
      <c r="AC1585" s="31"/>
      <c r="AD1585" s="31"/>
      <c r="AE1585" s="31"/>
      <c r="AF1585" s="31"/>
      <c r="AG1585" s="31"/>
      <c r="AH1585" s="31"/>
      <c r="AI1585" s="31"/>
      <c r="AJ1585" s="31"/>
      <c r="AK1585" s="31"/>
      <c r="AL1585" s="31"/>
      <c r="AM1585" s="31"/>
      <c r="AN1585" s="31"/>
      <c r="AO1585" s="31"/>
      <c r="AP1585" s="31"/>
      <c r="AQ1585" s="31"/>
      <c r="AR1585" s="31"/>
      <c r="AS1585" s="17" t="s">
        <v>3092</v>
      </c>
      <c r="AT1585" s="13" t="s">
        <v>4192</v>
      </c>
      <c r="AU1585" s="14" t="s">
        <v>3082</v>
      </c>
    </row>
    <row r="1586">
      <c r="A1586" s="2" t="s">
        <v>3073</v>
      </c>
      <c r="B1586" s="3">
        <v>6422.0</v>
      </c>
      <c r="C1586" s="2" t="s">
        <v>196</v>
      </c>
      <c r="D1586" s="29"/>
      <c r="E1586" s="30">
        <v>0.013</v>
      </c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  <c r="AA1586" s="29"/>
      <c r="AB1586" s="29"/>
      <c r="AC1586" s="29"/>
      <c r="AD1586" s="29"/>
      <c r="AE1586" s="29"/>
      <c r="AF1586" s="29"/>
      <c r="AG1586" s="29"/>
      <c r="AH1586" s="29"/>
      <c r="AI1586" s="29"/>
      <c r="AJ1586" s="29"/>
      <c r="AK1586" s="29"/>
      <c r="AL1586" s="29"/>
      <c r="AM1586" s="29"/>
      <c r="AN1586" s="29"/>
      <c r="AO1586" s="29"/>
      <c r="AP1586" s="29"/>
      <c r="AQ1586" s="29"/>
      <c r="AR1586" s="29"/>
      <c r="AS1586" s="16" t="s">
        <v>3093</v>
      </c>
      <c r="AT1586" s="7" t="s">
        <v>4192</v>
      </c>
      <c r="AU1586" s="8" t="s">
        <v>3082</v>
      </c>
    </row>
    <row r="1587">
      <c r="A1587" s="9" t="s">
        <v>3073</v>
      </c>
      <c r="B1587" s="10">
        <v>6443.0</v>
      </c>
      <c r="C1587" s="9" t="s">
        <v>98</v>
      </c>
      <c r="D1587" s="31"/>
      <c r="E1587" s="32">
        <v>0.014</v>
      </c>
      <c r="F1587" s="31"/>
      <c r="G1587" s="31"/>
      <c r="H1587" s="31"/>
      <c r="I1587" s="31"/>
      <c r="J1587" s="31"/>
      <c r="K1587" s="31"/>
      <c r="L1587" s="31"/>
      <c r="M1587" s="31"/>
      <c r="N1587" s="31"/>
      <c r="O1587" s="31"/>
      <c r="P1587" s="31"/>
      <c r="Q1587" s="31"/>
      <c r="R1587" s="31"/>
      <c r="S1587" s="31"/>
      <c r="T1587" s="31"/>
      <c r="U1587" s="31"/>
      <c r="V1587" s="31"/>
      <c r="W1587" s="31"/>
      <c r="X1587" s="31"/>
      <c r="Y1587" s="31"/>
      <c r="Z1587" s="31"/>
      <c r="AA1587" s="31"/>
      <c r="AB1587" s="31"/>
      <c r="AC1587" s="31"/>
      <c r="AD1587" s="31"/>
      <c r="AE1587" s="31"/>
      <c r="AF1587" s="31"/>
      <c r="AG1587" s="31"/>
      <c r="AH1587" s="31"/>
      <c r="AI1587" s="31"/>
      <c r="AJ1587" s="31"/>
      <c r="AK1587" s="31"/>
      <c r="AL1587" s="31"/>
      <c r="AM1587" s="31"/>
      <c r="AN1587" s="31"/>
      <c r="AO1587" s="31"/>
      <c r="AP1587" s="31"/>
      <c r="AQ1587" s="31"/>
      <c r="AR1587" s="31"/>
      <c r="AS1587" s="15" t="s">
        <v>3094</v>
      </c>
      <c r="AT1587" s="13" t="s">
        <v>4192</v>
      </c>
      <c r="AU1587" s="14" t="s">
        <v>3082</v>
      </c>
    </row>
    <row r="1588">
      <c r="A1588" s="2" t="s">
        <v>3073</v>
      </c>
      <c r="B1588" s="3">
        <v>6457.0</v>
      </c>
      <c r="C1588" s="2" t="s">
        <v>63</v>
      </c>
      <c r="D1588" s="29"/>
      <c r="E1588" s="30">
        <v>0.009</v>
      </c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  <c r="AA1588" s="29"/>
      <c r="AB1588" s="29"/>
      <c r="AC1588" s="29"/>
      <c r="AD1588" s="29"/>
      <c r="AE1588" s="29"/>
      <c r="AF1588" s="29"/>
      <c r="AG1588" s="30">
        <v>0.018</v>
      </c>
      <c r="AH1588" s="29"/>
      <c r="AI1588" s="30">
        <v>0.012</v>
      </c>
      <c r="AJ1588" s="29"/>
      <c r="AK1588" s="29"/>
      <c r="AL1588" s="29"/>
      <c r="AM1588" s="29"/>
      <c r="AN1588" s="29"/>
      <c r="AO1588" s="29"/>
      <c r="AP1588" s="29"/>
      <c r="AQ1588" s="29"/>
      <c r="AR1588" s="29"/>
      <c r="AS1588" s="6" t="s">
        <v>3095</v>
      </c>
      <c r="AT1588" s="7" t="s">
        <v>4192</v>
      </c>
      <c r="AU1588" s="8" t="s">
        <v>3082</v>
      </c>
    </row>
    <row r="1589">
      <c r="A1589" s="9" t="s">
        <v>3073</v>
      </c>
      <c r="B1589" s="10">
        <v>6458.0</v>
      </c>
      <c r="C1589" s="9" t="s">
        <v>63</v>
      </c>
      <c r="D1589" s="31"/>
      <c r="E1589" s="31"/>
      <c r="F1589" s="31"/>
      <c r="G1589" s="31"/>
      <c r="H1589" s="32">
        <v>0.017</v>
      </c>
      <c r="I1589" s="31"/>
      <c r="J1589" s="31"/>
      <c r="K1589" s="31"/>
      <c r="L1589" s="31"/>
      <c r="M1589" s="31"/>
      <c r="N1589" s="31"/>
      <c r="O1589" s="31"/>
      <c r="P1589" s="31"/>
      <c r="Q1589" s="31"/>
      <c r="R1589" s="31"/>
      <c r="S1589" s="31"/>
      <c r="T1589" s="31"/>
      <c r="U1589" s="31"/>
      <c r="V1589" s="31"/>
      <c r="W1589" s="31"/>
      <c r="X1589" s="31"/>
      <c r="Y1589" s="31"/>
      <c r="Z1589" s="31"/>
      <c r="AA1589" s="31"/>
      <c r="AB1589" s="31"/>
      <c r="AC1589" s="31"/>
      <c r="AD1589" s="31"/>
      <c r="AE1589" s="31"/>
      <c r="AF1589" s="31"/>
      <c r="AG1589" s="32">
        <v>0.014</v>
      </c>
      <c r="AH1589" s="31"/>
      <c r="AI1589" s="32">
        <v>0.013</v>
      </c>
      <c r="AJ1589" s="31"/>
      <c r="AK1589" s="31"/>
      <c r="AL1589" s="31"/>
      <c r="AM1589" s="31"/>
      <c r="AN1589" s="31"/>
      <c r="AO1589" s="31"/>
      <c r="AP1589" s="31"/>
      <c r="AQ1589" s="31"/>
      <c r="AR1589" s="31"/>
      <c r="AS1589" s="15" t="s">
        <v>3096</v>
      </c>
      <c r="AT1589" s="13" t="s">
        <v>4192</v>
      </c>
      <c r="AU1589" s="14" t="s">
        <v>3082</v>
      </c>
    </row>
    <row r="1590">
      <c r="A1590" s="2" t="s">
        <v>3073</v>
      </c>
      <c r="B1590" s="3">
        <v>6467.0</v>
      </c>
      <c r="C1590" s="2" t="s">
        <v>55</v>
      </c>
      <c r="D1590" s="29"/>
      <c r="E1590" s="29"/>
      <c r="F1590" s="29"/>
      <c r="G1590" s="29"/>
      <c r="H1590" s="29"/>
      <c r="I1590" s="30">
        <v>0.013</v>
      </c>
      <c r="J1590" s="29"/>
      <c r="K1590" s="29"/>
      <c r="L1590" s="29"/>
      <c r="M1590" s="29"/>
      <c r="N1590" s="29"/>
      <c r="O1590" s="30">
        <v>0.024</v>
      </c>
      <c r="P1590" s="30">
        <v>0.012</v>
      </c>
      <c r="Q1590" s="29"/>
      <c r="R1590" s="30">
        <v>0.013</v>
      </c>
      <c r="S1590" s="29"/>
      <c r="T1590" s="29"/>
      <c r="U1590" s="30">
        <v>0.02</v>
      </c>
      <c r="V1590" s="29"/>
      <c r="W1590" s="29"/>
      <c r="X1590" s="29"/>
      <c r="Y1590" s="29"/>
      <c r="Z1590" s="29"/>
      <c r="AA1590" s="29"/>
      <c r="AB1590" s="29"/>
      <c r="AC1590" s="29"/>
      <c r="AD1590" s="30">
        <v>0.014</v>
      </c>
      <c r="AE1590" s="29"/>
      <c r="AF1590" s="30">
        <v>0.012</v>
      </c>
      <c r="AG1590" s="30">
        <v>0.016</v>
      </c>
      <c r="AH1590" s="29"/>
      <c r="AI1590" s="30">
        <v>0.018</v>
      </c>
      <c r="AJ1590" s="29"/>
      <c r="AK1590" s="30">
        <v>0.02</v>
      </c>
      <c r="AL1590" s="29"/>
      <c r="AM1590" s="29"/>
      <c r="AN1590" s="29"/>
      <c r="AO1590" s="30">
        <v>0.021</v>
      </c>
      <c r="AP1590" s="29"/>
      <c r="AQ1590" s="29"/>
      <c r="AR1590" s="29"/>
      <c r="AS1590" s="16" t="s">
        <v>3097</v>
      </c>
      <c r="AT1590" s="7" t="s">
        <v>4192</v>
      </c>
      <c r="AU1590" s="8" t="s">
        <v>3082</v>
      </c>
    </row>
    <row r="1591">
      <c r="A1591" s="9" t="s">
        <v>3073</v>
      </c>
      <c r="B1591" s="10">
        <v>6476.0</v>
      </c>
      <c r="C1591" s="9" t="s">
        <v>57</v>
      </c>
      <c r="D1591" s="31"/>
      <c r="E1591" s="31"/>
      <c r="F1591" s="31"/>
      <c r="G1591" s="31"/>
      <c r="H1591" s="31"/>
      <c r="I1591" s="32">
        <v>0.032</v>
      </c>
      <c r="J1591" s="31"/>
      <c r="K1591" s="31"/>
      <c r="L1591" s="31"/>
      <c r="M1591" s="31"/>
      <c r="N1591" s="31"/>
      <c r="O1591" s="31"/>
      <c r="P1591" s="31"/>
      <c r="Q1591" s="31"/>
      <c r="R1591" s="31"/>
      <c r="S1591" s="31"/>
      <c r="T1591" s="31"/>
      <c r="U1591" s="31"/>
      <c r="V1591" s="31"/>
      <c r="W1591" s="31"/>
      <c r="X1591" s="32">
        <v>0.018</v>
      </c>
      <c r="Y1591" s="31"/>
      <c r="Z1591" s="31"/>
      <c r="AA1591" s="31"/>
      <c r="AB1591" s="31"/>
      <c r="AC1591" s="31"/>
      <c r="AD1591" s="31"/>
      <c r="AE1591" s="31"/>
      <c r="AF1591" s="31"/>
      <c r="AG1591" s="31"/>
      <c r="AH1591" s="31"/>
      <c r="AI1591" s="31"/>
      <c r="AJ1591" s="31"/>
      <c r="AK1591" s="31"/>
      <c r="AL1591" s="31"/>
      <c r="AM1591" s="31"/>
      <c r="AN1591" s="32">
        <v>0.019</v>
      </c>
      <c r="AO1591" s="31"/>
      <c r="AP1591" s="31"/>
      <c r="AQ1591" s="31"/>
      <c r="AR1591" s="32">
        <v>0.021</v>
      </c>
      <c r="AS1591" s="15" t="s">
        <v>3098</v>
      </c>
      <c r="AT1591" s="13" t="s">
        <v>4192</v>
      </c>
      <c r="AU1591" s="14" t="s">
        <v>3082</v>
      </c>
    </row>
    <row r="1592">
      <c r="A1592" s="2" t="s">
        <v>3073</v>
      </c>
      <c r="B1592" s="3">
        <v>6477.0</v>
      </c>
      <c r="C1592" s="2" t="s">
        <v>380</v>
      </c>
      <c r="D1592" s="29"/>
      <c r="E1592" s="29"/>
      <c r="F1592" s="30">
        <v>0.023</v>
      </c>
      <c r="G1592" s="29"/>
      <c r="H1592" s="30">
        <v>0.024</v>
      </c>
      <c r="I1592" s="30">
        <v>0.036</v>
      </c>
      <c r="J1592" s="29"/>
      <c r="K1592" s="29"/>
      <c r="L1592" s="30">
        <v>0.0073</v>
      </c>
      <c r="M1592" s="29"/>
      <c r="N1592" s="29"/>
      <c r="O1592" s="30">
        <v>0.027</v>
      </c>
      <c r="P1592" s="30">
        <v>0.022</v>
      </c>
      <c r="Q1592" s="29"/>
      <c r="R1592" s="29"/>
      <c r="S1592" s="29"/>
      <c r="T1592" s="29"/>
      <c r="U1592" s="30">
        <v>0.04</v>
      </c>
      <c r="V1592" s="29"/>
      <c r="W1592" s="29"/>
      <c r="X1592" s="29"/>
      <c r="Y1592" s="29"/>
      <c r="Z1592" s="29"/>
      <c r="AA1592" s="29"/>
      <c r="AB1592" s="29"/>
      <c r="AC1592" s="29"/>
      <c r="AD1592" s="29"/>
      <c r="AE1592" s="30">
        <v>0.029</v>
      </c>
      <c r="AF1592" s="29"/>
      <c r="AG1592" s="30">
        <v>0.035</v>
      </c>
      <c r="AH1592" s="29"/>
      <c r="AI1592" s="30">
        <v>0.027</v>
      </c>
      <c r="AJ1592" s="29"/>
      <c r="AK1592" s="29"/>
      <c r="AL1592" s="29"/>
      <c r="AM1592" s="29"/>
      <c r="AN1592" s="30">
        <v>0.02</v>
      </c>
      <c r="AO1592" s="30">
        <v>0.04</v>
      </c>
      <c r="AP1592" s="29"/>
      <c r="AQ1592" s="29"/>
      <c r="AR1592" s="29"/>
      <c r="AS1592" s="6" t="s">
        <v>3099</v>
      </c>
      <c r="AT1592" s="7" t="s">
        <v>4192</v>
      </c>
      <c r="AU1592" s="8" t="s">
        <v>3082</v>
      </c>
    </row>
    <row r="1593">
      <c r="A1593" s="9" t="s">
        <v>3073</v>
      </c>
      <c r="B1593" s="10">
        <v>6483.0</v>
      </c>
      <c r="C1593" s="9" t="s">
        <v>67</v>
      </c>
      <c r="D1593" s="31"/>
      <c r="E1593" s="31"/>
      <c r="F1593" s="31"/>
      <c r="G1593" s="31"/>
      <c r="H1593" s="31"/>
      <c r="I1593" s="31"/>
      <c r="J1593" s="31"/>
      <c r="K1593" s="31"/>
      <c r="L1593" s="32">
        <v>0.015</v>
      </c>
      <c r="M1593" s="32">
        <v>0.0095</v>
      </c>
      <c r="N1593" s="31"/>
      <c r="O1593" s="32">
        <v>0.052</v>
      </c>
      <c r="P1593" s="32">
        <v>0.059</v>
      </c>
      <c r="Q1593" s="31"/>
      <c r="R1593" s="31"/>
      <c r="S1593" s="31"/>
      <c r="T1593" s="31"/>
      <c r="U1593" s="31"/>
      <c r="V1593" s="31"/>
      <c r="W1593" s="31"/>
      <c r="X1593" s="32">
        <v>0.028</v>
      </c>
      <c r="Y1593" s="31"/>
      <c r="Z1593" s="31"/>
      <c r="AA1593" s="31"/>
      <c r="AB1593" s="31"/>
      <c r="AC1593" s="31"/>
      <c r="AD1593" s="31"/>
      <c r="AE1593" s="31"/>
      <c r="AF1593" s="32">
        <v>0.021</v>
      </c>
      <c r="AG1593" s="31"/>
      <c r="AH1593" s="32">
        <v>0.031</v>
      </c>
      <c r="AI1593" s="31"/>
      <c r="AJ1593" s="32">
        <v>0.059</v>
      </c>
      <c r="AK1593" s="31"/>
      <c r="AL1593" s="31"/>
      <c r="AM1593" s="31"/>
      <c r="AN1593" s="31"/>
      <c r="AO1593" s="31"/>
      <c r="AP1593" s="31"/>
      <c r="AQ1593" s="31"/>
      <c r="AR1593" s="32">
        <v>0.055</v>
      </c>
      <c r="AS1593" s="15" t="s">
        <v>3100</v>
      </c>
      <c r="AT1593" s="13" t="s">
        <v>4192</v>
      </c>
      <c r="AU1593" s="14" t="s">
        <v>3082</v>
      </c>
    </row>
    <row r="1594">
      <c r="A1594" s="2" t="s">
        <v>3073</v>
      </c>
      <c r="B1594" s="3">
        <v>6488.0</v>
      </c>
      <c r="C1594" s="2" t="s">
        <v>63</v>
      </c>
      <c r="D1594" s="29"/>
      <c r="E1594" s="29"/>
      <c r="F1594" s="30">
        <v>0.052</v>
      </c>
      <c r="G1594" s="30">
        <v>0.082</v>
      </c>
      <c r="H1594" s="29"/>
      <c r="I1594" s="29"/>
      <c r="J1594" s="29"/>
      <c r="K1594" s="29"/>
      <c r="L1594" s="30">
        <v>0.02</v>
      </c>
      <c r="M1594" s="30">
        <v>0.012</v>
      </c>
      <c r="N1594" s="29"/>
      <c r="O1594" s="30">
        <v>0.062</v>
      </c>
      <c r="P1594" s="29"/>
      <c r="Q1594" s="29"/>
      <c r="R1594" s="29"/>
      <c r="S1594" s="29"/>
      <c r="T1594" s="29"/>
      <c r="U1594" s="30">
        <v>0.098</v>
      </c>
      <c r="V1594" s="29"/>
      <c r="W1594" s="29"/>
      <c r="X1594" s="30">
        <v>0.033</v>
      </c>
      <c r="Y1594" s="29"/>
      <c r="Z1594" s="29"/>
      <c r="AA1594" s="29"/>
      <c r="AB1594" s="29"/>
      <c r="AC1594" s="29"/>
      <c r="AD1594" s="29"/>
      <c r="AE1594" s="30">
        <v>0.062</v>
      </c>
      <c r="AF1594" s="30">
        <v>0.042</v>
      </c>
      <c r="AG1594" s="29"/>
      <c r="AH1594" s="30">
        <v>0.061</v>
      </c>
      <c r="AI1594" s="29"/>
      <c r="AJ1594" s="30">
        <v>0.074</v>
      </c>
      <c r="AK1594" s="30">
        <v>0.084</v>
      </c>
      <c r="AL1594" s="29"/>
      <c r="AM1594" s="29"/>
      <c r="AN1594" s="29"/>
      <c r="AO1594" s="29"/>
      <c r="AP1594" s="30">
        <v>0.0097</v>
      </c>
      <c r="AQ1594" s="29"/>
      <c r="AR1594" s="29"/>
      <c r="AS1594" s="16" t="s">
        <v>3101</v>
      </c>
      <c r="AT1594" s="7" t="s">
        <v>4192</v>
      </c>
      <c r="AU1594" s="8" t="s">
        <v>3082</v>
      </c>
    </row>
    <row r="1595">
      <c r="A1595" s="9" t="s">
        <v>3073</v>
      </c>
      <c r="B1595" s="10">
        <v>6494.0</v>
      </c>
      <c r="C1595" s="9" t="s">
        <v>63</v>
      </c>
      <c r="D1595" s="31"/>
      <c r="E1595" s="31"/>
      <c r="F1595" s="32">
        <v>0.048</v>
      </c>
      <c r="G1595" s="32">
        <v>0.086</v>
      </c>
      <c r="H1595" s="32">
        <v>0.09</v>
      </c>
      <c r="I1595" s="32">
        <v>0.069</v>
      </c>
      <c r="J1595" s="31"/>
      <c r="K1595" s="31"/>
      <c r="L1595" s="32">
        <v>0.018</v>
      </c>
      <c r="M1595" s="32">
        <v>0.0097</v>
      </c>
      <c r="N1595" s="31"/>
      <c r="O1595" s="32">
        <v>0.064</v>
      </c>
      <c r="P1595" s="32">
        <v>0.071</v>
      </c>
      <c r="Q1595" s="32">
        <v>0.061</v>
      </c>
      <c r="R1595" s="31"/>
      <c r="S1595" s="32">
        <v>0.057</v>
      </c>
      <c r="T1595" s="32">
        <v>0.093</v>
      </c>
      <c r="U1595" s="32">
        <v>0.101</v>
      </c>
      <c r="V1595" s="32">
        <v>0.069</v>
      </c>
      <c r="W1595" s="31"/>
      <c r="X1595" s="32">
        <v>0.028</v>
      </c>
      <c r="Y1595" s="31"/>
      <c r="Z1595" s="32">
        <v>0.0091</v>
      </c>
      <c r="AA1595" s="31"/>
      <c r="AB1595" s="31"/>
      <c r="AC1595" s="31"/>
      <c r="AD1595" s="32">
        <v>0.068</v>
      </c>
      <c r="AE1595" s="32">
        <v>0.072</v>
      </c>
      <c r="AF1595" s="32">
        <v>0.051</v>
      </c>
      <c r="AG1595" s="32">
        <v>0.096</v>
      </c>
      <c r="AH1595" s="32">
        <v>0.059</v>
      </c>
      <c r="AI1595" s="32">
        <v>0.086</v>
      </c>
      <c r="AJ1595" s="32">
        <v>0.068</v>
      </c>
      <c r="AK1595" s="32">
        <v>0.087</v>
      </c>
      <c r="AL1595" s="31"/>
      <c r="AM1595" s="31"/>
      <c r="AN1595" s="31"/>
      <c r="AO1595" s="32">
        <v>0.108</v>
      </c>
      <c r="AP1595" s="32">
        <v>0.018</v>
      </c>
      <c r="AQ1595" s="31"/>
      <c r="AR1595" s="32">
        <v>0.075</v>
      </c>
      <c r="AS1595" s="15" t="s">
        <v>3102</v>
      </c>
      <c r="AT1595" s="13" t="s">
        <v>4192</v>
      </c>
      <c r="AU1595" s="14" t="s">
        <v>3082</v>
      </c>
    </row>
    <row r="1596">
      <c r="A1596" s="2" t="s">
        <v>3073</v>
      </c>
      <c r="B1596" s="3">
        <v>6972.0</v>
      </c>
      <c r="C1596" s="2" t="s">
        <v>55</v>
      </c>
      <c r="D1596" s="29"/>
      <c r="E1596" s="29"/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  <c r="Z1596" s="29"/>
      <c r="AA1596" s="29"/>
      <c r="AB1596" s="29"/>
      <c r="AC1596" s="29"/>
      <c r="AD1596" s="29"/>
      <c r="AE1596" s="29"/>
      <c r="AF1596" s="29"/>
      <c r="AG1596" s="29"/>
      <c r="AH1596" s="29"/>
      <c r="AI1596" s="29"/>
      <c r="AJ1596" s="29"/>
      <c r="AK1596" s="29"/>
      <c r="AL1596" s="29"/>
      <c r="AM1596" s="29"/>
      <c r="AN1596" s="29"/>
      <c r="AO1596" s="29"/>
      <c r="AP1596" s="29"/>
      <c r="AQ1596" s="29"/>
      <c r="AR1596" s="30">
        <v>0.01</v>
      </c>
      <c r="AS1596" s="25" t="s">
        <v>3103</v>
      </c>
      <c r="AT1596" s="7" t="s">
        <v>4192</v>
      </c>
      <c r="AU1596" s="8" t="s">
        <v>3082</v>
      </c>
    </row>
    <row r="1597">
      <c r="A1597" s="9" t="s">
        <v>3073</v>
      </c>
      <c r="B1597" s="10">
        <v>6990.0</v>
      </c>
      <c r="C1597" s="9" t="s">
        <v>95</v>
      </c>
      <c r="D1597" s="31"/>
      <c r="E1597" s="31"/>
      <c r="F1597" s="31"/>
      <c r="G1597" s="31"/>
      <c r="H1597" s="31"/>
      <c r="I1597" s="31"/>
      <c r="J1597" s="31"/>
      <c r="K1597" s="31"/>
      <c r="L1597" s="31"/>
      <c r="M1597" s="31"/>
      <c r="N1597" s="31"/>
      <c r="O1597" s="31"/>
      <c r="P1597" s="31"/>
      <c r="Q1597" s="31"/>
      <c r="R1597" s="31"/>
      <c r="S1597" s="31"/>
      <c r="T1597" s="31"/>
      <c r="U1597" s="31"/>
      <c r="V1597" s="31"/>
      <c r="W1597" s="31"/>
      <c r="X1597" s="31"/>
      <c r="Y1597" s="31"/>
      <c r="Z1597" s="31"/>
      <c r="AA1597" s="31"/>
      <c r="AB1597" s="31"/>
      <c r="AC1597" s="31"/>
      <c r="AD1597" s="31"/>
      <c r="AE1597" s="31"/>
      <c r="AF1597" s="31"/>
      <c r="AG1597" s="31"/>
      <c r="AH1597" s="31"/>
      <c r="AI1597" s="31"/>
      <c r="AJ1597" s="32">
        <v>0.011</v>
      </c>
      <c r="AK1597" s="31"/>
      <c r="AL1597" s="31"/>
      <c r="AM1597" s="31"/>
      <c r="AN1597" s="31"/>
      <c r="AO1597" s="31"/>
      <c r="AP1597" s="31"/>
      <c r="AQ1597" s="31"/>
      <c r="AR1597" s="31"/>
      <c r="AS1597" s="17" t="s">
        <v>3104</v>
      </c>
      <c r="AT1597" s="13" t="s">
        <v>4192</v>
      </c>
      <c r="AU1597" s="14" t="s">
        <v>3082</v>
      </c>
    </row>
    <row r="1598">
      <c r="A1598" s="2" t="s">
        <v>3073</v>
      </c>
      <c r="B1598" s="3">
        <v>7749.0</v>
      </c>
      <c r="C1598" s="2" t="s">
        <v>98</v>
      </c>
      <c r="D1598" s="29"/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  <c r="Z1598" s="29"/>
      <c r="AA1598" s="29"/>
      <c r="AB1598" s="29"/>
      <c r="AC1598" s="29"/>
      <c r="AD1598" s="29"/>
      <c r="AE1598" s="29"/>
      <c r="AF1598" s="29"/>
      <c r="AG1598" s="29"/>
      <c r="AH1598" s="29"/>
      <c r="AI1598" s="29"/>
      <c r="AJ1598" s="29"/>
      <c r="AK1598" s="29"/>
      <c r="AL1598" s="29"/>
      <c r="AM1598" s="29"/>
      <c r="AN1598" s="29"/>
      <c r="AO1598" s="29"/>
      <c r="AP1598" s="29"/>
      <c r="AQ1598" s="29"/>
      <c r="AR1598" s="30">
        <v>0.013</v>
      </c>
      <c r="AS1598" s="16" t="s">
        <v>3105</v>
      </c>
      <c r="AT1598" s="7" t="s">
        <v>4193</v>
      </c>
      <c r="AU1598" s="8" t="s">
        <v>3107</v>
      </c>
    </row>
    <row r="1599">
      <c r="A1599" s="9" t="s">
        <v>3073</v>
      </c>
      <c r="B1599" s="10">
        <v>9977.0</v>
      </c>
      <c r="C1599" s="9" t="s">
        <v>227</v>
      </c>
      <c r="D1599" s="31"/>
      <c r="E1599" s="31"/>
      <c r="F1599" s="31"/>
      <c r="G1599" s="31"/>
      <c r="H1599" s="31"/>
      <c r="I1599" s="31"/>
      <c r="J1599" s="31"/>
      <c r="K1599" s="31"/>
      <c r="L1599" s="31"/>
      <c r="M1599" s="31"/>
      <c r="N1599" s="31"/>
      <c r="O1599" s="31"/>
      <c r="P1599" s="31"/>
      <c r="Q1599" s="31"/>
      <c r="R1599" s="31"/>
      <c r="S1599" s="31"/>
      <c r="T1599" s="31"/>
      <c r="U1599" s="31"/>
      <c r="V1599" s="31"/>
      <c r="W1599" s="31"/>
      <c r="X1599" s="31"/>
      <c r="Y1599" s="31"/>
      <c r="Z1599" s="31"/>
      <c r="AA1599" s="31"/>
      <c r="AB1599" s="31"/>
      <c r="AC1599" s="31"/>
      <c r="AD1599" s="31"/>
      <c r="AE1599" s="31"/>
      <c r="AF1599" s="31"/>
      <c r="AG1599" s="31"/>
      <c r="AH1599" s="31"/>
      <c r="AI1599" s="31"/>
      <c r="AJ1599" s="31"/>
      <c r="AK1599" s="31"/>
      <c r="AL1599" s="31"/>
      <c r="AM1599" s="31"/>
      <c r="AN1599" s="32">
        <v>0.0031</v>
      </c>
      <c r="AO1599" s="31"/>
      <c r="AP1599" s="31"/>
      <c r="AQ1599" s="31"/>
      <c r="AR1599" s="31"/>
      <c r="AS1599" s="9" t="s">
        <v>3108</v>
      </c>
      <c r="AT1599" s="13" t="s">
        <v>4194</v>
      </c>
      <c r="AU1599" s="14" t="s">
        <v>3110</v>
      </c>
    </row>
    <row r="1600">
      <c r="A1600" s="2" t="s">
        <v>3073</v>
      </c>
      <c r="B1600" s="3">
        <v>11501.0</v>
      </c>
      <c r="C1600" s="2" t="s">
        <v>57</v>
      </c>
      <c r="D1600" s="29"/>
      <c r="E1600" s="29"/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  <c r="Z1600" s="29"/>
      <c r="AA1600" s="29"/>
      <c r="AB1600" s="29"/>
      <c r="AC1600" s="30">
        <v>0.0054</v>
      </c>
      <c r="AD1600" s="29"/>
      <c r="AE1600" s="29"/>
      <c r="AF1600" s="29"/>
      <c r="AG1600" s="29"/>
      <c r="AH1600" s="29"/>
      <c r="AI1600" s="29"/>
      <c r="AJ1600" s="29"/>
      <c r="AK1600" s="29"/>
      <c r="AL1600" s="29"/>
      <c r="AM1600" s="29"/>
      <c r="AN1600" s="29"/>
      <c r="AO1600" s="29"/>
      <c r="AP1600" s="29"/>
      <c r="AQ1600" s="29"/>
      <c r="AR1600" s="29"/>
      <c r="AS1600" s="6" t="s">
        <v>3111</v>
      </c>
      <c r="AT1600" s="7" t="s">
        <v>4194</v>
      </c>
      <c r="AU1600" s="8" t="s">
        <v>3110</v>
      </c>
    </row>
    <row r="1601">
      <c r="A1601" s="9" t="s">
        <v>3073</v>
      </c>
      <c r="B1601" s="10">
        <v>13666.0</v>
      </c>
      <c r="C1601" s="9" t="s">
        <v>3112</v>
      </c>
      <c r="D1601" s="31"/>
      <c r="E1601" s="31"/>
      <c r="F1601" s="31"/>
      <c r="G1601" s="31"/>
      <c r="H1601" s="31"/>
      <c r="I1601" s="31"/>
      <c r="J1601" s="32">
        <v>0.0025</v>
      </c>
      <c r="K1601" s="31"/>
      <c r="L1601" s="31"/>
      <c r="M1601" s="31"/>
      <c r="N1601" s="31"/>
      <c r="O1601" s="31"/>
      <c r="P1601" s="31"/>
      <c r="Q1601" s="31"/>
      <c r="R1601" s="31"/>
      <c r="S1601" s="31"/>
      <c r="T1601" s="31"/>
      <c r="U1601" s="31"/>
      <c r="V1601" s="31"/>
      <c r="W1601" s="31"/>
      <c r="X1601" s="31"/>
      <c r="Y1601" s="31"/>
      <c r="Z1601" s="31"/>
      <c r="AA1601" s="31"/>
      <c r="AB1601" s="31"/>
      <c r="AC1601" s="31"/>
      <c r="AD1601" s="31"/>
      <c r="AE1601" s="31"/>
      <c r="AF1601" s="31"/>
      <c r="AG1601" s="31"/>
      <c r="AH1601" s="31"/>
      <c r="AI1601" s="31"/>
      <c r="AJ1601" s="31"/>
      <c r="AK1601" s="31"/>
      <c r="AL1601" s="31"/>
      <c r="AM1601" s="31"/>
      <c r="AN1601" s="31"/>
      <c r="AO1601" s="31"/>
      <c r="AP1601" s="31"/>
      <c r="AQ1601" s="31"/>
      <c r="AR1601" s="31"/>
      <c r="AS1601" s="9" t="s">
        <v>3113</v>
      </c>
      <c r="AT1601" s="13" t="s">
        <v>4195</v>
      </c>
      <c r="AU1601" s="14" t="s">
        <v>51</v>
      </c>
    </row>
    <row r="1602">
      <c r="A1602" s="2" t="s">
        <v>3073</v>
      </c>
      <c r="B1602" s="3">
        <v>14874.0</v>
      </c>
      <c r="C1602" s="2" t="s">
        <v>52</v>
      </c>
      <c r="D1602" s="29"/>
      <c r="E1602" s="29"/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  <c r="AA1602" s="29"/>
      <c r="AB1602" s="29"/>
      <c r="AC1602" s="30">
        <v>0.0079</v>
      </c>
      <c r="AD1602" s="29"/>
      <c r="AE1602" s="29"/>
      <c r="AF1602" s="29"/>
      <c r="AG1602" s="29"/>
      <c r="AH1602" s="29"/>
      <c r="AI1602" s="29"/>
      <c r="AJ1602" s="29"/>
      <c r="AK1602" s="29"/>
      <c r="AL1602" s="29"/>
      <c r="AM1602" s="29"/>
      <c r="AN1602" s="29"/>
      <c r="AO1602" s="29"/>
      <c r="AP1602" s="29"/>
      <c r="AQ1602" s="29"/>
      <c r="AR1602" s="29"/>
      <c r="AS1602" s="2" t="s">
        <v>3115</v>
      </c>
      <c r="AT1602" s="7" t="s">
        <v>4196</v>
      </c>
      <c r="AU1602" s="8" t="s">
        <v>3117</v>
      </c>
    </row>
    <row r="1603">
      <c r="A1603" s="9" t="s">
        <v>3073</v>
      </c>
      <c r="B1603" s="10">
        <v>15105.0</v>
      </c>
      <c r="C1603" s="9" t="s">
        <v>95</v>
      </c>
      <c r="D1603" s="31"/>
      <c r="E1603" s="31"/>
      <c r="F1603" s="31"/>
      <c r="G1603" s="31"/>
      <c r="H1603" s="31"/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  <c r="W1603" s="31"/>
      <c r="X1603" s="31"/>
      <c r="Y1603" s="31"/>
      <c r="Z1603" s="31"/>
      <c r="AA1603" s="31"/>
      <c r="AB1603" s="31"/>
      <c r="AC1603" s="31"/>
      <c r="AD1603" s="31"/>
      <c r="AE1603" s="31"/>
      <c r="AF1603" s="31"/>
      <c r="AG1603" s="31"/>
      <c r="AH1603" s="32">
        <v>0.012</v>
      </c>
      <c r="AI1603" s="31"/>
      <c r="AJ1603" s="31"/>
      <c r="AK1603" s="31"/>
      <c r="AL1603" s="31"/>
      <c r="AM1603" s="31"/>
      <c r="AN1603" s="31"/>
      <c r="AO1603" s="31"/>
      <c r="AP1603" s="31"/>
      <c r="AQ1603" s="31"/>
      <c r="AR1603" s="31"/>
      <c r="AS1603" s="17" t="s">
        <v>3118</v>
      </c>
      <c r="AT1603" s="13" t="s">
        <v>4197</v>
      </c>
      <c r="AU1603" s="14" t="s">
        <v>3120</v>
      </c>
    </row>
    <row r="1604">
      <c r="A1604" s="2" t="s">
        <v>3073</v>
      </c>
      <c r="B1604" s="3">
        <v>16219.0</v>
      </c>
      <c r="C1604" s="2" t="s">
        <v>63</v>
      </c>
      <c r="D1604" s="29"/>
      <c r="E1604" s="29"/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  <c r="AA1604" s="29"/>
      <c r="AB1604" s="29"/>
      <c r="AC1604" s="29"/>
      <c r="AD1604" s="29"/>
      <c r="AE1604" s="29"/>
      <c r="AF1604" s="29"/>
      <c r="AG1604" s="29"/>
      <c r="AH1604" s="29"/>
      <c r="AI1604" s="29"/>
      <c r="AJ1604" s="29"/>
      <c r="AK1604" s="29"/>
      <c r="AL1604" s="30">
        <v>0.0047</v>
      </c>
      <c r="AM1604" s="29"/>
      <c r="AN1604" s="29"/>
      <c r="AO1604" s="29"/>
      <c r="AP1604" s="29"/>
      <c r="AQ1604" s="29"/>
      <c r="AR1604" s="29"/>
      <c r="AS1604" s="2" t="s">
        <v>3121</v>
      </c>
      <c r="AT1604" s="7" t="s">
        <v>4198</v>
      </c>
      <c r="AU1604" s="8" t="s">
        <v>3123</v>
      </c>
    </row>
    <row r="1605">
      <c r="A1605" s="9" t="s">
        <v>3073</v>
      </c>
      <c r="B1605" s="10">
        <v>18204.0</v>
      </c>
      <c r="C1605" s="9" t="s">
        <v>78</v>
      </c>
      <c r="D1605" s="31"/>
      <c r="E1605" s="31"/>
      <c r="F1605" s="31"/>
      <c r="G1605" s="31"/>
      <c r="H1605" s="31"/>
      <c r="I1605" s="31"/>
      <c r="J1605" s="31"/>
      <c r="K1605" s="31"/>
      <c r="L1605" s="31"/>
      <c r="M1605" s="31"/>
      <c r="N1605" s="31"/>
      <c r="O1605" s="31"/>
      <c r="P1605" s="31"/>
      <c r="Q1605" s="31"/>
      <c r="R1605" s="31"/>
      <c r="S1605" s="31"/>
      <c r="T1605" s="31"/>
      <c r="U1605" s="31"/>
      <c r="V1605" s="31"/>
      <c r="W1605" s="31"/>
      <c r="X1605" s="31"/>
      <c r="Y1605" s="31"/>
      <c r="Z1605" s="31"/>
      <c r="AA1605" s="31"/>
      <c r="AB1605" s="31"/>
      <c r="AC1605" s="31"/>
      <c r="AD1605" s="31"/>
      <c r="AE1605" s="31"/>
      <c r="AF1605" s="32">
        <v>0.0066</v>
      </c>
      <c r="AG1605" s="31"/>
      <c r="AH1605" s="31"/>
      <c r="AI1605" s="31"/>
      <c r="AJ1605" s="31"/>
      <c r="AK1605" s="31"/>
      <c r="AL1605" s="31"/>
      <c r="AM1605" s="31"/>
      <c r="AN1605" s="31"/>
      <c r="AO1605" s="31"/>
      <c r="AP1605" s="31"/>
      <c r="AQ1605" s="31"/>
      <c r="AR1605" s="31"/>
      <c r="AS1605" s="9" t="s">
        <v>3124</v>
      </c>
      <c r="AT1605" s="13" t="s">
        <v>4199</v>
      </c>
      <c r="AU1605" s="14" t="s">
        <v>51</v>
      </c>
    </row>
    <row r="1606">
      <c r="A1606" s="2" t="s">
        <v>3073</v>
      </c>
      <c r="B1606" s="3">
        <v>18954.0</v>
      </c>
      <c r="C1606" s="2" t="s">
        <v>101</v>
      </c>
      <c r="D1606" s="29"/>
      <c r="E1606" s="29"/>
      <c r="F1606" s="29"/>
      <c r="G1606" s="29"/>
      <c r="H1606" s="29"/>
      <c r="I1606" s="29"/>
      <c r="J1606" s="29"/>
      <c r="K1606" s="30">
        <v>0.0056</v>
      </c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  <c r="AA1606" s="29"/>
      <c r="AB1606" s="29"/>
      <c r="AC1606" s="30">
        <v>0.007</v>
      </c>
      <c r="AD1606" s="29"/>
      <c r="AE1606" s="29"/>
      <c r="AF1606" s="29"/>
      <c r="AG1606" s="29"/>
      <c r="AH1606" s="29"/>
      <c r="AI1606" s="29"/>
      <c r="AJ1606" s="29"/>
      <c r="AK1606" s="29"/>
      <c r="AL1606" s="30">
        <v>0.0051</v>
      </c>
      <c r="AM1606" s="29"/>
      <c r="AN1606" s="29"/>
      <c r="AO1606" s="29"/>
      <c r="AP1606" s="29"/>
      <c r="AQ1606" s="29"/>
      <c r="AR1606" s="29"/>
      <c r="AS1606" s="2" t="s">
        <v>3126</v>
      </c>
      <c r="AT1606" s="7" t="s">
        <v>4200</v>
      </c>
      <c r="AU1606" s="8" t="s">
        <v>66</v>
      </c>
    </row>
    <row r="1607">
      <c r="A1607" s="9" t="s">
        <v>3073</v>
      </c>
      <c r="B1607" s="10">
        <v>18955.0</v>
      </c>
      <c r="C1607" s="9" t="s">
        <v>101</v>
      </c>
      <c r="D1607" s="31"/>
      <c r="E1607" s="31"/>
      <c r="F1607" s="31"/>
      <c r="G1607" s="31"/>
      <c r="H1607" s="31"/>
      <c r="I1607" s="31"/>
      <c r="J1607" s="31"/>
      <c r="K1607" s="32">
        <v>0.0051</v>
      </c>
      <c r="L1607" s="31"/>
      <c r="M1607" s="31"/>
      <c r="N1607" s="31"/>
      <c r="O1607" s="31"/>
      <c r="P1607" s="31"/>
      <c r="Q1607" s="31"/>
      <c r="R1607" s="31"/>
      <c r="S1607" s="31"/>
      <c r="T1607" s="31"/>
      <c r="U1607" s="31"/>
      <c r="V1607" s="31"/>
      <c r="W1607" s="31"/>
      <c r="X1607" s="31"/>
      <c r="Y1607" s="31"/>
      <c r="Z1607" s="31"/>
      <c r="AA1607" s="31"/>
      <c r="AB1607" s="31"/>
      <c r="AC1607" s="32">
        <v>0.0082</v>
      </c>
      <c r="AD1607" s="31"/>
      <c r="AE1607" s="31"/>
      <c r="AF1607" s="31"/>
      <c r="AG1607" s="31"/>
      <c r="AH1607" s="31"/>
      <c r="AI1607" s="31"/>
      <c r="AJ1607" s="31"/>
      <c r="AK1607" s="31"/>
      <c r="AL1607" s="32">
        <v>0.0043</v>
      </c>
      <c r="AM1607" s="31"/>
      <c r="AN1607" s="31"/>
      <c r="AO1607" s="31"/>
      <c r="AP1607" s="31"/>
      <c r="AQ1607" s="31"/>
      <c r="AR1607" s="31"/>
      <c r="AS1607" s="9" t="s">
        <v>3128</v>
      </c>
      <c r="AT1607" s="13" t="s">
        <v>4200</v>
      </c>
      <c r="AU1607" s="14" t="s">
        <v>66</v>
      </c>
    </row>
    <row r="1608">
      <c r="A1608" s="2" t="s">
        <v>3073</v>
      </c>
      <c r="B1608" s="3">
        <v>18956.0</v>
      </c>
      <c r="C1608" s="2" t="s">
        <v>101</v>
      </c>
      <c r="D1608" s="29"/>
      <c r="E1608" s="29"/>
      <c r="F1608" s="29"/>
      <c r="G1608" s="29"/>
      <c r="H1608" s="29"/>
      <c r="I1608" s="29"/>
      <c r="J1608" s="29"/>
      <c r="K1608" s="30">
        <v>0.0057</v>
      </c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  <c r="AA1608" s="29"/>
      <c r="AB1608" s="29"/>
      <c r="AC1608" s="30">
        <v>0.0073</v>
      </c>
      <c r="AD1608" s="29"/>
      <c r="AE1608" s="29"/>
      <c r="AF1608" s="29"/>
      <c r="AG1608" s="29"/>
      <c r="AH1608" s="29"/>
      <c r="AI1608" s="29"/>
      <c r="AJ1608" s="29"/>
      <c r="AK1608" s="29"/>
      <c r="AL1608" s="30">
        <v>0.0056</v>
      </c>
      <c r="AM1608" s="29"/>
      <c r="AN1608" s="29"/>
      <c r="AO1608" s="29"/>
      <c r="AP1608" s="29"/>
      <c r="AQ1608" s="29"/>
      <c r="AR1608" s="29"/>
      <c r="AS1608" s="2" t="s">
        <v>3129</v>
      </c>
      <c r="AT1608" s="7" t="s">
        <v>4200</v>
      </c>
      <c r="AU1608" s="8" t="s">
        <v>66</v>
      </c>
    </row>
    <row r="1609">
      <c r="A1609" s="9" t="s">
        <v>3073</v>
      </c>
      <c r="B1609" s="10">
        <v>19262.0</v>
      </c>
      <c r="C1609" s="9" t="s">
        <v>63</v>
      </c>
      <c r="D1609" s="31"/>
      <c r="E1609" s="31"/>
      <c r="F1609" s="31"/>
      <c r="G1609" s="31"/>
      <c r="H1609" s="31"/>
      <c r="I1609" s="31"/>
      <c r="J1609" s="31"/>
      <c r="K1609" s="32">
        <v>0.0044</v>
      </c>
      <c r="L1609" s="31"/>
      <c r="M1609" s="31"/>
      <c r="N1609" s="31"/>
      <c r="O1609" s="31"/>
      <c r="P1609" s="31"/>
      <c r="Q1609" s="31"/>
      <c r="R1609" s="31"/>
      <c r="S1609" s="31"/>
      <c r="T1609" s="31"/>
      <c r="U1609" s="31"/>
      <c r="V1609" s="31"/>
      <c r="W1609" s="31"/>
      <c r="X1609" s="31"/>
      <c r="Y1609" s="31"/>
      <c r="Z1609" s="31"/>
      <c r="AA1609" s="31"/>
      <c r="AB1609" s="31"/>
      <c r="AC1609" s="31"/>
      <c r="AD1609" s="31"/>
      <c r="AE1609" s="31"/>
      <c r="AF1609" s="31"/>
      <c r="AG1609" s="31"/>
      <c r="AH1609" s="31"/>
      <c r="AI1609" s="31"/>
      <c r="AJ1609" s="31"/>
      <c r="AK1609" s="31"/>
      <c r="AL1609" s="31"/>
      <c r="AM1609" s="31"/>
      <c r="AN1609" s="31"/>
      <c r="AO1609" s="31"/>
      <c r="AP1609" s="31"/>
      <c r="AQ1609" s="31"/>
      <c r="AR1609" s="31"/>
      <c r="AS1609" s="17" t="s">
        <v>3130</v>
      </c>
      <c r="AT1609" s="13" t="s">
        <v>4201</v>
      </c>
      <c r="AU1609" s="14" t="s">
        <v>51</v>
      </c>
    </row>
    <row r="1610">
      <c r="A1610" s="2" t="s">
        <v>3073</v>
      </c>
      <c r="B1610" s="3">
        <v>19760.0</v>
      </c>
      <c r="C1610" s="2" t="s">
        <v>101</v>
      </c>
      <c r="D1610" s="29"/>
      <c r="E1610" s="29"/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  <c r="AA1610" s="29"/>
      <c r="AB1610" s="29"/>
      <c r="AC1610" s="29"/>
      <c r="AD1610" s="29"/>
      <c r="AE1610" s="29"/>
      <c r="AF1610" s="29"/>
      <c r="AG1610" s="29"/>
      <c r="AH1610" s="29"/>
      <c r="AI1610" s="29"/>
      <c r="AJ1610" s="29"/>
      <c r="AK1610" s="29"/>
      <c r="AL1610" s="30">
        <v>0.0054</v>
      </c>
      <c r="AM1610" s="29"/>
      <c r="AN1610" s="29"/>
      <c r="AO1610" s="29"/>
      <c r="AP1610" s="29"/>
      <c r="AQ1610" s="29"/>
      <c r="AR1610" s="29"/>
      <c r="AS1610" s="16" t="s">
        <v>3132</v>
      </c>
      <c r="AT1610" s="7" t="s">
        <v>4202</v>
      </c>
      <c r="AU1610" s="8" t="s">
        <v>51</v>
      </c>
    </row>
    <row r="1611">
      <c r="A1611" s="9" t="s">
        <v>3073</v>
      </c>
      <c r="B1611" s="10">
        <v>20178.0</v>
      </c>
      <c r="C1611" s="9" t="s">
        <v>55</v>
      </c>
      <c r="D1611" s="31"/>
      <c r="E1611" s="31"/>
      <c r="F1611" s="31"/>
      <c r="G1611" s="31"/>
      <c r="H1611" s="31"/>
      <c r="I1611" s="31"/>
      <c r="J1611" s="31"/>
      <c r="K1611" s="31"/>
      <c r="L1611" s="31"/>
      <c r="M1611" s="31"/>
      <c r="N1611" s="31"/>
      <c r="O1611" s="31"/>
      <c r="P1611" s="31"/>
      <c r="Q1611" s="31"/>
      <c r="R1611" s="31"/>
      <c r="S1611" s="31"/>
      <c r="T1611" s="31"/>
      <c r="U1611" s="31"/>
      <c r="V1611" s="31"/>
      <c r="W1611" s="31"/>
      <c r="X1611" s="31"/>
      <c r="Y1611" s="31"/>
      <c r="Z1611" s="32">
        <v>0.0062</v>
      </c>
      <c r="AA1611" s="31"/>
      <c r="AB1611" s="31"/>
      <c r="AC1611" s="31"/>
      <c r="AD1611" s="31"/>
      <c r="AE1611" s="31"/>
      <c r="AF1611" s="31"/>
      <c r="AG1611" s="31"/>
      <c r="AH1611" s="31"/>
      <c r="AI1611" s="31"/>
      <c r="AJ1611" s="31"/>
      <c r="AK1611" s="31"/>
      <c r="AL1611" s="31"/>
      <c r="AM1611" s="31"/>
      <c r="AN1611" s="31"/>
      <c r="AO1611" s="31"/>
      <c r="AP1611" s="31"/>
      <c r="AQ1611" s="31"/>
      <c r="AR1611" s="31"/>
      <c r="AS1611" s="9" t="s">
        <v>3134</v>
      </c>
      <c r="AT1611" s="13" t="s">
        <v>4203</v>
      </c>
      <c r="AU1611" s="14" t="s">
        <v>66</v>
      </c>
    </row>
    <row r="1612">
      <c r="A1612" s="2" t="s">
        <v>3073</v>
      </c>
      <c r="B1612" s="3">
        <v>22075.0</v>
      </c>
      <c r="C1612" s="33" t="s">
        <v>4204</v>
      </c>
      <c r="D1612" s="29"/>
      <c r="E1612" s="29"/>
      <c r="F1612" s="29"/>
      <c r="G1612" s="29"/>
      <c r="H1612" s="29"/>
      <c r="I1612" s="29"/>
      <c r="J1612" s="30">
        <v>0.22</v>
      </c>
      <c r="K1612" s="30">
        <v>0.2</v>
      </c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30">
        <v>0.367</v>
      </c>
      <c r="X1612" s="30">
        <v>0.271</v>
      </c>
      <c r="Y1612" s="29"/>
      <c r="Z1612" s="30">
        <v>0.165</v>
      </c>
      <c r="AA1612" s="29"/>
      <c r="AB1612" s="30">
        <v>0.243</v>
      </c>
      <c r="AC1612" s="30">
        <v>0.239</v>
      </c>
      <c r="AD1612" s="30">
        <v>0.285</v>
      </c>
      <c r="AE1612" s="29"/>
      <c r="AF1612" s="29"/>
      <c r="AG1612" s="29"/>
      <c r="AH1612" s="29"/>
      <c r="AI1612" s="29"/>
      <c r="AJ1612" s="30">
        <v>0.24</v>
      </c>
      <c r="AK1612" s="29"/>
      <c r="AL1612" s="30">
        <v>0.265</v>
      </c>
      <c r="AM1612" s="30">
        <v>0.548</v>
      </c>
      <c r="AN1612" s="30">
        <v>0.229</v>
      </c>
      <c r="AO1612" s="30">
        <v>0.254</v>
      </c>
      <c r="AP1612" s="30">
        <v>0.275</v>
      </c>
      <c r="AQ1612" s="29"/>
      <c r="AR1612" s="29"/>
      <c r="AS1612" s="2" t="s">
        <v>3136</v>
      </c>
      <c r="AT1612" s="7" t="s">
        <v>4205</v>
      </c>
      <c r="AU1612" s="8" t="s">
        <v>66</v>
      </c>
    </row>
    <row r="1613">
      <c r="A1613" s="9" t="s">
        <v>3073</v>
      </c>
      <c r="B1613" s="10">
        <v>22075.0</v>
      </c>
      <c r="C1613" s="34" t="s">
        <v>4206</v>
      </c>
      <c r="D1613" s="31"/>
      <c r="E1613" s="31"/>
      <c r="F1613" s="31"/>
      <c r="G1613" s="31"/>
      <c r="H1613" s="31"/>
      <c r="I1613" s="31"/>
      <c r="J1613" s="31"/>
      <c r="K1613" s="31"/>
      <c r="L1613" s="31"/>
      <c r="M1613" s="32">
        <v>0.374</v>
      </c>
      <c r="N1613" s="31"/>
      <c r="O1613" s="31"/>
      <c r="P1613" s="31"/>
      <c r="Q1613" s="31"/>
      <c r="R1613" s="31"/>
      <c r="S1613" s="31"/>
      <c r="T1613" s="31"/>
      <c r="U1613" s="31"/>
      <c r="V1613" s="31"/>
      <c r="W1613" s="31"/>
      <c r="X1613" s="31"/>
      <c r="Y1613" s="31"/>
      <c r="Z1613" s="31"/>
      <c r="AA1613" s="31"/>
      <c r="AB1613" s="31"/>
      <c r="AC1613" s="31"/>
      <c r="AD1613" s="31"/>
      <c r="AE1613" s="31"/>
      <c r="AF1613" s="31"/>
      <c r="AG1613" s="31"/>
      <c r="AH1613" s="31"/>
      <c r="AI1613" s="31"/>
      <c r="AJ1613" s="31"/>
      <c r="AK1613" s="31"/>
      <c r="AL1613" s="31"/>
      <c r="AM1613" s="31"/>
      <c r="AN1613" s="31"/>
      <c r="AO1613" s="31"/>
      <c r="AP1613" s="31"/>
      <c r="AQ1613" s="31"/>
      <c r="AR1613" s="31"/>
      <c r="AS1613" s="9" t="s">
        <v>3136</v>
      </c>
      <c r="AT1613" s="13" t="s">
        <v>4205</v>
      </c>
      <c r="AU1613" s="14" t="s">
        <v>66</v>
      </c>
    </row>
    <row r="1614">
      <c r="A1614" s="2" t="s">
        <v>3073</v>
      </c>
      <c r="B1614" s="3">
        <v>22075.0</v>
      </c>
      <c r="C1614" s="33" t="s">
        <v>3178</v>
      </c>
      <c r="D1614" s="30">
        <v>0.03</v>
      </c>
      <c r="E1614" s="30">
        <v>0.04</v>
      </c>
      <c r="F1614" s="30">
        <v>0.057</v>
      </c>
      <c r="G1614" s="30">
        <v>0.069</v>
      </c>
      <c r="H1614" s="30">
        <v>0.054</v>
      </c>
      <c r="I1614" s="30">
        <v>0.05</v>
      </c>
      <c r="J1614" s="29"/>
      <c r="K1614" s="29"/>
      <c r="L1614" s="29"/>
      <c r="M1614" s="30">
        <v>0.017</v>
      </c>
      <c r="N1614" s="30">
        <v>0.056</v>
      </c>
      <c r="O1614" s="30">
        <v>0.074</v>
      </c>
      <c r="P1614" s="30">
        <v>0.034</v>
      </c>
      <c r="Q1614" s="30">
        <v>0.092</v>
      </c>
      <c r="R1614" s="30">
        <v>0.033</v>
      </c>
      <c r="S1614" s="30">
        <v>0.045</v>
      </c>
      <c r="T1614" s="30">
        <v>0.042</v>
      </c>
      <c r="U1614" s="30">
        <v>0.06</v>
      </c>
      <c r="V1614" s="30">
        <v>0.031</v>
      </c>
      <c r="W1614" s="29"/>
      <c r="X1614" s="29"/>
      <c r="Y1614" s="30">
        <v>0.047</v>
      </c>
      <c r="Z1614" s="29"/>
      <c r="AA1614" s="30">
        <v>0.045</v>
      </c>
      <c r="AB1614" s="29"/>
      <c r="AC1614" s="29"/>
      <c r="AD1614" s="29"/>
      <c r="AE1614" s="30">
        <v>0.03</v>
      </c>
      <c r="AF1614" s="29"/>
      <c r="AG1614" s="30">
        <v>0.065</v>
      </c>
      <c r="AH1614" s="30">
        <v>0.049</v>
      </c>
      <c r="AI1614" s="30">
        <v>0.044</v>
      </c>
      <c r="AJ1614" s="29"/>
      <c r="AK1614" s="30">
        <v>0.052</v>
      </c>
      <c r="AL1614" s="29"/>
      <c r="AM1614" s="29"/>
      <c r="AN1614" s="29"/>
      <c r="AO1614" s="29"/>
      <c r="AP1614" s="29"/>
      <c r="AQ1614" s="30">
        <v>0.07</v>
      </c>
      <c r="AR1614" s="30">
        <v>0.04</v>
      </c>
      <c r="AS1614" s="2" t="s">
        <v>3136</v>
      </c>
      <c r="AT1614" s="7" t="s">
        <v>4205</v>
      </c>
      <c r="AU1614" s="8" t="s">
        <v>66</v>
      </c>
    </row>
    <row r="1615">
      <c r="A1615" s="9" t="s">
        <v>3073</v>
      </c>
      <c r="B1615" s="10">
        <v>22075.0</v>
      </c>
      <c r="C1615" s="34" t="s">
        <v>3178</v>
      </c>
      <c r="D1615" s="31"/>
      <c r="E1615" s="31"/>
      <c r="F1615" s="31"/>
      <c r="G1615" s="31"/>
      <c r="H1615" s="31"/>
      <c r="I1615" s="31"/>
      <c r="J1615" s="31"/>
      <c r="K1615" s="31"/>
      <c r="L1615" s="31"/>
      <c r="M1615" s="32">
        <v>0.017</v>
      </c>
      <c r="N1615" s="31"/>
      <c r="O1615" s="31"/>
      <c r="P1615" s="31"/>
      <c r="Q1615" s="31"/>
      <c r="R1615" s="31"/>
      <c r="S1615" s="31"/>
      <c r="T1615" s="31"/>
      <c r="U1615" s="31"/>
      <c r="V1615" s="31"/>
      <c r="W1615" s="31"/>
      <c r="X1615" s="31"/>
      <c r="Y1615" s="31"/>
      <c r="Z1615" s="31"/>
      <c r="AA1615" s="31"/>
      <c r="AB1615" s="31"/>
      <c r="AC1615" s="31"/>
      <c r="AD1615" s="31"/>
      <c r="AE1615" s="31"/>
      <c r="AF1615" s="31"/>
      <c r="AG1615" s="31"/>
      <c r="AH1615" s="31"/>
      <c r="AI1615" s="31"/>
      <c r="AJ1615" s="31"/>
      <c r="AK1615" s="31"/>
      <c r="AL1615" s="31"/>
      <c r="AM1615" s="31"/>
      <c r="AN1615" s="31"/>
      <c r="AO1615" s="31"/>
      <c r="AP1615" s="31"/>
      <c r="AQ1615" s="31"/>
      <c r="AR1615" s="31"/>
      <c r="AS1615" s="9" t="s">
        <v>3136</v>
      </c>
      <c r="AT1615" s="13" t="s">
        <v>4205</v>
      </c>
      <c r="AU1615" s="14" t="s">
        <v>66</v>
      </c>
    </row>
    <row r="1616">
      <c r="A1616" s="2" t="s">
        <v>3073</v>
      </c>
      <c r="B1616" s="3">
        <v>22075.0</v>
      </c>
      <c r="C1616" s="33" t="s">
        <v>3178</v>
      </c>
      <c r="D1616" s="29"/>
      <c r="E1616" s="29"/>
      <c r="F1616" s="29"/>
      <c r="G1616" s="29"/>
      <c r="H1616" s="29"/>
      <c r="I1616" s="29"/>
      <c r="J1616" s="29"/>
      <c r="K1616" s="29"/>
      <c r="L1616" s="29"/>
      <c r="M1616" s="30">
        <v>0.013</v>
      </c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  <c r="Z1616" s="29"/>
      <c r="AA1616" s="29"/>
      <c r="AB1616" s="29"/>
      <c r="AC1616" s="29"/>
      <c r="AD1616" s="29"/>
      <c r="AE1616" s="29"/>
      <c r="AF1616" s="29"/>
      <c r="AG1616" s="29"/>
      <c r="AH1616" s="29"/>
      <c r="AI1616" s="29"/>
      <c r="AJ1616" s="29"/>
      <c r="AK1616" s="29"/>
      <c r="AL1616" s="29"/>
      <c r="AM1616" s="29"/>
      <c r="AN1616" s="29"/>
      <c r="AO1616" s="29"/>
      <c r="AP1616" s="29"/>
      <c r="AQ1616" s="29"/>
      <c r="AR1616" s="29"/>
      <c r="AS1616" s="2" t="s">
        <v>3136</v>
      </c>
      <c r="AT1616" s="7" t="s">
        <v>4205</v>
      </c>
      <c r="AU1616" s="8" t="s">
        <v>66</v>
      </c>
    </row>
    <row r="1617">
      <c r="A1617" s="9" t="s">
        <v>3073</v>
      </c>
      <c r="B1617" s="10">
        <v>22076.0</v>
      </c>
      <c r="C1617" s="9" t="s">
        <v>227</v>
      </c>
      <c r="D1617" s="32">
        <v>0.088</v>
      </c>
      <c r="E1617" s="32">
        <v>0.087</v>
      </c>
      <c r="F1617" s="32">
        <v>0.047</v>
      </c>
      <c r="G1617" s="32">
        <v>0.053</v>
      </c>
      <c r="H1617" s="32">
        <v>0.075</v>
      </c>
      <c r="I1617" s="32">
        <v>0.098</v>
      </c>
      <c r="J1617" s="32">
        <v>0.059</v>
      </c>
      <c r="K1617" s="32">
        <v>0.061</v>
      </c>
      <c r="L1617" s="32">
        <v>0.051</v>
      </c>
      <c r="M1617" s="32">
        <v>0.044</v>
      </c>
      <c r="N1617" s="32">
        <v>0.032</v>
      </c>
      <c r="O1617" s="32">
        <v>0.078</v>
      </c>
      <c r="P1617" s="32">
        <v>0.115</v>
      </c>
      <c r="Q1617" s="32">
        <v>0.111</v>
      </c>
      <c r="R1617" s="32">
        <v>0.056</v>
      </c>
      <c r="S1617" s="32">
        <v>0.038</v>
      </c>
      <c r="T1617" s="32">
        <v>0.082</v>
      </c>
      <c r="U1617" s="32">
        <v>0.067</v>
      </c>
      <c r="V1617" s="32">
        <v>0.116</v>
      </c>
      <c r="W1617" s="32">
        <v>0.227</v>
      </c>
      <c r="X1617" s="32">
        <v>0.041</v>
      </c>
      <c r="Y1617" s="32">
        <v>0.032</v>
      </c>
      <c r="Z1617" s="32">
        <v>0.052</v>
      </c>
      <c r="AA1617" s="32">
        <v>0.024</v>
      </c>
      <c r="AB1617" s="32">
        <v>0.11</v>
      </c>
      <c r="AC1617" s="32">
        <v>0.086</v>
      </c>
      <c r="AD1617" s="32">
        <v>0.032</v>
      </c>
      <c r="AE1617" s="32">
        <v>0.09</v>
      </c>
      <c r="AF1617" s="32">
        <v>0.123</v>
      </c>
      <c r="AG1617" s="32">
        <v>0.109</v>
      </c>
      <c r="AH1617" s="32">
        <v>0.052</v>
      </c>
      <c r="AI1617" s="32">
        <v>0.083</v>
      </c>
      <c r="AJ1617" s="32">
        <v>0.058</v>
      </c>
      <c r="AK1617" s="32">
        <v>0.1</v>
      </c>
      <c r="AL1617" s="32">
        <v>0.058</v>
      </c>
      <c r="AM1617" s="32">
        <v>0.055</v>
      </c>
      <c r="AN1617" s="32">
        <v>0.085</v>
      </c>
      <c r="AO1617" s="32">
        <v>0.09</v>
      </c>
      <c r="AP1617" s="32">
        <v>0.078</v>
      </c>
      <c r="AQ1617" s="32">
        <v>0.111</v>
      </c>
      <c r="AR1617" s="32">
        <v>0.055</v>
      </c>
      <c r="AS1617" s="9" t="s">
        <v>3141</v>
      </c>
      <c r="AT1617" s="13" t="s">
        <v>4205</v>
      </c>
      <c r="AU1617" s="14" t="s">
        <v>66</v>
      </c>
    </row>
    <row r="1618">
      <c r="A1618" s="2" t="s">
        <v>3073</v>
      </c>
      <c r="B1618" s="3">
        <v>22076.0</v>
      </c>
      <c r="C1618" s="2" t="s">
        <v>330</v>
      </c>
      <c r="D1618" s="29"/>
      <c r="E1618" s="29"/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  <c r="AA1618" s="30">
        <v>0.053</v>
      </c>
      <c r="AB1618" s="29"/>
      <c r="AC1618" s="29"/>
      <c r="AD1618" s="29"/>
      <c r="AE1618" s="29"/>
      <c r="AF1618" s="29"/>
      <c r="AG1618" s="29"/>
      <c r="AH1618" s="29"/>
      <c r="AI1618" s="29"/>
      <c r="AJ1618" s="29"/>
      <c r="AK1618" s="29"/>
      <c r="AL1618" s="29"/>
      <c r="AM1618" s="29"/>
      <c r="AN1618" s="29"/>
      <c r="AO1618" s="29"/>
      <c r="AP1618" s="29"/>
      <c r="AQ1618" s="29"/>
      <c r="AR1618" s="29"/>
      <c r="AS1618" s="2" t="s">
        <v>3142</v>
      </c>
      <c r="AT1618" s="7" t="s">
        <v>4205</v>
      </c>
      <c r="AU1618" s="8" t="s">
        <v>66</v>
      </c>
    </row>
    <row r="1619">
      <c r="A1619" s="9" t="s">
        <v>3073</v>
      </c>
      <c r="B1619" s="10">
        <v>22099.0</v>
      </c>
      <c r="C1619" s="9" t="s">
        <v>52</v>
      </c>
      <c r="D1619" s="31"/>
      <c r="E1619" s="31"/>
      <c r="F1619" s="31"/>
      <c r="G1619" s="31"/>
      <c r="H1619" s="31"/>
      <c r="I1619" s="31"/>
      <c r="J1619" s="31"/>
      <c r="K1619" s="31"/>
      <c r="L1619" s="31"/>
      <c r="M1619" s="31"/>
      <c r="N1619" s="31"/>
      <c r="O1619" s="31"/>
      <c r="P1619" s="31"/>
      <c r="Q1619" s="31"/>
      <c r="R1619" s="31"/>
      <c r="S1619" s="31"/>
      <c r="T1619" s="31"/>
      <c r="U1619" s="31"/>
      <c r="V1619" s="31"/>
      <c r="W1619" s="32">
        <v>0.035</v>
      </c>
      <c r="X1619" s="31"/>
      <c r="Y1619" s="31"/>
      <c r="Z1619" s="31"/>
      <c r="AA1619" s="31"/>
      <c r="AB1619" s="31"/>
      <c r="AC1619" s="31"/>
      <c r="AD1619" s="31"/>
      <c r="AE1619" s="31"/>
      <c r="AF1619" s="31"/>
      <c r="AG1619" s="31"/>
      <c r="AH1619" s="31"/>
      <c r="AI1619" s="31"/>
      <c r="AJ1619" s="31"/>
      <c r="AK1619" s="31"/>
      <c r="AL1619" s="31"/>
      <c r="AM1619" s="31"/>
      <c r="AN1619" s="31"/>
      <c r="AO1619" s="31"/>
      <c r="AP1619" s="31"/>
      <c r="AQ1619" s="31"/>
      <c r="AR1619" s="31"/>
      <c r="AS1619" s="9" t="s">
        <v>3143</v>
      </c>
      <c r="AT1619" s="13" t="s">
        <v>4205</v>
      </c>
      <c r="AU1619" s="14" t="s">
        <v>66</v>
      </c>
    </row>
    <row r="1620">
      <c r="A1620" s="2" t="s">
        <v>3073</v>
      </c>
      <c r="B1620" s="3">
        <v>22100.0</v>
      </c>
      <c r="C1620" s="2" t="s">
        <v>52</v>
      </c>
      <c r="D1620" s="29"/>
      <c r="E1620" s="29"/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30">
        <v>0.035</v>
      </c>
      <c r="X1620" s="29"/>
      <c r="Y1620" s="29"/>
      <c r="Z1620" s="29"/>
      <c r="AA1620" s="29"/>
      <c r="AB1620" s="29"/>
      <c r="AC1620" s="29"/>
      <c r="AD1620" s="29"/>
      <c r="AE1620" s="29"/>
      <c r="AF1620" s="29"/>
      <c r="AG1620" s="29"/>
      <c r="AH1620" s="29"/>
      <c r="AI1620" s="29"/>
      <c r="AJ1620" s="29"/>
      <c r="AK1620" s="29"/>
      <c r="AL1620" s="29"/>
      <c r="AM1620" s="29"/>
      <c r="AN1620" s="29"/>
      <c r="AO1620" s="29"/>
      <c r="AP1620" s="29"/>
      <c r="AQ1620" s="29"/>
      <c r="AR1620" s="29"/>
      <c r="AS1620" s="2" t="s">
        <v>3144</v>
      </c>
      <c r="AT1620" s="7" t="s">
        <v>4205</v>
      </c>
      <c r="AU1620" s="8" t="s">
        <v>66</v>
      </c>
    </row>
    <row r="1621">
      <c r="A1621" s="9" t="s">
        <v>3073</v>
      </c>
      <c r="B1621" s="10">
        <v>22102.0</v>
      </c>
      <c r="C1621" s="9" t="s">
        <v>78</v>
      </c>
      <c r="D1621" s="31"/>
      <c r="E1621" s="31"/>
      <c r="F1621" s="31"/>
      <c r="G1621" s="31"/>
      <c r="H1621" s="31"/>
      <c r="I1621" s="31"/>
      <c r="J1621" s="31"/>
      <c r="K1621" s="31"/>
      <c r="L1621" s="31"/>
      <c r="M1621" s="31"/>
      <c r="N1621" s="31"/>
      <c r="O1621" s="31"/>
      <c r="P1621" s="31"/>
      <c r="Q1621" s="31"/>
      <c r="R1621" s="31"/>
      <c r="S1621" s="31"/>
      <c r="T1621" s="31"/>
      <c r="U1621" s="31"/>
      <c r="V1621" s="31"/>
      <c r="W1621" s="32">
        <v>0.202</v>
      </c>
      <c r="X1621" s="31"/>
      <c r="Y1621" s="31"/>
      <c r="Z1621" s="31"/>
      <c r="AA1621" s="31"/>
      <c r="AB1621" s="31"/>
      <c r="AC1621" s="31"/>
      <c r="AD1621" s="31"/>
      <c r="AE1621" s="31"/>
      <c r="AF1621" s="31"/>
      <c r="AG1621" s="31"/>
      <c r="AH1621" s="31"/>
      <c r="AI1621" s="31"/>
      <c r="AJ1621" s="31"/>
      <c r="AK1621" s="31"/>
      <c r="AL1621" s="31"/>
      <c r="AM1621" s="31"/>
      <c r="AN1621" s="31"/>
      <c r="AO1621" s="31"/>
      <c r="AP1621" s="31"/>
      <c r="AQ1621" s="31"/>
      <c r="AR1621" s="31"/>
      <c r="AS1621" s="9" t="s">
        <v>3145</v>
      </c>
      <c r="AT1621" s="13" t="s">
        <v>4205</v>
      </c>
      <c r="AU1621" s="14" t="s">
        <v>66</v>
      </c>
    </row>
    <row r="1622">
      <c r="A1622" s="2" t="s">
        <v>3073</v>
      </c>
      <c r="B1622" s="3">
        <v>22106.0</v>
      </c>
      <c r="C1622" s="2" t="s">
        <v>52</v>
      </c>
      <c r="D1622" s="29"/>
      <c r="E1622" s="29"/>
      <c r="F1622" s="29"/>
      <c r="G1622" s="29"/>
      <c r="H1622" s="29"/>
      <c r="I1622" s="29"/>
      <c r="J1622" s="30">
        <v>0.0075</v>
      </c>
      <c r="K1622" s="30">
        <v>0.021</v>
      </c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  <c r="AA1622" s="29"/>
      <c r="AB1622" s="29"/>
      <c r="AC1622" s="30">
        <v>0.011</v>
      </c>
      <c r="AD1622" s="30">
        <v>0.017</v>
      </c>
      <c r="AE1622" s="29"/>
      <c r="AF1622" s="29"/>
      <c r="AG1622" s="29"/>
      <c r="AH1622" s="29"/>
      <c r="AI1622" s="29"/>
      <c r="AJ1622" s="29"/>
      <c r="AK1622" s="29"/>
      <c r="AL1622" s="30">
        <v>0.0067</v>
      </c>
      <c r="AM1622" s="29"/>
      <c r="AN1622" s="29"/>
      <c r="AO1622" s="29"/>
      <c r="AP1622" s="29"/>
      <c r="AQ1622" s="29"/>
      <c r="AR1622" s="29"/>
      <c r="AS1622" s="2" t="s">
        <v>3146</v>
      </c>
      <c r="AT1622" s="7" t="s">
        <v>4205</v>
      </c>
      <c r="AU1622" s="8" t="s">
        <v>66</v>
      </c>
    </row>
    <row r="1623">
      <c r="A1623" s="9" t="s">
        <v>3073</v>
      </c>
      <c r="B1623" s="10">
        <v>22107.0</v>
      </c>
      <c r="C1623" s="9" t="s">
        <v>52</v>
      </c>
      <c r="D1623" s="31"/>
      <c r="E1623" s="31"/>
      <c r="F1623" s="31"/>
      <c r="G1623" s="32">
        <v>0.018</v>
      </c>
      <c r="H1623" s="31"/>
      <c r="I1623" s="31"/>
      <c r="J1623" s="32">
        <v>0.0068</v>
      </c>
      <c r="K1623" s="31"/>
      <c r="L1623" s="31"/>
      <c r="M1623" s="31"/>
      <c r="N1623" s="31"/>
      <c r="O1623" s="31"/>
      <c r="P1623" s="31"/>
      <c r="Q1623" s="31"/>
      <c r="R1623" s="31"/>
      <c r="S1623" s="31"/>
      <c r="T1623" s="31"/>
      <c r="U1623" s="31"/>
      <c r="V1623" s="31"/>
      <c r="W1623" s="31"/>
      <c r="X1623" s="31"/>
      <c r="Y1623" s="31"/>
      <c r="Z1623" s="31"/>
      <c r="AA1623" s="31"/>
      <c r="AB1623" s="31"/>
      <c r="AC1623" s="31"/>
      <c r="AD1623" s="32">
        <v>0.013</v>
      </c>
      <c r="AE1623" s="31"/>
      <c r="AF1623" s="31"/>
      <c r="AG1623" s="31"/>
      <c r="AH1623" s="31"/>
      <c r="AI1623" s="31"/>
      <c r="AJ1623" s="31"/>
      <c r="AK1623" s="31"/>
      <c r="AL1623" s="32">
        <v>0.0058</v>
      </c>
      <c r="AM1623" s="31"/>
      <c r="AN1623" s="31"/>
      <c r="AO1623" s="31"/>
      <c r="AP1623" s="31"/>
      <c r="AQ1623" s="31"/>
      <c r="AR1623" s="31"/>
      <c r="AS1623" s="9" t="s">
        <v>3147</v>
      </c>
      <c r="AT1623" s="13" t="s">
        <v>4205</v>
      </c>
      <c r="AU1623" s="14" t="s">
        <v>66</v>
      </c>
    </row>
    <row r="1624">
      <c r="A1624" s="2" t="s">
        <v>3073</v>
      </c>
      <c r="B1624" s="3">
        <v>22543.0</v>
      </c>
      <c r="C1624" s="2" t="s">
        <v>95</v>
      </c>
      <c r="D1624" s="29"/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  <c r="AA1624" s="30">
        <v>0.0095</v>
      </c>
      <c r="AB1624" s="29"/>
      <c r="AC1624" s="29"/>
      <c r="AD1624" s="29"/>
      <c r="AE1624" s="29"/>
      <c r="AF1624" s="29"/>
      <c r="AG1624" s="29"/>
      <c r="AH1624" s="29"/>
      <c r="AI1624" s="29"/>
      <c r="AJ1624" s="29"/>
      <c r="AK1624" s="29"/>
      <c r="AL1624" s="29"/>
      <c r="AM1624" s="29"/>
      <c r="AN1624" s="29"/>
      <c r="AO1624" s="29"/>
      <c r="AP1624" s="29"/>
      <c r="AQ1624" s="29"/>
      <c r="AR1624" s="29"/>
      <c r="AS1624" s="16" t="s">
        <v>3148</v>
      </c>
      <c r="AT1624" s="7" t="s">
        <v>4207</v>
      </c>
      <c r="AU1624" s="8" t="s">
        <v>51</v>
      </c>
    </row>
    <row r="1625">
      <c r="A1625" s="9" t="s">
        <v>3073</v>
      </c>
      <c r="B1625" s="10">
        <v>24568.0</v>
      </c>
      <c r="C1625" s="9" t="s">
        <v>95</v>
      </c>
      <c r="D1625" s="31"/>
      <c r="E1625" s="32">
        <v>0.066</v>
      </c>
      <c r="F1625" s="31"/>
      <c r="G1625" s="31"/>
      <c r="H1625" s="31"/>
      <c r="I1625" s="31"/>
      <c r="J1625" s="31"/>
      <c r="K1625" s="31"/>
      <c r="L1625" s="31"/>
      <c r="M1625" s="31"/>
      <c r="N1625" s="31"/>
      <c r="O1625" s="31"/>
      <c r="P1625" s="31"/>
      <c r="Q1625" s="31"/>
      <c r="R1625" s="31"/>
      <c r="S1625" s="31"/>
      <c r="T1625" s="31"/>
      <c r="U1625" s="31"/>
      <c r="V1625" s="31"/>
      <c r="W1625" s="31"/>
      <c r="X1625" s="31"/>
      <c r="Y1625" s="31"/>
      <c r="Z1625" s="31"/>
      <c r="AA1625" s="31"/>
      <c r="AB1625" s="31"/>
      <c r="AC1625" s="31"/>
      <c r="AD1625" s="31"/>
      <c r="AE1625" s="31"/>
      <c r="AF1625" s="31"/>
      <c r="AG1625" s="31"/>
      <c r="AH1625" s="31"/>
      <c r="AI1625" s="31"/>
      <c r="AJ1625" s="31"/>
      <c r="AK1625" s="31"/>
      <c r="AL1625" s="31"/>
      <c r="AM1625" s="31"/>
      <c r="AN1625" s="31"/>
      <c r="AO1625" s="31"/>
      <c r="AP1625" s="31"/>
      <c r="AQ1625" s="31"/>
      <c r="AR1625" s="31"/>
      <c r="AS1625" s="15" t="s">
        <v>3150</v>
      </c>
      <c r="AT1625" s="13" t="s">
        <v>4208</v>
      </c>
      <c r="AU1625" s="14" t="s">
        <v>51</v>
      </c>
    </row>
    <row r="1626">
      <c r="A1626" s="2" t="s">
        <v>3073</v>
      </c>
      <c r="B1626" s="3">
        <v>27448.0</v>
      </c>
      <c r="C1626" s="33" t="s">
        <v>3178</v>
      </c>
      <c r="D1626" s="29"/>
      <c r="E1626" s="29"/>
      <c r="F1626" s="29"/>
      <c r="G1626" s="29"/>
      <c r="H1626" s="29"/>
      <c r="I1626" s="29"/>
      <c r="J1626" s="29"/>
      <c r="K1626" s="30">
        <v>0.0048</v>
      </c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  <c r="AA1626" s="29"/>
      <c r="AB1626" s="29"/>
      <c r="AC1626" s="29"/>
      <c r="AD1626" s="29"/>
      <c r="AE1626" s="29"/>
      <c r="AF1626" s="29"/>
      <c r="AG1626" s="29"/>
      <c r="AH1626" s="29"/>
      <c r="AI1626" s="29"/>
      <c r="AJ1626" s="29"/>
      <c r="AK1626" s="29"/>
      <c r="AL1626" s="29"/>
      <c r="AM1626" s="29"/>
      <c r="AN1626" s="29"/>
      <c r="AO1626" s="29"/>
      <c r="AP1626" s="29"/>
      <c r="AQ1626" s="29"/>
      <c r="AR1626" s="29"/>
      <c r="AS1626" s="2" t="s">
        <v>3153</v>
      </c>
      <c r="AT1626" s="7" t="s">
        <v>4209</v>
      </c>
      <c r="AU1626" s="8" t="s">
        <v>3155</v>
      </c>
    </row>
    <row r="1627">
      <c r="A1627" s="9" t="s">
        <v>3073</v>
      </c>
      <c r="B1627" s="10">
        <v>28261.0</v>
      </c>
      <c r="C1627" s="9" t="s">
        <v>55</v>
      </c>
      <c r="D1627" s="31"/>
      <c r="E1627" s="31"/>
      <c r="F1627" s="31"/>
      <c r="G1627" s="31"/>
      <c r="H1627" s="31"/>
      <c r="I1627" s="31"/>
      <c r="J1627" s="31"/>
      <c r="K1627" s="31"/>
      <c r="L1627" s="31"/>
      <c r="M1627" s="31"/>
      <c r="N1627" s="31"/>
      <c r="O1627" s="31"/>
      <c r="P1627" s="31"/>
      <c r="Q1627" s="31"/>
      <c r="R1627" s="31"/>
      <c r="S1627" s="31"/>
      <c r="T1627" s="31"/>
      <c r="U1627" s="31"/>
      <c r="V1627" s="31"/>
      <c r="W1627" s="31"/>
      <c r="X1627" s="31"/>
      <c r="Y1627" s="31"/>
      <c r="Z1627" s="31"/>
      <c r="AA1627" s="31"/>
      <c r="AB1627" s="31"/>
      <c r="AC1627" s="31"/>
      <c r="AD1627" s="31"/>
      <c r="AE1627" s="31"/>
      <c r="AF1627" s="31"/>
      <c r="AG1627" s="31"/>
      <c r="AH1627" s="31"/>
      <c r="AI1627" s="31"/>
      <c r="AJ1627" s="31"/>
      <c r="AK1627" s="31"/>
      <c r="AL1627" s="32">
        <v>0.0041</v>
      </c>
      <c r="AM1627" s="31"/>
      <c r="AN1627" s="31"/>
      <c r="AO1627" s="31"/>
      <c r="AP1627" s="31"/>
      <c r="AQ1627" s="31"/>
      <c r="AR1627" s="31"/>
      <c r="AS1627" s="15" t="s">
        <v>3156</v>
      </c>
      <c r="AT1627" s="13" t="s">
        <v>4210</v>
      </c>
      <c r="AU1627" s="14" t="s">
        <v>3158</v>
      </c>
    </row>
    <row r="1628">
      <c r="A1628" s="2" t="s">
        <v>3073</v>
      </c>
      <c r="B1628" s="3">
        <v>30270.0</v>
      </c>
      <c r="C1628" s="2" t="s">
        <v>95</v>
      </c>
      <c r="D1628" s="29"/>
      <c r="E1628" s="29"/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  <c r="AA1628" s="29"/>
      <c r="AB1628" s="29"/>
      <c r="AC1628" s="29"/>
      <c r="AD1628" s="29"/>
      <c r="AE1628" s="29"/>
      <c r="AF1628" s="29"/>
      <c r="AG1628" s="29"/>
      <c r="AH1628" s="29"/>
      <c r="AI1628" s="30">
        <v>0.011</v>
      </c>
      <c r="AJ1628" s="29"/>
      <c r="AK1628" s="29"/>
      <c r="AL1628" s="29"/>
      <c r="AM1628" s="29"/>
      <c r="AN1628" s="29"/>
      <c r="AO1628" s="29"/>
      <c r="AP1628" s="29"/>
      <c r="AQ1628" s="29"/>
      <c r="AR1628" s="29"/>
      <c r="AS1628" s="6" t="s">
        <v>3159</v>
      </c>
      <c r="AT1628" s="7" t="s">
        <v>4211</v>
      </c>
      <c r="AU1628" s="8" t="s">
        <v>51</v>
      </c>
    </row>
    <row r="1629">
      <c r="A1629" s="9" t="s">
        <v>3073</v>
      </c>
      <c r="B1629" s="10">
        <v>31376.0</v>
      </c>
      <c r="C1629" s="9" t="s">
        <v>52</v>
      </c>
      <c r="D1629" s="31"/>
      <c r="E1629" s="31"/>
      <c r="F1629" s="31"/>
      <c r="G1629" s="31"/>
      <c r="H1629" s="31"/>
      <c r="I1629" s="31"/>
      <c r="J1629" s="31"/>
      <c r="K1629" s="32">
        <v>0.0059</v>
      </c>
      <c r="L1629" s="31"/>
      <c r="M1629" s="31"/>
      <c r="N1629" s="31"/>
      <c r="O1629" s="31"/>
      <c r="P1629" s="31"/>
      <c r="Q1629" s="31"/>
      <c r="R1629" s="31"/>
      <c r="S1629" s="31"/>
      <c r="T1629" s="31"/>
      <c r="U1629" s="31"/>
      <c r="V1629" s="31"/>
      <c r="W1629" s="31"/>
      <c r="X1629" s="31"/>
      <c r="Y1629" s="31"/>
      <c r="Z1629" s="31"/>
      <c r="AA1629" s="31"/>
      <c r="AB1629" s="31"/>
      <c r="AC1629" s="31"/>
      <c r="AD1629" s="31"/>
      <c r="AE1629" s="31"/>
      <c r="AF1629" s="31"/>
      <c r="AG1629" s="31"/>
      <c r="AH1629" s="31"/>
      <c r="AI1629" s="31"/>
      <c r="AJ1629" s="31"/>
      <c r="AK1629" s="31"/>
      <c r="AL1629" s="31"/>
      <c r="AM1629" s="31"/>
      <c r="AN1629" s="31"/>
      <c r="AO1629" s="31"/>
      <c r="AP1629" s="31"/>
      <c r="AQ1629" s="31"/>
      <c r="AR1629" s="31"/>
      <c r="AS1629" s="9" t="s">
        <v>3161</v>
      </c>
      <c r="AT1629" s="13" t="s">
        <v>4212</v>
      </c>
      <c r="AU1629" s="14" t="s">
        <v>51</v>
      </c>
    </row>
    <row r="1630">
      <c r="A1630" s="2" t="s">
        <v>3073</v>
      </c>
      <c r="B1630" s="3">
        <v>32175.0</v>
      </c>
      <c r="C1630" s="2" t="s">
        <v>48</v>
      </c>
      <c r="D1630" s="29"/>
      <c r="E1630" s="29"/>
      <c r="F1630" s="29"/>
      <c r="G1630" s="29"/>
      <c r="H1630" s="29"/>
      <c r="I1630" s="29"/>
      <c r="J1630" s="29"/>
      <c r="K1630" s="30">
        <v>0.0044</v>
      </c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  <c r="AA1630" s="29"/>
      <c r="AB1630" s="29"/>
      <c r="AC1630" s="29"/>
      <c r="AD1630" s="29"/>
      <c r="AE1630" s="29"/>
      <c r="AF1630" s="29"/>
      <c r="AG1630" s="29"/>
      <c r="AH1630" s="29"/>
      <c r="AI1630" s="29"/>
      <c r="AJ1630" s="29"/>
      <c r="AK1630" s="29"/>
      <c r="AL1630" s="29"/>
      <c r="AM1630" s="29"/>
      <c r="AN1630" s="29"/>
      <c r="AO1630" s="29"/>
      <c r="AP1630" s="29"/>
      <c r="AQ1630" s="29"/>
      <c r="AR1630" s="29"/>
      <c r="AS1630" s="6" t="s">
        <v>3163</v>
      </c>
      <c r="AT1630" s="7" t="s">
        <v>4213</v>
      </c>
      <c r="AU1630" s="8" t="s">
        <v>1179</v>
      </c>
    </row>
    <row r="1631">
      <c r="A1631" s="9" t="s">
        <v>3073</v>
      </c>
      <c r="B1631" s="10">
        <v>32624.0</v>
      </c>
      <c r="C1631" s="9" t="s">
        <v>48</v>
      </c>
      <c r="D1631" s="31"/>
      <c r="E1631" s="31"/>
      <c r="F1631" s="31"/>
      <c r="G1631" s="31"/>
      <c r="H1631" s="31"/>
      <c r="I1631" s="31"/>
      <c r="J1631" s="31"/>
      <c r="K1631" s="31"/>
      <c r="L1631" s="31"/>
      <c r="M1631" s="31"/>
      <c r="N1631" s="31"/>
      <c r="O1631" s="31"/>
      <c r="P1631" s="31"/>
      <c r="Q1631" s="31"/>
      <c r="R1631" s="31"/>
      <c r="S1631" s="31"/>
      <c r="T1631" s="31"/>
      <c r="U1631" s="31"/>
      <c r="V1631" s="32">
        <v>0.016</v>
      </c>
      <c r="W1631" s="31"/>
      <c r="X1631" s="31"/>
      <c r="Y1631" s="31"/>
      <c r="Z1631" s="31"/>
      <c r="AA1631" s="31"/>
      <c r="AB1631" s="31"/>
      <c r="AC1631" s="31"/>
      <c r="AD1631" s="31"/>
      <c r="AE1631" s="31"/>
      <c r="AF1631" s="31"/>
      <c r="AG1631" s="31"/>
      <c r="AH1631" s="31"/>
      <c r="AI1631" s="31"/>
      <c r="AJ1631" s="31"/>
      <c r="AK1631" s="31"/>
      <c r="AL1631" s="31"/>
      <c r="AM1631" s="31"/>
      <c r="AN1631" s="31"/>
      <c r="AO1631" s="31"/>
      <c r="AP1631" s="31"/>
      <c r="AQ1631" s="31"/>
      <c r="AR1631" s="31"/>
      <c r="AS1631" s="22" t="s">
        <v>3165</v>
      </c>
      <c r="AT1631" s="13" t="s">
        <v>4213</v>
      </c>
      <c r="AU1631" s="14" t="s">
        <v>1179</v>
      </c>
    </row>
  </sheetData>
  <drawing r:id="rId1"/>
</worksheet>
</file>